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codeName="ThisWorkbook" hidePivotFieldList="1"/>
  <mc:AlternateContent xmlns:mc="http://schemas.openxmlformats.org/markup-compatibility/2006">
    <mc:Choice Requires="x15">
      <x15ac:absPath xmlns:x15ac="http://schemas.microsoft.com/office/spreadsheetml/2010/11/ac" url="C:\Users\amayora\Downloads\"/>
    </mc:Choice>
  </mc:AlternateContent>
  <xr:revisionPtr revIDLastSave="0" documentId="13_ncr:1_{3435817E-B08C-4FC7-9A2F-047FC2981827}" xr6:coauthVersionLast="47" xr6:coauthVersionMax="47" xr10:uidLastSave="{00000000-0000-0000-0000-000000000000}"/>
  <bookViews>
    <workbookView xWindow="-120" yWindow="-120" windowWidth="20730" windowHeight="11160" tabRatio="926" firstSheet="6" activeTab="14" xr2:uid="{00000000-000D-0000-FFFF-FFFF00000000}"/>
  </bookViews>
  <sheets>
    <sheet name="INIDICE" sheetId="23" r:id="rId1"/>
    <sheet name="IDEN ASPECTOS CRÍTICOS" sheetId="11" r:id="rId2"/>
    <sheet name="PRIORI ASPECTOS CRÍTICOS" sheetId="8" r:id="rId3"/>
    <sheet name="SUMATORIA DE LA PRIORIZACIÓN" sheetId="12" r:id="rId4"/>
    <sheet name="ORDEN DE LA PRIORIZACIÓN" sheetId="13" r:id="rId5"/>
    <sheet name="OBJETIVOS" sheetId="9" r:id="rId6"/>
    <sheet name="PO-01" sheetId="21" r:id="rId7"/>
    <sheet name="PO-02" sheetId="17" r:id="rId8"/>
    <sheet name="PO-03" sheetId="14" r:id="rId9"/>
    <sheet name="PO-04" sheetId="19" r:id="rId10"/>
    <sheet name="PO-05" sheetId="20" r:id="rId11"/>
    <sheet name="PO-06" sheetId="2" r:id="rId12"/>
    <sheet name="PO-07" sheetId="16" r:id="rId13"/>
    <sheet name="PO-08" sheetId="22" r:id="rId14"/>
    <sheet name="MAPA DE RUTA PINAR" sheetId="10" r:id="rId15"/>
    <sheet name="HERRAMIENTA DE SEGUIMIENTO" sheetId="6" r:id="rId16"/>
  </sheets>
  <definedNames>
    <definedName name="_xlnm.Print_Area" localSheetId="15">'HERRAMIENTA DE SEGUIMIENTO'!$A$1:$P$59</definedName>
    <definedName name="_xlnm.Print_Area" localSheetId="1">'IDEN ASPECTOS CRÍTICOS'!$A$1:$E$33</definedName>
    <definedName name="_xlnm.Print_Area" localSheetId="14">'MAPA DE RUTA PINAR'!$A$1:$Z$90</definedName>
    <definedName name="_xlnm.Print_Area" localSheetId="5">OBJETIVOS!$A$1:$E$27</definedName>
    <definedName name="_xlnm.Print_Area" localSheetId="4">'ORDEN DE LA PRIORIZACIÓN'!$A$1:$E$33</definedName>
    <definedName name="_xlnm.Print_Area" localSheetId="6">'PO-01'!$A$1:$J$39</definedName>
    <definedName name="_xlnm.Print_Area" localSheetId="7">'PO-02'!$A$1:$J$63</definedName>
    <definedName name="_xlnm.Print_Area" localSheetId="8">'PO-03'!$A$1:$J$50</definedName>
    <definedName name="_xlnm.Print_Area" localSheetId="9">'PO-04'!$A$1:$J$49</definedName>
    <definedName name="_xlnm.Print_Area" localSheetId="10">'PO-05'!$A$1:$J$47</definedName>
    <definedName name="_xlnm.Print_Area" localSheetId="11">'PO-06'!$A$1:$J$43</definedName>
    <definedName name="_xlnm.Print_Area" localSheetId="12">'PO-07'!$A$1:$J$56</definedName>
    <definedName name="_xlnm.Print_Area" localSheetId="13">'PO-08'!$A$1:$J$38</definedName>
    <definedName name="_xlnm.Print_Area" localSheetId="2">'PRIORI ASPECTOS CRÍTICOS'!$A$1:$Y$67</definedName>
    <definedName name="_xlnm.Print_Area" localSheetId="3">'SUMATORIA DE LA PRIORIZACIÓN'!$A$1:$J$28</definedName>
    <definedName name="_xlnm.Print_Titles" localSheetId="15">'HERRAMIENTA DE SEGUIMIENTO'!$1:$7</definedName>
    <definedName name="_xlnm.Print_Titles" localSheetId="2">'PRIORI ASPECTOS CRÍTICOS'!$1:$3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6" i="6" l="1"/>
  <c r="E20" i="6"/>
  <c r="E14" i="6"/>
  <c r="E13" i="6"/>
  <c r="E12" i="6"/>
  <c r="I12" i="6"/>
  <c r="I11" i="6"/>
  <c r="I19" i="6"/>
  <c r="I22" i="6"/>
  <c r="I21" i="6"/>
  <c r="I17" i="6"/>
  <c r="I13" i="6" l="1"/>
  <c r="I10" i="6"/>
  <c r="C35" i="17" l="1"/>
  <c r="C27" i="17"/>
  <c r="I29" i="6"/>
  <c r="I14" i="6" l="1"/>
  <c r="H14" i="6"/>
  <c r="G14" i="6"/>
  <c r="F14" i="6"/>
  <c r="H17" i="6"/>
  <c r="I9" i="6"/>
  <c r="H9" i="6"/>
  <c r="I8" i="6"/>
  <c r="H8" i="6"/>
  <c r="I15" i="6"/>
  <c r="B6" i="10"/>
  <c r="B12" i="6"/>
  <c r="D8" i="6"/>
  <c r="B8" i="6"/>
  <c r="H13" i="6"/>
  <c r="H29" i="6"/>
  <c r="H22" i="6"/>
  <c r="H21" i="6"/>
  <c r="H19" i="6"/>
  <c r="H15" i="6"/>
  <c r="H12" i="6"/>
  <c r="H25" i="6" l="1"/>
  <c r="D9" i="6" l="1"/>
  <c r="C23" i="2"/>
  <c r="C26" i="21"/>
  <c r="C29" i="14"/>
  <c r="C28" i="17"/>
  <c r="G12" i="6"/>
  <c r="G22" i="6"/>
  <c r="G21" i="6"/>
  <c r="F17" i="6"/>
  <c r="G29" i="6"/>
  <c r="G28" i="6"/>
  <c r="E25" i="6"/>
  <c r="G25" i="6"/>
  <c r="F25" i="6"/>
  <c r="F19" i="6"/>
  <c r="E21" i="6"/>
  <c r="G19" i="6"/>
  <c r="G17" i="6"/>
  <c r="F15" i="6"/>
  <c r="E15" i="6" s="1"/>
  <c r="G15" i="6"/>
  <c r="E11" i="6" l="1"/>
  <c r="E10" i="6"/>
  <c r="G10" i="6"/>
  <c r="F10" i="6"/>
  <c r="G9" i="6"/>
  <c r="E9" i="6" s="1"/>
  <c r="F9" i="6"/>
  <c r="F8" i="6"/>
  <c r="G8" i="6"/>
  <c r="C23" i="21"/>
  <c r="E29" i="6"/>
  <c r="E24" i="6"/>
  <c r="E23" i="6"/>
  <c r="E22" i="6"/>
  <c r="E19" i="6"/>
  <c r="E17" i="6"/>
  <c r="E16" i="6"/>
  <c r="C8" i="6"/>
  <c r="F29" i="6"/>
  <c r="F28" i="6"/>
  <c r="E28" i="6" s="1"/>
  <c r="F27" i="6"/>
  <c r="E27" i="6" s="1"/>
  <c r="D17" i="6"/>
  <c r="E18" i="6"/>
  <c r="C24" i="21" l="1"/>
  <c r="E8" i="6" l="1"/>
  <c r="B37" i="10"/>
  <c r="C25" i="14"/>
  <c r="C12" i="17"/>
  <c r="C23" i="17" l="1"/>
  <c r="D29" i="6" l="1"/>
  <c r="C29" i="6"/>
  <c r="B29" i="6"/>
  <c r="D28" i="6"/>
  <c r="C28" i="6"/>
  <c r="B28" i="6"/>
  <c r="D27" i="6"/>
  <c r="C27" i="6"/>
  <c r="B27" i="6"/>
  <c r="D26" i="6"/>
  <c r="C26" i="6"/>
  <c r="B26" i="6"/>
  <c r="D25" i="6"/>
  <c r="C25" i="6"/>
  <c r="B25" i="6"/>
  <c r="D24" i="6"/>
  <c r="C24" i="6"/>
  <c r="C23" i="6"/>
  <c r="D22" i="6"/>
  <c r="C22" i="6"/>
  <c r="B24" i="6"/>
  <c r="B23" i="6"/>
  <c r="B22" i="6"/>
  <c r="D21" i="6"/>
  <c r="C21" i="6"/>
  <c r="B21" i="6"/>
  <c r="D20" i="6"/>
  <c r="C20" i="6"/>
  <c r="C19" i="6"/>
  <c r="B20" i="6"/>
  <c r="B19" i="6"/>
  <c r="C18" i="6"/>
  <c r="B18" i="6"/>
  <c r="C17" i="6"/>
  <c r="B17" i="6"/>
  <c r="D16" i="6"/>
  <c r="C16" i="6"/>
  <c r="B16" i="6"/>
  <c r="D15" i="6"/>
  <c r="C15" i="6"/>
  <c r="D14" i="6"/>
  <c r="C14" i="6"/>
  <c r="D13" i="6"/>
  <c r="C13" i="6"/>
  <c r="D12" i="6"/>
  <c r="C12" i="6"/>
  <c r="B15" i="6"/>
  <c r="B14" i="6"/>
  <c r="B13" i="6"/>
  <c r="D11" i="6"/>
  <c r="C11" i="6"/>
  <c r="B11" i="6"/>
  <c r="D4" i="12" l="1"/>
  <c r="D5" i="12"/>
  <c r="E5" i="12"/>
  <c r="F5" i="12"/>
  <c r="G5" i="12"/>
  <c r="I5" i="12" s="1"/>
  <c r="H5" i="12"/>
  <c r="D7" i="12"/>
  <c r="I7" i="12" s="1"/>
  <c r="E7" i="12"/>
  <c r="F7" i="12"/>
  <c r="G7" i="12"/>
  <c r="H7" i="12"/>
  <c r="D9" i="12"/>
  <c r="E9" i="12"/>
  <c r="F9" i="12"/>
  <c r="G9" i="12"/>
  <c r="H9" i="12"/>
  <c r="D10" i="6"/>
  <c r="C10" i="6"/>
  <c r="B10" i="6"/>
  <c r="B9" i="6"/>
  <c r="C9" i="6"/>
  <c r="I9" i="12" l="1"/>
  <c r="C21" i="2"/>
  <c r="C21" i="20"/>
  <c r="C22" i="20"/>
  <c r="C29" i="19"/>
  <c r="C22" i="19"/>
  <c r="C22" i="14"/>
  <c r="C38" i="17"/>
  <c r="C34" i="17"/>
  <c r="C17" i="21"/>
  <c r="C18" i="21"/>
  <c r="C19" i="21"/>
  <c r="C20" i="21"/>
  <c r="C21" i="21"/>
  <c r="C23" i="16"/>
  <c r="C24" i="16"/>
  <c r="C26" i="14"/>
  <c r="C13" i="22"/>
  <c r="C15" i="22"/>
  <c r="C16" i="22"/>
  <c r="C17" i="22"/>
  <c r="C12" i="22"/>
  <c r="C4" i="22"/>
  <c r="C38" i="16"/>
  <c r="C22" i="16"/>
  <c r="C26" i="16"/>
  <c r="C27" i="16"/>
  <c r="C28" i="16"/>
  <c r="C30" i="16"/>
  <c r="C31" i="16"/>
  <c r="C32" i="16"/>
  <c r="C33" i="16"/>
  <c r="C35" i="16"/>
  <c r="C36" i="16"/>
  <c r="C37" i="16"/>
  <c r="C21" i="16"/>
  <c r="C24" i="20"/>
  <c r="C26" i="20"/>
  <c r="C27" i="20"/>
  <c r="C20" i="20"/>
  <c r="C12" i="20"/>
  <c r="C13" i="16"/>
  <c r="C20" i="2"/>
  <c r="C24" i="2"/>
  <c r="C25" i="2"/>
  <c r="C19" i="2"/>
  <c r="C12" i="2"/>
  <c r="C24" i="19"/>
  <c r="C25" i="19"/>
  <c r="C26" i="19"/>
  <c r="C27" i="19"/>
  <c r="C21" i="19"/>
  <c r="C13" i="19"/>
  <c r="C21" i="14"/>
  <c r="C23" i="14"/>
  <c r="C24" i="14"/>
  <c r="C28" i="14"/>
  <c r="C30" i="14"/>
  <c r="C20" i="14"/>
  <c r="C12" i="14"/>
  <c r="C21" i="17"/>
  <c r="C24" i="17"/>
  <c r="C25" i="17"/>
  <c r="C26" i="17"/>
  <c r="C29" i="17"/>
  <c r="C30" i="17"/>
  <c r="C32" i="17"/>
  <c r="C33" i="17"/>
  <c r="C36" i="17"/>
  <c r="C37" i="17"/>
  <c r="C39" i="17"/>
  <c r="C20" i="17"/>
  <c r="C4" i="21"/>
  <c r="B66" i="10"/>
  <c r="B81" i="10"/>
  <c r="B60" i="10"/>
  <c r="B54" i="10"/>
  <c r="B47" i="10"/>
  <c r="B19" i="10"/>
  <c r="C25" i="21"/>
  <c r="C16" i="21"/>
  <c r="C13" i="21"/>
  <c r="C14" i="21"/>
  <c r="C12" i="21"/>
  <c r="H22" i="12"/>
  <c r="G22" i="12"/>
  <c r="F22" i="12"/>
  <c r="E22" i="12"/>
  <c r="D22" i="12"/>
  <c r="H21" i="12"/>
  <c r="G21" i="12"/>
  <c r="F21" i="12"/>
  <c r="E21" i="12"/>
  <c r="D21" i="12"/>
  <c r="H20" i="12"/>
  <c r="G20" i="12"/>
  <c r="F20" i="12"/>
  <c r="E20" i="12"/>
  <c r="D20" i="12"/>
  <c r="H19" i="12"/>
  <c r="G19" i="12"/>
  <c r="F19" i="12"/>
  <c r="E19" i="12"/>
  <c r="D19" i="12"/>
  <c r="H18" i="12"/>
  <c r="G18" i="12"/>
  <c r="F18" i="12"/>
  <c r="E18" i="12"/>
  <c r="D18" i="12"/>
  <c r="H17" i="12"/>
  <c r="F17" i="12"/>
  <c r="G17" i="12"/>
  <c r="E17" i="12"/>
  <c r="D17" i="12"/>
  <c r="H16" i="12"/>
  <c r="G16" i="12"/>
  <c r="F16" i="12"/>
  <c r="E16" i="12"/>
  <c r="D16" i="12"/>
  <c r="H15" i="12"/>
  <c r="G15" i="12"/>
  <c r="F15" i="12"/>
  <c r="E15" i="12"/>
  <c r="D15" i="12"/>
  <c r="H14" i="12"/>
  <c r="G14" i="12"/>
  <c r="F14" i="12"/>
  <c r="E14" i="12"/>
  <c r="D14" i="12"/>
  <c r="H13" i="12"/>
  <c r="G13" i="12"/>
  <c r="F13" i="12"/>
  <c r="E13" i="12"/>
  <c r="D13" i="12"/>
  <c r="H12" i="12"/>
  <c r="G12" i="12"/>
  <c r="F12" i="12"/>
  <c r="E12" i="12"/>
  <c r="D12" i="12"/>
  <c r="H11" i="12"/>
  <c r="G11" i="12"/>
  <c r="F11" i="12"/>
  <c r="E11" i="12"/>
  <c r="D11" i="12"/>
  <c r="H10" i="12"/>
  <c r="G10" i="12"/>
  <c r="F10" i="12"/>
  <c r="E10" i="12"/>
  <c r="D10" i="12"/>
  <c r="H8" i="12"/>
  <c r="G8" i="12"/>
  <c r="F8" i="12"/>
  <c r="E8" i="12"/>
  <c r="D8" i="12"/>
  <c r="H6" i="12"/>
  <c r="F6" i="12"/>
  <c r="E6" i="12"/>
  <c r="D6" i="12"/>
  <c r="H64" i="8"/>
  <c r="G64" i="8"/>
  <c r="F64" i="8"/>
  <c r="Q64" i="8"/>
  <c r="G6" i="12"/>
  <c r="H4" i="12"/>
  <c r="G4" i="12"/>
  <c r="F4" i="12"/>
  <c r="E4" i="12"/>
  <c r="I64" i="8"/>
  <c r="J64" i="8"/>
  <c r="K64" i="8"/>
  <c r="L64" i="8"/>
  <c r="M64" i="8"/>
  <c r="N64" i="8"/>
  <c r="O64" i="8"/>
  <c r="P64" i="8"/>
  <c r="R64" i="8"/>
  <c r="S64" i="8"/>
  <c r="T64" i="8"/>
  <c r="U64" i="8"/>
  <c r="V64" i="8"/>
  <c r="W64" i="8"/>
  <c r="X64" i="8"/>
  <c r="W11" i="6"/>
  <c r="Z11" i="6" s="1"/>
  <c r="T10" i="6"/>
  <c r="T11" i="6"/>
  <c r="T8" i="6"/>
  <c r="V27" i="6"/>
  <c r="I10" i="12" l="1"/>
  <c r="I17" i="12"/>
  <c r="D23" i="12"/>
  <c r="I22" i="12"/>
  <c r="I19" i="12"/>
  <c r="I14" i="12"/>
  <c r="I6" i="12"/>
  <c r="H23" i="12"/>
  <c r="I8" i="12"/>
  <c r="I18" i="12"/>
  <c r="E23" i="12"/>
  <c r="I12" i="12"/>
  <c r="I13" i="12"/>
  <c r="I15" i="12"/>
  <c r="I16" i="12"/>
  <c r="I20" i="12"/>
  <c r="I21" i="12"/>
  <c r="I4" i="12"/>
  <c r="G23" i="12"/>
  <c r="I11" i="12"/>
  <c r="F23" i="12"/>
  <c r="Y11" i="6"/>
</calcChain>
</file>

<file path=xl/sharedStrings.xml><?xml version="1.0" encoding="utf-8"?>
<sst xmlns="http://schemas.openxmlformats.org/spreadsheetml/2006/main" count="1695" uniqueCount="529">
  <si>
    <t xml:space="preserve"> METODOLOGÍA PARA LA FORMULACIÓN DEL PINAR</t>
  </si>
  <si>
    <t>IDENTIFICACIÓN DE ASPECTOS CRÍTICOS</t>
  </si>
  <si>
    <t>Nº</t>
  </si>
  <si>
    <t>ASPECTO</t>
  </si>
  <si>
    <t>RIESGO</t>
  </si>
  <si>
    <t>Procedimientos desactualizados en el marco del nuevo mapa de procesos y de la entrada en producción de BOGDATA.</t>
  </si>
  <si>
    <t>SDH072R - Ejecutar inadecuadamente las actividades del proceso.</t>
  </si>
  <si>
    <t>Insuficiencia en el seguimiento y control a las actividades relacionadas con el proceso de gestión documental.</t>
  </si>
  <si>
    <t>SDH004R - Administrar en forma inadecuada el ciclo vital de los documentos.</t>
  </si>
  <si>
    <t>Es necesario articular la planeación definida en el PGD de la SDH a los nuevos requerimientos del Plan de Gobierno 2020 - 2024, respondiendo a la normatividad en materia de gestión documental.</t>
  </si>
  <si>
    <t>SDH011R - Realizar aplicación inadecuada y/o tener desactualizadas las herramientas archivísticas.</t>
  </si>
  <si>
    <t>Es conveniente el seguimiento y control en la aplicación de los instrumentos archivísticos, para asegurar la gestión de los documentos de la SDH.</t>
  </si>
  <si>
    <t>Acumulación de información generada en medio electrónico en ocasión de la emergencia sanitaria, almacenada en sitios compartidos y equipos de funcionarios y contratista.</t>
  </si>
  <si>
    <t>SDH139R - Dificultad para conocer la ubicación de un expediente.</t>
  </si>
  <si>
    <t>SDH192R - Perdida de documentación.</t>
  </si>
  <si>
    <t>Normalización de la producción documental en los diferentes soportes (físicos y electrónicos), asegurando el uso de medios tecnológicos y buenas prácticas para la implementación del PGD  en la Entidad.</t>
  </si>
  <si>
    <t>Retraso en la aprobación y convalidación de los periodos de TRD de los últimos decretos, lo cual ocasiona diferencias entre la producción documental y los inventarios documentales que deben ser migrados entre los diferentes periodos, por la continua modernización de la Entidad.</t>
  </si>
  <si>
    <t>Se requiere armonizar la conformación en gestión de los expedientes (físicos, electrónicos e híbridos ), su consulta,  préstamo y actualización en el marco del programa de gestión de documentos electrónicos, asociados a las funciones de la Entidad, permitiendo evidenciar los registros que soportan las actuaciones de la misma.</t>
  </si>
  <si>
    <t>SDH192R - Perdida de documentación</t>
  </si>
  <si>
    <t>Insuficiencia en el personal encargado de manejar los archivos de gestión de las diferentes áreas de la Entidad.</t>
  </si>
  <si>
    <t>Se requiere la identificación y el control de los documentos esenciales y vitales de cada una de las dependencias de la SDH.</t>
  </si>
  <si>
    <t>Acumulación de carpetas que ya han cumplido tiempos de retención en los archivos de gestión.</t>
  </si>
  <si>
    <t>Es necesario aplicar procesos de descripción documental a nivel de ISADG, que permitan la adecuada migración al momento de la aplicación de TRD de los expedientes electrónicos.</t>
  </si>
  <si>
    <t>Aplicación de las TRD  y TVD convalidadas, normalizando el ciclo vital de los documentos.</t>
  </si>
  <si>
    <t xml:space="preserve">Hace falta formalizar e implementar el Sistema Integrado de Conservación - SIC, en el marco del Plan de Conservación Documental, para asegurar la mejora continua de las condiciones ambientales y la optimización de la capacidad instalada para la guarda y custodia de la documentación que se genera en la Entidad.  </t>
  </si>
  <si>
    <t>SDH054R - Deterioro de expedientes.</t>
  </si>
  <si>
    <t>Es necesario formalizar e implementar Hace falta formalizar e implementar el Sistema Integrado de Conservación - SIC, en el marco del Plan de Preservación Digital a Largo Plazo, identificando estrategias que permitan de manera integral asegurar las condiciones óptimas para los registros de expedientes del SGDEA de la SDH.</t>
  </si>
  <si>
    <t>Soporte en el SGDEA que garantice el adecuado funcionamiento del esquema actual y la implementación de futuros desarrollos asociados a las herramientas archivísticas de la Entidad.</t>
  </si>
  <si>
    <t>SDH011R - Realizar aplicación inadecuada y/o tener desactualizadas las herramientas archivísticas</t>
  </si>
  <si>
    <t xml:space="preserve">Estabilización de la nueva aplicación de radicación - CRM. </t>
  </si>
  <si>
    <t>SDH064R - Radicar comunicaciones oficiales de manera equivocada</t>
  </si>
  <si>
    <t>La entrada en producción de la plataforma BOGDATA, requiere la identificación de los documentos de archivo que se van a producir de la misma y garantizar su migración o almacenamiento en el SGDEA - WCC.</t>
  </si>
  <si>
    <t>Desconocimiento del proceso de Gestión Documental y las funcionalidades del SGDEA-WCC por parte de los funcionarios, debido a la alta rotación de personal en las diferentes áreas, como consecuencia de la modernización institucional y el concurso de la planta definitiva.</t>
  </si>
  <si>
    <t>EJES ARTICULADORES</t>
  </si>
  <si>
    <t>ASPECTOS CRÍTICOS</t>
  </si>
  <si>
    <t xml:space="preserve">Implementación y estabilización de la nueva aplicación de radicación - CRM. </t>
  </si>
  <si>
    <t>Se requiere armonizar la conformación en gestión de los expedientes (físicos, electrónicos e híbridos ) y su consulta, préstamo y actualización en el marco del programa de gestión de documentos electrónicos, asociados a las funciones de la Entidad, permitiendo evidenciar los registros que soportan las actuaciones de la misma.</t>
  </si>
  <si>
    <t>La entrada en producción de la plataforma BOGDATA, requiere la identificación de los documentos de archivo que se van a producir desde la misma y garantizar su migración o almacenamiento en el SGDEA - WCC.</t>
  </si>
  <si>
    <t>ADMINISTRACIÓN DE ARCHIVOS</t>
  </si>
  <si>
    <t>Se considera el ciclo vital de los documentos integrando aspectos administrativos, legales, funcionales y técnicos.</t>
  </si>
  <si>
    <t>X</t>
  </si>
  <si>
    <t>Se cuenta con todos los instrumentos archivísticos socializados e implementados.</t>
  </si>
  <si>
    <t>Se cuenta con procesos de seguimiento, evaluación y mejora para la gestión de documentos.</t>
  </si>
  <si>
    <t>Se tiene establecida la Política de Gestión Documental.</t>
  </si>
  <si>
    <t>Los instrumentos archivísticos involucran la documentación electrónica.</t>
  </si>
  <si>
    <t>Se cuenta con procesos y flujos documentales normalizados medibles.</t>
  </si>
  <si>
    <t>Se documentan procesos o actividades de gestión de documentos.</t>
  </si>
  <si>
    <t>Se cuenta con la infraestructura adecuada para resolver las necesidades documentales y de archivo.</t>
  </si>
  <si>
    <t>El personal de la Entidad conoce la importancia de los documentos e interioriza las políticas y directrices concernientes a la gestión de los documentos.</t>
  </si>
  <si>
    <t>Se cuenta con el presupuesto adecuado para atender las necesidades documentales y de archivo.</t>
  </si>
  <si>
    <t>Total de criterios impactados</t>
  </si>
  <si>
    <t>ACCESO A LA INFORMACIÓN</t>
  </si>
  <si>
    <t>Se cuenta con políticas que garanticen la disponibilidad y accesibilidad de la información.</t>
  </si>
  <si>
    <t>Se cuenta con personal idóneo y suficiente para atender las necesidades documentales y de archivo de los ciudadanos.</t>
  </si>
  <si>
    <t>Se tienen los esquemas de comunicación en la Entidad para difundir la importancia de la gestión de documentos.</t>
  </si>
  <si>
    <t>Existen esquemas de capacitación y formación internos para la gestión de documentos, articulados con el Plan Institucional de Capacitación.</t>
  </si>
  <si>
    <t>Se cuenta con instrumentos archivísticos de descripción y clasificación para sus archivos.</t>
  </si>
  <si>
    <t>El personal hace buen uso de las herramientas tecnológicas destinatarias a la administración de la información de la Entidad.</t>
  </si>
  <si>
    <t>Se ha establecido la caracterización de usuarios de acuerdo con sus necesidades de información.</t>
  </si>
  <si>
    <t>Se cuenta con iniciativas para fomentar el uso de nuevas tecnologías para optimizar el uso del papel.</t>
  </si>
  <si>
    <t>Se tiene implementada la estrategia de Gobierno en Línea (GEL).</t>
  </si>
  <si>
    <t>Se cuenta con canales (locales y en línea) de servicio, atención y orientación al ciudadano.</t>
  </si>
  <si>
    <t>PRESERVACIÓN DE LA INFORMACIÓN</t>
  </si>
  <si>
    <t>Se cuenta con procesos y herramientas normalizadas para la preservación y conservación a largo plazo de los documentos.</t>
  </si>
  <si>
    <t>Se tiene un esquema de metadatos integrando a otros sistemas de gestión.</t>
  </si>
  <si>
    <t>Se cuenta con archivos centrales e históricos.</t>
  </si>
  <si>
    <t>La conservación y preservación se basan en la normatividad, requisitos legales, administrativos y técnicos que le aplican a la Entidad.</t>
  </si>
  <si>
    <t>Se cuenta con el Sistema Integrado de Conservación (SIC).</t>
  </si>
  <si>
    <t>Se tiene la infraestructura adecuada para el almacenamiento, conservación y preservación de la documentación física y electrónica.</t>
  </si>
  <si>
    <t>Se cuenta con procesos documentados de valoración y disposición final.</t>
  </si>
  <si>
    <t>Están implementados estándares que garantizan la preservación y conservación de los documentos.</t>
  </si>
  <si>
    <t>Se cuenta con esquemas de migración y conversión normalizados.</t>
  </si>
  <si>
    <t>Se cuenta con modelos o esquemas de continuidad del negocio.</t>
  </si>
  <si>
    <t>ASPECTOS TECNOLÓGICOS Y DE SEGURIDAD</t>
  </si>
  <si>
    <t>Se cuenta con políticas asociadas a las herramientas tecnológicas que respaldan la seguridad, usabilidad, accesibilidad, integridad y autenticidad de la información.</t>
  </si>
  <si>
    <t>Se tienen herramientas tecnológicas acordes a las necesidades de la Entidad, las cuales permiten hacer buen uso de los documentos.</t>
  </si>
  <si>
    <t>Se cuenta con acuerdos de confidencialidad y políticas de protección de datos a nivel interno y con terceros.</t>
  </si>
  <si>
    <t>Se cuenta con políticas que permitan adoptar tecnologías que contemplen servicios y contenidos orientados a la gestión de los documentos.</t>
  </si>
  <si>
    <t>Las aplicaciones son capaces de generar y gestionar documentos de valor archivístico en cumplimento de los procesos establecidos.</t>
  </si>
  <si>
    <t>Se encuentra estandarizada la administración, gestión de la información y los datos en herramientas tecnológicas articuladas con el Sistema de Gestión de Seguridad de la Información y los procesos archivísticos.</t>
  </si>
  <si>
    <t>Se han implementado mecanismos técnicos que permitan mejorar la adquisición, uso y mantenimiento de las herramientas tecnológicas.</t>
  </si>
  <si>
    <t>Se cuenta con tecnología asociada al servicio al ciudadano que le permite la participación e interacción.</t>
  </si>
  <si>
    <t>Se cuenta con modelos para la identificación, la evaluación y el análisis de riesgos.</t>
  </si>
  <si>
    <t>Se tienen directrices de seguridad de información con relación al recurso humano, al entorno físico y electrónico, al acceso y a los sistemas de información.</t>
  </si>
  <si>
    <t>FORTALECIMIENTO Y ARTICULACIÓN</t>
  </si>
  <si>
    <t>La gestión documental se encuentra implementada acorde con el modelo integrado de planeación y gestión.</t>
  </si>
  <si>
    <t>Se tiene articulada la Política de Gestión Documental con los sistemas y modelos de gestión de la Entidad.</t>
  </si>
  <si>
    <t>Se cuenta con alianzas estratégicas que permitan mejorar e innovar la función archivística de la SDH.</t>
  </si>
  <si>
    <t>Se aplica el marco legal y normativo concerniente a la función archivística.</t>
  </si>
  <si>
    <t>Se cuenta con un Sistema de Gestión Documental basado en estándares nacionales e internacionales.</t>
  </si>
  <si>
    <t>Se tienen implementadas acciones para la gestión del cambio.</t>
  </si>
  <si>
    <t>Se cuenta con procesos de mejora continua.</t>
  </si>
  <si>
    <t>Se cuenta con instancias asesoras que formulen lineamientos para la aplicación de la función archivística de la Entidad.</t>
  </si>
  <si>
    <t>Se tienen identificados los roles y responsabilidades del personal y de las áreas frente a los documentos.</t>
  </si>
  <si>
    <t>La alta dirección está comprometida con el desarrollo de la función archivística de la Entidad.</t>
  </si>
  <si>
    <t>ASPECTO CRÍTICO</t>
  </si>
  <si>
    <t>TOTAL</t>
  </si>
  <si>
    <t>OBJETIVOS</t>
  </si>
  <si>
    <t>PLANES / PROYECTOS</t>
  </si>
  <si>
    <t>Normalizar la producción documental y el manejo de los documentos de archivo físicos y electrónicos que producen las dependencias de la entidad en el marco de sus funciones y procedimientos.</t>
  </si>
  <si>
    <t>PO-02 Producción documental</t>
  </si>
  <si>
    <t>Desarrollar estrategias que permitan potencializar el conocimiento técnico y funcional en el proceso de  gestión documental de los funcionarios de la Entidad.</t>
  </si>
  <si>
    <t xml:space="preserve">PO-08 Potenciación de capacidades en 
gestión documental
</t>
  </si>
  <si>
    <t>Articular la planeación definida en el Programa de Gestión Documental, con la dinámica actual de la Entidad en cuanto al manejo de sus procesos, permitiendo realizar el seguimiento y control , en concordancia con el direccionamiento estratégico para el periodo 2020-2024</t>
  </si>
  <si>
    <t xml:space="preserve">PO-01 Planeación Gestión Documental
</t>
  </si>
  <si>
    <t>Asegurar las condiciones técnicas requeridas normativamente para los expedientes electrónicos de archivo, que permitan la adecuada gestión apoyada en el SGDEA</t>
  </si>
  <si>
    <t xml:space="preserve">PO-03 Gestión y trámite documental
</t>
  </si>
  <si>
    <t xml:space="preserve">PO-02 Producción documental
</t>
  </si>
  <si>
    <t>Integrar el SGDEA con los módulos de la plataforma BOGDATA, con el fin de migrar o almacenar los documentos de archivo que se produzcan en la misma.</t>
  </si>
  <si>
    <t>PO-07 Estabilización de SGDEA con BOGDATA</t>
  </si>
  <si>
    <t>Articular la planeación definida en Programa de Gestión Documental, con la dinámica actual de la Entidad en cuanto al manejo de sus procesos, permitiendo realizar el seguimiento y control , en concordancia con el direccionamiento estratégico para el periodo 2020-2024</t>
  </si>
  <si>
    <t>PO-01 Planeación Gestión Documental</t>
  </si>
  <si>
    <t>Aplicar e implementar los instrumentos archivísticos con el fin de garantizar la integridad y la recuperación del patrimonio documental durante todo el ciclo de vida.</t>
  </si>
  <si>
    <t>PO-06 Disposición documental</t>
  </si>
  <si>
    <t>Ejecutar los programas de transferencias primarias y secundarias, aplicando procesos de descripción documental que permitan su futura migración y recuperación de la información</t>
  </si>
  <si>
    <t>PO-05 Transferencias documentales</t>
  </si>
  <si>
    <t>Integrar el SGDEA con los módulos de la plataforma BOGDATA, comer fin de migrar o almacenar los documentos de archivo que se produzcan en la misma.</t>
  </si>
  <si>
    <t>PO-07 Estabilización de SGDEA con BOGDATA </t>
  </si>
  <si>
    <t>PO-06 Disposición, conservación y preservación documental</t>
  </si>
  <si>
    <t xml:space="preserve">Identificar las necesidades en materia de gestión documental que tienen las dependencias de la Entidad, con el fin de apoyar los requerimientos relacionados con la organización de los documentos de archivo en soporte físico o electrónico. </t>
  </si>
  <si>
    <t>PO-04 Organización</t>
  </si>
  <si>
    <t xml:space="preserve">PO-1 Planeación Gestión Documental
</t>
  </si>
  <si>
    <t>NOMBRE DEL PLAN: PO-01 Planeación Gestión Documental</t>
  </si>
  <si>
    <t xml:space="preserve">OBJETIVO: </t>
  </si>
  <si>
    <r>
      <t xml:space="preserve">RESPONSABLE DEL PLAN: </t>
    </r>
    <r>
      <rPr>
        <sz val="12"/>
        <color indexed="8"/>
        <rFont val="Times New Roman"/>
        <family val="1"/>
      </rPr>
      <t>Subdirección de Gestión Documental</t>
    </r>
    <r>
      <rPr>
        <b/>
        <sz val="12"/>
        <color indexed="8"/>
        <rFont val="Times New Roman"/>
        <family val="1"/>
      </rPr>
      <t xml:space="preserve"> </t>
    </r>
    <r>
      <rPr>
        <sz val="12"/>
        <color indexed="8"/>
        <rFont val="Times New Roman"/>
        <family val="1"/>
      </rPr>
      <t>-SGD; Oficina de Operaciones del Sistema de Gestión Documental - OOSGD; Oficina Técnica del Sistema de Gestión Documental - OTSGD</t>
    </r>
  </si>
  <si>
    <t>N°</t>
  </si>
  <si>
    <t>ACTIVIDAD</t>
  </si>
  <si>
    <t>RESPONSABLE</t>
  </si>
  <si>
    <t>FECHA INICIAL</t>
  </si>
  <si>
    <t>FECHA FINAL</t>
  </si>
  <si>
    <t>ENTREGABLE</t>
  </si>
  <si>
    <t>RECURSOS</t>
  </si>
  <si>
    <t>Tipo</t>
  </si>
  <si>
    <t>Características</t>
  </si>
  <si>
    <t>PE01-01</t>
  </si>
  <si>
    <t>Actualizar procesos SIG, ANS y articulación estrategia Gobierno 
Digital</t>
  </si>
  <si>
    <t>SGD - OOSGD - OTSGD</t>
  </si>
  <si>
    <t>Diagnóstico del estado de los documentos de SGC.</t>
  </si>
  <si>
    <t>Humano</t>
  </si>
  <si>
    <t>Profesional de la SGD - OOSGD - OTSGD</t>
  </si>
  <si>
    <t xml:space="preserve"> SGD - OOSGD - OTSGD</t>
  </si>
  <si>
    <t>Documentos del SGC actualizados.</t>
  </si>
  <si>
    <t xml:space="preserve"> SGD - OOSGD - OTSGD - OAP</t>
  </si>
  <si>
    <t>Documentos publicados en SGC</t>
  </si>
  <si>
    <t>Profesional de la SGD - OOSGD - OTSGD - OAP</t>
  </si>
  <si>
    <t>PE01-02</t>
  </si>
  <si>
    <t>Programa de auditoría y control</t>
  </si>
  <si>
    <t>OOSGD</t>
  </si>
  <si>
    <t>Cronograma</t>
  </si>
  <si>
    <t>Profesional de la OOSGD</t>
  </si>
  <si>
    <t>30/04//2021</t>
  </si>
  <si>
    <t>Matriz de caracterización de la gestión documental actualizada</t>
  </si>
  <si>
    <t>OTSGD</t>
  </si>
  <si>
    <t>Documento de lista de chequeo</t>
  </si>
  <si>
    <t>Profesional de la OTSGD</t>
  </si>
  <si>
    <t>Instrumentos archivísticos elaborados y/o actualizados</t>
  </si>
  <si>
    <t>Jefe y profesional de la OTSGD</t>
  </si>
  <si>
    <t>PE01-03</t>
  </si>
  <si>
    <t xml:space="preserve">Articulación de las perspectivas de Procesos (P) y de Desarrollo Humano y Organizacional (DHO) del mapa estratégico de la Entidad con los procesos estratégicos, misionales, de soporte y control, en el marco del Programa de Gestión Documental – PGD </t>
  </si>
  <si>
    <t>PGD actualizado conforme bajo la nueva estructura de la Subdirección de gestión documental.</t>
  </si>
  <si>
    <t>Técnico y Jefe de la OTSGD</t>
  </si>
  <si>
    <t>Presentación y Acta mesa técnica</t>
  </si>
  <si>
    <t>Jefe de la OTSGD</t>
  </si>
  <si>
    <t xml:space="preserve">SGD -OTSGD </t>
  </si>
  <si>
    <t>Acta de comité</t>
  </si>
  <si>
    <t>Subdirector SGD y/o Jefe OSGD</t>
  </si>
  <si>
    <t>OTSGD - OAC</t>
  </si>
  <si>
    <t>Correo electrónico de publicación en comunicaciones</t>
  </si>
  <si>
    <t>Profesional OAC</t>
  </si>
  <si>
    <t>INDICADORES</t>
  </si>
  <si>
    <t>INDICADOR</t>
  </si>
  <si>
    <t>ÍNDICE</t>
  </si>
  <si>
    <t>META 2021</t>
  </si>
  <si>
    <t>META 2022</t>
  </si>
  <si>
    <t>Actualización de documentos del SGC -  CPR-43</t>
  </si>
  <si>
    <t>Total de documentos actualizados/Total de documentos del SGC * 100</t>
  </si>
  <si>
    <t>15% (Corresponde a 10 documentos de 64. 1 Proceso y 9 procedimientos)</t>
  </si>
  <si>
    <t>80% (Corresponde a 59 documentos, instructivos y formatos)</t>
  </si>
  <si>
    <t>Actualización de instrumentos archivísticos</t>
  </si>
  <si>
    <t>Total de instrumentos archivísticos elaborados/Total de instrumentos archivísticos requeridos * 100</t>
  </si>
  <si>
    <t>Actualización del PGD</t>
  </si>
  <si>
    <t>NOMBRE DEL PLAN: PO-02 Producción documental</t>
  </si>
  <si>
    <r>
      <t xml:space="preserve">RESPONSABLE DEL PLAN:  </t>
    </r>
    <r>
      <rPr>
        <sz val="12"/>
        <color theme="1"/>
        <rFont val="Times New Roman"/>
        <family val="1"/>
      </rPr>
      <t>Oficina de Operaciones del Sistema de Gestión Documental - OOSGD; Oficina Técnica del Sistema de Gestión Documental - OTSGD</t>
    </r>
  </si>
  <si>
    <t>PE02-04</t>
  </si>
  <si>
    <t xml:space="preserve"> Normalización de formas y formularios electrónicos</t>
  </si>
  <si>
    <t>Matriz de formatos a normalizar</t>
  </si>
  <si>
    <t>Profesional OOSGD</t>
  </si>
  <si>
    <t>Formatos normalizados</t>
  </si>
  <si>
    <t>Humano y técnico</t>
  </si>
  <si>
    <t>Auxiliar o Técnico OOSGD</t>
  </si>
  <si>
    <t xml:space="preserve">PE02-05 </t>
  </si>
  <si>
    <t>Proceso de Indexación y Migración</t>
  </si>
  <si>
    <t>Plan de digitalización</t>
  </si>
  <si>
    <t>Jefe y Profesional  OOSGD</t>
  </si>
  <si>
    <t>Expedientes digitalizados</t>
  </si>
  <si>
    <t>Auxiliar o Técnico OOSG</t>
  </si>
  <si>
    <t>OOSGD - OTSGD</t>
  </si>
  <si>
    <t>Matriz de descripción documental</t>
  </si>
  <si>
    <t>Técnico OOSGD-OTSGD</t>
  </si>
  <si>
    <t>Correo electrónico de envío de matriz de descripción documental</t>
  </si>
  <si>
    <t>Profesional o Técnico OOSGD</t>
  </si>
  <si>
    <t>Memorando de solicitud de actualización de registros en el sistema</t>
  </si>
  <si>
    <t>Jefe OOSGD - OTSGD</t>
  </si>
  <si>
    <t>Reportes de inventarios con identificación de registros a migrar</t>
  </si>
  <si>
    <t>Técnico OTSGD</t>
  </si>
  <si>
    <t>Correo electrónico solicitud de migración de registros</t>
  </si>
  <si>
    <t>Técnico OTSGD - Profesional de la SOTIC</t>
  </si>
  <si>
    <t xml:space="preserve">PE02-06 </t>
  </si>
  <si>
    <t>Actualización de las TRD</t>
  </si>
  <si>
    <t>Oficio de envío TRD Decreto 834/2018</t>
  </si>
  <si>
    <t>Jefe de OTSGD</t>
  </si>
  <si>
    <t>Cronograma de actualización de TRD</t>
  </si>
  <si>
    <t>Profesional de OTSGD</t>
  </si>
  <si>
    <t>Actas mesas de trabajo actualización TRD</t>
  </si>
  <si>
    <t>Jefe - Profesional - Técnico - OTSGD</t>
  </si>
  <si>
    <t>TRD, Cuadro de Clasificación Documental, Fichas de valoración, Cuadros de Caracterización y memoria descriptiva</t>
  </si>
  <si>
    <t>Profesional - Técnico OTSGD</t>
  </si>
  <si>
    <t>OTSGD - OAP</t>
  </si>
  <si>
    <t>Acta de  aprobación del Comité de Gestión y Desempeño</t>
  </si>
  <si>
    <t>Jefe OTSGD - OAP</t>
  </si>
  <si>
    <t>Oficio y Carpeta consolidada con información de envío de TRD</t>
  </si>
  <si>
    <t>Jefe y Profesional  OTSGD</t>
  </si>
  <si>
    <t>Concepto técnico del equipo evaluador del Archivo de Bogotá.</t>
  </si>
  <si>
    <t>Resolución de implementación de TRD, divulgación de implementación</t>
  </si>
  <si>
    <t>Jefe y técnico OTSGD</t>
  </si>
  <si>
    <t>Normalización de formatos</t>
  </si>
  <si>
    <t>Numero de formatos normalizados/Total de formatos identificados para normalización*100</t>
  </si>
  <si>
    <t>Digitalización de expedientes</t>
  </si>
  <si>
    <t>Numero de documentos digitalizados/Total de documentos a digitalizar según el plan de digitalización*100</t>
  </si>
  <si>
    <t>Indexación de documentos</t>
  </si>
  <si>
    <t>Numero de documentos indexados/Total de documentos a indexar *100</t>
  </si>
  <si>
    <t>Migración de registros</t>
  </si>
  <si>
    <t>Numero de registros migrados/Total de registros a  migrar*100</t>
  </si>
  <si>
    <t>Actualización de TRD</t>
  </si>
  <si>
    <t>Numero de TRD actualizadas/Total del TRD a actualizar *100</t>
  </si>
  <si>
    <t xml:space="preserve">                                         </t>
  </si>
  <si>
    <t xml:space="preserve">                                                                                </t>
  </si>
  <si>
    <t xml:space="preserve">                          </t>
  </si>
  <si>
    <t xml:space="preserve">  </t>
  </si>
  <si>
    <t>NOMBRE DEL PLAN: PO-03 Gestión y trámite documental</t>
  </si>
  <si>
    <r>
      <t xml:space="preserve">RESPONSABLE DEL PLAN: </t>
    </r>
    <r>
      <rPr>
        <sz val="12"/>
        <color theme="1"/>
        <rFont val="Times New Roman"/>
        <family val="1"/>
      </rPr>
      <t>Oficina de Operaciones del Sistema de Gestión Documental - OOSGD; Oficina Técnica del Sistema de Gestión Documental - OTSGD</t>
    </r>
  </si>
  <si>
    <t xml:space="preserve">PE03-07 </t>
  </si>
  <si>
    <t>Programa de gestión de documentos electrónicos</t>
  </si>
  <si>
    <t>Matriz de caracterización de la gestión documental</t>
  </si>
  <si>
    <t>Documento de entrega de la implementación del proceso técnico</t>
  </si>
  <si>
    <t>Humano y Técnico</t>
  </si>
  <si>
    <t>Profesional y Técnico de la OTSGD</t>
  </si>
  <si>
    <t xml:space="preserve">OOSGD- OTSGD </t>
  </si>
  <si>
    <t>Profesional y Técnico de la OOSGD y OTSGD</t>
  </si>
  <si>
    <t xml:space="preserve">PE03-08 </t>
  </si>
  <si>
    <t>Custodia y préstamo documental</t>
  </si>
  <si>
    <t>Contrato de custodia</t>
  </si>
  <si>
    <t>Humano y Físico</t>
  </si>
  <si>
    <t>Jefe OTSGD</t>
  </si>
  <si>
    <t>Reportes del módulo de préstamo</t>
  </si>
  <si>
    <t>Técnico de OTSGD</t>
  </si>
  <si>
    <t>OOSGD-OTSGD</t>
  </si>
  <si>
    <t>Técnico de OTSGD y Profesional OOSGD</t>
  </si>
  <si>
    <t>META</t>
  </si>
  <si>
    <t>Número de procesos implementados/Total de procesos identificados *100</t>
  </si>
  <si>
    <t>Prestamos documentales</t>
  </si>
  <si>
    <t>Numero de solicitudes resueltas/Total de solicitudes de préstamo</t>
  </si>
  <si>
    <t>NOMBRE DEL PLAN: PO-04 Organización documental</t>
  </si>
  <si>
    <t>OBJETIVO</t>
  </si>
  <si>
    <r>
      <t>RESPONSABLE DEL PLAN:</t>
    </r>
    <r>
      <rPr>
        <sz val="12"/>
        <color theme="1"/>
        <rFont val="Times New Roman"/>
        <family val="1"/>
      </rPr>
      <t xml:space="preserve"> Oficina de Operaciones del Sistema de Gestión Documental - OOSGD; Oficina Técnica del Sistema de Gestión Documental - OTSGD</t>
    </r>
  </si>
  <si>
    <t>PE04-09</t>
  </si>
  <si>
    <t>Programa de archivos descentralizados y normalización de inventarios</t>
  </si>
  <si>
    <t>PE04-10</t>
  </si>
  <si>
    <t xml:space="preserve"> Programa de archivos centralizados</t>
  </si>
  <si>
    <t>Propuesta para la centralización de archivos</t>
  </si>
  <si>
    <t>Jefe de OOSGD</t>
  </si>
  <si>
    <t>Cronograma de recepción de lotes</t>
  </si>
  <si>
    <t>Jefe y Profesional de la OOSGD</t>
  </si>
  <si>
    <t>Correo electrónico de solicitud y respuesta</t>
  </si>
  <si>
    <t>Reporte de expedientes creados en el SGDEA</t>
  </si>
  <si>
    <t xml:space="preserve">PE04-11 </t>
  </si>
  <si>
    <t>Programa de documentos vitales o esenciales</t>
  </si>
  <si>
    <t>Documento Programa de documentos vitales y esenciales</t>
  </si>
  <si>
    <t>Profesional del OTSGD</t>
  </si>
  <si>
    <t xml:space="preserve">Inventarios actualizados </t>
  </si>
  <si>
    <t>Numero de expedientes creados y  actualizados en el sistema</t>
  </si>
  <si>
    <t>Recepción archivos centralizados</t>
  </si>
  <si>
    <t>Numero de expedientes recibidos/Total de expedientes planeados a recibir</t>
  </si>
  <si>
    <t>Programa de documentos vitales y esenciales</t>
  </si>
  <si>
    <t>NOMBRE DEL PLAN: PO-05 Transferencias documentales</t>
  </si>
  <si>
    <r>
      <t xml:space="preserve">RESPONSABLE DEL PLAN: </t>
    </r>
    <r>
      <rPr>
        <sz val="12"/>
        <color theme="1"/>
        <rFont val="Times New Roman"/>
        <family val="1"/>
      </rPr>
      <t>Oficina Técnica del Sistema de Gestión Documental - OTSGD</t>
    </r>
  </si>
  <si>
    <t xml:space="preserve">PE05-12 </t>
  </si>
  <si>
    <t xml:space="preserve"> Programa de transferencia primarias</t>
  </si>
  <si>
    <t>1/02/2021
7/06/2021</t>
  </si>
  <si>
    <t>5/02/2021
11/06/2021</t>
  </si>
  <si>
    <t>Cronogramas de transferencias documentales (2)</t>
  </si>
  <si>
    <t>8/02/2021
15/06/2021</t>
  </si>
  <si>
    <t>19/02/2021
18/06/2021</t>
  </si>
  <si>
    <t>Flujos de trabajo lanzados en el SGDEA</t>
  </si>
  <si>
    <t>1/03/2021
1/07/2021</t>
  </si>
  <si>
    <t>31/05/2021
31/12/2021</t>
  </si>
  <si>
    <t>Carpetas de transferencias documentales primarias</t>
  </si>
  <si>
    <t xml:space="preserve">PE05-13 </t>
  </si>
  <si>
    <t>Programa de descripción documental</t>
  </si>
  <si>
    <t>Inventario de transferencias secundaria</t>
  </si>
  <si>
    <t>Técnico y Profesional OTSGD</t>
  </si>
  <si>
    <t>PE05-14</t>
  </si>
  <si>
    <t>Programa de transferencias secundarias</t>
  </si>
  <si>
    <t>Cronograma de transferencias secundarias</t>
  </si>
  <si>
    <t>Carpetas de transferencias secundarias</t>
  </si>
  <si>
    <t>Técnico y Profesional de la OTSGD</t>
  </si>
  <si>
    <t>Transferencias primarias</t>
  </si>
  <si>
    <t>Numero de transferencias ejecutadas/Numero de transferencias programadas * 100</t>
  </si>
  <si>
    <t xml:space="preserve">Actualización del FUID del Archivo Central. </t>
  </si>
  <si>
    <t>Numero de carpetas actualizadas en el archivo central/Numero de carpetas recibidas en el archivo central *100</t>
  </si>
  <si>
    <t xml:space="preserve">Expedientes descritos en el SGDEA </t>
  </si>
  <si>
    <t>Numero  de expedientes descritos</t>
  </si>
  <si>
    <t xml:space="preserve">Transferencias secundarias </t>
  </si>
  <si>
    <t>Numero de transferencias ejecutadas/Total de Transferencias programadas *100</t>
  </si>
  <si>
    <t>NOMBRE DEL PLAN:  Disposición documental</t>
  </si>
  <si>
    <t xml:space="preserve">PE06-15 </t>
  </si>
  <si>
    <t>Aplicación de TVD</t>
  </si>
  <si>
    <t>Plan de eliminación documental</t>
  </si>
  <si>
    <t>Profesional OTSGD</t>
  </si>
  <si>
    <t>Carpeta con evidencias del proceso de eliminación</t>
  </si>
  <si>
    <t xml:space="preserve">Jefe,  profesional y Técnico de la  OTSGD </t>
  </si>
  <si>
    <t>Se cumplio con la eliminación de la serie Declaraciones Tributarias.</t>
  </si>
  <si>
    <t>Plan de intervención de series documentales con disposición final Selección.</t>
  </si>
  <si>
    <t>Jefe y Profesional de la OTSGD</t>
  </si>
  <si>
    <t xml:space="preserve">PE06-16 </t>
  </si>
  <si>
    <t>Aplicación de TRD</t>
  </si>
  <si>
    <t>Reporte de inventario periodo Decreto 545/2006</t>
  </si>
  <si>
    <t xml:space="preserve">Plan de aplicación de TRD </t>
  </si>
  <si>
    <t>Eliminación
Transferencias secundarias</t>
  </si>
  <si>
    <t>Jefe, profesional y técnico OTSGD</t>
  </si>
  <si>
    <t>Eliminación</t>
  </si>
  <si>
    <t>Numero de expedientes eliminados/Total de expedientes programados *100</t>
  </si>
  <si>
    <t>Plan de aplicación de TRD</t>
  </si>
  <si>
    <t>NOMBRE DEL PLAN: PO-07 Estabilización de SGDEA con BOGDATA</t>
  </si>
  <si>
    <t>PE07-17</t>
  </si>
  <si>
    <t xml:space="preserve"> Actualización de los módulos de SGDEA</t>
  </si>
  <si>
    <t>Matriz de identificación de necesidades SGDEA</t>
  </si>
  <si>
    <t>Profesional y Técnico OTSGD</t>
  </si>
  <si>
    <t>Requerimiento técnico</t>
  </si>
  <si>
    <t>Memorando de solicitud de actualización de roles</t>
  </si>
  <si>
    <t>Roles configurados en el SGDEA</t>
  </si>
  <si>
    <t>Técnico de la OTSGD</t>
  </si>
  <si>
    <t xml:space="preserve">PE07-18 </t>
  </si>
  <si>
    <t>Integración BOGDATA - SGDEA</t>
  </si>
  <si>
    <t>Especificaciones funcionales</t>
  </si>
  <si>
    <t>Correos electrónicos</t>
  </si>
  <si>
    <t xml:space="preserve">PE07-19 </t>
  </si>
  <si>
    <t>Estabilización y seguimiento CRM – Correspondencia</t>
  </si>
  <si>
    <t>Matriz de inconsistencias de CRM</t>
  </si>
  <si>
    <t>Bitácora de soporta a CRM</t>
  </si>
  <si>
    <t>Profesional y Auxiliar OTSGD</t>
  </si>
  <si>
    <t xml:space="preserve">PE07-20 </t>
  </si>
  <si>
    <t>Implementación de componentes gestión documental electrónica</t>
  </si>
  <si>
    <t>Solicitud de ajuste de índice electrónico</t>
  </si>
  <si>
    <t>Profesional y técnico OTSGD</t>
  </si>
  <si>
    <t>Perfiles creados y/o actualizados en e SGDEA</t>
  </si>
  <si>
    <t>Catalogo de metadatos</t>
  </si>
  <si>
    <t>Comunicaciones oficiales CER entregadas.</t>
  </si>
  <si>
    <t>Total de comunicaciones CER Entregadas a la dependencia destino/Total de comunicaciones CER radicadas</t>
  </si>
  <si>
    <t>Comunicaciones oficiales CEE entregadas.</t>
  </si>
  <si>
    <t>Total de comunicaciones CEE Entregadas al destinatario local y nacional/Total de comunicaciones CEE recibidas por el contratista para distribución local y nacional</t>
  </si>
  <si>
    <t>NOMBRE DEL PLAN: PO-08 Potenciación de capacidades en gestión documental</t>
  </si>
  <si>
    <t xml:space="preserve">PE08-21 </t>
  </si>
  <si>
    <t>Sensibilización  a través de estrategias comunicativas</t>
  </si>
  <si>
    <t>SGD - OOSGD</t>
  </si>
  <si>
    <t>Memorando de solicitud</t>
  </si>
  <si>
    <t>Subdirector SGD, OOSGD</t>
  </si>
  <si>
    <t>OOSGD - OAC</t>
  </si>
  <si>
    <t>Estrategias comunicativas</t>
  </si>
  <si>
    <t>OOSGD-OAC</t>
  </si>
  <si>
    <t>PE08-22</t>
  </si>
  <si>
    <t xml:space="preserve"> Plan de capacitaciones Proceso de Gestión Documental físico y electrónico</t>
  </si>
  <si>
    <t>Cronograma de capacitaciones</t>
  </si>
  <si>
    <t>Profesional y Técnico OOSGD</t>
  </si>
  <si>
    <t>Subdirector SGD, Jefe OOSGD</t>
  </si>
  <si>
    <t>Listas de asistencia
Presentaciones</t>
  </si>
  <si>
    <t>Funcionarios capacitados</t>
  </si>
  <si>
    <t>Número de sesiones ejecutadas/Total de sesiones programadas *100</t>
  </si>
  <si>
    <t>MAPA DE RUTA PINAR</t>
  </si>
  <si>
    <t>PLANES</t>
  </si>
  <si>
    <t>PROYECTOS</t>
  </si>
  <si>
    <t>Corto plazo 
(1 año)</t>
  </si>
  <si>
    <t>Mediano plazo (1 a 4 años)</t>
  </si>
  <si>
    <t>Largo plazo (4 años en adelante)</t>
  </si>
  <si>
    <t>I</t>
  </si>
  <si>
    <t>II</t>
  </si>
  <si>
    <t>III</t>
  </si>
  <si>
    <t>IV</t>
  </si>
  <si>
    <t xml:space="preserve">PE01-01 Actualizar procesos SIG, ANS y articulación estrategia Gobierno 
Digital
</t>
  </si>
  <si>
    <t>Revisar los procedimientos asociados al CPR-43.</t>
  </si>
  <si>
    <t>Actualizar la documentación de los procedimientos.</t>
  </si>
  <si>
    <t>Aprobar socializar y publicar los procedimientos en el SGC.</t>
  </si>
  <si>
    <t xml:space="preserve">PE01-02 Programa de auditoría y control
</t>
  </si>
  <si>
    <t>Realizar el cronograma para revisión del estado actual de la gestión documental de las dependencias de la Entidad, de acuerdo con el consolidado de la matriz de caracterización documental.</t>
  </si>
  <si>
    <t>Actualizar la matriz de caracterización de la gestión documental, en conjunto con las dependencias</t>
  </si>
  <si>
    <t>Realizar el cronograma de seguimiento y acompañamiento, de acuerdo con lo identificado en la matriz de caracterización documental.</t>
  </si>
  <si>
    <t>Realizar lista de chequeo de los instrumentos archivísticos de acuerdo con el Decreto 1080 de 2015</t>
  </si>
  <si>
    <t>Elaborar cronograma de actualización y/o elaboración de instrumentos archivísticos</t>
  </si>
  <si>
    <t>Elaborar y/o actualizar instrumentos archivísticos.</t>
  </si>
  <si>
    <t xml:space="preserve">PE01-03 Articulación de las perspectivas de Procesos (P) y de Desarrollo Humano y 
Organizacional (DHO) del mapa estratégico de la Entidad con los procesos 
estratégicos, misionales, de soporte y control, en el marco del
Programa de Gestión Documental – PGD </t>
  </si>
  <si>
    <t xml:space="preserve">
Actualizar el PGD para el periodo 2020 - 2024</t>
  </si>
  <si>
    <t>Presentación del PGD a la mesa técnica SIGA.</t>
  </si>
  <si>
    <t>Presentación y aprobación del PGD por el Comité de Gestión y desempeño</t>
  </si>
  <si>
    <t>Publicar y socializar el PGD</t>
  </si>
  <si>
    <t xml:space="preserve">PE02-04 Normalización de formas y formularios electrónicos
</t>
  </si>
  <si>
    <t>Identificar los formatos a normalizar</t>
  </si>
  <si>
    <t>Generar los formatos electrónicos</t>
  </si>
  <si>
    <t xml:space="preserve">PE02-05 Proceso de Indexación y Migración
</t>
  </si>
  <si>
    <t>Generar el plan de digitalización de acuerdo con las necesidades identificadas en la matriz de caracterización documental</t>
  </si>
  <si>
    <t>Digitalizar expedientes</t>
  </si>
  <si>
    <t>Preparar los expedientes digitalizados para indexación en el sistema</t>
  </si>
  <si>
    <t>Asignar la ruta del documento a indexar en el archivo de descripción</t>
  </si>
  <si>
    <t>Enviar archivos para cargue masivo o cargar directamente en el SGDEA</t>
  </si>
  <si>
    <t>Solicitar a los encargados de archivo de las dependencias la actualización de las fechas extremas de los expedientes cargados en el SGDEA</t>
  </si>
  <si>
    <t>Identificar los registros del SGDEA que deben ser migrados al periodo correspondiente de TRD</t>
  </si>
  <si>
    <t>Generar el reporte de registros a migrar y solicitar el movimiento al líder funcional de WCC</t>
  </si>
  <si>
    <t>PE02-06 Actualización de las TRD</t>
  </si>
  <si>
    <t>Enviar para convalidación TRD decreto 834 de 2018</t>
  </si>
  <si>
    <t>Generar cronograma de actualización de TRD</t>
  </si>
  <si>
    <t>Ejecutar mesas de trabajo de actualización de TRD</t>
  </si>
  <si>
    <t>Actualizar TRD, Cuadro de Clasificación Documental, Fichas de valoración, Cuadros de Caracterización y memoria descriptiva</t>
  </si>
  <si>
    <t>Presentación y aprobación en Comité Institucional de Gestión y Desempeño</t>
  </si>
  <si>
    <t>Preparación y envío de TRD al Archivo de Bogotá</t>
  </si>
  <si>
    <t>Revisión del concepto técnico del equipo evaluador del Archivo de Bogotá.</t>
  </si>
  <si>
    <t>Implementar TRD</t>
  </si>
  <si>
    <t>PO-03 Gestión y trámite documental</t>
  </si>
  <si>
    <t>PE03-07 Programa de gestión de documentos electrónicos</t>
  </si>
  <si>
    <t>Realizar seguimiento al uso de firmas electrónicas certificadas</t>
  </si>
  <si>
    <t>Identificar las series documentales que requieren proceso de estampa cronológica y firma electrónica de la Entidad</t>
  </si>
  <si>
    <t>Implementar procesos de estampado cronológico y firma electrónica de la Entidad</t>
  </si>
  <si>
    <t>Identificar los procesos que requieren implementar correo electrónico certificado</t>
  </si>
  <si>
    <t>Implementar correo electrónico certificado</t>
  </si>
  <si>
    <t>Identificar los procesos que requieren implementar digitalización certificada</t>
  </si>
  <si>
    <t>Implementar la digitalización certificada</t>
  </si>
  <si>
    <t>PE03-08 Custodia y préstamo documental</t>
  </si>
  <si>
    <t>Ejecutar las actividades que garanticen el almacenamiento y custodia del archivo de la Entidad</t>
  </si>
  <si>
    <t>Potencializar el módulo de préstamos documentales físicos y electrónicos en el SGDEA</t>
  </si>
  <si>
    <t>Realizar el seguimiento a los prestamos registrados en el SGDEA</t>
  </si>
  <si>
    <t>PO-04 Organización documental</t>
  </si>
  <si>
    <t xml:space="preserve">PE04-09 Programa de archivos descentralizados y normalización de inventarios </t>
  </si>
  <si>
    <t>Revisar el estado actual de la gestión documental de las dependencias de la Entidad, en el marco del PGD</t>
  </si>
  <si>
    <t>Actualizar en conjunto con las dependencias la matriz de caracterización de la gestión documental, con el avance de ejecución del cronograma de seguimiento y acompañamiento.</t>
  </si>
  <si>
    <t xml:space="preserve">PE04-10 Programa de archivos centralizados
</t>
  </si>
  <si>
    <t>Evaluar la pertinencia de recibir archivos de gestión de las dependencias de la Entidad y generar propuesta para la centralización de los  archivos.</t>
  </si>
  <si>
    <t>Finalizar la recepción de lotes de las series documentales PROCESOS DE GESTIÓN TRIBUTARIA Y PROCESOS DE COBRO COACTIVO, de acuerdo con la planeación y/o cronograma definido con las dependencias involucradas</t>
  </si>
  <si>
    <t>Gestionar consultas requeridas a la Oficina de Operaciones del Sistema de Gestión Documental.</t>
  </si>
  <si>
    <t>Crear los expedientes nuevos entregados por las oficinas de la Dirección de Cobro en el SGDEA</t>
  </si>
  <si>
    <t>PE04-11 Programa de documentos vitales o esenciales</t>
  </si>
  <si>
    <t>Elaborar el documento de Programa de documentos vitales y esenciales</t>
  </si>
  <si>
    <t xml:space="preserve">PE05-12 Programa de transferencia primarias
</t>
  </si>
  <si>
    <t>Generar los reportes de transferencias primarias del SGDEA y elaborar cronograma.</t>
  </si>
  <si>
    <t>Lanzar los flujos de trabajo de transferencias documentales</t>
  </si>
  <si>
    <t>Ejecutar el cronograma de transferencias primarias</t>
  </si>
  <si>
    <t xml:space="preserve">PE05-13 Programa de descripción documental
</t>
  </si>
  <si>
    <t>Ejecutar el programa de descripción documental</t>
  </si>
  <si>
    <t>PE05-14 Programa de transferencia secundarias</t>
  </si>
  <si>
    <t>Elaborar cronograma de transferencias secundarias</t>
  </si>
  <si>
    <t>Ejecutar el cronograma de transferencias secundarias</t>
  </si>
  <si>
    <t xml:space="preserve">PE06-15 Aplicación de TVD
</t>
  </si>
  <si>
    <t>Elaborar el plan de eliminación documental</t>
  </si>
  <si>
    <t>Ejecutar el plan de eliminación documental</t>
  </si>
  <si>
    <t>Intervenir series documentales con disposición final Selección.</t>
  </si>
  <si>
    <t>PE06-16 Aplicación de TRD</t>
  </si>
  <si>
    <t>Identificar series documentales producidas para el periodo de TRD Decreto 545/2006 (Enero 2007 – Septiembre de 2015)</t>
  </si>
  <si>
    <t>Elaborar el plan de aplicación de TRD</t>
  </si>
  <si>
    <t>Ejecutar el plan de aplicación de TRD</t>
  </si>
  <si>
    <t>PE07-17 Actualización de los módulos de SGDEA</t>
  </si>
  <si>
    <t>Identificar la necesidad de actualización de los módulos del SGDEA</t>
  </si>
  <si>
    <t>Realizar el requerimiento técnico a la Subdirección de Soluciones TIC.</t>
  </si>
  <si>
    <t>Solicitar a las dependencias la actualización de roles y permisos en el SGDEA.</t>
  </si>
  <si>
    <t>Configurar roles y permisos en el SGDEA</t>
  </si>
  <si>
    <t>PE07-18 Integración BOGDATA - SGDDEA</t>
  </si>
  <si>
    <t>Identificar las series documentales producidas por SAP y  que requieren integración con WCC.</t>
  </si>
  <si>
    <t>Generar las especificaciones funcionales para realizar la integración y validar el paso a producción.</t>
  </si>
  <si>
    <t xml:space="preserve">Brindar el soporte requerido a los servicios que se generen entre SAP y WCC </t>
  </si>
  <si>
    <t xml:space="preserve">PE07-19 Estabilización y seguimiento CRM – Correspondencia
</t>
  </si>
  <si>
    <t xml:space="preserve">Generar y actualizar el inventario de inconsistencias de CRM y realizar el seguimiento </t>
  </si>
  <si>
    <t>Generar estrategias para la estabilización del sistema, de acuerdo con las inconsistencias identificadas</t>
  </si>
  <si>
    <t>Realizar el seguimiento a la integración CRM - SGDEA</t>
  </si>
  <si>
    <t>Brindar soporte a la herramienta CRM - Correspondencia</t>
  </si>
  <si>
    <t>PE07-20 Implementación de componentes gestión documental electrónica</t>
  </si>
  <si>
    <t>Proponer los ajustes requeridos al Índice Electrónico y solicitarlos al líder funcional de la SOTIC.</t>
  </si>
  <si>
    <t>Identificar los ajustes a los perfiles de las series y subseries documentales, relacionados con la creación o la  actualización  de metadatos.</t>
  </si>
  <si>
    <t>Crear los perfiles y/o actualizar los metadatos de las series documentales de la Entidad</t>
  </si>
  <si>
    <t>Actualizar el catalogo de metadatos</t>
  </si>
  <si>
    <t>PO-08 Potenciación de capacidades en gestión documental</t>
  </si>
  <si>
    <t>PE08-21 Sensibilización  a través de estrategias comunicativas</t>
  </si>
  <si>
    <t>Solicitar a la Oficina Asesora de Comunicaciones el soporte para la creación de estrategias comunicativas relacionadas con el proceso de gestión documental.</t>
  </si>
  <si>
    <t>Generar las estrategias comunicativas relacionadas con el proceso de gestión documental.</t>
  </si>
  <si>
    <t xml:space="preserve">PE08-22 Plan de capacitaciones Proceso de Gestión Documental físico y electrónico
</t>
  </si>
  <si>
    <t>Generar el cronograma de capacitaciones en gestión documental física y electrónica</t>
  </si>
  <si>
    <t>Solicitar la articulación del cronograma capacitaciones en gestión documental física y electrónica con el Plan Institucional de Capacitaciones - PIC</t>
  </si>
  <si>
    <t>Ejecutar el cronograma de capacitaciones en gestión documental física y electrónica</t>
  </si>
  <si>
    <t>NOTA ACLARATORIA:</t>
  </si>
  <si>
    <t xml:space="preserve"> A continuación se evidencia el avance y cumplimiento en la ejecución de cada una de las actividades establecidas para los programas del PINAR.</t>
  </si>
  <si>
    <t xml:space="preserve">EJECUTADO TRIMESTRALMENTE </t>
  </si>
  <si>
    <t>MEDICIÓN TRIMESTRAL</t>
  </si>
  <si>
    <t>GRÁFICO VIGENCIA 2021</t>
  </si>
  <si>
    <t>GRÁFICO VIGENCIA 2022</t>
  </si>
  <si>
    <t>GRÁFICO VIGENCIA 2023</t>
  </si>
  <si>
    <t>GRÁFICO VIGENCIA 2024</t>
  </si>
  <si>
    <t>GRÁFICO VIGENCIA 2025</t>
  </si>
  <si>
    <t>OBSERVACIONES</t>
  </si>
  <si>
    <t>I (2021)</t>
  </si>
  <si>
    <t>II (2021)</t>
  </si>
  <si>
    <t>III (2021)</t>
  </si>
  <si>
    <t>IV(2021)</t>
  </si>
  <si>
    <t>Trimestre I: No se tienen contempladas actividades de este indicador, se reportara avance para el segundo trimestre.
Trimestre II: 
* Se adelantó el diagnostico de documentos del SGC asociado al proceso CPR 43 ahora CPR 120.
* Se actualizaron los siguientes documentos del SGC: CPR 43, 43-P-06, 43-P-07,43-P-08, 43-P-13,43 P-19 y  (67) documentos a la nueva codificación teniendo en cuenta el mapa de procesos de la Entidad, pasando del código 43 al 120.
Trimestre III:
*Se actualizaron los siguientes documentos del SGC: 120 -P-04, 120-P-06, 120-P-08 
Trimestre IV:
*Se actualizaron los siguientes documentos del SGC: 120- G-03, 120-F.14, 120-F.15, 120-F.18, 120-F.19, 120-F.21, 120-F.46, y se crearon 120-P-10, 120-G-04, 120-F.51, 120-F.52, 120-F.53, 120-F.54, 120-F.55, 120-F.56, 120-F.57, 120-F.58.</t>
  </si>
  <si>
    <t>Trimestre I:  
*Se elaboro el cronograma de actualización de TRD.
*Se elaboro y publico el PINAR, en el marco de la actualización de los planes estratégicos exigidos por MIPG.
Trimestre III:
* Se actualiza en cronograma de actualización de TRD.
* Se envío oficio de solicitud de convalidación TRD actualización Decreto 834 de 2018, de fecha 21/07/2021.
* Se inicio la elaboración del documento Permisos de Acceso
Trimestre IV:
Se culmina la vigencia con los siguientes instrumentos archivísticos actualizados:
1.	CCD, en el marco del avance de  actualización de las TRD
2.	PINAR
3.	Inventario documental, actualizado de acuerdo con los informes que se han presentado en la vigencia de creación de expedientes.
4.	Banco terminológico
5.	Tablas de control de acceso</t>
  </si>
  <si>
    <t>Trimestre I:
*Se actualizo el documento del PGD se reviso por parte de la Oficina Técnica del Sistema de Gestión Documental, se encuentra en proceso de revisión para presentar de la Mesa Técnica SIGA.
Trimestre II:
* Se presento ante el Comité Institucional de Gestión y Desempeño la actualización del PGD 2021-2024.
Trimestre III:
* Se realizo la publicación del PGD en la pagian Web
* Se trabajo en la solicitud de de socialización con la oficina de comunicaciones.
Trimestre IV:
* No aplica reporte a este trimestre, ya que las actividades relacionadas se cumplieron en las fechas programadas que corresponden con los anteriores trimestres.</t>
  </si>
  <si>
    <t>Trimestre I: No se tienen contempladas actividades de este indicador, se reportara avance para el segundo trimestre.
Trimestre II:
* Se genera la matriz de formatos a normalizar del proceso CPR -43 ahora CPR 120.
Trimestre III:
No se reporta actividad para este periodo.
Trimestre IV:
* Se recibió capacitación el 01-12-2021 del proveedor Software IT sobre la utilización del Adobe Acrobat para llevar a cabo esta actividad.
* Se recibió capacitación el 24-12-2021 de parte de la funcionaria Sandra Palomino de la OOSGD, frente a la práctica y resolución de dudas sobre la sesión que se llevó a cabo con Software IT. Adicionalmente se identificó el equipo que participará en esta actividad.
* Se realizó matriz de evaluación de formatos para normalización de la Subdirección de Gestión Documental, de lo cual de un total de 51 formatos que cuenta actualmente el proceso, se identificaron inicialmente 36 para normalización como documentos electrónicos, actividad que se desarrollará durante la vigencia 2022.</t>
  </si>
  <si>
    <t>Trimestre I: 
*No se tienen contempladas actividades de este indicador, se reportara avance para el segundo trimestre.
* Se atendieron 261 solicitudes para digitalización  206.342 imágenes.
Trimestre II:
*Se generó el Plan de digitalización de acuerdo con la información brindada por las dependencias, en el periodo se digitalizaron en total 644.481 documentos.
*En relación con lo programado en el plan de digitalización se digitalizaron 12835 documentos. 
Trimestre III:
* Se generó el Plan de digitalización de acuerdo con la información brindada por las dependencias, en el periodo se digitalizaron 1.184.806 documentos.
Trimestre IV:
* Se generó el Plan de digitalización de acuerdo con la información brindada por las dependencias. En el periodo se digitalizaron 1.017.355 documentos.</t>
  </si>
  <si>
    <t>Trimestre I: 
*No se reporta avance en el indicador teniendo que se está trabajando en la preparación de los documentos a indexar.
* Se adelantó la descripción de expedientes en la matriz de descripción documental.
Trimestre II:
*No se reporta avance en el indicador teniendo que se está trabajando en la preparación de los documentos a indexar.
Trimestre III:
Se identifica que se deben actualizar 8836 registros de la base de descripción, y se a este trimestre se actualizaron 680 registros.
Trimestre IV:
De los 8.836 registros de la base de descripción que se identificaron para actualización, para este trimestre se actualizaron 6.836, quedando pendientes 1.320 ya que se realizarán por tipo documental en la vigencia 2022.</t>
  </si>
  <si>
    <t>Trimestre I: No se tienen contempladas actividades de este indicador, se reportara avance para el segundo trimestre.
Trimestre II:
* Se envía el memorando con radicado 2021IE008383O1 "Reiteración de requerimientos de gestión documental vigencia 2021 en el marco de Matriz de Caracterización de la Gestión Documental", solicitando la actualización de los registros en el SGDEA.
Trimestre III:
Se espera la actualización de los inventarios por parte de los funcionarios archivistas
Trimestre IV:
Se generan los reportes para movimiento de registros entre cada periodo de TRD y se envía al solicitud al ingeniero Edgar Dangond para el movimiento.</t>
  </si>
  <si>
    <t>Trimestre I:  
*Se elaboro el cronograma de actualización de TRD.
Trimestre II:
* Se adelantaron mesas de trabajo con 30 dependencias para la actualización de TRD.
Trimestre III:
* Se envío oficio de solicitud de convalidación TRD actualización Decreto 834 de 2018, de fecha 21/07/2021.
* Se actualiza el cronograma de actualización de TRD, teniendo en cuenta el boletin de calidad 1 de 2021.
* Se realizaron 5 mesas de trabajo para actualización de TRD.
Trimestre IV:
*Se retomaron actualizaciones con las siguientes dependencias que solicitaron revisión:
- Oficina de Recursos Tributarios
- Oficina de Gestión de Pagos
- Oficina de Gestión de Cobro
- Despacho del Secretario de Hacienda
- Oficinas de Cobro Tributario
- Subdirección de Cobro Tributario
- Oficinas Subdirección de Determinación
-Oficina de Control Masivo</t>
  </si>
  <si>
    <r>
      <t>Trimestre I: No se tienen contempladas actividades de este indicador, esta sujeto a lo identificado en la Matriz de caracterización de la gestión documental.
Trimestre II:
* Se identificaron las series documentales que requieren proceso de estampa cronológica y firma electrónica de la Entidad en la Matriz de Caracterización de la Gestión Documental", se definieron las actividades a adelantar en el procedimiento 43- P-08, ahora 120- P-03.
* Se Identificaron los procesos que requieren implementar correo electrónico certificado en la Matriz de Caracterización de la Gestión Documental.
*Se tramitaron 17 token nuevos y 13 reposiciones de firma digital certificada a través del contratista Certicámara.  
*Se adelantó la identificación de los ajustes requeridos a los perfiles de series y subseries del SGDEA - WCC, se actualizaron 5 perfiles para cargue de documento electrónico y se creo 1 perfil nuevo.
Trimestre III:
*Se tramitaron 13 token nuevos y 8 reposiciones de firma digital certificada a través del contratista Certicámara.
*Se adelantó la identificación de los ajustes requeridos a los perfiles de series y subseries del SGDEA - WCC, se actualizaron  perfiles para cargue de documento electrónico y se creo 1 perfil nuevo.
Trimestre IV:
*Se tramita</t>
    </r>
    <r>
      <rPr>
        <sz val="14"/>
        <rFont val="Times New Roman"/>
        <family val="1"/>
      </rPr>
      <t>ron 25</t>
    </r>
    <r>
      <rPr>
        <sz val="14"/>
        <color theme="1"/>
        <rFont val="Times New Roman"/>
        <family val="1"/>
      </rPr>
      <t xml:space="preserve"> token nuevos y </t>
    </r>
    <r>
      <rPr>
        <sz val="14"/>
        <rFont val="Times New Roman"/>
        <family val="1"/>
      </rPr>
      <t>4 reposic</t>
    </r>
    <r>
      <rPr>
        <sz val="14"/>
        <color theme="1"/>
        <rFont val="Times New Roman"/>
        <family val="1"/>
      </rPr>
      <t>iones de firma digital certificada a través del contratista Certicámara.
* Actualización y ejecución del procedimiento 120-P.03 de Digitalización.
* Elaboración del documento técnico del servicio de correo certificado.</t>
    </r>
  </si>
  <si>
    <t>Trimestre I: 
* El contrato de custodia con el proveedor ALMARCHIVOS sigue en ejecución.
* Se generaron y revisaron los reportes del módulo de prestamos para seguimiento.
* Se recibieron 392 solicitudes de consulta al archivo de gestión de las Oficinas de Cobro Tributario y se resolvieron 272.
* Se recibieron 117 solicitudes de consulta al archivo de gestión de las Oficinas de Cobro No tributario y se resolvieron 117.
Trimestre II:
* El contrato de custodia con el Proveedor Almarchivos sigue en ejecución, se realizaron 161 consultas.
* Se generaron y revisaron los reportes del módulo de préstamo para seguimiento.
* Se recibieron 321 solicitudes de consultas al Archivo de Gestión de las Oficinas de Cobro tributario de las cuales se resolvieron 226 solicitudes.
*Se recibieron 330 solicitudes de consultas al Archivo de Gestión de las Oficinas de Cobro no tributario y se resolvieron 258 solicitudes.
Trimestre III:
* Se recibieron 372 solicitudes de consultas al Archivo de Gestión de las Oficinas de Cobro tributario de las cuales se resolvieron 313 solicitudes.
*Se recibieron 588 solicitudes de consultas al Archivo de Gestión de las Oficinas de Cobro no tributario y se resolvieron 588 solicitudes.
Trimestre IV:
* Se recibieron 479 solicitudes de consultas al Archivo de Gestión de las Oficinas de Cobro tributario de las cuales se resolvieron 475 solicitudes.
* Se recibieron 284 solicitudes de consultas al Archivo de Gestión de las Oficinas de Cobro no tributario y se resolvieron 283 solicitudes.</t>
  </si>
  <si>
    <t>Trimestre I:
* Se realizaron las mesas de trabajo para actualización de la Matriz de caracterización de la gestión documental, con las 76  dependencias de la Entidad.
Trimestre II:
* Se actualiza la Matriz de Caracterización de la Gestión Documental con el seguimiento y acompañamiento a las áreas.
Trimestre III:
Acumulado de inventario documental 1028297 expedientes.
Trimestre IV:
Acumulado de inventario documental 1038228 expedientes.</t>
  </si>
  <si>
    <t>Trimestre I: 
*Se actualizo la matriz de caracterización documental con la 76 dependencias de la Entidad.
* Se proyecto recibir 5943 expedientes de la series PROCESOS DE GESTIÓN TRIBUTARIA Y PROCESOS DE COBRO COACTIVO, de los cuales se legalizo recepción de 3500  expedientes.
Trimestre II:
* Se proyectó recibir 11.480 expedientes de las series documentales "Procesos de Gestión Tributaria" y Procesos de Cobro Coactivo" de los cuales se legalizó la recepción de 4.504 expedientes.
Trimestre III:
*Se proyectó recibir 13.432 expedientes de las series documentales "Procesos de Gestión Tributaria" de los cuales se legalizó la recepción de 8.246 expedientes.
Trimestre IV:
*Se proyectó recibir 3.500 expedientes de las series documentales "Procesos de Gestión Tributaria", lo cual se encuentra contemplado en el cronograma respectivo. Se ejecutó la recepción de lotes de las series documentales "Procesos de gestión tributaria" y "Procesos de cobro coactivo", de acuerdo con el cronograma, de los cuales se recibieron 3.474 expedientes de las series documentales "Procesos de Gestión Tributaria" y Procesos de cobro coactivo".</t>
  </si>
  <si>
    <t>Trimestre I:
* Se adelanto la gestión para la contratación de los profesionales en conservación y preservación, que apoyaran la elaboración del programa de documentos vitales y esenciales.
Trimestre II:
* Se dio inicio a la identificación de documentos esenciales vitales en el marco del Plan de Preservación digital a largo plazo para la elaboración del documento "Programa de documentos vitales y esenciales.
Trimestre III:
* Se genero la matriz extendida para la calificación de  las series/subseries documentales, con el fin de evidenciar las vitales y/o esenciales.
* Se esta trabajando en el documento Programa de Documentos Vitales y Escenciales.
Trimestre IV:
*Se culminó con la elaboración del documento y la matriz extendida del Programa de Documentos Vitales y Esenciales.</t>
  </si>
  <si>
    <t>Trimestre I:
* Se elaboro y publico el cronograma de transferencias primarias.
* Se lanzaron los flujos de transferencias primarias.
* No se tenían programadas por cronograma transferencias para este trimestre.
Trimestre II:
* Se elaboró y publicó el cronograma de transferencias primarias para el segundo semestre.
* Se crearon dos carpetas de transferencias primarias realizadas en el primer trimestre.
Trimestre III:
* Se generaron cuatro (4) transferencias primarias identificadas así: N° 613 a 616 de la Oficina de Consolidación Gestión e Investigación, Oficina de Cuentas Corrientes y Devoluciones, Despacho de la Dirección de Impuestos y Oficina de Notificaciones y Documentación Fiscal. 
Trimestre IV:
* Se realizaron cinco (5) transferencias primarias identificadas así: N° 617 a 621 de las dependencias: Subdirección de Gestión Contable de Hacienda, Oficina de Cuentas Corrientes y Devoluciones (2), Oficina de Gestión de Cobro y Subdirección de Gestión Documental.
* Las transferencias no realizadas obedeció a que las dependencias a las que correspondía, no culminaron su proceso de preparación para que se ejecutara la respectiva gestión por parte de la OTSGD.</t>
  </si>
  <si>
    <r>
      <t>Trimestre I:
* No se tenían programadas por cronograma transferencias primarias para este trimestre, por lo cual no se actualizaron registros.
Trimestre III:
* Se actualizaron 955 expedientes correspondientes a las 4 transferencias realizadas en este trimestre.
Trimestre IV:
* Se actu</t>
    </r>
    <r>
      <rPr>
        <sz val="14"/>
        <rFont val="Times New Roman"/>
        <family val="1"/>
      </rPr>
      <t>alizaron 2.640</t>
    </r>
    <r>
      <rPr>
        <sz val="14"/>
        <color theme="1"/>
        <rFont val="Times New Roman"/>
        <family val="1"/>
      </rPr>
      <t xml:space="preserve"> carpetas correspondientes a las </t>
    </r>
    <r>
      <rPr>
        <sz val="14"/>
        <rFont val="Times New Roman"/>
        <family val="1"/>
      </rPr>
      <t>5 transferencias realizadas en este trimestre.</t>
    </r>
  </si>
  <si>
    <t>Trimestre I:
* Se revisaron los reportes de inventario de TVD para identificación de los registros de transferencias secundarias.
* La descripción documental esta sujeta al cronograma de transferencias secundarias.
Trimestre II:
*El cronograma de transferencias secundarias se encuentra en elaboración.
Trimestre III:
*Se generó el Plan de Transferencias Secundarias identificando los expedientes a transferir, con el cronograma de trabajo para la preparación de la misma.
Trimestre IV:
* Se solicitaron series documentales de conservación total para dar inicio a la intervención de la transferencia secundaria. Se creó el formato de inventario analítico documental 120-F.51.</t>
  </si>
  <si>
    <t xml:space="preserve">Trimestre I:
* El cronograma de transferencias secundarias se realizará para el segundo trimestre.
Trimestre II:
* El cronograma de transferencias secundarias se encuentra en elaboración.
Trimestre III:
* Se genero el Plan de Transferencias Secundarias identificando los expedientes a transferir, con el cronograma de trabajo para la preparación de la transferencia.
Trimestre IV:
* Se solicitaron series documentales de conservación total para dar inicio a la intervención de la transferencia secundaria. Se creó el formato de inventario analítico documental 120-F.51.
</t>
  </si>
  <si>
    <t>Trimestre I:
* Se elaboro el Plan de eliminación documental.
* Para el segundo trimestre se reportara avance del indicador.
Trimestre II:
*Se cumplió con la eliminación de 54.825 expedientes, equivalentes a 18.582 cajas de la serie Declaraciones Tributarias.
Trimestre III:
Se culmino la eliminación de la totalidad de los expedientes aprobados en en acta de eliminación 1 de 2020.
Trimestre IV:
No se encontraban actividades programadas sobre este indicador para este trimeste.</t>
  </si>
  <si>
    <t xml:space="preserve">Trimestre I: 
*Este programa inicia el ultimo trimestre.
Trimestre IV:
Se incluye en el Plan de trasferencias secundarias la aplicación de TRD.
</t>
  </si>
  <si>
    <t>Trimestre I:
* Se solicito el ajuste al índice electrónico del SGDEA y se presento al equipo de trabajo para su implementación.
*Los indicadores reportados, se ajustaran una ves se tenga el desarrollo que se genera desde BOGDATA para el modulo de correspondencia -CRM.
* Se identificaron los ajustes que requieren los perfiles de las series documentales  para el cargue de documento electrónico.
Trimestre II:
* Se gestionaron 51.773 comunicaciones Externas Recibidas
Trimestre III:
*Se gestionaron 74.078 comunicaciones Externas Recibidas, 35.405 Comunicaciones Externas enviadas y 5.158 Comunicaciones Internas Enviadas.
Trimestre IV:
* Se gestionaron 76.144 comunicaciones Externas Recibidas, 42.029 Comunicaciones Externas enviadas y 6.509 Comunicaciones Internas Enviadas.</t>
  </si>
  <si>
    <t>Trimestre II:
*Se gestionaron 27.769 Comunicaciones Externas enviadas y 2.621 Comunicaciones Internas Enviadas.
Trimestre III:
*Se gestionaron 74.078 comunicaciones Externas Recibidas, 35.405 Comunicaciones Externas enviadas y 5.158 Comunicaciones Internas Enviadas.
Trimestre IV:
* *Se gestionaron 76.144 comunicaciones Externas Recibidas, 42.029 Comunicaciones Externas enviadas y 6.509 Comunicaciones Internas Enviadas.</t>
  </si>
  <si>
    <t>Trimestre I:
* Para las estrategias comunicativas se envío correo electrónico a la Oficina Asesora de Comunicaciones para la publicación del procedimiento de digitalización.
* Se envío el memorando a la subdirección de talento humano para articulación del programa de capacitación con el PIC.
* Se elaboro el cronograma de capacitaciones.
* Se capacitaron 101 funcionarios en las sesiones programadas.
Trimestre II:
* Se capacitaron a la fecha 415 servidores en las temáticas establecidas para la vigencia en 19 sesiones programadas.
Trimestre III:
* Se capacitaron a la fecha 470 servidores en las temáticas establecidas para la vigencia en 37 sesiones programadas.
Trimestre IV:
* Se capacitaron a la fecha 40 servidores en las temáticas establecidas para la vigencia en 4 sesiones programadas en Gestión Documental física y electrónica.
* Se capacitaron 328 servidores de la Entidad, en relación con el aplicativo de SAP - CRM.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</si>
</sst>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0_-;\-* #,##0_-;_-* &quot;-&quot;_-;_-@_-"/>
    <numFmt numFmtId="43" formatCode="_-* #,##0.00_-;\-* #,##0.00_-;_-* &quot;-&quot;??_-;_-@_-"/>
    <numFmt numFmtId="164" formatCode="_(&quot;$&quot;\ * #,##0.00_);_(&quot;$&quot;\ * \(#,##0.00\);_(&quot;$&quot;\ * &quot;-&quot;??_);_(@_)"/>
    <numFmt numFmtId="165" formatCode="_(* #,##0.00_);_(* \(#,##0.00\);_(* &quot;-&quot;??_);_(@_)"/>
    <numFmt numFmtId="166" formatCode="_(* #,##0_);_(* \(#,##0\);_(* &quot;-&quot;??_);_(@_)"/>
    <numFmt numFmtId="167" formatCode="_(&quot;$&quot;\ * #,##0_);_(&quot;$&quot;\ * \(#,##0\);_(&quot;$&quot;\ * &quot;-&quot;??_);_(@_)"/>
    <numFmt numFmtId="168" formatCode="0.0%"/>
  </numFmts>
  <fonts count="30">
    <font>
      <sz val="11"/>
      <color theme="1"/>
      <name val="Calibri"/>
      <family val="2"/>
      <scheme val="minor"/>
    </font>
    <font>
      <sz val="12"/>
      <color indexed="8"/>
      <name val="Times New Roman"/>
      <family val="1"/>
    </font>
    <font>
      <sz val="12"/>
      <name val="Times New Roman"/>
      <family val="1"/>
    </font>
    <font>
      <sz val="10"/>
      <name val="Times New Roman"/>
      <family val="1"/>
    </font>
    <font>
      <b/>
      <sz val="10"/>
      <name val="Times New Roman"/>
      <family val="1"/>
    </font>
    <font>
      <b/>
      <sz val="12"/>
      <color indexed="8"/>
      <name val="Times New Roman"/>
      <family val="1"/>
    </font>
    <font>
      <sz val="11"/>
      <color theme="1"/>
      <name val="Calibri"/>
      <family val="2"/>
      <scheme val="minor"/>
    </font>
    <font>
      <u/>
      <sz val="11"/>
      <color theme="10"/>
      <name val="Calibri"/>
      <family val="2"/>
      <scheme val="minor"/>
    </font>
    <font>
      <sz val="11"/>
      <color rgb="FFFF0000"/>
      <name val="Calibri"/>
      <family val="2"/>
      <scheme val="minor"/>
    </font>
    <font>
      <sz val="11"/>
      <color theme="1"/>
      <name val="Arial"/>
      <family val="2"/>
    </font>
    <font>
      <b/>
      <sz val="10"/>
      <color theme="1"/>
      <name val="Times New Roman"/>
      <family val="1"/>
    </font>
    <font>
      <b/>
      <sz val="11"/>
      <color theme="1"/>
      <name val="Times New Roman"/>
      <family val="1"/>
    </font>
    <font>
      <sz val="11"/>
      <color theme="1"/>
      <name val="Times New Roman"/>
      <family val="1"/>
    </font>
    <font>
      <sz val="6"/>
      <color theme="1"/>
      <name val="Arial Narrow"/>
      <family val="2"/>
    </font>
    <font>
      <sz val="10"/>
      <color theme="1"/>
      <name val="Times New Roman"/>
      <family val="1"/>
    </font>
    <font>
      <b/>
      <sz val="20"/>
      <color theme="1"/>
      <name val="Calibri"/>
      <family val="2"/>
      <scheme val="minor"/>
    </font>
    <font>
      <b/>
      <sz val="12"/>
      <color theme="1"/>
      <name val="Times New Roman"/>
      <family val="1"/>
    </font>
    <font>
      <sz val="12"/>
      <color theme="1"/>
      <name val="Times New Roman"/>
      <family val="1"/>
    </font>
    <font>
      <u/>
      <sz val="11"/>
      <color theme="1"/>
      <name val="Calibri"/>
      <family val="2"/>
      <scheme val="minor"/>
    </font>
    <font>
      <b/>
      <sz val="14"/>
      <color theme="1"/>
      <name val="Times New Roman"/>
      <family val="1"/>
    </font>
    <font>
      <sz val="14"/>
      <color theme="1"/>
      <name val="Times New Roman"/>
      <family val="1"/>
    </font>
    <font>
      <sz val="12"/>
      <color theme="1"/>
      <name val="Calibri"/>
      <family val="2"/>
      <scheme val="minor"/>
    </font>
    <font>
      <b/>
      <sz val="13"/>
      <color theme="1"/>
      <name val="Times New Roman"/>
      <family val="1"/>
    </font>
    <font>
      <b/>
      <sz val="28"/>
      <color theme="1"/>
      <name val="Adobe Garamond Pro Bold"/>
      <family val="1"/>
    </font>
    <font>
      <b/>
      <sz val="16"/>
      <color theme="1"/>
      <name val="Times New Roman"/>
      <family val="1"/>
    </font>
    <font>
      <b/>
      <sz val="11"/>
      <color theme="4" tint="0.39997558519241921"/>
      <name val="Calibri"/>
      <family val="2"/>
      <scheme val="minor"/>
    </font>
    <font>
      <sz val="14"/>
      <color theme="1"/>
      <name val="Calibri"/>
      <family val="2"/>
      <scheme val="minor"/>
    </font>
    <font>
      <sz val="14"/>
      <color rgb="FFFF0000"/>
      <name val="Times New Roman"/>
      <family val="1"/>
    </font>
    <font>
      <sz val="14"/>
      <name val="Times New Roman"/>
      <family val="1"/>
    </font>
    <font>
      <b/>
      <sz val="14"/>
      <name val="Times New Roman"/>
      <family val="1"/>
    </font>
  </fonts>
  <fills count="13">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3" tint="0.39997558519241921"/>
        <bgColor indexed="64"/>
      </patternFill>
    </fill>
    <fill>
      <patternFill patternType="solid">
        <fgColor theme="1" tint="0.499984740745262"/>
        <bgColor indexed="64"/>
      </patternFill>
    </fill>
    <fill>
      <patternFill patternType="solid">
        <fgColor theme="5" tint="0.39997558519241921"/>
        <bgColor indexed="64"/>
      </patternFill>
    </fill>
    <fill>
      <patternFill patternType="solid">
        <fgColor theme="9" tint="0.39997558519241921"/>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double">
        <color indexed="64"/>
      </bottom>
      <diagonal/>
    </border>
    <border>
      <left style="double">
        <color indexed="64"/>
      </left>
      <right style="thin">
        <color indexed="64"/>
      </right>
      <top style="double">
        <color indexed="64"/>
      </top>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bottom style="double">
        <color indexed="64"/>
      </bottom>
      <diagonal/>
    </border>
    <border>
      <left style="double">
        <color indexed="64"/>
      </left>
      <right style="thin">
        <color indexed="64"/>
      </right>
      <top style="thin">
        <color indexed="64"/>
      </top>
      <bottom style="double">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double">
        <color indexed="64"/>
      </bottom>
      <diagonal/>
    </border>
    <border>
      <left style="double">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style="double">
        <color indexed="64"/>
      </left>
      <right style="thin">
        <color indexed="64"/>
      </right>
      <top/>
      <bottom/>
      <diagonal/>
    </border>
    <border>
      <left style="double">
        <color indexed="64"/>
      </left>
      <right style="double">
        <color indexed="64"/>
      </right>
      <top style="double">
        <color indexed="64"/>
      </top>
      <bottom style="thin">
        <color indexed="64"/>
      </bottom>
      <diagonal/>
    </border>
    <border>
      <left style="double">
        <color indexed="64"/>
      </left>
      <right style="double">
        <color indexed="64"/>
      </right>
      <top style="thin">
        <color indexed="64"/>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double">
        <color indexed="64"/>
      </left>
      <right style="double">
        <color indexed="64"/>
      </right>
      <top style="double">
        <color indexed="64"/>
      </top>
      <bottom style="double">
        <color indexed="64"/>
      </bottom>
      <diagonal/>
    </border>
    <border>
      <left style="double">
        <color indexed="64"/>
      </left>
      <right style="thin">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thin">
        <color indexed="64"/>
      </right>
      <top style="thin">
        <color indexed="64"/>
      </top>
      <bottom style="double">
        <color indexed="64"/>
      </bottom>
      <diagonal/>
    </border>
    <border>
      <left style="thin">
        <color indexed="64"/>
      </left>
      <right style="double">
        <color indexed="64"/>
      </right>
      <top style="double">
        <color indexed="64"/>
      </top>
      <bottom/>
      <diagonal/>
    </border>
    <border>
      <left/>
      <right style="thin">
        <color indexed="64"/>
      </right>
      <top style="double">
        <color indexed="64"/>
      </top>
      <bottom style="thin">
        <color indexed="64"/>
      </bottom>
      <diagonal/>
    </border>
    <border>
      <left/>
      <right style="double">
        <color indexed="64"/>
      </right>
      <top style="thin">
        <color indexed="64"/>
      </top>
      <bottom style="thin">
        <color indexed="64"/>
      </bottom>
      <diagonal/>
    </border>
  </borders>
  <cellStyleXfs count="8">
    <xf numFmtId="0" fontId="0" fillId="0" borderId="0"/>
    <xf numFmtId="0" fontId="7" fillId="0" borderId="0" applyNumberFormat="0" applyFill="0" applyBorder="0" applyAlignment="0" applyProtection="0"/>
    <xf numFmtId="165" fontId="6" fillId="0" borderId="0" applyFont="0" applyFill="0" applyBorder="0" applyAlignment="0" applyProtection="0"/>
    <xf numFmtId="41" fontId="6" fillId="0" borderId="0" applyFont="0" applyFill="0" applyBorder="0" applyAlignment="0" applyProtection="0"/>
    <xf numFmtId="41" fontId="6" fillId="0" borderId="0" applyFont="0" applyFill="0" applyBorder="0" applyAlignment="0" applyProtection="0"/>
    <xf numFmtId="43" fontId="6" fillId="0" borderId="0" applyFont="0" applyFill="0" applyBorder="0" applyAlignment="0" applyProtection="0"/>
    <xf numFmtId="164" fontId="6" fillId="0" borderId="0" applyFont="0" applyFill="0" applyBorder="0" applyAlignment="0" applyProtection="0"/>
    <xf numFmtId="9" fontId="6" fillId="0" borderId="0" applyFont="0" applyFill="0" applyBorder="0" applyAlignment="0" applyProtection="0"/>
  </cellStyleXfs>
  <cellXfs count="299">
    <xf numFmtId="0" fontId="0" fillId="0" borderId="0" xfId="0"/>
    <xf numFmtId="0" fontId="9" fillId="0" borderId="0" xfId="0" applyFont="1"/>
    <xf numFmtId="0" fontId="10" fillId="0" borderId="1" xfId="0" applyFont="1" applyBorder="1" applyAlignment="1">
      <alignment horizontal="center" vertical="center"/>
    </xf>
    <xf numFmtId="0" fontId="11" fillId="2" borderId="1" xfId="0" applyFont="1" applyFill="1" applyBorder="1"/>
    <xf numFmtId="0" fontId="12" fillId="0" borderId="0" xfId="0" applyFont="1"/>
    <xf numFmtId="0" fontId="10" fillId="0" borderId="4" xfId="0" applyFont="1" applyBorder="1" applyAlignment="1">
      <alignment horizontal="center" vertical="center"/>
    </xf>
    <xf numFmtId="0" fontId="12" fillId="0" borderId="0" xfId="0" applyFont="1" applyAlignment="1">
      <alignment horizontal="center" vertical="center"/>
    </xf>
    <xf numFmtId="0" fontId="12" fillId="0" borderId="0" xfId="0" applyFont="1" applyAlignment="1">
      <alignment horizontal="left" vertical="center"/>
    </xf>
    <xf numFmtId="0" fontId="12" fillId="0" borderId="1" xfId="0" applyFont="1" applyBorder="1" applyAlignment="1">
      <alignment horizontal="left" vertical="center" wrapText="1"/>
    </xf>
    <xf numFmtId="0" fontId="0" fillId="3" borderId="0" xfId="0" applyFill="1"/>
    <xf numFmtId="0" fontId="13" fillId="0" borderId="0" xfId="0" applyFont="1" applyAlignment="1">
      <alignment vertical="center" wrapText="1"/>
    </xf>
    <xf numFmtId="0" fontId="13" fillId="0" borderId="0" xfId="0" applyFont="1" applyAlignment="1">
      <alignment horizontal="center" vertical="center" wrapText="1"/>
    </xf>
    <xf numFmtId="0" fontId="0" fillId="4" borderId="0" xfId="0" applyFill="1"/>
    <xf numFmtId="0" fontId="10" fillId="5" borderId="1" xfId="0" applyFont="1" applyFill="1" applyBorder="1"/>
    <xf numFmtId="0" fontId="14" fillId="5" borderId="1" xfId="0" applyFont="1" applyFill="1" applyBorder="1"/>
    <xf numFmtId="0" fontId="10" fillId="5" borderId="5" xfId="0" applyFont="1" applyFill="1" applyBorder="1" applyAlignment="1">
      <alignment horizontal="center" vertical="center"/>
    </xf>
    <xf numFmtId="0" fontId="10" fillId="5" borderId="0" xfId="0" applyFont="1" applyFill="1" applyAlignment="1">
      <alignment horizontal="center" vertical="center"/>
    </xf>
    <xf numFmtId="0" fontId="14" fillId="5" borderId="0" xfId="0" applyFont="1" applyFill="1" applyAlignment="1">
      <alignment horizontal="center" vertical="center"/>
    </xf>
    <xf numFmtId="0" fontId="10" fillId="5" borderId="1" xfId="0" applyFont="1" applyFill="1" applyBorder="1" applyAlignment="1">
      <alignment horizontal="center" vertical="center"/>
    </xf>
    <xf numFmtId="0" fontId="14" fillId="5" borderId="1" xfId="0" applyFont="1" applyFill="1" applyBorder="1" applyAlignment="1">
      <alignment horizontal="center" vertical="center"/>
    </xf>
    <xf numFmtId="0" fontId="10" fillId="5" borderId="6" xfId="0" applyFont="1" applyFill="1" applyBorder="1" applyAlignment="1">
      <alignment horizontal="center" vertical="center"/>
    </xf>
    <xf numFmtId="0" fontId="9" fillId="4" borderId="0" xfId="0" applyFont="1" applyFill="1"/>
    <xf numFmtId="0" fontId="12" fillId="4" borderId="0" xfId="0" applyFont="1" applyFill="1"/>
    <xf numFmtId="0" fontId="12" fillId="4" borderId="0" xfId="0" applyFont="1" applyFill="1" applyAlignment="1">
      <alignment horizontal="center" vertical="center"/>
    </xf>
    <xf numFmtId="0" fontId="12" fillId="4" borderId="0" xfId="0" applyFont="1" applyFill="1" applyAlignment="1">
      <alignment horizontal="left" vertical="center"/>
    </xf>
    <xf numFmtId="9" fontId="12" fillId="4" borderId="0" xfId="0" applyNumberFormat="1" applyFont="1" applyFill="1"/>
    <xf numFmtId="0" fontId="17" fillId="0" borderId="1" xfId="0" applyFont="1" applyBorder="1" applyAlignment="1">
      <alignment horizontal="justify" vertical="center" wrapText="1"/>
    </xf>
    <xf numFmtId="0" fontId="17" fillId="0" borderId="4" xfId="0" applyFont="1" applyBorder="1" applyAlignment="1">
      <alignment horizontal="center" vertical="center"/>
    </xf>
    <xf numFmtId="0" fontId="17" fillId="0" borderId="1" xfId="0" applyFont="1" applyBorder="1" applyAlignment="1">
      <alignment horizontal="left" vertical="center" wrapText="1"/>
    </xf>
    <xf numFmtId="0" fontId="17" fillId="0" borderId="1" xfId="0" applyFont="1" applyBorder="1" applyAlignment="1">
      <alignment horizontal="center" vertical="center"/>
    </xf>
    <xf numFmtId="0" fontId="17" fillId="0" borderId="1" xfId="0" applyFont="1" applyBorder="1" applyAlignment="1">
      <alignment vertical="center" wrapText="1"/>
    </xf>
    <xf numFmtId="0" fontId="17" fillId="0" borderId="1" xfId="0" applyFont="1" applyBorder="1" applyAlignment="1">
      <alignment vertical="center"/>
    </xf>
    <xf numFmtId="0" fontId="17" fillId="0" borderId="1" xfId="0" applyFont="1" applyBorder="1" applyAlignment="1">
      <alignment horizontal="center" vertical="center" wrapText="1"/>
    </xf>
    <xf numFmtId="0" fontId="17" fillId="0" borderId="1" xfId="0" applyFont="1" applyBorder="1"/>
    <xf numFmtId="9" fontId="17" fillId="0" borderId="1" xfId="0" applyNumberFormat="1" applyFont="1" applyBorder="1" applyAlignment="1">
      <alignment horizontal="center" vertical="center"/>
    </xf>
    <xf numFmtId="0" fontId="17" fillId="4" borderId="0" xfId="0" applyFont="1" applyFill="1"/>
    <xf numFmtId="0" fontId="16" fillId="2" borderId="1" xfId="0" applyFont="1" applyFill="1" applyBorder="1"/>
    <xf numFmtId="9" fontId="17" fillId="0" borderId="1" xfId="0" applyNumberFormat="1" applyFont="1" applyBorder="1" applyAlignment="1">
      <alignment horizontal="center" vertical="center" wrapText="1"/>
    </xf>
    <xf numFmtId="0" fontId="11" fillId="2" borderId="1" xfId="0" applyFont="1" applyFill="1" applyBorder="1" applyAlignment="1">
      <alignment horizontal="center" vertical="center"/>
    </xf>
    <xf numFmtId="0" fontId="11" fillId="2" borderId="1" xfId="0" applyFont="1" applyFill="1" applyBorder="1" applyAlignment="1">
      <alignment horizontal="center"/>
    </xf>
    <xf numFmtId="0" fontId="16" fillId="2" borderId="1" xfId="0" applyFont="1" applyFill="1" applyBorder="1" applyAlignment="1">
      <alignment horizontal="center"/>
    </xf>
    <xf numFmtId="0" fontId="17" fillId="0" borderId="1" xfId="0" applyFont="1" applyBorder="1" applyAlignment="1">
      <alignment horizontal="left" vertical="center"/>
    </xf>
    <xf numFmtId="0" fontId="0" fillId="4" borderId="0" xfId="0" applyFill="1" applyAlignment="1">
      <alignment vertical="top" wrapText="1"/>
    </xf>
    <xf numFmtId="0" fontId="0" fillId="0" borderId="0" xfId="0" applyAlignment="1">
      <alignment vertical="center" wrapText="1"/>
    </xf>
    <xf numFmtId="0" fontId="0" fillId="4" borderId="0" xfId="0" applyFill="1" applyAlignment="1">
      <alignment horizontal="center" vertical="center"/>
    </xf>
    <xf numFmtId="0" fontId="0" fillId="0" borderId="0" xfId="0" applyAlignment="1">
      <alignment vertical="top" wrapText="1"/>
    </xf>
    <xf numFmtId="0" fontId="18" fillId="0" borderId="0" xfId="1" applyFont="1" applyBorder="1" applyAlignment="1">
      <alignment vertical="center" wrapText="1"/>
    </xf>
    <xf numFmtId="0" fontId="0" fillId="0" borderId="0" xfId="0" applyAlignment="1">
      <alignment horizontal="center" vertical="center"/>
    </xf>
    <xf numFmtId="0" fontId="0" fillId="6" borderId="10" xfId="0" applyFill="1" applyBorder="1"/>
    <xf numFmtId="0" fontId="0" fillId="7" borderId="1" xfId="0" applyFill="1" applyBorder="1"/>
    <xf numFmtId="0" fontId="0" fillId="7" borderId="10" xfId="0" applyFill="1" applyBorder="1"/>
    <xf numFmtId="9" fontId="20" fillId="0" borderId="1" xfId="7" applyFont="1" applyBorder="1" applyAlignment="1">
      <alignment horizontal="center" vertical="center"/>
    </xf>
    <xf numFmtId="9" fontId="20" fillId="0" borderId="1" xfId="0" applyNumberFormat="1" applyFont="1" applyBorder="1" applyAlignment="1">
      <alignment horizontal="center" vertical="center"/>
    </xf>
    <xf numFmtId="0" fontId="17" fillId="0" borderId="0" xfId="0" applyFont="1" applyAlignment="1">
      <alignment horizontal="center" vertical="center" wrapText="1"/>
    </xf>
    <xf numFmtId="9" fontId="17" fillId="0" borderId="0" xfId="0" applyNumberFormat="1" applyFont="1" applyAlignment="1">
      <alignment horizontal="center" vertical="center" wrapText="1"/>
    </xf>
    <xf numFmtId="0" fontId="0" fillId="0" borderId="1" xfId="0" applyBorder="1"/>
    <xf numFmtId="0" fontId="0" fillId="0" borderId="10" xfId="0" applyBorder="1"/>
    <xf numFmtId="0" fontId="8" fillId="0" borderId="10" xfId="0" applyFont="1" applyBorder="1"/>
    <xf numFmtId="0" fontId="8" fillId="0" borderId="1" xfId="0" applyFont="1" applyBorder="1"/>
    <xf numFmtId="0" fontId="16" fillId="8" borderId="1" xfId="0" applyFont="1" applyFill="1" applyBorder="1" applyAlignment="1">
      <alignment horizontal="center" vertical="center"/>
    </xf>
    <xf numFmtId="0" fontId="17" fillId="0" borderId="0" xfId="0" applyFont="1" applyAlignment="1">
      <alignment horizontal="left" vertical="center" wrapText="1"/>
    </xf>
    <xf numFmtId="166" fontId="12" fillId="4" borderId="0" xfId="2" applyNumberFormat="1" applyFont="1" applyFill="1"/>
    <xf numFmtId="165" fontId="12" fillId="4" borderId="0" xfId="0" applyNumberFormat="1" applyFont="1" applyFill="1"/>
    <xf numFmtId="167" fontId="6" fillId="4" borderId="0" xfId="6" applyNumberFormat="1" applyFont="1" applyFill="1"/>
    <xf numFmtId="167" fontId="0" fillId="4" borderId="0" xfId="0" applyNumberFormat="1" applyFill="1"/>
    <xf numFmtId="9" fontId="6" fillId="4" borderId="0" xfId="7" applyFont="1" applyFill="1"/>
    <xf numFmtId="0" fontId="20" fillId="0" borderId="1" xfId="0" applyFont="1" applyBorder="1" applyAlignment="1">
      <alignment vertical="center" wrapText="1"/>
    </xf>
    <xf numFmtId="0" fontId="16" fillId="8" borderId="4" xfId="0" applyFont="1" applyFill="1" applyBorder="1" applyAlignment="1">
      <alignment horizontal="center" vertical="center"/>
    </xf>
    <xf numFmtId="0" fontId="2" fillId="0" borderId="4" xfId="0" applyFont="1" applyBorder="1" applyAlignment="1">
      <alignment horizontal="left" vertical="center" wrapText="1"/>
    </xf>
    <xf numFmtId="0" fontId="17" fillId="0" borderId="4" xfId="0" applyFont="1" applyBorder="1" applyAlignment="1">
      <alignment horizontal="left" vertical="center" wrapText="1"/>
    </xf>
    <xf numFmtId="0" fontId="4" fillId="0" borderId="4" xfId="0" applyFont="1" applyBorder="1" applyAlignment="1">
      <alignment horizontal="center" vertical="center"/>
    </xf>
    <xf numFmtId="0" fontId="16" fillId="2" borderId="1" xfId="0" applyFont="1" applyFill="1" applyBorder="1" applyAlignment="1">
      <alignment horizontal="center" vertical="center"/>
    </xf>
    <xf numFmtId="0" fontId="17" fillId="0" borderId="0" xfId="0" applyFont="1" applyAlignment="1">
      <alignment wrapText="1"/>
    </xf>
    <xf numFmtId="0" fontId="17" fillId="0" borderId="0" xfId="0" applyFont="1"/>
    <xf numFmtId="0" fontId="21" fillId="4" borderId="0" xfId="0" applyFont="1" applyFill="1"/>
    <xf numFmtId="0" fontId="16" fillId="0" borderId="4" xfId="0" applyFont="1" applyBorder="1" applyAlignment="1">
      <alignment horizontal="center" vertical="center"/>
    </xf>
    <xf numFmtId="0" fontId="2" fillId="0" borderId="1" xfId="0" applyFont="1" applyBorder="1" applyAlignment="1">
      <alignment horizontal="justify" vertical="center" wrapText="1"/>
    </xf>
    <xf numFmtId="0" fontId="16" fillId="3" borderId="6" xfId="0" applyFont="1" applyFill="1" applyBorder="1" applyAlignment="1">
      <alignment horizontal="center"/>
    </xf>
    <xf numFmtId="0" fontId="21" fillId="0" borderId="0" xfId="0" applyFont="1"/>
    <xf numFmtId="0" fontId="17" fillId="4" borderId="0" xfId="0" applyFont="1" applyFill="1" applyAlignment="1">
      <alignment wrapText="1"/>
    </xf>
    <xf numFmtId="0" fontId="21" fillId="4" borderId="0" xfId="0" applyFont="1" applyFill="1" applyAlignment="1">
      <alignment vertical="center"/>
    </xf>
    <xf numFmtId="0" fontId="16" fillId="0" borderId="15" xfId="0" applyFont="1" applyBorder="1" applyAlignment="1">
      <alignment horizontal="center" vertical="center"/>
    </xf>
    <xf numFmtId="0" fontId="17" fillId="2" borderId="16" xfId="0" applyFont="1" applyFill="1" applyBorder="1" applyAlignment="1">
      <alignment vertical="center"/>
    </xf>
    <xf numFmtId="0" fontId="21" fillId="0" borderId="0" xfId="0" applyFont="1" applyAlignment="1">
      <alignment vertical="center"/>
    </xf>
    <xf numFmtId="0" fontId="17" fillId="4" borderId="0" xfId="0" applyFont="1" applyFill="1" applyAlignment="1">
      <alignment horizontal="center" vertical="center"/>
    </xf>
    <xf numFmtId="0" fontId="17" fillId="0" borderId="0" xfId="0" applyFont="1" applyAlignment="1">
      <alignment horizontal="center" vertical="center"/>
    </xf>
    <xf numFmtId="0" fontId="12" fillId="0" borderId="1" xfId="0" applyFont="1" applyBorder="1"/>
    <xf numFmtId="0" fontId="12" fillId="0" borderId="1" xfId="0" applyFont="1" applyBorder="1" applyAlignment="1">
      <alignment wrapText="1"/>
    </xf>
    <xf numFmtId="0" fontId="12" fillId="0" borderId="1" xfId="0" applyFont="1" applyBorder="1" applyAlignment="1">
      <alignment vertical="center" wrapText="1"/>
    </xf>
    <xf numFmtId="0" fontId="16" fillId="2" borderId="4" xfId="0" applyFont="1" applyFill="1" applyBorder="1" applyAlignment="1">
      <alignment horizontal="center" vertical="center"/>
    </xf>
    <xf numFmtId="14" fontId="17" fillId="0" borderId="4" xfId="0" applyNumberFormat="1" applyFont="1" applyBorder="1" applyAlignment="1">
      <alignment horizontal="center" vertical="center"/>
    </xf>
    <xf numFmtId="0" fontId="2" fillId="0" borderId="4" xfId="0" applyFont="1" applyBorder="1" applyAlignment="1">
      <alignment horizontal="justify" vertical="center" wrapText="1"/>
    </xf>
    <xf numFmtId="14" fontId="17" fillId="0" borderId="4" xfId="0" applyNumberFormat="1" applyFont="1" applyBorder="1" applyAlignment="1">
      <alignment horizontal="left" vertical="center" wrapText="1"/>
    </xf>
    <xf numFmtId="14" fontId="17" fillId="0" borderId="1" xfId="0" applyNumberFormat="1" applyFont="1" applyBorder="1" applyAlignment="1">
      <alignment horizontal="center" vertical="center"/>
    </xf>
    <xf numFmtId="9" fontId="12" fillId="0" borderId="1" xfId="0" applyNumberFormat="1" applyFont="1" applyBorder="1" applyAlignment="1">
      <alignment horizontal="center" vertical="center"/>
    </xf>
    <xf numFmtId="0" fontId="17" fillId="0" borderId="10" xfId="0" applyFont="1" applyBorder="1" applyAlignment="1">
      <alignment horizontal="justify" vertical="center" wrapText="1"/>
    </xf>
    <xf numFmtId="0" fontId="0" fillId="9" borderId="10" xfId="0" applyFill="1" applyBorder="1"/>
    <xf numFmtId="0" fontId="0" fillId="9" borderId="1" xfId="0" applyFill="1" applyBorder="1"/>
    <xf numFmtId="0" fontId="0" fillId="11" borderId="10" xfId="0" applyFill="1" applyBorder="1"/>
    <xf numFmtId="0" fontId="0" fillId="11" borderId="1" xfId="0" applyFill="1" applyBorder="1"/>
    <xf numFmtId="0" fontId="0" fillId="12" borderId="10" xfId="0" applyFill="1" applyBorder="1"/>
    <xf numFmtId="0" fontId="8" fillId="12" borderId="10" xfId="0" applyFont="1" applyFill="1" applyBorder="1"/>
    <xf numFmtId="0" fontId="8" fillId="12" borderId="1" xfId="0" applyFont="1" applyFill="1" applyBorder="1"/>
    <xf numFmtId="0" fontId="0" fillId="12" borderId="1" xfId="0" applyFill="1" applyBorder="1"/>
    <xf numFmtId="0" fontId="8" fillId="10" borderId="10" xfId="0" applyFont="1" applyFill="1" applyBorder="1"/>
    <xf numFmtId="0" fontId="0" fillId="10" borderId="10" xfId="0" applyFill="1" applyBorder="1"/>
    <xf numFmtId="0" fontId="8" fillId="10" borderId="1" xfId="0" applyFont="1" applyFill="1" applyBorder="1"/>
    <xf numFmtId="0" fontId="0" fillId="10" borderId="1" xfId="0" applyFill="1" applyBorder="1"/>
    <xf numFmtId="0" fontId="16" fillId="0" borderId="1" xfId="0" applyFont="1" applyBorder="1" applyAlignment="1">
      <alignment vertical="center" wrapText="1"/>
    </xf>
    <xf numFmtId="9" fontId="12" fillId="0" borderId="1" xfId="0" applyNumberFormat="1" applyFont="1" applyBorder="1" applyAlignment="1">
      <alignment horizontal="center" vertical="center" wrapText="1"/>
    </xf>
    <xf numFmtId="0" fontId="16" fillId="0" borderId="1" xfId="0" applyFont="1" applyBorder="1" applyAlignment="1">
      <alignment horizontal="justify" vertical="center" wrapText="1"/>
    </xf>
    <xf numFmtId="0" fontId="11" fillId="2" borderId="4" xfId="0" applyFont="1" applyFill="1" applyBorder="1" applyAlignment="1">
      <alignment horizontal="center" vertical="center"/>
    </xf>
    <xf numFmtId="0" fontId="17" fillId="0" borderId="4" xfId="0" applyFont="1" applyBorder="1" applyAlignment="1">
      <alignment horizontal="justify" vertical="center" wrapText="1"/>
    </xf>
    <xf numFmtId="0" fontId="11" fillId="2" borderId="4" xfId="0" applyFont="1" applyFill="1" applyBorder="1" applyAlignment="1">
      <alignment horizontal="center" vertical="center" wrapText="1"/>
    </xf>
    <xf numFmtId="0" fontId="17" fillId="0" borderId="24" xfId="0" applyFont="1" applyBorder="1" applyAlignment="1">
      <alignment horizontal="justify" vertical="center" wrapText="1"/>
    </xf>
    <xf numFmtId="0" fontId="17" fillId="0" borderId="25" xfId="0" applyFont="1" applyBorder="1" applyAlignment="1">
      <alignment horizontal="center" vertical="center"/>
    </xf>
    <xf numFmtId="0" fontId="12" fillId="0" borderId="1" xfId="0" applyFont="1" applyBorder="1" applyAlignment="1">
      <alignment horizontal="justify" vertical="center" wrapText="1"/>
    </xf>
    <xf numFmtId="14" fontId="17" fillId="0" borderId="4" xfId="0" applyNumberFormat="1" applyFont="1" applyBorder="1" applyAlignment="1">
      <alignment horizontal="justify" vertical="center" wrapText="1"/>
    </xf>
    <xf numFmtId="41" fontId="17" fillId="0" borderId="1" xfId="3" applyFont="1" applyBorder="1" applyAlignment="1">
      <alignment horizontal="justify" vertical="center" wrapText="1"/>
    </xf>
    <xf numFmtId="9" fontId="17" fillId="0" borderId="1" xfId="3" applyNumberFormat="1" applyFont="1" applyBorder="1" applyAlignment="1">
      <alignment horizontal="center" vertical="center" wrapText="1"/>
    </xf>
    <xf numFmtId="14" fontId="17" fillId="0" borderId="4" xfId="0" applyNumberFormat="1" applyFont="1" applyBorder="1" applyAlignment="1">
      <alignment horizontal="center" vertical="center" wrapText="1"/>
    </xf>
    <xf numFmtId="0" fontId="10" fillId="0" borderId="17" xfId="0" applyFont="1" applyBorder="1" applyAlignment="1">
      <alignment horizontal="center" vertical="center"/>
    </xf>
    <xf numFmtId="0" fontId="2" fillId="0" borderId="11" xfId="0" applyFont="1" applyBorder="1" applyAlignment="1">
      <alignment horizontal="justify" vertical="center" wrapText="1"/>
    </xf>
    <xf numFmtId="0" fontId="17" fillId="0" borderId="6" xfId="0" applyFont="1" applyBorder="1" applyAlignment="1">
      <alignment horizontal="justify" vertical="center" wrapText="1"/>
    </xf>
    <xf numFmtId="9" fontId="20" fillId="0" borderId="1" xfId="0" applyNumberFormat="1" applyFont="1" applyBorder="1" applyAlignment="1">
      <alignment horizontal="center" vertical="center" wrapText="1"/>
    </xf>
    <xf numFmtId="0" fontId="25" fillId="4" borderId="0" xfId="0" applyFont="1" applyFill="1" applyAlignment="1">
      <alignment horizontal="center" vertical="center"/>
    </xf>
    <xf numFmtId="0" fontId="16" fillId="0" borderId="26" xfId="0" applyFont="1" applyBorder="1" applyAlignment="1">
      <alignment horizontal="center" vertical="center"/>
    </xf>
    <xf numFmtId="0" fontId="2" fillId="0" borderId="3" xfId="0" applyFont="1" applyBorder="1" applyAlignment="1">
      <alignment horizontal="justify" vertical="center" wrapText="1"/>
    </xf>
    <xf numFmtId="0" fontId="2" fillId="0" borderId="16" xfId="0" applyFont="1" applyBorder="1" applyAlignment="1">
      <alignment horizontal="justify" vertical="center" wrapText="1"/>
    </xf>
    <xf numFmtId="0" fontId="10" fillId="0" borderId="19" xfId="0" applyFont="1" applyBorder="1" applyAlignment="1">
      <alignment horizontal="center" vertical="center"/>
    </xf>
    <xf numFmtId="0" fontId="2" fillId="0" borderId="5" xfId="0" applyFont="1" applyBorder="1" applyAlignment="1">
      <alignment horizontal="justify" vertical="center" wrapText="1"/>
    </xf>
    <xf numFmtId="0" fontId="2" fillId="0" borderId="15" xfId="0" applyFont="1" applyBorder="1" applyAlignment="1">
      <alignment horizontal="justify" vertical="center" wrapText="1"/>
    </xf>
    <xf numFmtId="0" fontId="16" fillId="2" borderId="27" xfId="0" applyFont="1" applyFill="1" applyBorder="1" applyAlignment="1">
      <alignment horizontal="center" vertical="center"/>
    </xf>
    <xf numFmtId="0" fontId="16" fillId="5" borderId="27" xfId="0" applyFont="1" applyFill="1" applyBorder="1" applyAlignment="1">
      <alignment horizontal="center" vertical="center" wrapText="1"/>
    </xf>
    <xf numFmtId="0" fontId="10" fillId="0" borderId="26" xfId="0" applyFont="1" applyBorder="1" applyAlignment="1">
      <alignment horizontal="center" vertical="center"/>
    </xf>
    <xf numFmtId="0" fontId="10" fillId="0" borderId="10" xfId="0" applyFont="1" applyBorder="1" applyAlignment="1">
      <alignment horizontal="center" vertical="center"/>
    </xf>
    <xf numFmtId="0" fontId="10" fillId="5" borderId="10" xfId="0" applyFont="1" applyFill="1" applyBorder="1"/>
    <xf numFmtId="0" fontId="10" fillId="5" borderId="24" xfId="0" applyFont="1" applyFill="1" applyBorder="1" applyAlignment="1">
      <alignment horizontal="center" vertical="center"/>
    </xf>
    <xf numFmtId="0" fontId="10" fillId="5" borderId="10" xfId="0" applyFont="1" applyFill="1" applyBorder="1" applyAlignment="1">
      <alignment horizontal="center" vertical="center"/>
    </xf>
    <xf numFmtId="0" fontId="10" fillId="5" borderId="32" xfId="0" applyFont="1" applyFill="1" applyBorder="1" applyAlignment="1">
      <alignment horizontal="center" vertical="center"/>
    </xf>
    <xf numFmtId="0" fontId="17" fillId="0" borderId="27" xfId="0" applyFont="1" applyBorder="1" applyAlignment="1">
      <alignment horizontal="justify" vertical="center" wrapText="1"/>
    </xf>
    <xf numFmtId="0" fontId="16" fillId="0" borderId="27" xfId="0" applyFont="1" applyBorder="1" applyAlignment="1">
      <alignment horizontal="center" vertical="center" wrapText="1"/>
    </xf>
    <xf numFmtId="0" fontId="16" fillId="2" borderId="27" xfId="0" applyFont="1" applyFill="1" applyBorder="1" applyAlignment="1">
      <alignment horizontal="center" vertical="center" wrapText="1"/>
    </xf>
    <xf numFmtId="0" fontId="16" fillId="2" borderId="28" xfId="0" applyFont="1" applyFill="1" applyBorder="1" applyAlignment="1">
      <alignment horizontal="center" wrapText="1"/>
    </xf>
    <xf numFmtId="0" fontId="17" fillId="2" borderId="27" xfId="0" applyFont="1" applyFill="1" applyBorder="1" applyAlignment="1">
      <alignment vertical="center" wrapText="1"/>
    </xf>
    <xf numFmtId="0" fontId="17" fillId="2" borderId="27" xfId="0" applyFont="1" applyFill="1" applyBorder="1" applyAlignment="1">
      <alignment horizontal="justify" vertical="center" wrapText="1"/>
    </xf>
    <xf numFmtId="0" fontId="17" fillId="0" borderId="27" xfId="0" applyFont="1" applyBorder="1" applyAlignment="1">
      <alignment horizontal="center" vertical="center" wrapText="1"/>
    </xf>
    <xf numFmtId="0" fontId="19" fillId="2" borderId="7" xfId="0" applyFont="1" applyFill="1" applyBorder="1" applyAlignment="1">
      <alignment horizontal="center" vertical="center"/>
    </xf>
    <xf numFmtId="0" fontId="19" fillId="2" borderId="33" xfId="0" applyFont="1" applyFill="1" applyBorder="1" applyAlignment="1">
      <alignment horizontal="center" vertical="center" wrapText="1"/>
    </xf>
    <xf numFmtId="0" fontId="16" fillId="2" borderId="12" xfId="0" applyFont="1" applyFill="1" applyBorder="1" applyAlignment="1">
      <alignment horizontal="left" vertical="center" wrapText="1"/>
    </xf>
    <xf numFmtId="0" fontId="17" fillId="0" borderId="8" xfId="0" applyFont="1" applyBorder="1" applyAlignment="1">
      <alignment horizontal="center" vertical="center"/>
    </xf>
    <xf numFmtId="0" fontId="16" fillId="2" borderId="2" xfId="0" applyFont="1" applyFill="1" applyBorder="1" applyAlignment="1">
      <alignment horizontal="left" vertical="center" wrapText="1"/>
    </xf>
    <xf numFmtId="0" fontId="17" fillId="0" borderId="3" xfId="0" applyFont="1" applyBorder="1" applyAlignment="1">
      <alignment horizontal="center" vertical="center"/>
    </xf>
    <xf numFmtId="0" fontId="16" fillId="2" borderId="14" xfId="0" applyFont="1" applyFill="1" applyBorder="1" applyAlignment="1">
      <alignment horizontal="left" vertical="center" wrapText="1"/>
    </xf>
    <xf numFmtId="0" fontId="17" fillId="0" borderId="16" xfId="0" applyFont="1" applyBorder="1" applyAlignment="1">
      <alignment horizontal="center" vertical="center"/>
    </xf>
    <xf numFmtId="0" fontId="15" fillId="2" borderId="27" xfId="0" applyFont="1" applyFill="1" applyBorder="1" applyAlignment="1">
      <alignment horizontal="center" vertical="center"/>
    </xf>
    <xf numFmtId="0" fontId="15" fillId="2" borderId="27" xfId="0" applyFont="1" applyFill="1" applyBorder="1" applyAlignment="1">
      <alignment horizontal="center"/>
    </xf>
    <xf numFmtId="0" fontId="17" fillId="0" borderId="18" xfId="0" applyFont="1" applyBorder="1" applyAlignment="1">
      <alignment horizontal="justify" vertical="center" wrapText="1"/>
    </xf>
    <xf numFmtId="0" fontId="17" fillId="0" borderId="8" xfId="0" applyFont="1" applyBorder="1" applyAlignment="1">
      <alignment horizontal="justify" vertical="center" wrapText="1"/>
    </xf>
    <xf numFmtId="0" fontId="17" fillId="0" borderId="3" xfId="0" applyFont="1" applyBorder="1" applyAlignment="1">
      <alignment horizontal="justify" vertical="center" wrapText="1"/>
    </xf>
    <xf numFmtId="0" fontId="17" fillId="0" borderId="2" xfId="0" applyFont="1" applyBorder="1" applyAlignment="1">
      <alignment horizontal="justify" vertical="center"/>
    </xf>
    <xf numFmtId="0" fontId="17" fillId="0" borderId="2" xfId="0" applyFont="1" applyBorder="1" applyAlignment="1">
      <alignment horizontal="justify" vertical="center" wrapText="1"/>
    </xf>
    <xf numFmtId="0" fontId="17" fillId="0" borderId="16" xfId="0" applyFont="1" applyBorder="1" applyAlignment="1">
      <alignment horizontal="justify" vertical="center" wrapText="1"/>
    </xf>
    <xf numFmtId="0" fontId="17" fillId="0" borderId="12" xfId="0" applyFont="1" applyBorder="1" applyAlignment="1">
      <alignment horizontal="justify" vertical="center" wrapText="1"/>
    </xf>
    <xf numFmtId="0" fontId="17" fillId="0" borderId="14" xfId="0" applyFont="1" applyBorder="1" applyAlignment="1">
      <alignment horizontal="justify" vertical="center" wrapText="1"/>
    </xf>
    <xf numFmtId="9" fontId="20" fillId="0" borderId="1" xfId="7" applyFont="1" applyFill="1" applyBorder="1" applyAlignment="1">
      <alignment horizontal="center" vertical="center"/>
    </xf>
    <xf numFmtId="41" fontId="20" fillId="0" borderId="1" xfId="0" applyNumberFormat="1" applyFont="1" applyBorder="1" applyAlignment="1">
      <alignment horizontal="center" vertical="center"/>
    </xf>
    <xf numFmtId="9" fontId="17" fillId="0" borderId="0" xfId="0" applyNumberFormat="1" applyFont="1" applyAlignment="1">
      <alignment horizontal="center" vertical="center"/>
    </xf>
    <xf numFmtId="0" fontId="20" fillId="0" borderId="1" xfId="0" applyFont="1" applyBorder="1" applyAlignment="1">
      <alignment horizontal="center" vertical="center"/>
    </xf>
    <xf numFmtId="0" fontId="20" fillId="0" borderId="1" xfId="0" applyFont="1" applyBorder="1"/>
    <xf numFmtId="166" fontId="20" fillId="0" borderId="1" xfId="2" applyNumberFormat="1" applyFont="1" applyFill="1" applyBorder="1" applyAlignment="1">
      <alignment horizontal="center" vertical="center"/>
    </xf>
    <xf numFmtId="0" fontId="19" fillId="2" borderId="27" xfId="0" applyFont="1" applyFill="1" applyBorder="1" applyAlignment="1">
      <alignment horizontal="center" vertical="center"/>
    </xf>
    <xf numFmtId="0" fontId="19" fillId="0" borderId="12" xfId="0" applyFont="1" applyBorder="1" applyAlignment="1">
      <alignment horizontal="left" vertical="center" wrapText="1"/>
    </xf>
    <xf numFmtId="9" fontId="20" fillId="0" borderId="18" xfId="0" applyNumberFormat="1" applyFont="1" applyBorder="1" applyAlignment="1">
      <alignment horizontal="center" vertical="center" wrapText="1"/>
    </xf>
    <xf numFmtId="0" fontId="20" fillId="0" borderId="18" xfId="0" applyFont="1" applyBorder="1" applyAlignment="1">
      <alignment horizontal="center" vertical="center"/>
    </xf>
    <xf numFmtId="9" fontId="20" fillId="0" borderId="18" xfId="7" applyFont="1" applyFill="1" applyBorder="1" applyAlignment="1">
      <alignment horizontal="center" vertical="center"/>
    </xf>
    <xf numFmtId="0" fontId="20" fillId="0" borderId="18" xfId="0" applyFont="1" applyBorder="1" applyAlignment="1">
      <alignment vertical="center" wrapText="1"/>
    </xf>
    <xf numFmtId="0" fontId="19" fillId="0" borderId="2" xfId="0" applyFont="1" applyBorder="1" applyAlignment="1">
      <alignment horizontal="left" vertical="center" wrapText="1"/>
    </xf>
    <xf numFmtId="0" fontId="20" fillId="0" borderId="3" xfId="0" applyFont="1" applyBorder="1" applyAlignment="1">
      <alignment vertical="center" wrapText="1"/>
    </xf>
    <xf numFmtId="0" fontId="19" fillId="0" borderId="14" xfId="0" applyFont="1" applyBorder="1" applyAlignment="1">
      <alignment horizontal="left" vertical="center" wrapText="1"/>
    </xf>
    <xf numFmtId="9" fontId="20" fillId="0" borderId="6" xfId="0" applyNumberFormat="1" applyFont="1" applyBorder="1" applyAlignment="1">
      <alignment horizontal="center" vertical="center"/>
    </xf>
    <xf numFmtId="0" fontId="12" fillId="0" borderId="6" xfId="0" applyFont="1" applyBorder="1"/>
    <xf numFmtId="0" fontId="2" fillId="0" borderId="18" xfId="0" applyFont="1" applyBorder="1" applyAlignment="1">
      <alignment horizontal="justify" vertical="center" wrapText="1"/>
    </xf>
    <xf numFmtId="0" fontId="0" fillId="6" borderId="34" xfId="0" applyFill="1" applyBorder="1"/>
    <xf numFmtId="0" fontId="0" fillId="0" borderId="18" xfId="0" applyBorder="1"/>
    <xf numFmtId="0" fontId="0" fillId="0" borderId="8" xfId="0" applyBorder="1"/>
    <xf numFmtId="0" fontId="0" fillId="0" borderId="3" xfId="0" applyBorder="1"/>
    <xf numFmtId="0" fontId="0" fillId="0" borderId="35" xfId="0" applyBorder="1"/>
    <xf numFmtId="0" fontId="0" fillId="7" borderId="35" xfId="0" applyFill="1" applyBorder="1"/>
    <xf numFmtId="0" fontId="0" fillId="9" borderId="3" xfId="0" applyFill="1" applyBorder="1"/>
    <xf numFmtId="0" fontId="0" fillId="9" borderId="35" xfId="0" applyFill="1" applyBorder="1"/>
    <xf numFmtId="0" fontId="0" fillId="12" borderId="3" xfId="0" applyFill="1" applyBorder="1"/>
    <xf numFmtId="0" fontId="0" fillId="7" borderId="3" xfId="0" applyFill="1" applyBorder="1"/>
    <xf numFmtId="0" fontId="0" fillId="10" borderId="3" xfId="0" applyFill="1" applyBorder="1"/>
    <xf numFmtId="0" fontId="17" fillId="0" borderId="32" xfId="0" applyFont="1" applyBorder="1" applyAlignment="1">
      <alignment horizontal="justify" vertical="center" wrapText="1"/>
    </xf>
    <xf numFmtId="0" fontId="0" fillId="10" borderId="32" xfId="0" applyFill="1" applyBorder="1"/>
    <xf numFmtId="0" fontId="0" fillId="10" borderId="6" xfId="0" applyFill="1" applyBorder="1"/>
    <xf numFmtId="0" fontId="0" fillId="10" borderId="16" xfId="0" applyFill="1" applyBorder="1"/>
    <xf numFmtId="0" fontId="26" fillId="4" borderId="0" xfId="0" applyFont="1" applyFill="1"/>
    <xf numFmtId="0" fontId="16" fillId="2" borderId="27" xfId="0" applyFont="1" applyFill="1" applyBorder="1" applyAlignment="1">
      <alignment horizontal="center"/>
    </xf>
    <xf numFmtId="14" fontId="17" fillId="0" borderId="1" xfId="0" applyNumberFormat="1" applyFont="1" applyBorder="1" applyAlignment="1">
      <alignment horizontal="center" vertical="center" wrapText="1"/>
    </xf>
    <xf numFmtId="14" fontId="17" fillId="0" borderId="4" xfId="0" applyNumberFormat="1" applyFont="1" applyBorder="1" applyAlignment="1">
      <alignment horizontal="left" vertical="center"/>
    </xf>
    <xf numFmtId="9" fontId="20" fillId="0" borderId="18" xfId="0" applyNumberFormat="1" applyFont="1" applyBorder="1" applyAlignment="1">
      <alignment horizontal="center" vertical="center"/>
    </xf>
    <xf numFmtId="0" fontId="20" fillId="0" borderId="8" xfId="0" applyFont="1" applyBorder="1" applyAlignment="1">
      <alignment horizontal="left" vertical="center" wrapText="1"/>
    </xf>
    <xf numFmtId="168" fontId="20" fillId="0" borderId="1" xfId="0" applyNumberFormat="1" applyFont="1" applyBorder="1" applyAlignment="1">
      <alignment horizontal="center" vertical="center"/>
    </xf>
    <xf numFmtId="0" fontId="27" fillId="0" borderId="1" xfId="0" applyFont="1" applyBorder="1" applyAlignment="1">
      <alignment horizontal="center" vertical="center"/>
    </xf>
    <xf numFmtId="9" fontId="28" fillId="0" borderId="1" xfId="0" applyNumberFormat="1" applyFont="1" applyBorder="1" applyAlignment="1">
      <alignment horizontal="center" vertical="center"/>
    </xf>
    <xf numFmtId="0" fontId="29" fillId="0" borderId="2" xfId="0" applyFont="1" applyBorder="1" applyAlignment="1">
      <alignment horizontal="left" vertical="center" wrapText="1"/>
    </xf>
    <xf numFmtId="1" fontId="20" fillId="0" borderId="1" xfId="7" applyNumberFormat="1" applyFont="1" applyFill="1" applyBorder="1" applyAlignment="1">
      <alignment horizontal="center" vertical="center"/>
    </xf>
    <xf numFmtId="0" fontId="28" fillId="0" borderId="16" xfId="0" applyFont="1" applyBorder="1" applyAlignment="1">
      <alignment vertical="center" wrapText="1"/>
    </xf>
    <xf numFmtId="0" fontId="0" fillId="4" borderId="0" xfId="0" applyFill="1" applyAlignment="1">
      <alignment wrapText="1"/>
    </xf>
    <xf numFmtId="9" fontId="28" fillId="0" borderId="1" xfId="7" applyFont="1" applyFill="1" applyBorder="1" applyAlignment="1">
      <alignment horizontal="center" vertical="center"/>
    </xf>
    <xf numFmtId="166" fontId="20" fillId="0" borderId="1" xfId="2" applyNumberFormat="1" applyFont="1" applyFill="1" applyBorder="1" applyAlignment="1">
      <alignment horizontal="left" vertical="center"/>
    </xf>
    <xf numFmtId="0" fontId="28" fillId="0" borderId="3" xfId="0" applyFont="1" applyBorder="1" applyAlignment="1">
      <alignment vertical="center" wrapText="1"/>
    </xf>
    <xf numFmtId="0" fontId="20" fillId="0" borderId="18" xfId="0" applyFont="1" applyBorder="1" applyAlignment="1">
      <alignment horizontal="left" vertical="center" wrapText="1"/>
    </xf>
    <xf numFmtId="0" fontId="20" fillId="0" borderId="1" xfId="0" applyFont="1" applyBorder="1" applyAlignment="1">
      <alignment horizontal="left" vertical="center" wrapText="1"/>
    </xf>
    <xf numFmtId="0" fontId="20" fillId="0" borderId="5" xfId="0" applyFont="1" applyBorder="1" applyAlignment="1">
      <alignment horizontal="left" vertical="center" wrapText="1"/>
    </xf>
    <xf numFmtId="0" fontId="28" fillId="0" borderId="1" xfId="0" applyFont="1" applyBorder="1" applyAlignment="1">
      <alignment horizontal="left" vertical="center" wrapText="1"/>
    </xf>
    <xf numFmtId="0" fontId="28" fillId="0" borderId="4" xfId="0" applyFont="1" applyBorder="1" applyAlignment="1">
      <alignment horizontal="left" vertical="center" wrapText="1"/>
    </xf>
    <xf numFmtId="0" fontId="20" fillId="0" borderId="6" xfId="0" applyFont="1" applyBorder="1" applyAlignment="1">
      <alignment horizontal="left" vertical="center" wrapText="1"/>
    </xf>
    <xf numFmtId="0" fontId="17" fillId="0" borderId="1" xfId="0" applyFont="1" applyBorder="1" applyAlignment="1">
      <alignment horizontal="justify" vertical="justify" wrapText="1"/>
    </xf>
    <xf numFmtId="0" fontId="17" fillId="0" borderId="1" xfId="0" applyFont="1" applyBorder="1" applyAlignment="1">
      <alignment wrapText="1"/>
    </xf>
    <xf numFmtId="0" fontId="23" fillId="4" borderId="0" xfId="0" applyFont="1" applyFill="1" applyAlignment="1">
      <alignment horizontal="center" vertical="center"/>
    </xf>
    <xf numFmtId="0" fontId="10" fillId="0" borderId="17" xfId="0" applyFont="1" applyBorder="1" applyAlignment="1">
      <alignment horizontal="center" vertical="center"/>
    </xf>
    <xf numFmtId="0" fontId="10" fillId="0" borderId="9" xfId="0" applyFont="1" applyBorder="1" applyAlignment="1">
      <alignment horizontal="center" vertical="center"/>
    </xf>
    <xf numFmtId="0" fontId="10" fillId="0" borderId="28" xfId="0" applyFont="1" applyBorder="1" applyAlignment="1">
      <alignment horizontal="center" vertical="center"/>
    </xf>
    <xf numFmtId="0" fontId="17" fillId="0" borderId="1" xfId="0" applyFont="1" applyBorder="1" applyAlignment="1">
      <alignment horizontal="justify" vertical="center" wrapText="1"/>
    </xf>
    <xf numFmtId="0" fontId="24" fillId="2" borderId="29" xfId="0" applyFont="1" applyFill="1" applyBorder="1" applyAlignment="1">
      <alignment horizontal="center" vertical="center"/>
    </xf>
    <xf numFmtId="0" fontId="24" fillId="2" borderId="30" xfId="0" applyFont="1" applyFill="1" applyBorder="1" applyAlignment="1">
      <alignment horizontal="center" vertical="center"/>
    </xf>
    <xf numFmtId="0" fontId="24" fillId="2" borderId="31" xfId="0" applyFont="1" applyFill="1" applyBorder="1" applyAlignment="1">
      <alignment horizontal="center" vertical="center"/>
    </xf>
    <xf numFmtId="0" fontId="17" fillId="0" borderId="11" xfId="0" applyFont="1" applyBorder="1" applyAlignment="1">
      <alignment horizontal="justify" vertical="center" wrapText="1"/>
    </xf>
    <xf numFmtId="0" fontId="17" fillId="0" borderId="5" xfId="0" applyFont="1" applyBorder="1" applyAlignment="1">
      <alignment horizontal="justify" vertical="center" wrapText="1"/>
    </xf>
    <xf numFmtId="0" fontId="17" fillId="0" borderId="4" xfId="0" applyFont="1" applyBorder="1" applyAlignment="1">
      <alignment horizontal="justify" vertical="center" wrapText="1"/>
    </xf>
    <xf numFmtId="0" fontId="17" fillId="0" borderId="13" xfId="0" applyFont="1" applyBorder="1" applyAlignment="1">
      <alignment horizontal="justify" vertical="center" wrapText="1"/>
    </xf>
    <xf numFmtId="0" fontId="10" fillId="0" borderId="19" xfId="0" applyFont="1" applyBorder="1" applyAlignment="1">
      <alignment horizontal="center" vertical="center"/>
    </xf>
    <xf numFmtId="0" fontId="14" fillId="0" borderId="27" xfId="0" applyFont="1" applyBorder="1" applyAlignment="1">
      <alignment horizontal="justify" vertical="center" wrapText="1"/>
    </xf>
    <xf numFmtId="0" fontId="3" fillId="0" borderId="27" xfId="0" applyFont="1" applyBorder="1" applyAlignment="1">
      <alignment horizontal="justify" vertical="center" wrapText="1"/>
    </xf>
    <xf numFmtId="0" fontId="24" fillId="2" borderId="27" xfId="0" applyFont="1" applyFill="1" applyBorder="1" applyAlignment="1">
      <alignment horizontal="center" vertical="center"/>
    </xf>
    <xf numFmtId="0" fontId="16" fillId="2" borderId="27" xfId="0" applyFont="1" applyFill="1" applyBorder="1" applyAlignment="1">
      <alignment horizontal="center" vertical="center" wrapText="1"/>
    </xf>
    <xf numFmtId="0" fontId="16" fillId="2" borderId="27" xfId="0" applyFont="1" applyFill="1" applyBorder="1" applyAlignment="1">
      <alignment horizontal="center" vertical="center"/>
    </xf>
    <xf numFmtId="0" fontId="16" fillId="2" borderId="22" xfId="0" applyFont="1" applyFill="1" applyBorder="1" applyAlignment="1">
      <alignment horizontal="left" vertical="center" wrapText="1"/>
    </xf>
    <xf numFmtId="0" fontId="16" fillId="2" borderId="23" xfId="0" applyFont="1" applyFill="1" applyBorder="1" applyAlignment="1">
      <alignment horizontal="left" vertical="center"/>
    </xf>
    <xf numFmtId="0" fontId="16" fillId="2" borderId="10" xfId="0" applyFont="1" applyFill="1" applyBorder="1" applyAlignment="1">
      <alignment horizontal="left" vertical="center"/>
    </xf>
    <xf numFmtId="0" fontId="16" fillId="2" borderId="23" xfId="0" applyFont="1" applyFill="1" applyBorder="1" applyAlignment="1">
      <alignment horizontal="left" vertical="center" wrapText="1"/>
    </xf>
    <xf numFmtId="0" fontId="16" fillId="2" borderId="10" xfId="0" applyFont="1" applyFill="1" applyBorder="1" applyAlignment="1">
      <alignment horizontal="left" vertical="center" wrapText="1"/>
    </xf>
    <xf numFmtId="0" fontId="11" fillId="2" borderId="1" xfId="0" applyFont="1" applyFill="1" applyBorder="1" applyAlignment="1">
      <alignment horizontal="center"/>
    </xf>
    <xf numFmtId="0" fontId="16" fillId="0" borderId="1" xfId="0" applyFont="1" applyBorder="1" applyAlignment="1">
      <alignment horizontal="left"/>
    </xf>
    <xf numFmtId="0" fontId="16" fillId="0" borderId="1" xfId="0" applyFont="1" applyBorder="1" applyAlignment="1">
      <alignment horizontal="justify" vertical="center" wrapText="1"/>
    </xf>
    <xf numFmtId="0" fontId="16" fillId="2" borderId="1" xfId="0" applyFont="1" applyFill="1" applyBorder="1" applyAlignment="1">
      <alignment horizontal="center" vertical="center"/>
    </xf>
    <xf numFmtId="0" fontId="16" fillId="2" borderId="1" xfId="0" applyFont="1" applyFill="1" applyBorder="1" applyAlignment="1">
      <alignment horizontal="center"/>
    </xf>
    <xf numFmtId="0" fontId="16" fillId="0" borderId="22" xfId="0" applyFont="1" applyBorder="1" applyAlignment="1">
      <alignment horizontal="left" vertical="center" wrapText="1"/>
    </xf>
    <xf numFmtId="0" fontId="16" fillId="0" borderId="23" xfId="0" applyFont="1" applyBorder="1" applyAlignment="1">
      <alignment horizontal="left" vertical="center" wrapText="1"/>
    </xf>
    <xf numFmtId="0" fontId="16" fillId="0" borderId="10" xfId="0" applyFont="1" applyBorder="1" applyAlignment="1">
      <alignment horizontal="left" vertical="center" wrapText="1"/>
    </xf>
    <xf numFmtId="0" fontId="16" fillId="2" borderId="22" xfId="0" applyFont="1" applyFill="1" applyBorder="1" applyAlignment="1">
      <alignment horizontal="left" vertical="center"/>
    </xf>
    <xf numFmtId="0" fontId="16" fillId="0" borderId="22" xfId="0" applyFont="1" applyBorder="1" applyAlignment="1">
      <alignment horizontal="justify" vertical="center" wrapText="1"/>
    </xf>
    <xf numFmtId="0" fontId="16" fillId="0" borderId="23" xfId="0" applyFont="1" applyBorder="1" applyAlignment="1">
      <alignment horizontal="justify" vertical="center" wrapText="1"/>
    </xf>
    <xf numFmtId="0" fontId="16" fillId="0" borderId="10" xfId="0" applyFont="1" applyBorder="1" applyAlignment="1">
      <alignment horizontal="justify" vertical="center" wrapText="1"/>
    </xf>
    <xf numFmtId="0" fontId="16" fillId="0" borderId="1" xfId="0" applyFont="1" applyBorder="1" applyAlignment="1">
      <alignment horizontal="left" vertical="center"/>
    </xf>
    <xf numFmtId="0" fontId="11" fillId="2" borderId="1" xfId="0" applyFont="1" applyFill="1" applyBorder="1" applyAlignment="1">
      <alignment horizontal="center" vertical="center"/>
    </xf>
    <xf numFmtId="0" fontId="11" fillId="2" borderId="22" xfId="0" applyFont="1" applyFill="1" applyBorder="1" applyAlignment="1">
      <alignment horizontal="justify" vertical="center" wrapText="1"/>
    </xf>
    <xf numFmtId="0" fontId="11" fillId="2" borderId="23" xfId="0" applyFont="1" applyFill="1" applyBorder="1" applyAlignment="1">
      <alignment horizontal="justify" vertical="center" wrapText="1"/>
    </xf>
    <xf numFmtId="0" fontId="11" fillId="2" borderId="10" xfId="0" applyFont="1" applyFill="1" applyBorder="1" applyAlignment="1">
      <alignment horizontal="justify" vertical="center" wrapText="1"/>
    </xf>
    <xf numFmtId="0" fontId="11" fillId="2" borderId="22" xfId="0" applyFont="1" applyFill="1" applyBorder="1" applyAlignment="1">
      <alignment horizontal="center"/>
    </xf>
    <xf numFmtId="0" fontId="11" fillId="2" borderId="23" xfId="0" applyFont="1" applyFill="1" applyBorder="1" applyAlignment="1">
      <alignment horizontal="center"/>
    </xf>
    <xf numFmtId="0" fontId="11" fillId="2" borderId="10" xfId="0" applyFont="1" applyFill="1" applyBorder="1" applyAlignment="1">
      <alignment horizontal="center"/>
    </xf>
    <xf numFmtId="0" fontId="11" fillId="2" borderId="22" xfId="0" applyFont="1" applyFill="1" applyBorder="1" applyAlignment="1">
      <alignment horizontal="left" vertical="center"/>
    </xf>
    <xf numFmtId="0" fontId="11" fillId="2" borderId="23" xfId="0" applyFont="1" applyFill="1" applyBorder="1" applyAlignment="1">
      <alignment horizontal="left" vertical="center"/>
    </xf>
    <xf numFmtId="0" fontId="11" fillId="2" borderId="10" xfId="0" applyFont="1" applyFill="1" applyBorder="1" applyAlignment="1">
      <alignment horizontal="left" vertical="center"/>
    </xf>
    <xf numFmtId="0" fontId="22" fillId="0" borderId="12" xfId="0" applyFont="1" applyBorder="1" applyAlignment="1">
      <alignment horizontal="justify" vertical="center" wrapText="1"/>
    </xf>
    <xf numFmtId="0" fontId="22" fillId="0" borderId="2" xfId="0" applyFont="1" applyBorder="1" applyAlignment="1">
      <alignment horizontal="justify" vertical="center" wrapText="1"/>
    </xf>
    <xf numFmtId="0" fontId="22" fillId="0" borderId="18" xfId="0" applyFont="1" applyBorder="1" applyAlignment="1">
      <alignment horizontal="center" vertical="center" wrapText="1"/>
    </xf>
    <xf numFmtId="0" fontId="22" fillId="0" borderId="1" xfId="0" applyFont="1" applyBorder="1" applyAlignment="1">
      <alignment horizontal="center" vertical="center" wrapText="1"/>
    </xf>
    <xf numFmtId="0" fontId="16" fillId="0" borderId="11"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6" xfId="0" applyFont="1" applyBorder="1" applyAlignment="1">
      <alignment horizontal="justify" vertical="center" wrapText="1"/>
    </xf>
    <xf numFmtId="0" fontId="22" fillId="0" borderId="6"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14" xfId="0" applyFont="1" applyBorder="1" applyAlignment="1">
      <alignment horizontal="center" vertical="center" wrapText="1"/>
    </xf>
    <xf numFmtId="0" fontId="22" fillId="0" borderId="11" xfId="0" applyFont="1" applyBorder="1" applyAlignment="1">
      <alignment horizontal="center" vertical="center" wrapText="1"/>
    </xf>
    <xf numFmtId="0" fontId="22" fillId="0" borderId="5" xfId="0" applyFont="1" applyBorder="1" applyAlignment="1">
      <alignment horizontal="center" vertical="center" wrapText="1"/>
    </xf>
    <xf numFmtId="0" fontId="16" fillId="0" borderId="11" xfId="0" applyFont="1" applyBorder="1" applyAlignment="1">
      <alignment horizontal="justify" vertical="center" wrapText="1"/>
    </xf>
    <xf numFmtId="0" fontId="16" fillId="0" borderId="5" xfId="0" applyFont="1" applyBorder="1" applyAlignment="1">
      <alignment horizontal="justify" vertical="center" wrapText="1"/>
    </xf>
    <xf numFmtId="0" fontId="16" fillId="0" borderId="4" xfId="0" applyFont="1" applyBorder="1" applyAlignment="1">
      <alignment horizontal="justify" vertical="center" wrapText="1"/>
    </xf>
    <xf numFmtId="0" fontId="16" fillId="0" borderId="11" xfId="0" applyFont="1" applyBorder="1" applyAlignment="1">
      <alignment horizontal="left" vertical="center" wrapText="1"/>
    </xf>
    <xf numFmtId="0" fontId="16" fillId="0" borderId="5" xfId="0" applyFont="1" applyBorder="1" applyAlignment="1">
      <alignment horizontal="left" vertical="center" wrapText="1"/>
    </xf>
    <xf numFmtId="0" fontId="16" fillId="0" borderId="4" xfId="0" applyFont="1" applyBorder="1" applyAlignment="1">
      <alignment horizontal="left" vertical="center" wrapText="1"/>
    </xf>
    <xf numFmtId="0" fontId="16" fillId="0" borderId="18" xfId="0" applyFont="1" applyBorder="1" applyAlignment="1">
      <alignment horizontal="justify" vertical="center" wrapText="1"/>
    </xf>
    <xf numFmtId="0" fontId="19" fillId="10" borderId="27" xfId="0" applyFont="1" applyFill="1" applyBorder="1" applyAlignment="1">
      <alignment horizontal="center"/>
    </xf>
    <xf numFmtId="0" fontId="20" fillId="10" borderId="27" xfId="0" applyFont="1" applyFill="1" applyBorder="1" applyAlignment="1">
      <alignment horizontal="center"/>
    </xf>
    <xf numFmtId="0" fontId="16" fillId="2" borderId="20" xfId="0" applyFont="1" applyFill="1" applyBorder="1" applyAlignment="1">
      <alignment horizontal="left" vertical="center"/>
    </xf>
    <xf numFmtId="0" fontId="16" fillId="2" borderId="21" xfId="0" applyFont="1" applyFill="1" applyBorder="1" applyAlignment="1">
      <alignment horizontal="left" vertical="center"/>
    </xf>
    <xf numFmtId="0" fontId="19" fillId="2" borderId="27" xfId="0" applyFont="1" applyFill="1" applyBorder="1" applyAlignment="1">
      <alignment horizontal="center" vertical="center"/>
    </xf>
    <xf numFmtId="0" fontId="19" fillId="2" borderId="27" xfId="0" applyFont="1" applyFill="1" applyBorder="1" applyAlignment="1">
      <alignment horizontal="center" vertical="center" wrapText="1"/>
    </xf>
    <xf numFmtId="0" fontId="17" fillId="0" borderId="20" xfId="0" applyFont="1" applyBorder="1" applyAlignment="1">
      <alignment horizontal="left" vertical="center"/>
    </xf>
    <xf numFmtId="0" fontId="17" fillId="0" borderId="21" xfId="0" applyFont="1" applyBorder="1" applyAlignment="1">
      <alignment horizontal="left" vertical="center"/>
    </xf>
    <xf numFmtId="0" fontId="20" fillId="0" borderId="1" xfId="0" applyFont="1" applyFill="1" applyBorder="1" applyAlignment="1">
      <alignment horizontal="left" vertical="center" wrapText="1"/>
    </xf>
    <xf numFmtId="9" fontId="20" fillId="0" borderId="1" xfId="0" applyNumberFormat="1" applyFont="1" applyFill="1" applyBorder="1" applyAlignment="1">
      <alignment horizontal="center" vertical="center"/>
    </xf>
    <xf numFmtId="168" fontId="20" fillId="0" borderId="1" xfId="0" applyNumberFormat="1" applyFont="1" applyFill="1" applyBorder="1" applyAlignment="1">
      <alignment horizontal="center" vertical="center"/>
    </xf>
  </cellXfs>
  <cellStyles count="8">
    <cellStyle name="Hipervínculo" xfId="1" builtinId="8"/>
    <cellStyle name="Millares" xfId="2" builtinId="3"/>
    <cellStyle name="Millares [0]" xfId="3" builtinId="6"/>
    <cellStyle name="Millares [0] 2" xfId="4" xr:uid="{00000000-0005-0000-0000-000003000000}"/>
    <cellStyle name="Millares 2" xfId="5" xr:uid="{00000000-0005-0000-0000-000004000000}"/>
    <cellStyle name="Moneda" xfId="6" builtinId="4"/>
    <cellStyle name="Normal" xfId="0" builtinId="0"/>
    <cellStyle name="Porcentaje" xfId="7"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DE DOCUMENTOS DEL SGC</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SEGUIMIENTO'!$F$8:$I$8</c:f>
              <c:numCache>
                <c:formatCode>0%</c:formatCode>
                <c:ptCount val="4"/>
                <c:pt idx="0">
                  <c:v>0</c:v>
                </c:pt>
                <c:pt idx="1">
                  <c:v>0.5</c:v>
                </c:pt>
                <c:pt idx="2">
                  <c:v>0.3</c:v>
                </c:pt>
                <c:pt idx="3">
                  <c:v>0.2</c:v>
                </c:pt>
              </c:numCache>
            </c:numRef>
          </c:val>
          <c:extLst>
            <c:ext xmlns:c16="http://schemas.microsoft.com/office/drawing/2014/chart" uri="{C3380CC4-5D6E-409C-BE32-E72D297353CC}">
              <c16:uniqueId val="{00000000-CBC1-4B87-885C-5BC03F845F40}"/>
            </c:ext>
          </c:extLst>
        </c:ser>
        <c:dLbls>
          <c:showLegendKey val="0"/>
          <c:showVal val="0"/>
          <c:showCatName val="0"/>
          <c:showSerName val="0"/>
          <c:showPercent val="0"/>
          <c:showBubbleSize val="0"/>
        </c:dLbls>
        <c:gapWidth val="150"/>
        <c:shape val="box"/>
        <c:axId val="574757039"/>
        <c:axId val="801211423"/>
        <c:axId val="0"/>
      </c:bar3DChart>
      <c:catAx>
        <c:axId val="574757039"/>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801211423"/>
        <c:crosses val="autoZero"/>
        <c:auto val="1"/>
        <c:lblAlgn val="ctr"/>
        <c:lblOffset val="100"/>
        <c:noMultiLvlLbl val="0"/>
      </c:catAx>
      <c:valAx>
        <c:axId val="80121142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475703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 DE INSTRUMENTOS ARCHIVÍSTICOS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8.7427797852326447E-2"/>
          <c:y val="0.2395946976497251"/>
          <c:w val="0.88094148589195331"/>
          <c:h val="0.62302922614471756"/>
        </c:manualLayout>
      </c:layout>
      <c:bar3DChart>
        <c:barDir val="col"/>
        <c:grouping val="clustered"/>
        <c:varyColors val="0"/>
        <c:ser>
          <c:idx val="1"/>
          <c:order val="1"/>
          <c:spPr>
            <a:solidFill>
              <a:schemeClr val="accent2"/>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SEGUIMIENTO'!$F$9:$I$9</c:f>
              <c:numCache>
                <c:formatCode>0%</c:formatCode>
                <c:ptCount val="4"/>
                <c:pt idx="0">
                  <c:v>0.2</c:v>
                </c:pt>
                <c:pt idx="1">
                  <c:v>0</c:v>
                </c:pt>
                <c:pt idx="2">
                  <c:v>0</c:v>
                </c:pt>
                <c:pt idx="3">
                  <c:v>0.8</c:v>
                </c:pt>
              </c:numCache>
            </c:numRef>
          </c:val>
          <c:extLst>
            <c:ext xmlns:c16="http://schemas.microsoft.com/office/drawing/2014/chart" uri="{C3380CC4-5D6E-409C-BE32-E72D297353CC}">
              <c16:uniqueId val="{00000001-EC06-4964-800E-A2E209581E93}"/>
            </c:ext>
          </c:extLst>
        </c:ser>
        <c:dLbls>
          <c:showLegendKey val="0"/>
          <c:showVal val="0"/>
          <c:showCatName val="0"/>
          <c:showSerName val="0"/>
          <c:showPercent val="0"/>
          <c:showBubbleSize val="0"/>
        </c:dLbls>
        <c:gapWidth val="150"/>
        <c:shape val="box"/>
        <c:axId val="549769311"/>
        <c:axId val="549755167"/>
        <c:axId val="0"/>
        <c:extLst>
          <c:ext xmlns:c15="http://schemas.microsoft.com/office/drawing/2012/chart" uri="{02D57815-91ED-43cb-92C2-25804820EDAC}">
            <c15:filteredBarSeries>
              <c15:ser>
                <c:idx val="0"/>
                <c:order val="0"/>
                <c:spPr>
                  <a:solidFill>
                    <a:schemeClr val="accent1"/>
                  </a:solidFill>
                  <a:ln>
                    <a:noFill/>
                  </a:ln>
                  <a:effectLst/>
                  <a:sp3d/>
                </c:spPr>
                <c:invertIfNegative val="0"/>
                <c:cat>
                  <c:strRef>
                    <c:extLst>
                      <c:ex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c:ext uri="{02D57815-91ED-43cb-92C2-25804820EDAC}">
                        <c15:formulaRef>
                          <c15:sqref>'HERRAMIENTA DE SEGUIMIENTO'!$F$8:$I$8</c15:sqref>
                        </c15:formulaRef>
                      </c:ext>
                    </c:extLst>
                    <c:numCache>
                      <c:formatCode>0%</c:formatCode>
                      <c:ptCount val="4"/>
                      <c:pt idx="0">
                        <c:v>0</c:v>
                      </c:pt>
                      <c:pt idx="1">
                        <c:v>0.5</c:v>
                      </c:pt>
                      <c:pt idx="2">
                        <c:v>0.3</c:v>
                      </c:pt>
                      <c:pt idx="3">
                        <c:v>0.2</c:v>
                      </c:pt>
                    </c:numCache>
                  </c:numRef>
                </c:val>
                <c:extLst>
                  <c:ext xmlns:c16="http://schemas.microsoft.com/office/drawing/2014/chart" uri="{C3380CC4-5D6E-409C-BE32-E72D297353CC}">
                    <c16:uniqueId val="{00000000-EC06-4964-800E-A2E209581E93}"/>
                  </c:ext>
                </c:extLst>
              </c15:ser>
            </c15:filteredBarSeries>
          </c:ext>
        </c:extLst>
      </c:bar3DChart>
      <c:catAx>
        <c:axId val="549769311"/>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49755167"/>
        <c:crosses val="autoZero"/>
        <c:auto val="1"/>
        <c:lblAlgn val="ctr"/>
        <c:lblOffset val="100"/>
        <c:noMultiLvlLbl val="0"/>
      </c:catAx>
      <c:valAx>
        <c:axId val="54975516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4976931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DEL PGD</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2"/>
          <c:order val="2"/>
          <c:spPr>
            <a:solidFill>
              <a:schemeClr val="accent3"/>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SEGUIMIENTO'!$F$10:$I$10</c:f>
              <c:numCache>
                <c:formatCode>0%</c:formatCode>
                <c:ptCount val="4"/>
                <c:pt idx="0">
                  <c:v>0</c:v>
                </c:pt>
                <c:pt idx="1">
                  <c:v>1</c:v>
                </c:pt>
                <c:pt idx="2">
                  <c:v>0</c:v>
                </c:pt>
                <c:pt idx="3">
                  <c:v>0</c:v>
                </c:pt>
              </c:numCache>
            </c:numRef>
          </c:val>
          <c:extLst>
            <c:ext xmlns:c16="http://schemas.microsoft.com/office/drawing/2014/chart" uri="{C3380CC4-5D6E-409C-BE32-E72D297353CC}">
              <c16:uniqueId val="{00000002-20F6-44F0-8C9F-C4C85DD1476C}"/>
            </c:ext>
          </c:extLst>
        </c:ser>
        <c:dLbls>
          <c:showLegendKey val="0"/>
          <c:showVal val="0"/>
          <c:showCatName val="0"/>
          <c:showSerName val="0"/>
          <c:showPercent val="0"/>
          <c:showBubbleSize val="0"/>
        </c:dLbls>
        <c:gapWidth val="150"/>
        <c:shape val="box"/>
        <c:axId val="918588527"/>
        <c:axId val="918593103"/>
        <c:axId val="0"/>
        <c:extLst>
          <c:ext xmlns:c15="http://schemas.microsoft.com/office/drawing/2012/chart" uri="{02D57815-91ED-43cb-92C2-25804820EDAC}">
            <c15:filteredBarSeries>
              <c15:ser>
                <c:idx val="0"/>
                <c:order val="0"/>
                <c:spPr>
                  <a:solidFill>
                    <a:schemeClr val="accent1"/>
                  </a:solidFill>
                  <a:ln>
                    <a:noFill/>
                  </a:ln>
                  <a:effectLst/>
                  <a:sp3d/>
                </c:spPr>
                <c:invertIfNegative val="0"/>
                <c:cat>
                  <c:strRef>
                    <c:extLst>
                      <c:ex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c:ext uri="{02D57815-91ED-43cb-92C2-25804820EDAC}">
                        <c15:formulaRef>
                          <c15:sqref>'HERRAMIENTA DE SEGUIMIENTO'!$F$8:$I$8</c15:sqref>
                        </c15:formulaRef>
                      </c:ext>
                    </c:extLst>
                    <c:numCache>
                      <c:formatCode>0%</c:formatCode>
                      <c:ptCount val="4"/>
                      <c:pt idx="0">
                        <c:v>0</c:v>
                      </c:pt>
                      <c:pt idx="1">
                        <c:v>0.5</c:v>
                      </c:pt>
                      <c:pt idx="2">
                        <c:v>0.3</c:v>
                      </c:pt>
                      <c:pt idx="3">
                        <c:v>0.2</c:v>
                      </c:pt>
                    </c:numCache>
                  </c:numRef>
                </c:val>
                <c:extLst>
                  <c:ext xmlns:c16="http://schemas.microsoft.com/office/drawing/2014/chart" uri="{C3380CC4-5D6E-409C-BE32-E72D297353CC}">
                    <c16:uniqueId val="{00000000-20F6-44F0-8C9F-C4C85DD1476C}"/>
                  </c:ext>
                </c:extLst>
              </c15:ser>
            </c15:filteredBarSeries>
            <c15:filteredBarSeries>
              <c15:ser>
                <c:idx val="1"/>
                <c:order val="1"/>
                <c:spPr>
                  <a:solidFill>
                    <a:schemeClr val="accent2"/>
                  </a:solidFill>
                  <a:ln>
                    <a:noFill/>
                  </a:ln>
                  <a:effectLst/>
                  <a:sp3d/>
                </c:spPr>
                <c:invertIfNegative val="0"/>
                <c:cat>
                  <c:strRef>
                    <c:extLst xmlns:c15="http://schemas.microsoft.com/office/drawing/2012/chart">
                      <c:ext xmlns:c15="http://schemas.microsoft.com/office/drawing/2012/char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xmlns:c15="http://schemas.microsoft.com/office/drawing/2012/chart">
                      <c:ext xmlns:c15="http://schemas.microsoft.com/office/drawing/2012/chart" uri="{02D57815-91ED-43cb-92C2-25804820EDAC}">
                        <c15:formulaRef>
                          <c15:sqref>'HERRAMIENTA DE SEGUIMIENTO'!$F$9:$I$9</c15:sqref>
                        </c15:formulaRef>
                      </c:ext>
                    </c:extLst>
                    <c:numCache>
                      <c:formatCode>0%</c:formatCode>
                      <c:ptCount val="4"/>
                      <c:pt idx="0">
                        <c:v>0.2</c:v>
                      </c:pt>
                      <c:pt idx="1">
                        <c:v>0</c:v>
                      </c:pt>
                      <c:pt idx="2">
                        <c:v>0</c:v>
                      </c:pt>
                      <c:pt idx="3">
                        <c:v>0.8</c:v>
                      </c:pt>
                    </c:numCache>
                  </c:numRef>
                </c:val>
                <c:extLst xmlns:c15="http://schemas.microsoft.com/office/drawing/2012/chart">
                  <c:ext xmlns:c16="http://schemas.microsoft.com/office/drawing/2014/chart" uri="{C3380CC4-5D6E-409C-BE32-E72D297353CC}">
                    <c16:uniqueId val="{00000001-20F6-44F0-8C9F-C4C85DD1476C}"/>
                  </c:ext>
                </c:extLst>
              </c15:ser>
            </c15:filteredBarSeries>
          </c:ext>
        </c:extLst>
      </c:bar3DChart>
      <c:catAx>
        <c:axId val="918588527"/>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593103"/>
        <c:crosses val="autoZero"/>
        <c:auto val="1"/>
        <c:lblAlgn val="ctr"/>
        <c:lblOffset val="100"/>
        <c:noMultiLvlLbl val="0"/>
      </c:catAx>
      <c:valAx>
        <c:axId val="91859310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58852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NORMALIZACIÓN</a:t>
            </a:r>
            <a:r>
              <a:rPr lang="es-CO" baseline="0"/>
              <a:t> DE FORMATOS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3"/>
          <c:order val="3"/>
          <c:spPr>
            <a:solidFill>
              <a:schemeClr val="accent1">
                <a:lumMod val="60000"/>
              </a:schemeClr>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SEGUIMIENTO'!$F$11:$I$11</c:f>
              <c:numCache>
                <c:formatCode>0%</c:formatCode>
                <c:ptCount val="4"/>
                <c:pt idx="0">
                  <c:v>0</c:v>
                </c:pt>
                <c:pt idx="1">
                  <c:v>0</c:v>
                </c:pt>
                <c:pt idx="2">
                  <c:v>0</c:v>
                </c:pt>
                <c:pt idx="3">
                  <c:v>0</c:v>
                </c:pt>
              </c:numCache>
            </c:numRef>
          </c:val>
          <c:extLst>
            <c:ext xmlns:c16="http://schemas.microsoft.com/office/drawing/2014/chart" uri="{C3380CC4-5D6E-409C-BE32-E72D297353CC}">
              <c16:uniqueId val="{00000003-B34C-49DC-BACC-74DE034E4322}"/>
            </c:ext>
          </c:extLst>
        </c:ser>
        <c:dLbls>
          <c:showLegendKey val="0"/>
          <c:showVal val="0"/>
          <c:showCatName val="0"/>
          <c:showSerName val="0"/>
          <c:showPercent val="0"/>
          <c:showBubbleSize val="0"/>
        </c:dLbls>
        <c:gapWidth val="150"/>
        <c:shape val="box"/>
        <c:axId val="732509615"/>
        <c:axId val="732519599"/>
        <c:axId val="0"/>
        <c:extLst>
          <c:ext xmlns:c15="http://schemas.microsoft.com/office/drawing/2012/chart" uri="{02D57815-91ED-43cb-92C2-25804820EDAC}">
            <c15:filteredBarSeries>
              <c15:ser>
                <c:idx val="0"/>
                <c:order val="0"/>
                <c:spPr>
                  <a:solidFill>
                    <a:schemeClr val="accent1"/>
                  </a:solidFill>
                  <a:ln>
                    <a:noFill/>
                  </a:ln>
                  <a:effectLst/>
                  <a:sp3d/>
                </c:spPr>
                <c:invertIfNegative val="0"/>
                <c:cat>
                  <c:strRef>
                    <c:extLst>
                      <c:ex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c:ext uri="{02D57815-91ED-43cb-92C2-25804820EDAC}">
                        <c15:formulaRef>
                          <c15:sqref>'HERRAMIENTA DE SEGUIMIENTO'!$F$8:$I$8</c15:sqref>
                        </c15:formulaRef>
                      </c:ext>
                    </c:extLst>
                    <c:numCache>
                      <c:formatCode>0%</c:formatCode>
                      <c:ptCount val="4"/>
                      <c:pt idx="0">
                        <c:v>0</c:v>
                      </c:pt>
                      <c:pt idx="1">
                        <c:v>0.5</c:v>
                      </c:pt>
                      <c:pt idx="2">
                        <c:v>0.3</c:v>
                      </c:pt>
                      <c:pt idx="3">
                        <c:v>0.2</c:v>
                      </c:pt>
                    </c:numCache>
                  </c:numRef>
                </c:val>
                <c:extLst>
                  <c:ext xmlns:c16="http://schemas.microsoft.com/office/drawing/2014/chart" uri="{C3380CC4-5D6E-409C-BE32-E72D297353CC}">
                    <c16:uniqueId val="{00000000-B34C-49DC-BACC-74DE034E4322}"/>
                  </c:ext>
                </c:extLst>
              </c15:ser>
            </c15:filteredBarSeries>
            <c15:filteredBarSeries>
              <c15:ser>
                <c:idx val="1"/>
                <c:order val="1"/>
                <c:spPr>
                  <a:solidFill>
                    <a:schemeClr val="accent3"/>
                  </a:solidFill>
                  <a:ln>
                    <a:noFill/>
                  </a:ln>
                  <a:effectLst/>
                  <a:sp3d/>
                </c:spPr>
                <c:invertIfNegative val="0"/>
                <c:cat>
                  <c:strRef>
                    <c:extLst xmlns:c15="http://schemas.microsoft.com/office/drawing/2012/chart">
                      <c:ext xmlns:c15="http://schemas.microsoft.com/office/drawing/2012/char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xmlns:c15="http://schemas.microsoft.com/office/drawing/2012/chart">
                      <c:ext xmlns:c15="http://schemas.microsoft.com/office/drawing/2012/chart" uri="{02D57815-91ED-43cb-92C2-25804820EDAC}">
                        <c15:formulaRef>
                          <c15:sqref>'HERRAMIENTA DE SEGUIMIENTO'!$F$9:$I$9</c15:sqref>
                        </c15:formulaRef>
                      </c:ext>
                    </c:extLst>
                    <c:numCache>
                      <c:formatCode>0%</c:formatCode>
                      <c:ptCount val="4"/>
                      <c:pt idx="0">
                        <c:v>0.2</c:v>
                      </c:pt>
                      <c:pt idx="1">
                        <c:v>0</c:v>
                      </c:pt>
                      <c:pt idx="2">
                        <c:v>0</c:v>
                      </c:pt>
                      <c:pt idx="3">
                        <c:v>0.8</c:v>
                      </c:pt>
                    </c:numCache>
                  </c:numRef>
                </c:val>
                <c:extLst xmlns:c15="http://schemas.microsoft.com/office/drawing/2012/chart">
                  <c:ext xmlns:c16="http://schemas.microsoft.com/office/drawing/2014/chart" uri="{C3380CC4-5D6E-409C-BE32-E72D297353CC}">
                    <c16:uniqueId val="{00000001-B34C-49DC-BACC-74DE034E4322}"/>
                  </c:ext>
                </c:extLst>
              </c15:ser>
            </c15:filteredBarSeries>
            <c15:filteredBarSeries>
              <c15:ser>
                <c:idx val="2"/>
                <c:order val="2"/>
                <c:spPr>
                  <a:solidFill>
                    <a:schemeClr val="accent5"/>
                  </a:solidFill>
                  <a:ln>
                    <a:noFill/>
                  </a:ln>
                  <a:effectLst/>
                  <a:sp3d/>
                </c:spPr>
                <c:invertIfNegative val="0"/>
                <c:cat>
                  <c:strRef>
                    <c:extLst xmlns:c15="http://schemas.microsoft.com/office/drawing/2012/chart">
                      <c:ext xmlns:c15="http://schemas.microsoft.com/office/drawing/2012/char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xmlns:c15="http://schemas.microsoft.com/office/drawing/2012/chart">
                      <c:ext xmlns:c15="http://schemas.microsoft.com/office/drawing/2012/chart" uri="{02D57815-91ED-43cb-92C2-25804820EDAC}">
                        <c15:formulaRef>
                          <c15:sqref>'HERRAMIENTA DE SEGUIMIENTO'!$F$10:$I$10</c15:sqref>
                        </c15:formulaRef>
                      </c:ext>
                    </c:extLst>
                    <c:numCache>
                      <c:formatCode>0%</c:formatCode>
                      <c:ptCount val="4"/>
                      <c:pt idx="0">
                        <c:v>0</c:v>
                      </c:pt>
                      <c:pt idx="1">
                        <c:v>1</c:v>
                      </c:pt>
                      <c:pt idx="2">
                        <c:v>0</c:v>
                      </c:pt>
                      <c:pt idx="3">
                        <c:v>0</c:v>
                      </c:pt>
                    </c:numCache>
                  </c:numRef>
                </c:val>
                <c:extLst xmlns:c15="http://schemas.microsoft.com/office/drawing/2012/chart">
                  <c:ext xmlns:c16="http://schemas.microsoft.com/office/drawing/2014/chart" uri="{C3380CC4-5D6E-409C-BE32-E72D297353CC}">
                    <c16:uniqueId val="{00000002-B34C-49DC-BACC-74DE034E4322}"/>
                  </c:ext>
                </c:extLst>
              </c15:ser>
            </c15:filteredBarSeries>
          </c:ext>
        </c:extLst>
      </c:bar3DChart>
      <c:catAx>
        <c:axId val="73250961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32519599"/>
        <c:crosses val="autoZero"/>
        <c:auto val="1"/>
        <c:lblAlgn val="ctr"/>
        <c:lblOffset val="100"/>
        <c:noMultiLvlLbl val="0"/>
      </c:catAx>
      <c:valAx>
        <c:axId val="7325195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3250961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PRESTAMOS DOCUMENTALES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6"/>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SEGUIMIENTO'!$F$17:$I$17</c:f>
              <c:numCache>
                <c:formatCode>0%</c:formatCode>
                <c:ptCount val="4"/>
                <c:pt idx="0">
                  <c:v>0.76424361493123771</c:v>
                </c:pt>
                <c:pt idx="1">
                  <c:v>0.74347158218125964</c:v>
                </c:pt>
                <c:pt idx="2">
                  <c:v>0.93854166666666672</c:v>
                </c:pt>
                <c:pt idx="3">
                  <c:v>0.99344692005242463</c:v>
                </c:pt>
              </c:numCache>
            </c:numRef>
          </c:val>
          <c:extLst>
            <c:ext xmlns:c16="http://schemas.microsoft.com/office/drawing/2014/chart" uri="{C3380CC4-5D6E-409C-BE32-E72D297353CC}">
              <c16:uniqueId val="{00000000-356F-4AAC-B7C1-3F7272E308CB}"/>
            </c:ext>
          </c:extLst>
        </c:ser>
        <c:dLbls>
          <c:showLegendKey val="0"/>
          <c:showVal val="0"/>
          <c:showCatName val="0"/>
          <c:showSerName val="0"/>
          <c:showPercent val="0"/>
          <c:showBubbleSize val="0"/>
        </c:dLbls>
        <c:gapWidth val="150"/>
        <c:shape val="box"/>
        <c:axId val="404482576"/>
        <c:axId val="404483408"/>
        <c:axId val="0"/>
      </c:bar3DChart>
      <c:catAx>
        <c:axId val="40448257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3408"/>
        <c:crosses val="autoZero"/>
        <c:auto val="1"/>
        <c:lblAlgn val="ctr"/>
        <c:lblOffset val="100"/>
        <c:noMultiLvlLbl val="0"/>
      </c:catAx>
      <c:valAx>
        <c:axId val="40448340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257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INVENTARIOS ACTUALIZADOS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3"/>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SEGUIMIENTO'!$F$18:$I$18</c:f>
              <c:numCache>
                <c:formatCode>0</c:formatCode>
                <c:ptCount val="4"/>
                <c:pt idx="0">
                  <c:v>19482</c:v>
                </c:pt>
                <c:pt idx="1">
                  <c:v>18582</c:v>
                </c:pt>
                <c:pt idx="2">
                  <c:v>17773</c:v>
                </c:pt>
                <c:pt idx="3">
                  <c:v>9931</c:v>
                </c:pt>
              </c:numCache>
            </c:numRef>
          </c:val>
          <c:extLst>
            <c:ext xmlns:c16="http://schemas.microsoft.com/office/drawing/2014/chart" uri="{C3380CC4-5D6E-409C-BE32-E72D297353CC}">
              <c16:uniqueId val="{00000000-748B-4C0E-8B4C-4A86844A91AC}"/>
            </c:ext>
          </c:extLst>
        </c:ser>
        <c:dLbls>
          <c:showLegendKey val="0"/>
          <c:showVal val="1"/>
          <c:showCatName val="0"/>
          <c:showSerName val="0"/>
          <c:showPercent val="0"/>
          <c:showBubbleSize val="0"/>
        </c:dLbls>
        <c:gapWidth val="150"/>
        <c:shape val="box"/>
        <c:axId val="404469680"/>
        <c:axId val="404480912"/>
        <c:axId val="0"/>
      </c:bar3DChart>
      <c:catAx>
        <c:axId val="40446968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0912"/>
        <c:crosses val="autoZero"/>
        <c:auto val="1"/>
        <c:lblAlgn val="ctr"/>
        <c:lblOffset val="100"/>
        <c:noMultiLvlLbl val="0"/>
      </c:catAx>
      <c:valAx>
        <c:axId val="40448091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696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RECEPCIÓN ARCHIVOS CENTRALIZADOS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SEGUIMIENTO'!$F$19:$I$19</c:f>
              <c:numCache>
                <c:formatCode>0%</c:formatCode>
                <c:ptCount val="4"/>
                <c:pt idx="0">
                  <c:v>0.58892815076560656</c:v>
                </c:pt>
                <c:pt idx="1">
                  <c:v>0.39233449477351917</c:v>
                </c:pt>
                <c:pt idx="2">
                  <c:v>0.61390708755211432</c:v>
                </c:pt>
                <c:pt idx="3">
                  <c:v>0.99257142857142855</c:v>
                </c:pt>
              </c:numCache>
            </c:numRef>
          </c:val>
          <c:extLst>
            <c:ext xmlns:c16="http://schemas.microsoft.com/office/drawing/2014/chart" uri="{C3380CC4-5D6E-409C-BE32-E72D297353CC}">
              <c16:uniqueId val="{00000000-6019-4B3D-846A-7237A2EC6CCC}"/>
            </c:ext>
          </c:extLst>
        </c:ser>
        <c:dLbls>
          <c:showLegendKey val="0"/>
          <c:showVal val="0"/>
          <c:showCatName val="0"/>
          <c:showSerName val="0"/>
          <c:showPercent val="0"/>
          <c:showBubbleSize val="0"/>
        </c:dLbls>
        <c:gapWidth val="150"/>
        <c:shape val="box"/>
        <c:axId val="447454208"/>
        <c:axId val="447453376"/>
        <c:axId val="0"/>
      </c:bar3DChart>
      <c:catAx>
        <c:axId val="447454208"/>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3376"/>
        <c:crosses val="autoZero"/>
        <c:auto val="1"/>
        <c:lblAlgn val="ctr"/>
        <c:lblOffset val="100"/>
        <c:noMultiLvlLbl val="0"/>
      </c:catAx>
      <c:valAx>
        <c:axId val="44745337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420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PROG.</a:t>
            </a:r>
            <a:r>
              <a:rPr lang="es-CO" baseline="0"/>
              <a:t> DOC VITALES Y ESCENCIALES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SEGUIMIENTO'!$F$20:$I$20</c:f>
              <c:numCache>
                <c:formatCode>0%</c:formatCode>
                <c:ptCount val="4"/>
                <c:pt idx="0">
                  <c:v>0</c:v>
                </c:pt>
                <c:pt idx="1">
                  <c:v>0</c:v>
                </c:pt>
                <c:pt idx="2">
                  <c:v>0</c:v>
                </c:pt>
                <c:pt idx="3">
                  <c:v>1</c:v>
                </c:pt>
              </c:numCache>
            </c:numRef>
          </c:val>
          <c:extLst>
            <c:ext xmlns:c16="http://schemas.microsoft.com/office/drawing/2014/chart" uri="{C3380CC4-5D6E-409C-BE32-E72D297353CC}">
              <c16:uniqueId val="{00000000-D3D8-4908-8294-911BE1C88A2C}"/>
            </c:ext>
          </c:extLst>
        </c:ser>
        <c:dLbls>
          <c:showLegendKey val="0"/>
          <c:showVal val="0"/>
          <c:showCatName val="0"/>
          <c:showSerName val="0"/>
          <c:showPercent val="0"/>
          <c:showBubbleSize val="0"/>
        </c:dLbls>
        <c:gapWidth val="150"/>
        <c:shape val="box"/>
        <c:axId val="377376480"/>
        <c:axId val="377378144"/>
        <c:axId val="0"/>
      </c:bar3DChart>
      <c:catAx>
        <c:axId val="37737648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77378144"/>
        <c:crosses val="autoZero"/>
        <c:auto val="1"/>
        <c:lblAlgn val="ctr"/>
        <c:lblOffset val="100"/>
        <c:noMultiLvlLbl val="0"/>
      </c:catAx>
      <c:valAx>
        <c:axId val="37737814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773764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8"/>
    </mc:Choice>
    <mc:Fallback>
      <c:style val="8"/>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TRASNFERENCIAS PRIMARIAS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6"/>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SEGUIMIENTO'!$F$21:$I$21</c:f>
              <c:numCache>
                <c:formatCode>0%</c:formatCode>
                <c:ptCount val="4"/>
                <c:pt idx="0">
                  <c:v>0</c:v>
                </c:pt>
                <c:pt idx="1">
                  <c:v>6.0606060606060608E-2</c:v>
                </c:pt>
                <c:pt idx="2">
                  <c:v>0.12121212121212122</c:v>
                </c:pt>
                <c:pt idx="3">
                  <c:v>0.15151515151515152</c:v>
                </c:pt>
              </c:numCache>
            </c:numRef>
          </c:val>
          <c:extLst>
            <c:ext xmlns:c16="http://schemas.microsoft.com/office/drawing/2014/chart" uri="{C3380CC4-5D6E-409C-BE32-E72D297353CC}">
              <c16:uniqueId val="{00000000-2A0B-480B-B652-BC149C5BBE9F}"/>
            </c:ext>
          </c:extLst>
        </c:ser>
        <c:dLbls>
          <c:showLegendKey val="0"/>
          <c:showVal val="0"/>
          <c:showCatName val="0"/>
          <c:showSerName val="0"/>
          <c:showPercent val="0"/>
          <c:showBubbleSize val="0"/>
        </c:dLbls>
        <c:gapWidth val="150"/>
        <c:shape val="box"/>
        <c:axId val="447460864"/>
        <c:axId val="447471264"/>
        <c:axId val="0"/>
      </c:bar3DChart>
      <c:catAx>
        <c:axId val="44746086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71264"/>
        <c:crosses val="autoZero"/>
        <c:auto val="1"/>
        <c:lblAlgn val="ctr"/>
        <c:lblOffset val="100"/>
        <c:noMultiLvlLbl val="0"/>
      </c:catAx>
      <c:valAx>
        <c:axId val="44747126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608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FUI</a:t>
            </a:r>
            <a:r>
              <a:rPr lang="es-CO" baseline="0"/>
              <a:t>D ARCHIVO CENTRAL</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SEGUIMIENTO'!$F$22:$I$22</c:f>
              <c:numCache>
                <c:formatCode>0%</c:formatCode>
                <c:ptCount val="4"/>
                <c:pt idx="0">
                  <c:v>0</c:v>
                </c:pt>
                <c:pt idx="1">
                  <c:v>1</c:v>
                </c:pt>
                <c:pt idx="2">
                  <c:v>1</c:v>
                </c:pt>
                <c:pt idx="3">
                  <c:v>1</c:v>
                </c:pt>
              </c:numCache>
            </c:numRef>
          </c:val>
          <c:extLst>
            <c:ext xmlns:c16="http://schemas.microsoft.com/office/drawing/2014/chart" uri="{C3380CC4-5D6E-409C-BE32-E72D297353CC}">
              <c16:uniqueId val="{00000000-AF94-41EF-9264-7F6B657F5476}"/>
            </c:ext>
          </c:extLst>
        </c:ser>
        <c:dLbls>
          <c:showLegendKey val="0"/>
          <c:showVal val="0"/>
          <c:showCatName val="0"/>
          <c:showSerName val="0"/>
          <c:showPercent val="0"/>
          <c:showBubbleSize val="0"/>
        </c:dLbls>
        <c:gapWidth val="150"/>
        <c:shape val="box"/>
        <c:axId val="21034592"/>
        <c:axId val="21042496"/>
        <c:axId val="0"/>
      </c:bar3DChart>
      <c:catAx>
        <c:axId val="21034592"/>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42496"/>
        <c:crosses val="autoZero"/>
        <c:auto val="1"/>
        <c:lblAlgn val="ctr"/>
        <c:lblOffset val="100"/>
        <c:noMultiLvlLbl val="0"/>
      </c:catAx>
      <c:valAx>
        <c:axId val="210424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45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EXPEDIENTES DESCRITOS SGDEA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SEGUIMIENTO'!$F$23:$I$23</c:f>
              <c:numCache>
                <c:formatCode>0%</c:formatCode>
                <c:ptCount val="4"/>
                <c:pt idx="0">
                  <c:v>0</c:v>
                </c:pt>
                <c:pt idx="1">
                  <c:v>0</c:v>
                </c:pt>
                <c:pt idx="2">
                  <c:v>0</c:v>
                </c:pt>
                <c:pt idx="3">
                  <c:v>0</c:v>
                </c:pt>
              </c:numCache>
            </c:numRef>
          </c:val>
          <c:extLst>
            <c:ext xmlns:c16="http://schemas.microsoft.com/office/drawing/2014/chart" uri="{C3380CC4-5D6E-409C-BE32-E72D297353CC}">
              <c16:uniqueId val="{00000000-C7BF-4A28-B30E-9E2595F27776}"/>
            </c:ext>
          </c:extLst>
        </c:ser>
        <c:dLbls>
          <c:showLegendKey val="0"/>
          <c:showVal val="0"/>
          <c:showCatName val="0"/>
          <c:showSerName val="0"/>
          <c:showPercent val="0"/>
          <c:showBubbleSize val="0"/>
        </c:dLbls>
        <c:gapWidth val="150"/>
        <c:shape val="box"/>
        <c:axId val="447465440"/>
        <c:axId val="447462944"/>
        <c:axId val="0"/>
      </c:bar3DChart>
      <c:catAx>
        <c:axId val="44746544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62944"/>
        <c:crosses val="autoZero"/>
        <c:auto val="1"/>
        <c:lblAlgn val="ctr"/>
        <c:lblOffset val="100"/>
        <c:noMultiLvlLbl val="0"/>
      </c:catAx>
      <c:valAx>
        <c:axId val="44746294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6544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TRANSDERENCIAS</a:t>
            </a:r>
            <a:r>
              <a:rPr lang="es-CO" baseline="0"/>
              <a:t> SECUNDARIAS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SEGUIMIENTO'!$F$24:$I$24</c:f>
              <c:numCache>
                <c:formatCode>0%</c:formatCode>
                <c:ptCount val="4"/>
                <c:pt idx="0">
                  <c:v>0</c:v>
                </c:pt>
                <c:pt idx="1">
                  <c:v>0</c:v>
                </c:pt>
                <c:pt idx="2">
                  <c:v>0</c:v>
                </c:pt>
                <c:pt idx="3">
                  <c:v>0</c:v>
                </c:pt>
              </c:numCache>
            </c:numRef>
          </c:val>
          <c:extLst>
            <c:ext xmlns:c16="http://schemas.microsoft.com/office/drawing/2014/chart" uri="{C3380CC4-5D6E-409C-BE32-E72D297353CC}">
              <c16:uniqueId val="{00000000-3A08-4942-A64B-6DF8926706A5}"/>
            </c:ext>
          </c:extLst>
        </c:ser>
        <c:dLbls>
          <c:showLegendKey val="0"/>
          <c:showVal val="0"/>
          <c:showCatName val="0"/>
          <c:showSerName val="0"/>
          <c:showPercent val="0"/>
          <c:showBubbleSize val="0"/>
        </c:dLbls>
        <c:gapWidth val="150"/>
        <c:shape val="box"/>
        <c:axId val="447432992"/>
        <c:axId val="447429248"/>
        <c:axId val="0"/>
      </c:bar3DChart>
      <c:catAx>
        <c:axId val="447432992"/>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29248"/>
        <c:crosses val="autoZero"/>
        <c:auto val="1"/>
        <c:lblAlgn val="ctr"/>
        <c:lblOffset val="100"/>
        <c:noMultiLvlLbl val="0"/>
      </c:catAx>
      <c:valAx>
        <c:axId val="4474292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329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ELIMINACIÓN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SEGUIMIENTO'!$F$25:$I$25</c:f>
              <c:numCache>
                <c:formatCode>0%</c:formatCode>
                <c:ptCount val="4"/>
                <c:pt idx="0">
                  <c:v>0</c:v>
                </c:pt>
                <c:pt idx="1">
                  <c:v>0.77019794051950607</c:v>
                </c:pt>
                <c:pt idx="2">
                  <c:v>0.22980205948049393</c:v>
                </c:pt>
                <c:pt idx="3">
                  <c:v>0</c:v>
                </c:pt>
              </c:numCache>
            </c:numRef>
          </c:val>
          <c:extLst>
            <c:ext xmlns:c16="http://schemas.microsoft.com/office/drawing/2014/chart" uri="{C3380CC4-5D6E-409C-BE32-E72D297353CC}">
              <c16:uniqueId val="{00000000-9ADF-4386-852B-FDB32A7C41E8}"/>
            </c:ext>
          </c:extLst>
        </c:ser>
        <c:dLbls>
          <c:showLegendKey val="0"/>
          <c:showVal val="0"/>
          <c:showCatName val="0"/>
          <c:showSerName val="0"/>
          <c:showPercent val="0"/>
          <c:showBubbleSize val="0"/>
        </c:dLbls>
        <c:gapWidth val="150"/>
        <c:shape val="box"/>
        <c:axId val="294506800"/>
        <c:axId val="294509296"/>
        <c:axId val="0"/>
      </c:bar3DChart>
      <c:catAx>
        <c:axId val="29450680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4509296"/>
        <c:crosses val="autoZero"/>
        <c:auto val="1"/>
        <c:lblAlgn val="ctr"/>
        <c:lblOffset val="100"/>
        <c:noMultiLvlLbl val="0"/>
      </c:catAx>
      <c:valAx>
        <c:axId val="2945092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450680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APLICACIÓN DE TRD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SEGUIMIENTO'!$F$26:$I$26</c:f>
              <c:numCache>
                <c:formatCode>0%</c:formatCode>
                <c:ptCount val="4"/>
                <c:pt idx="0">
                  <c:v>0</c:v>
                </c:pt>
                <c:pt idx="1">
                  <c:v>0</c:v>
                </c:pt>
                <c:pt idx="2">
                  <c:v>0</c:v>
                </c:pt>
                <c:pt idx="3">
                  <c:v>1</c:v>
                </c:pt>
              </c:numCache>
            </c:numRef>
          </c:val>
          <c:extLst>
            <c:ext xmlns:c16="http://schemas.microsoft.com/office/drawing/2014/chart" uri="{C3380CC4-5D6E-409C-BE32-E72D297353CC}">
              <c16:uniqueId val="{00000000-4189-4A9E-8410-8EFCEE8E131E}"/>
            </c:ext>
          </c:extLst>
        </c:ser>
        <c:dLbls>
          <c:showLegendKey val="0"/>
          <c:showVal val="0"/>
          <c:showCatName val="0"/>
          <c:showSerName val="0"/>
          <c:showPercent val="0"/>
          <c:showBubbleSize val="0"/>
        </c:dLbls>
        <c:gapWidth val="150"/>
        <c:shape val="box"/>
        <c:axId val="652514576"/>
        <c:axId val="652518736"/>
        <c:axId val="0"/>
      </c:bar3DChart>
      <c:catAx>
        <c:axId val="65251457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652518736"/>
        <c:crosses val="autoZero"/>
        <c:auto val="1"/>
        <c:lblAlgn val="ctr"/>
        <c:lblOffset val="100"/>
        <c:noMultiLvlLbl val="0"/>
      </c:catAx>
      <c:valAx>
        <c:axId val="6525187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65251457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CER</a:t>
            </a:r>
            <a:r>
              <a:rPr lang="es-CO" baseline="0"/>
              <a:t> ENTREGADAS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2"/>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SEGUIMIENTO'!$F$27:$I$27</c:f>
              <c:numCache>
                <c:formatCode>_(* #,##0_);_(* \(#,##0\);_(* "-"??_);_(@_)</c:formatCode>
                <c:ptCount val="4"/>
                <c:pt idx="0">
                  <c:v>47499</c:v>
                </c:pt>
                <c:pt idx="1">
                  <c:v>51773</c:v>
                </c:pt>
                <c:pt idx="2">
                  <c:v>74078</c:v>
                </c:pt>
                <c:pt idx="3">
                  <c:v>76144</c:v>
                </c:pt>
              </c:numCache>
            </c:numRef>
          </c:val>
          <c:extLst>
            <c:ext xmlns:c16="http://schemas.microsoft.com/office/drawing/2014/chart" uri="{C3380CC4-5D6E-409C-BE32-E72D297353CC}">
              <c16:uniqueId val="{00000000-3AB7-4317-BB94-BD041F5C0F0F}"/>
            </c:ext>
          </c:extLst>
        </c:ser>
        <c:dLbls>
          <c:showLegendKey val="0"/>
          <c:showVal val="0"/>
          <c:showCatName val="0"/>
          <c:showSerName val="0"/>
          <c:showPercent val="0"/>
          <c:showBubbleSize val="0"/>
        </c:dLbls>
        <c:gapWidth val="150"/>
        <c:shape val="box"/>
        <c:axId val="290239824"/>
        <c:axId val="290240240"/>
        <c:axId val="0"/>
      </c:bar3DChart>
      <c:catAx>
        <c:axId val="29023982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0240240"/>
        <c:crosses val="autoZero"/>
        <c:auto val="1"/>
        <c:lblAlgn val="ctr"/>
        <c:lblOffset val="100"/>
        <c:noMultiLvlLbl val="0"/>
      </c:catAx>
      <c:valAx>
        <c:axId val="290240240"/>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02398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CEE ENTREGADAS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SEGUIMIENTO'!$F$28:$I$28</c:f>
              <c:numCache>
                <c:formatCode>_(* #,##0_);_(* \(#,##0\);_(* "-"??_);_(@_)</c:formatCode>
                <c:ptCount val="4"/>
                <c:pt idx="0">
                  <c:v>23504</c:v>
                </c:pt>
                <c:pt idx="1">
                  <c:v>30390</c:v>
                </c:pt>
                <c:pt idx="2">
                  <c:v>35405</c:v>
                </c:pt>
                <c:pt idx="3">
                  <c:v>42029</c:v>
                </c:pt>
              </c:numCache>
            </c:numRef>
          </c:val>
          <c:extLst>
            <c:ext xmlns:c16="http://schemas.microsoft.com/office/drawing/2014/chart" uri="{C3380CC4-5D6E-409C-BE32-E72D297353CC}">
              <c16:uniqueId val="{00000000-E9FA-4DBC-9C01-2D5091620890}"/>
            </c:ext>
          </c:extLst>
        </c:ser>
        <c:dLbls>
          <c:showLegendKey val="0"/>
          <c:showVal val="0"/>
          <c:showCatName val="0"/>
          <c:showSerName val="0"/>
          <c:showPercent val="0"/>
          <c:showBubbleSize val="0"/>
        </c:dLbls>
        <c:gapWidth val="150"/>
        <c:shape val="box"/>
        <c:axId val="447450880"/>
        <c:axId val="447431328"/>
        <c:axId val="0"/>
      </c:bar3DChart>
      <c:catAx>
        <c:axId val="44745088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31328"/>
        <c:crosses val="autoZero"/>
        <c:auto val="1"/>
        <c:lblAlgn val="ctr"/>
        <c:lblOffset val="100"/>
        <c:noMultiLvlLbl val="0"/>
      </c:catAx>
      <c:valAx>
        <c:axId val="447431328"/>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08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1"/>
    </mc:Choice>
    <mc:Fallback>
      <c:style val="1"/>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dk1">
                <a:tint val="88500"/>
              </a:schemeClr>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SEGUIMIENTO'!$F$29:$I$29</c:f>
              <c:numCache>
                <c:formatCode>0%</c:formatCode>
                <c:ptCount val="4"/>
                <c:pt idx="0">
                  <c:v>1</c:v>
                </c:pt>
                <c:pt idx="1">
                  <c:v>1</c:v>
                </c:pt>
                <c:pt idx="2">
                  <c:v>1</c:v>
                </c:pt>
                <c:pt idx="3">
                  <c:v>1</c:v>
                </c:pt>
              </c:numCache>
            </c:numRef>
          </c:val>
          <c:extLst>
            <c:ext xmlns:c16="http://schemas.microsoft.com/office/drawing/2014/chart" uri="{C3380CC4-5D6E-409C-BE32-E72D297353CC}">
              <c16:uniqueId val="{00000000-D069-4A3D-9687-78E89FEEADCB}"/>
            </c:ext>
          </c:extLst>
        </c:ser>
        <c:dLbls>
          <c:showLegendKey val="0"/>
          <c:showVal val="0"/>
          <c:showCatName val="0"/>
          <c:showSerName val="0"/>
          <c:showPercent val="0"/>
          <c:showBubbleSize val="0"/>
        </c:dLbls>
        <c:gapWidth val="150"/>
        <c:shape val="box"/>
        <c:axId val="447452960"/>
        <c:axId val="447450048"/>
        <c:axId val="0"/>
      </c:bar3DChart>
      <c:catAx>
        <c:axId val="44745296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0048"/>
        <c:crosses val="autoZero"/>
        <c:auto val="1"/>
        <c:lblAlgn val="ctr"/>
        <c:lblOffset val="100"/>
        <c:noMultiLvlLbl val="0"/>
      </c:catAx>
      <c:valAx>
        <c:axId val="4474500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296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DIGITALIZACIÓN</a:t>
            </a:r>
            <a:r>
              <a:rPr lang="es-CO" baseline="0"/>
              <a:t> DE EXPEDIENTES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0450950583566418"/>
          <c:y val="0.16312382185007104"/>
          <c:w val="0.86643115636944079"/>
          <c:h val="0.67316541566495469"/>
        </c:manualLayout>
      </c:layout>
      <c:bar3DChart>
        <c:barDir val="col"/>
        <c:grouping val="clustered"/>
        <c:varyColors val="0"/>
        <c:ser>
          <c:idx val="0"/>
          <c:order val="0"/>
          <c:spPr>
            <a:solidFill>
              <a:schemeClr val="accent6"/>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SEGUIMIENTO'!$F$12:$I$12</c:f>
              <c:numCache>
                <c:formatCode>0%</c:formatCode>
                <c:ptCount val="4"/>
                <c:pt idx="0">
                  <c:v>0</c:v>
                </c:pt>
                <c:pt idx="1">
                  <c:v>1</c:v>
                </c:pt>
                <c:pt idx="2">
                  <c:v>1</c:v>
                </c:pt>
                <c:pt idx="3">
                  <c:v>1</c:v>
                </c:pt>
              </c:numCache>
            </c:numRef>
          </c:val>
          <c:extLst>
            <c:ext xmlns:c16="http://schemas.microsoft.com/office/drawing/2014/chart" uri="{C3380CC4-5D6E-409C-BE32-E72D297353CC}">
              <c16:uniqueId val="{00000000-69C7-45FC-B8D6-2A523EFBCD6A}"/>
            </c:ext>
          </c:extLst>
        </c:ser>
        <c:dLbls>
          <c:showLegendKey val="0"/>
          <c:showVal val="0"/>
          <c:showCatName val="0"/>
          <c:showSerName val="0"/>
          <c:showPercent val="0"/>
          <c:showBubbleSize val="0"/>
        </c:dLbls>
        <c:gapWidth val="150"/>
        <c:shape val="box"/>
        <c:axId val="210311055"/>
        <c:axId val="210310639"/>
        <c:axId val="0"/>
      </c:bar3DChart>
      <c:catAx>
        <c:axId val="21031105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0639"/>
        <c:crosses val="autoZero"/>
        <c:auto val="1"/>
        <c:lblAlgn val="ctr"/>
        <c:lblOffset val="100"/>
        <c:noMultiLvlLbl val="0"/>
      </c:catAx>
      <c:valAx>
        <c:axId val="21031063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105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INDEXACIÓN</a:t>
            </a:r>
            <a:r>
              <a:rPr lang="es-CO" baseline="0"/>
              <a:t> DE DOCUMENTOS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SEGUIMIENTO'!$F$13:$I$13</c:f>
              <c:numCache>
                <c:formatCode>0%</c:formatCode>
                <c:ptCount val="4"/>
                <c:pt idx="0">
                  <c:v>0</c:v>
                </c:pt>
                <c:pt idx="1">
                  <c:v>0</c:v>
                </c:pt>
                <c:pt idx="2">
                  <c:v>7.6957899502037116E-2</c:v>
                </c:pt>
                <c:pt idx="3">
                  <c:v>0.77365323675871434</c:v>
                </c:pt>
              </c:numCache>
            </c:numRef>
          </c:val>
          <c:extLst>
            <c:ext xmlns:c16="http://schemas.microsoft.com/office/drawing/2014/chart" uri="{C3380CC4-5D6E-409C-BE32-E72D297353CC}">
              <c16:uniqueId val="{00000000-D1F5-498E-B445-C7BAB000C4C1}"/>
            </c:ext>
          </c:extLst>
        </c:ser>
        <c:dLbls>
          <c:showLegendKey val="0"/>
          <c:showVal val="0"/>
          <c:showCatName val="0"/>
          <c:showSerName val="0"/>
          <c:showPercent val="0"/>
          <c:showBubbleSize val="0"/>
        </c:dLbls>
        <c:gapWidth val="150"/>
        <c:shape val="box"/>
        <c:axId val="210312719"/>
        <c:axId val="210314799"/>
        <c:axId val="0"/>
      </c:bar3DChart>
      <c:catAx>
        <c:axId val="210312719"/>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4799"/>
        <c:crosses val="autoZero"/>
        <c:auto val="1"/>
        <c:lblAlgn val="ctr"/>
        <c:lblOffset val="100"/>
        <c:noMultiLvlLbl val="0"/>
      </c:catAx>
      <c:valAx>
        <c:axId val="210314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271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MIGRACIÓN DE REGISTROS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011740468388365"/>
          <c:y val="0.16557404007954721"/>
          <c:w val="0.8669958135505712"/>
          <c:h val="0.70718181122839219"/>
        </c:manualLayout>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SEGUIMIENTO'!$F$14:$I$14</c:f>
              <c:numCache>
                <c:formatCode>0%</c:formatCode>
                <c:ptCount val="4"/>
                <c:pt idx="0">
                  <c:v>0</c:v>
                </c:pt>
                <c:pt idx="1">
                  <c:v>0</c:v>
                </c:pt>
                <c:pt idx="2">
                  <c:v>0</c:v>
                </c:pt>
                <c:pt idx="3">
                  <c:v>1</c:v>
                </c:pt>
              </c:numCache>
            </c:numRef>
          </c:val>
          <c:extLst>
            <c:ext xmlns:c16="http://schemas.microsoft.com/office/drawing/2014/chart" uri="{C3380CC4-5D6E-409C-BE32-E72D297353CC}">
              <c16:uniqueId val="{00000000-2B23-4CFE-9599-980C967F3C49}"/>
            </c:ext>
          </c:extLst>
        </c:ser>
        <c:dLbls>
          <c:showLegendKey val="0"/>
          <c:showVal val="0"/>
          <c:showCatName val="0"/>
          <c:showSerName val="0"/>
          <c:showPercent val="0"/>
          <c:showBubbleSize val="0"/>
        </c:dLbls>
        <c:gapWidth val="150"/>
        <c:shape val="box"/>
        <c:axId val="210333103"/>
        <c:axId val="210314383"/>
        <c:axId val="0"/>
      </c:bar3DChart>
      <c:catAx>
        <c:axId val="210333103"/>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4383"/>
        <c:crosses val="autoZero"/>
        <c:auto val="1"/>
        <c:lblAlgn val="ctr"/>
        <c:lblOffset val="100"/>
        <c:noMultiLvlLbl val="0"/>
      </c:catAx>
      <c:valAx>
        <c:axId val="21031438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33103"/>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6"/>
    </mc:Choice>
    <mc:Fallback>
      <c:style val="6"/>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TRD</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8.7979007145718241E-2"/>
          <c:y val="0.15850165609769515"/>
          <c:w val="0.8801908532436894"/>
          <c:h val="0.6926410332476014"/>
        </c:manualLayout>
      </c:layout>
      <c:bar3DChart>
        <c:barDir val="col"/>
        <c:grouping val="clustered"/>
        <c:varyColors val="0"/>
        <c:ser>
          <c:idx val="0"/>
          <c:order val="0"/>
          <c:spPr>
            <a:solidFill>
              <a:schemeClr val="accent4"/>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SEGUIMIENTO'!$F$15:$I$15</c:f>
              <c:numCache>
                <c:formatCode>0%</c:formatCode>
                <c:ptCount val="4"/>
                <c:pt idx="0">
                  <c:v>0</c:v>
                </c:pt>
                <c:pt idx="1">
                  <c:v>0.52380952380952384</c:v>
                </c:pt>
                <c:pt idx="2">
                  <c:v>4.7619047619047616E-2</c:v>
                </c:pt>
                <c:pt idx="3">
                  <c:v>0</c:v>
                </c:pt>
              </c:numCache>
            </c:numRef>
          </c:val>
          <c:extLst>
            <c:ext xmlns:c16="http://schemas.microsoft.com/office/drawing/2014/chart" uri="{C3380CC4-5D6E-409C-BE32-E72D297353CC}">
              <c16:uniqueId val="{00000000-CA11-48A6-973E-6EE75EB8C047}"/>
            </c:ext>
          </c:extLst>
        </c:ser>
        <c:dLbls>
          <c:showLegendKey val="0"/>
          <c:showVal val="0"/>
          <c:showCatName val="0"/>
          <c:showSerName val="0"/>
          <c:showPercent val="0"/>
          <c:showBubbleSize val="0"/>
        </c:dLbls>
        <c:gapWidth val="150"/>
        <c:shape val="box"/>
        <c:axId val="120993711"/>
        <c:axId val="120994543"/>
        <c:axId val="0"/>
      </c:bar3DChart>
      <c:catAx>
        <c:axId val="120993711"/>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20994543"/>
        <c:crosses val="autoZero"/>
        <c:auto val="1"/>
        <c:lblAlgn val="ctr"/>
        <c:lblOffset val="100"/>
        <c:noMultiLvlLbl val="0"/>
      </c:catAx>
      <c:valAx>
        <c:axId val="12099454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2099371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PROGRAMA</a:t>
            </a:r>
            <a:r>
              <a:rPr lang="es-CO" baseline="0"/>
              <a:t> DE GDEA</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SEGUIMIENTO'!$F$16:$I$16</c:f>
              <c:numCache>
                <c:formatCode>0%</c:formatCode>
                <c:ptCount val="4"/>
                <c:pt idx="0">
                  <c:v>0</c:v>
                </c:pt>
                <c:pt idx="1">
                  <c:v>0</c:v>
                </c:pt>
                <c:pt idx="2">
                  <c:v>0</c:v>
                </c:pt>
                <c:pt idx="3">
                  <c:v>1</c:v>
                </c:pt>
              </c:numCache>
            </c:numRef>
          </c:val>
          <c:extLst>
            <c:ext xmlns:c16="http://schemas.microsoft.com/office/drawing/2014/chart" uri="{C3380CC4-5D6E-409C-BE32-E72D297353CC}">
              <c16:uniqueId val="{00000000-0416-45B4-ADB3-1F716DDFE14E}"/>
            </c:ext>
          </c:extLst>
        </c:ser>
        <c:dLbls>
          <c:showLegendKey val="0"/>
          <c:showVal val="0"/>
          <c:showCatName val="0"/>
          <c:showSerName val="0"/>
          <c:showPercent val="0"/>
          <c:showBubbleSize val="0"/>
        </c:dLbls>
        <c:gapWidth val="150"/>
        <c:shape val="box"/>
        <c:axId val="994234495"/>
        <c:axId val="994241567"/>
        <c:axId val="0"/>
      </c:bar3DChart>
      <c:catAx>
        <c:axId val="99423449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94241567"/>
        <c:crosses val="autoZero"/>
        <c:auto val="1"/>
        <c:lblAlgn val="ctr"/>
        <c:lblOffset val="100"/>
        <c:noMultiLvlLbl val="0"/>
      </c:catAx>
      <c:valAx>
        <c:axId val="99424156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9423449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withinLinearReversed" id="23">
  <a:schemeClr val="accent3"/>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withinLinearReversed" id="26">
  <a:schemeClr val="accent6"/>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withinLinearReversed" id="22">
  <a:schemeClr val="accent2"/>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withinLinear" id="17">
  <a:schemeClr val="accent4"/>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hyperlink" Target="#'PO-04'!A1"/><Relationship Id="rId13" Type="http://schemas.openxmlformats.org/officeDocument/2006/relationships/hyperlink" Target="#'PO-06'!&#193;rea_de_impresi&#243;n"/><Relationship Id="rId18" Type="http://schemas.openxmlformats.org/officeDocument/2006/relationships/image" Target="../media/image3.png"/><Relationship Id="rId3" Type="http://schemas.openxmlformats.org/officeDocument/2006/relationships/hyperlink" Target="#'ORDEN DE LA PRIORIZACI&#211;N'!A1"/><Relationship Id="rId7" Type="http://schemas.openxmlformats.org/officeDocument/2006/relationships/hyperlink" Target="#'PO-03'!A1"/><Relationship Id="rId12" Type="http://schemas.openxmlformats.org/officeDocument/2006/relationships/hyperlink" Target="#'PO-08'!A1"/><Relationship Id="rId17" Type="http://schemas.openxmlformats.org/officeDocument/2006/relationships/image" Target="../media/image2.jpg"/><Relationship Id="rId2" Type="http://schemas.openxmlformats.org/officeDocument/2006/relationships/hyperlink" Target="#'SUMATORIA DE LA PRIORIZACI&#211;N'!&#193;rea_de_impresi&#243;n"/><Relationship Id="rId16" Type="http://schemas.openxmlformats.org/officeDocument/2006/relationships/image" Target="../media/image1.png"/><Relationship Id="rId1" Type="http://schemas.openxmlformats.org/officeDocument/2006/relationships/hyperlink" Target="#'PRIORI ASPECTOS CR&#205;TICOS'!T&#237;tulos_a_imprimir"/><Relationship Id="rId6" Type="http://schemas.openxmlformats.org/officeDocument/2006/relationships/hyperlink" Target="#'PO-02'!A1"/><Relationship Id="rId11" Type="http://schemas.openxmlformats.org/officeDocument/2006/relationships/hyperlink" Target="#'PO-07'!A1"/><Relationship Id="rId5" Type="http://schemas.openxmlformats.org/officeDocument/2006/relationships/hyperlink" Target="#'IDEN ASPECTOS CR&#205;TICOS'!&#193;rea_de_impresi&#243;n"/><Relationship Id="rId15" Type="http://schemas.openxmlformats.org/officeDocument/2006/relationships/hyperlink" Target="#'HERRAMIENTA DE SEGUIMIENTO'!A1"/><Relationship Id="rId10" Type="http://schemas.openxmlformats.org/officeDocument/2006/relationships/hyperlink" Target="#'PO-01'!A1"/><Relationship Id="rId4" Type="http://schemas.openxmlformats.org/officeDocument/2006/relationships/hyperlink" Target="#OBJETIVOS!A1"/><Relationship Id="rId9" Type="http://schemas.openxmlformats.org/officeDocument/2006/relationships/hyperlink" Target="#'PO-05'!A1"/><Relationship Id="rId14" Type="http://schemas.openxmlformats.org/officeDocument/2006/relationships/hyperlink" Target="#'MAPA DE RUTA PINAR'!A1"/></Relationships>
</file>

<file path=xl/drawings/_rels/drawing2.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hyperlink" Target="#INIDICE!A1"/><Relationship Id="rId5" Type="http://schemas.openxmlformats.org/officeDocument/2006/relationships/image" Target="../media/image7.png"/><Relationship Id="rId4" Type="http://schemas.openxmlformats.org/officeDocument/2006/relationships/image" Target="../media/image6.jpeg"/></Relationships>
</file>

<file path=xl/drawings/_rels/drawing3.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6.jpeg"/><Relationship Id="rId1" Type="http://schemas.openxmlformats.org/officeDocument/2006/relationships/image" Target="../media/image8.png"/><Relationship Id="rId5" Type="http://schemas.openxmlformats.org/officeDocument/2006/relationships/image" Target="../media/image4.png"/><Relationship Id="rId4" Type="http://schemas.openxmlformats.org/officeDocument/2006/relationships/hyperlink" Target="#INIDICE!A1"/></Relationships>
</file>

<file path=xl/drawings/_rels/drawing4.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png"/><Relationship Id="rId1" Type="http://schemas.openxmlformats.org/officeDocument/2006/relationships/hyperlink" Target="#INIDICE!A1"/><Relationship Id="rId4" Type="http://schemas.openxmlformats.org/officeDocument/2006/relationships/image" Target="../media/image10.png"/></Relationships>
</file>

<file path=xl/drawings/_rels/drawing5.xml.rels><?xml version="1.0" encoding="UTF-8" standalone="yes"?>
<Relationships xmlns="http://schemas.openxmlformats.org/package/2006/relationships"><Relationship Id="rId3" Type="http://schemas.openxmlformats.org/officeDocument/2006/relationships/image" Target="../media/image11.JPG"/><Relationship Id="rId2" Type="http://schemas.openxmlformats.org/officeDocument/2006/relationships/image" Target="../media/image5.png"/><Relationship Id="rId1" Type="http://schemas.openxmlformats.org/officeDocument/2006/relationships/hyperlink" Target="#INIDICE!A1"/></Relationships>
</file>

<file path=xl/drawings/_rels/drawing6.xml.rels><?xml version="1.0" encoding="UTF-8" standalone="yes"?>
<Relationships xmlns="http://schemas.openxmlformats.org/package/2006/relationships"><Relationship Id="rId3" Type="http://schemas.openxmlformats.org/officeDocument/2006/relationships/image" Target="../media/image11.JPG"/><Relationship Id="rId2" Type="http://schemas.openxmlformats.org/officeDocument/2006/relationships/image" Target="../media/image5.png"/><Relationship Id="rId1" Type="http://schemas.openxmlformats.org/officeDocument/2006/relationships/hyperlink" Target="#INIDICE!A1"/></Relationships>
</file>

<file path=xl/drawings/_rels/drawing7.xml.rels><?xml version="1.0" encoding="UTF-8" standalone="yes"?>
<Relationships xmlns="http://schemas.openxmlformats.org/package/2006/relationships"><Relationship Id="rId3" Type="http://schemas.openxmlformats.org/officeDocument/2006/relationships/image" Target="../media/image11.JPG"/><Relationship Id="rId2" Type="http://schemas.openxmlformats.org/officeDocument/2006/relationships/image" Target="../media/image12.png"/><Relationship Id="rId1" Type="http://schemas.openxmlformats.org/officeDocument/2006/relationships/hyperlink" Target="#INIDICE!A1"/></Relationships>
</file>

<file path=xl/drawings/_rels/drawing8.xml.rels><?xml version="1.0" encoding="UTF-8" standalone="yes"?>
<Relationships xmlns="http://schemas.openxmlformats.org/package/2006/relationships"><Relationship Id="rId3" Type="http://schemas.openxmlformats.org/officeDocument/2006/relationships/image" Target="../media/image11.JPG"/><Relationship Id="rId2" Type="http://schemas.openxmlformats.org/officeDocument/2006/relationships/image" Target="../media/image13.png"/><Relationship Id="rId1" Type="http://schemas.openxmlformats.org/officeDocument/2006/relationships/hyperlink" Target="#INIDICE!A1"/></Relationships>
</file>

<file path=xl/drawings/_rels/drawing9.xml.rels><?xml version="1.0" encoding="UTF-8" standalone="yes"?>
<Relationships xmlns="http://schemas.openxmlformats.org/package/2006/relationships"><Relationship Id="rId3" Type="http://schemas.openxmlformats.org/officeDocument/2006/relationships/image" Target="../media/image11.JPG"/><Relationship Id="rId2" Type="http://schemas.openxmlformats.org/officeDocument/2006/relationships/image" Target="../media/image13.png"/><Relationship Id="rId1" Type="http://schemas.openxmlformats.org/officeDocument/2006/relationships/hyperlink" Target="#INIDICE!A1"/></Relationships>
</file>

<file path=xl/drawings/_rels/drawing10.xml.rels><?xml version="1.0" encoding="UTF-8" standalone="yes"?>
<Relationships xmlns="http://schemas.openxmlformats.org/package/2006/relationships"><Relationship Id="rId3" Type="http://schemas.openxmlformats.org/officeDocument/2006/relationships/image" Target="../media/image11.JPG"/><Relationship Id="rId2" Type="http://schemas.openxmlformats.org/officeDocument/2006/relationships/image" Target="../media/image13.png"/><Relationship Id="rId1" Type="http://schemas.openxmlformats.org/officeDocument/2006/relationships/hyperlink" Target="#INIDICE!A1"/></Relationships>
</file>

<file path=xl/drawings/_rels/drawing11.xml.rels><?xml version="1.0" encoding="UTF-8" standalone="yes"?>
<Relationships xmlns="http://schemas.openxmlformats.org/package/2006/relationships"><Relationship Id="rId3" Type="http://schemas.openxmlformats.org/officeDocument/2006/relationships/image" Target="../media/image11.JPG"/><Relationship Id="rId2" Type="http://schemas.openxmlformats.org/officeDocument/2006/relationships/image" Target="../media/image14.png"/><Relationship Id="rId1" Type="http://schemas.openxmlformats.org/officeDocument/2006/relationships/hyperlink" Target="#INIDICE!A1"/></Relationships>
</file>

<file path=xl/drawings/_rels/drawing12.xml.rels><?xml version="1.0" encoding="UTF-8" standalone="yes"?>
<Relationships xmlns="http://schemas.openxmlformats.org/package/2006/relationships"><Relationship Id="rId3" Type="http://schemas.openxmlformats.org/officeDocument/2006/relationships/image" Target="../media/image11.JPG"/><Relationship Id="rId2" Type="http://schemas.openxmlformats.org/officeDocument/2006/relationships/image" Target="../media/image14.png"/><Relationship Id="rId1" Type="http://schemas.openxmlformats.org/officeDocument/2006/relationships/hyperlink" Target="#INIDICE!A1"/></Relationships>
</file>

<file path=xl/drawings/_rels/drawing13.xml.rels><?xml version="1.0" encoding="UTF-8" standalone="yes"?>
<Relationships xmlns="http://schemas.openxmlformats.org/package/2006/relationships"><Relationship Id="rId3" Type="http://schemas.openxmlformats.org/officeDocument/2006/relationships/image" Target="../media/image11.JPG"/><Relationship Id="rId2" Type="http://schemas.openxmlformats.org/officeDocument/2006/relationships/image" Target="../media/image14.png"/><Relationship Id="rId1" Type="http://schemas.openxmlformats.org/officeDocument/2006/relationships/hyperlink" Target="#INIDICE!A1"/></Relationships>
</file>

<file path=xl/drawings/_rels/drawing14.xml.rels><?xml version="1.0" encoding="UTF-8" standalone="yes"?>
<Relationships xmlns="http://schemas.openxmlformats.org/package/2006/relationships"><Relationship Id="rId3" Type="http://schemas.openxmlformats.org/officeDocument/2006/relationships/image" Target="../media/image11.JPG"/><Relationship Id="rId2" Type="http://schemas.openxmlformats.org/officeDocument/2006/relationships/image" Target="../media/image15.png"/><Relationship Id="rId1" Type="http://schemas.openxmlformats.org/officeDocument/2006/relationships/hyperlink" Target="#INIDICE!A1"/></Relationships>
</file>

<file path=xl/drawings/_rels/drawing15.xml.rels><?xml version="1.0" encoding="UTF-8" standalone="yes"?>
<Relationships xmlns="http://schemas.openxmlformats.org/package/2006/relationships"><Relationship Id="rId3" Type="http://schemas.openxmlformats.org/officeDocument/2006/relationships/image" Target="../media/image11.JPG"/><Relationship Id="rId2" Type="http://schemas.openxmlformats.org/officeDocument/2006/relationships/image" Target="../media/image5.png"/><Relationship Id="rId1" Type="http://schemas.openxmlformats.org/officeDocument/2006/relationships/hyperlink" Target="#INIDICE!A1"/></Relationships>
</file>

<file path=xl/drawings/_rels/drawing16.xml.rels><?xml version="1.0" encoding="UTF-8" standalone="yes"?>
<Relationships xmlns="http://schemas.openxmlformats.org/package/2006/relationships"><Relationship Id="rId8" Type="http://schemas.openxmlformats.org/officeDocument/2006/relationships/chart" Target="../charts/chart6.xml"/><Relationship Id="rId13" Type="http://schemas.openxmlformats.org/officeDocument/2006/relationships/chart" Target="../charts/chart11.xml"/><Relationship Id="rId18" Type="http://schemas.openxmlformats.org/officeDocument/2006/relationships/chart" Target="../charts/chart16.xml"/><Relationship Id="rId3" Type="http://schemas.openxmlformats.org/officeDocument/2006/relationships/chart" Target="../charts/chart1.xml"/><Relationship Id="rId21" Type="http://schemas.openxmlformats.org/officeDocument/2006/relationships/chart" Target="../charts/chart19.xml"/><Relationship Id="rId7" Type="http://schemas.openxmlformats.org/officeDocument/2006/relationships/chart" Target="../charts/chart5.xml"/><Relationship Id="rId12" Type="http://schemas.openxmlformats.org/officeDocument/2006/relationships/chart" Target="../charts/chart10.xml"/><Relationship Id="rId17" Type="http://schemas.openxmlformats.org/officeDocument/2006/relationships/chart" Target="../charts/chart15.xml"/><Relationship Id="rId25" Type="http://schemas.openxmlformats.org/officeDocument/2006/relationships/image" Target="../media/image11.JPG"/><Relationship Id="rId2" Type="http://schemas.openxmlformats.org/officeDocument/2006/relationships/image" Target="../media/image5.png"/><Relationship Id="rId16" Type="http://schemas.openxmlformats.org/officeDocument/2006/relationships/chart" Target="../charts/chart14.xml"/><Relationship Id="rId20" Type="http://schemas.openxmlformats.org/officeDocument/2006/relationships/chart" Target="../charts/chart18.xml"/><Relationship Id="rId1" Type="http://schemas.openxmlformats.org/officeDocument/2006/relationships/hyperlink" Target="#INIDICE!A1"/><Relationship Id="rId6" Type="http://schemas.openxmlformats.org/officeDocument/2006/relationships/chart" Target="../charts/chart4.xml"/><Relationship Id="rId11" Type="http://schemas.openxmlformats.org/officeDocument/2006/relationships/chart" Target="../charts/chart9.xml"/><Relationship Id="rId24" Type="http://schemas.openxmlformats.org/officeDocument/2006/relationships/chart" Target="../charts/chart22.xml"/><Relationship Id="rId5" Type="http://schemas.openxmlformats.org/officeDocument/2006/relationships/chart" Target="../charts/chart3.xml"/><Relationship Id="rId15" Type="http://schemas.openxmlformats.org/officeDocument/2006/relationships/chart" Target="../charts/chart13.xml"/><Relationship Id="rId23" Type="http://schemas.openxmlformats.org/officeDocument/2006/relationships/chart" Target="../charts/chart21.xml"/><Relationship Id="rId10" Type="http://schemas.openxmlformats.org/officeDocument/2006/relationships/chart" Target="../charts/chart8.xml"/><Relationship Id="rId19" Type="http://schemas.openxmlformats.org/officeDocument/2006/relationships/chart" Target="../charts/chart17.xml"/><Relationship Id="rId4" Type="http://schemas.openxmlformats.org/officeDocument/2006/relationships/chart" Target="../charts/chart2.xml"/><Relationship Id="rId9" Type="http://schemas.openxmlformats.org/officeDocument/2006/relationships/chart" Target="../charts/chart7.xml"/><Relationship Id="rId14" Type="http://schemas.openxmlformats.org/officeDocument/2006/relationships/chart" Target="../charts/chart12.xml"/><Relationship Id="rId22" Type="http://schemas.openxmlformats.org/officeDocument/2006/relationships/chart" Target="../charts/chart20.xml"/></Relationships>
</file>

<file path=xl/drawings/drawing1.xml><?xml version="1.0" encoding="utf-8"?>
<xdr:wsDr xmlns:xdr="http://schemas.openxmlformats.org/drawingml/2006/spreadsheetDrawing" xmlns:a="http://schemas.openxmlformats.org/drawingml/2006/main">
  <xdr:twoCellAnchor>
    <xdr:from>
      <xdr:col>1</xdr:col>
      <xdr:colOff>342899</xdr:colOff>
      <xdr:row>1</xdr:row>
      <xdr:rowOff>0</xdr:rowOff>
    </xdr:from>
    <xdr:to>
      <xdr:col>19</xdr:col>
      <xdr:colOff>409574</xdr:colOff>
      <xdr:row>33</xdr:row>
      <xdr:rowOff>111126</xdr:rowOff>
    </xdr:to>
    <xdr:sp macro="" textlink="">
      <xdr:nvSpPr>
        <xdr:cNvPr id="9" name="Rectángulo 8">
          <a:extLst>
            <a:ext uri="{FF2B5EF4-FFF2-40B4-BE49-F238E27FC236}">
              <a16:creationId xmlns:a16="http://schemas.microsoft.com/office/drawing/2014/main" id="{071FD518-B5E8-485B-A0DA-0CA2215E2BB4}"/>
            </a:ext>
          </a:extLst>
        </xdr:cNvPr>
        <xdr:cNvSpPr/>
      </xdr:nvSpPr>
      <xdr:spPr>
        <a:xfrm>
          <a:off x="1104899" y="1587500"/>
          <a:ext cx="13782675" cy="6207126"/>
        </a:xfrm>
        <a:prstGeom prst="rect">
          <a:avLst/>
        </a:prstGeom>
        <a:ln>
          <a:solidFill>
            <a:schemeClr val="accent1"/>
          </a:solidFill>
        </a:ln>
        <a:scene3d>
          <a:camera prst="orthographicFront"/>
          <a:lightRig rig="threePt" dir="t"/>
        </a:scene3d>
        <a:sp3d>
          <a:bevelT prst="angle"/>
        </a:sp3d>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endParaRPr lang="es-CO"/>
        </a:p>
      </xdr:txBody>
    </xdr:sp>
    <xdr:clientData/>
  </xdr:twoCellAnchor>
  <xdr:twoCellAnchor>
    <xdr:from>
      <xdr:col>2</xdr:col>
      <xdr:colOff>66675</xdr:colOff>
      <xdr:row>1</xdr:row>
      <xdr:rowOff>152400</xdr:rowOff>
    </xdr:from>
    <xdr:to>
      <xdr:col>5</xdr:col>
      <xdr:colOff>361950</xdr:colOff>
      <xdr:row>31</xdr:row>
      <xdr:rowOff>104775</xdr:rowOff>
    </xdr:to>
    <xdr:sp macro="" textlink="">
      <xdr:nvSpPr>
        <xdr:cNvPr id="20" name="Rectángulo 19">
          <a:extLst>
            <a:ext uri="{FF2B5EF4-FFF2-40B4-BE49-F238E27FC236}">
              <a16:creationId xmlns:a16="http://schemas.microsoft.com/office/drawing/2014/main" id="{07FCF23D-49F7-4151-B9A5-CFA91ABA7B42}"/>
            </a:ext>
          </a:extLst>
        </xdr:cNvPr>
        <xdr:cNvSpPr/>
      </xdr:nvSpPr>
      <xdr:spPr>
        <a:xfrm>
          <a:off x="1590675" y="1485900"/>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2</xdr:col>
      <xdr:colOff>76200</xdr:colOff>
      <xdr:row>8</xdr:row>
      <xdr:rowOff>19050</xdr:rowOff>
    </xdr:from>
    <xdr:to>
      <xdr:col>5</xdr:col>
      <xdr:colOff>352425</xdr:colOff>
      <xdr:row>12</xdr:row>
      <xdr:rowOff>28575</xdr:rowOff>
    </xdr:to>
    <xdr:sp macro="" textlink="">
      <xdr:nvSpPr>
        <xdr:cNvPr id="5" name="Rectángulo redondeado 4">
          <a:hlinkClick xmlns:r="http://schemas.openxmlformats.org/officeDocument/2006/relationships" r:id="rId1"/>
          <a:extLst>
            <a:ext uri="{FF2B5EF4-FFF2-40B4-BE49-F238E27FC236}">
              <a16:creationId xmlns:a16="http://schemas.microsoft.com/office/drawing/2014/main" id="{71B09907-5DB4-46C2-A891-6159C1D6A37A}"/>
            </a:ext>
          </a:extLst>
        </xdr:cNvPr>
        <xdr:cNvSpPr/>
      </xdr:nvSpPr>
      <xdr:spPr>
        <a:xfrm>
          <a:off x="1600200" y="2686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marL="0" indent="0" algn="ctr"/>
          <a:r>
            <a:rPr lang="es-CO" sz="1400">
              <a:solidFill>
                <a:schemeClr val="dk1"/>
              </a:solidFill>
              <a:latin typeface="+mn-lt"/>
              <a:ea typeface="+mn-ea"/>
              <a:cs typeface="+mn-cs"/>
            </a:rPr>
            <a:t>PRIORIDADES ASPECTOS CRÍTICOS </a:t>
          </a:r>
        </a:p>
      </xdr:txBody>
    </xdr:sp>
    <xdr:clientData/>
  </xdr:twoCellAnchor>
  <xdr:twoCellAnchor>
    <xdr:from>
      <xdr:col>2</xdr:col>
      <xdr:colOff>76200</xdr:colOff>
      <xdr:row>14</xdr:row>
      <xdr:rowOff>19050</xdr:rowOff>
    </xdr:from>
    <xdr:to>
      <xdr:col>5</xdr:col>
      <xdr:colOff>352425</xdr:colOff>
      <xdr:row>18</xdr:row>
      <xdr:rowOff>28575</xdr:rowOff>
    </xdr:to>
    <xdr:sp macro="" textlink="">
      <xdr:nvSpPr>
        <xdr:cNvPr id="6" name="Rectángulo redondeado 5">
          <a:hlinkClick xmlns:r="http://schemas.openxmlformats.org/officeDocument/2006/relationships" r:id="rId2"/>
          <a:extLst>
            <a:ext uri="{FF2B5EF4-FFF2-40B4-BE49-F238E27FC236}">
              <a16:creationId xmlns:a16="http://schemas.microsoft.com/office/drawing/2014/main" id="{C4CDBD34-FCEE-40B2-84CE-DBDCE9271DA0}"/>
            </a:ext>
          </a:extLst>
        </xdr:cNvPr>
        <xdr:cNvSpPr/>
      </xdr:nvSpPr>
      <xdr:spPr>
        <a:xfrm>
          <a:off x="1600200" y="3829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marL="0" indent="0" algn="ctr"/>
          <a:r>
            <a:rPr lang="es-CO" sz="1400">
              <a:solidFill>
                <a:schemeClr val="dk1"/>
              </a:solidFill>
              <a:latin typeface="+mn-lt"/>
              <a:ea typeface="+mn-ea"/>
              <a:cs typeface="+mn-cs"/>
            </a:rPr>
            <a:t>SUMATORIA DE LA PRIORIZACIÓN</a:t>
          </a:r>
        </a:p>
      </xdr:txBody>
    </xdr:sp>
    <xdr:clientData/>
  </xdr:twoCellAnchor>
  <xdr:twoCellAnchor>
    <xdr:from>
      <xdr:col>2</xdr:col>
      <xdr:colOff>76200</xdr:colOff>
      <xdr:row>20</xdr:row>
      <xdr:rowOff>66675</xdr:rowOff>
    </xdr:from>
    <xdr:to>
      <xdr:col>5</xdr:col>
      <xdr:colOff>352425</xdr:colOff>
      <xdr:row>24</xdr:row>
      <xdr:rowOff>76200</xdr:rowOff>
    </xdr:to>
    <xdr:sp macro="" textlink="">
      <xdr:nvSpPr>
        <xdr:cNvPr id="7" name="Rectángulo redondeado 6">
          <a:hlinkClick xmlns:r="http://schemas.openxmlformats.org/officeDocument/2006/relationships" r:id="rId3"/>
          <a:extLst>
            <a:ext uri="{FF2B5EF4-FFF2-40B4-BE49-F238E27FC236}">
              <a16:creationId xmlns:a16="http://schemas.microsoft.com/office/drawing/2014/main" id="{30537D94-A883-417D-8C90-7698626467C3}"/>
            </a:ext>
          </a:extLst>
        </xdr:cNvPr>
        <xdr:cNvSpPr/>
      </xdr:nvSpPr>
      <xdr:spPr>
        <a:xfrm>
          <a:off x="1600200" y="50196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ORDEN DE LA PRIORIZACIÓN</a:t>
          </a:r>
        </a:p>
      </xdr:txBody>
    </xdr:sp>
    <xdr:clientData/>
  </xdr:twoCellAnchor>
  <xdr:twoCellAnchor>
    <xdr:from>
      <xdr:col>2</xdr:col>
      <xdr:colOff>76200</xdr:colOff>
      <xdr:row>26</xdr:row>
      <xdr:rowOff>95250</xdr:rowOff>
    </xdr:from>
    <xdr:to>
      <xdr:col>5</xdr:col>
      <xdr:colOff>352425</xdr:colOff>
      <xdr:row>30</xdr:row>
      <xdr:rowOff>104775</xdr:rowOff>
    </xdr:to>
    <xdr:sp macro="" textlink="">
      <xdr:nvSpPr>
        <xdr:cNvPr id="8" name="Rectángulo redondeado 7">
          <a:hlinkClick xmlns:r="http://schemas.openxmlformats.org/officeDocument/2006/relationships" r:id="rId4"/>
          <a:extLst>
            <a:ext uri="{FF2B5EF4-FFF2-40B4-BE49-F238E27FC236}">
              <a16:creationId xmlns:a16="http://schemas.microsoft.com/office/drawing/2014/main" id="{6D741623-525C-4742-BBBA-5C40EF96EA64}"/>
            </a:ext>
          </a:extLst>
        </xdr:cNvPr>
        <xdr:cNvSpPr/>
      </xdr:nvSpPr>
      <xdr:spPr>
        <a:xfrm>
          <a:off x="1600200" y="61912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OBJETIVOS</a:t>
          </a:r>
          <a:r>
            <a:rPr lang="es-CO" sz="1100"/>
            <a:t> </a:t>
          </a:r>
        </a:p>
      </xdr:txBody>
    </xdr:sp>
    <xdr:clientData/>
  </xdr:twoCellAnchor>
  <xdr:twoCellAnchor>
    <xdr:from>
      <xdr:col>2</xdr:col>
      <xdr:colOff>76200</xdr:colOff>
      <xdr:row>2</xdr:row>
      <xdr:rowOff>9525</xdr:rowOff>
    </xdr:from>
    <xdr:to>
      <xdr:col>5</xdr:col>
      <xdr:colOff>352425</xdr:colOff>
      <xdr:row>6</xdr:row>
      <xdr:rowOff>19050</xdr:rowOff>
    </xdr:to>
    <xdr:sp macro="" textlink="">
      <xdr:nvSpPr>
        <xdr:cNvPr id="4" name="Rectángulo redondeado 3">
          <a:hlinkClick xmlns:r="http://schemas.openxmlformats.org/officeDocument/2006/relationships" r:id="rId5"/>
          <a:extLst>
            <a:ext uri="{FF2B5EF4-FFF2-40B4-BE49-F238E27FC236}">
              <a16:creationId xmlns:a16="http://schemas.microsoft.com/office/drawing/2014/main" id="{F47530CF-D748-40DC-AE14-8C2AD2082C45}"/>
            </a:ext>
          </a:extLst>
        </xdr:cNvPr>
        <xdr:cNvSpPr/>
      </xdr:nvSpPr>
      <xdr:spPr>
        <a:xfrm>
          <a:off x="1600200" y="1533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t>IDENTIFICACIÓN ASPECTOS CRÍTICOS </a:t>
          </a:r>
        </a:p>
      </xdr:txBody>
    </xdr:sp>
    <xdr:clientData/>
  </xdr:twoCellAnchor>
  <xdr:twoCellAnchor>
    <xdr:from>
      <xdr:col>8</xdr:col>
      <xdr:colOff>704850</xdr:colOff>
      <xdr:row>1</xdr:row>
      <xdr:rowOff>123825</xdr:rowOff>
    </xdr:from>
    <xdr:to>
      <xdr:col>12</xdr:col>
      <xdr:colOff>238125</xdr:colOff>
      <xdr:row>31</xdr:row>
      <xdr:rowOff>76200</xdr:rowOff>
    </xdr:to>
    <xdr:sp macro="" textlink="">
      <xdr:nvSpPr>
        <xdr:cNvPr id="22" name="Rectángulo 21">
          <a:extLst>
            <a:ext uri="{FF2B5EF4-FFF2-40B4-BE49-F238E27FC236}">
              <a16:creationId xmlns:a16="http://schemas.microsoft.com/office/drawing/2014/main" id="{3866413D-B645-478B-B7CB-4E3FF51E3C3B}"/>
            </a:ext>
          </a:extLst>
        </xdr:cNvPr>
        <xdr:cNvSpPr/>
      </xdr:nvSpPr>
      <xdr:spPr>
        <a:xfrm>
          <a:off x="6800850" y="1866900"/>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8</xdr:col>
      <xdr:colOff>714375</xdr:colOff>
      <xdr:row>8</xdr:row>
      <xdr:rowOff>19050</xdr:rowOff>
    </xdr:from>
    <xdr:to>
      <xdr:col>12</xdr:col>
      <xdr:colOff>228600</xdr:colOff>
      <xdr:row>12</xdr:row>
      <xdr:rowOff>28575</xdr:rowOff>
    </xdr:to>
    <xdr:sp macro="" textlink="">
      <xdr:nvSpPr>
        <xdr:cNvPr id="23" name="Rectángulo redondeado 22">
          <a:hlinkClick xmlns:r="http://schemas.openxmlformats.org/officeDocument/2006/relationships" r:id="rId6"/>
          <a:extLst>
            <a:ext uri="{FF2B5EF4-FFF2-40B4-BE49-F238E27FC236}">
              <a16:creationId xmlns:a16="http://schemas.microsoft.com/office/drawing/2014/main" id="{553D3377-5258-4CBB-B541-890E5DF7151F}"/>
            </a:ext>
          </a:extLst>
        </xdr:cNvPr>
        <xdr:cNvSpPr/>
      </xdr:nvSpPr>
      <xdr:spPr>
        <a:xfrm>
          <a:off x="6810375" y="30956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02</a:t>
          </a:r>
        </a:p>
      </xdr:txBody>
    </xdr:sp>
    <xdr:clientData/>
  </xdr:twoCellAnchor>
  <xdr:twoCellAnchor>
    <xdr:from>
      <xdr:col>8</xdr:col>
      <xdr:colOff>714375</xdr:colOff>
      <xdr:row>13</xdr:row>
      <xdr:rowOff>180975</xdr:rowOff>
    </xdr:from>
    <xdr:to>
      <xdr:col>12</xdr:col>
      <xdr:colOff>228600</xdr:colOff>
      <xdr:row>18</xdr:row>
      <xdr:rowOff>0</xdr:rowOff>
    </xdr:to>
    <xdr:sp macro="" textlink="">
      <xdr:nvSpPr>
        <xdr:cNvPr id="24" name="Rectángulo redondeado 23">
          <a:hlinkClick xmlns:r="http://schemas.openxmlformats.org/officeDocument/2006/relationships" r:id="rId7"/>
          <a:extLst>
            <a:ext uri="{FF2B5EF4-FFF2-40B4-BE49-F238E27FC236}">
              <a16:creationId xmlns:a16="http://schemas.microsoft.com/office/drawing/2014/main" id="{AA7B3551-F354-4ED1-99A4-E3386C2B65FB}"/>
            </a:ext>
          </a:extLst>
        </xdr:cNvPr>
        <xdr:cNvSpPr/>
      </xdr:nvSpPr>
      <xdr:spPr>
        <a:xfrm>
          <a:off x="6810375" y="4210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03</a:t>
          </a:r>
        </a:p>
      </xdr:txBody>
    </xdr:sp>
    <xdr:clientData/>
  </xdr:twoCellAnchor>
  <xdr:twoCellAnchor>
    <xdr:from>
      <xdr:col>8</xdr:col>
      <xdr:colOff>714375</xdr:colOff>
      <xdr:row>20</xdr:row>
      <xdr:rowOff>38100</xdr:rowOff>
    </xdr:from>
    <xdr:to>
      <xdr:col>12</xdr:col>
      <xdr:colOff>228600</xdr:colOff>
      <xdr:row>24</xdr:row>
      <xdr:rowOff>47625</xdr:rowOff>
    </xdr:to>
    <xdr:sp macro="" textlink="">
      <xdr:nvSpPr>
        <xdr:cNvPr id="25" name="Rectángulo redondeado 24">
          <a:hlinkClick xmlns:r="http://schemas.openxmlformats.org/officeDocument/2006/relationships" r:id="rId8"/>
          <a:extLst>
            <a:ext uri="{FF2B5EF4-FFF2-40B4-BE49-F238E27FC236}">
              <a16:creationId xmlns:a16="http://schemas.microsoft.com/office/drawing/2014/main" id="{6F463BD2-285C-4D1E-A2F4-99FABA8763D6}"/>
            </a:ext>
          </a:extLst>
        </xdr:cNvPr>
        <xdr:cNvSpPr/>
      </xdr:nvSpPr>
      <xdr:spPr>
        <a:xfrm>
          <a:off x="6810375" y="54006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04</a:t>
          </a:r>
        </a:p>
      </xdr:txBody>
    </xdr:sp>
    <xdr:clientData/>
  </xdr:twoCellAnchor>
  <xdr:twoCellAnchor>
    <xdr:from>
      <xdr:col>8</xdr:col>
      <xdr:colOff>714375</xdr:colOff>
      <xdr:row>26</xdr:row>
      <xdr:rowOff>66675</xdr:rowOff>
    </xdr:from>
    <xdr:to>
      <xdr:col>12</xdr:col>
      <xdr:colOff>228600</xdr:colOff>
      <xdr:row>30</xdr:row>
      <xdr:rowOff>76200</xdr:rowOff>
    </xdr:to>
    <xdr:sp macro="" textlink="">
      <xdr:nvSpPr>
        <xdr:cNvPr id="26" name="Rectángulo redondeado 25">
          <a:hlinkClick xmlns:r="http://schemas.openxmlformats.org/officeDocument/2006/relationships" r:id="rId9"/>
          <a:extLst>
            <a:ext uri="{FF2B5EF4-FFF2-40B4-BE49-F238E27FC236}">
              <a16:creationId xmlns:a16="http://schemas.microsoft.com/office/drawing/2014/main" id="{390F7A67-1680-4308-8459-31874F8226D5}"/>
            </a:ext>
          </a:extLst>
        </xdr:cNvPr>
        <xdr:cNvSpPr/>
      </xdr:nvSpPr>
      <xdr:spPr>
        <a:xfrm>
          <a:off x="6810375" y="65722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05</a:t>
          </a:r>
        </a:p>
      </xdr:txBody>
    </xdr:sp>
    <xdr:clientData/>
  </xdr:twoCellAnchor>
  <xdr:twoCellAnchor>
    <xdr:from>
      <xdr:col>8</xdr:col>
      <xdr:colOff>714375</xdr:colOff>
      <xdr:row>2</xdr:row>
      <xdr:rowOff>9525</xdr:rowOff>
    </xdr:from>
    <xdr:to>
      <xdr:col>12</xdr:col>
      <xdr:colOff>228600</xdr:colOff>
      <xdr:row>6</xdr:row>
      <xdr:rowOff>19050</xdr:rowOff>
    </xdr:to>
    <xdr:sp macro="" textlink="">
      <xdr:nvSpPr>
        <xdr:cNvPr id="27" name="Rectángulo redondeado 26">
          <a:hlinkClick xmlns:r="http://schemas.openxmlformats.org/officeDocument/2006/relationships" r:id="rId10"/>
          <a:extLst>
            <a:ext uri="{FF2B5EF4-FFF2-40B4-BE49-F238E27FC236}">
              <a16:creationId xmlns:a16="http://schemas.microsoft.com/office/drawing/2014/main" id="{E0C0FA62-CC4A-4A52-B355-68CE13D965CA}"/>
            </a:ext>
          </a:extLst>
        </xdr:cNvPr>
        <xdr:cNvSpPr/>
      </xdr:nvSpPr>
      <xdr:spPr>
        <a:xfrm>
          <a:off x="6810375" y="19431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01</a:t>
          </a:r>
        </a:p>
      </xdr:txBody>
    </xdr:sp>
    <xdr:clientData/>
  </xdr:twoCellAnchor>
  <xdr:twoCellAnchor>
    <xdr:from>
      <xdr:col>15</xdr:col>
      <xdr:colOff>371474</xdr:colOff>
      <xdr:row>1</xdr:row>
      <xdr:rowOff>142875</xdr:rowOff>
    </xdr:from>
    <xdr:to>
      <xdr:col>18</xdr:col>
      <xdr:colOff>666749</xdr:colOff>
      <xdr:row>31</xdr:row>
      <xdr:rowOff>95250</xdr:rowOff>
    </xdr:to>
    <xdr:sp macro="" textlink="">
      <xdr:nvSpPr>
        <xdr:cNvPr id="28" name="Rectángulo 27">
          <a:extLst>
            <a:ext uri="{FF2B5EF4-FFF2-40B4-BE49-F238E27FC236}">
              <a16:creationId xmlns:a16="http://schemas.microsoft.com/office/drawing/2014/main" id="{60A7E05E-1358-4E12-A793-405031DFC7E1}"/>
            </a:ext>
          </a:extLst>
        </xdr:cNvPr>
        <xdr:cNvSpPr/>
      </xdr:nvSpPr>
      <xdr:spPr>
        <a:xfrm>
          <a:off x="11801474" y="1476375"/>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15</xdr:col>
      <xdr:colOff>380999</xdr:colOff>
      <xdr:row>8</xdr:row>
      <xdr:rowOff>9525</xdr:rowOff>
    </xdr:from>
    <xdr:to>
      <xdr:col>18</xdr:col>
      <xdr:colOff>657224</xdr:colOff>
      <xdr:row>12</xdr:row>
      <xdr:rowOff>19050</xdr:rowOff>
    </xdr:to>
    <xdr:sp macro="" textlink="">
      <xdr:nvSpPr>
        <xdr:cNvPr id="29" name="Rectángulo redondeado 28">
          <a:hlinkClick xmlns:r="http://schemas.openxmlformats.org/officeDocument/2006/relationships" r:id="rId11"/>
          <a:extLst>
            <a:ext uri="{FF2B5EF4-FFF2-40B4-BE49-F238E27FC236}">
              <a16:creationId xmlns:a16="http://schemas.microsoft.com/office/drawing/2014/main" id="{547EC35E-4F8C-4EFB-B6EB-6FF230401E89}"/>
            </a:ext>
          </a:extLst>
        </xdr:cNvPr>
        <xdr:cNvSpPr/>
      </xdr:nvSpPr>
      <xdr:spPr>
        <a:xfrm>
          <a:off x="11810999" y="2930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07</a:t>
          </a:r>
        </a:p>
      </xdr:txBody>
    </xdr:sp>
    <xdr:clientData/>
  </xdr:twoCellAnchor>
  <xdr:twoCellAnchor>
    <xdr:from>
      <xdr:col>15</xdr:col>
      <xdr:colOff>380999</xdr:colOff>
      <xdr:row>14</xdr:row>
      <xdr:rowOff>9525</xdr:rowOff>
    </xdr:from>
    <xdr:to>
      <xdr:col>18</xdr:col>
      <xdr:colOff>657224</xdr:colOff>
      <xdr:row>18</xdr:row>
      <xdr:rowOff>19050</xdr:rowOff>
    </xdr:to>
    <xdr:sp macro="" textlink="">
      <xdr:nvSpPr>
        <xdr:cNvPr id="30" name="Rectángulo redondeado 29">
          <a:hlinkClick xmlns:r="http://schemas.openxmlformats.org/officeDocument/2006/relationships" r:id="rId12"/>
          <a:extLst>
            <a:ext uri="{FF2B5EF4-FFF2-40B4-BE49-F238E27FC236}">
              <a16:creationId xmlns:a16="http://schemas.microsoft.com/office/drawing/2014/main" id="{1B06D668-5DA5-4AE8-910E-F01DCB057751}"/>
            </a:ext>
          </a:extLst>
        </xdr:cNvPr>
        <xdr:cNvSpPr/>
      </xdr:nvSpPr>
      <xdr:spPr>
        <a:xfrm>
          <a:off x="11810999" y="4073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08</a:t>
          </a:r>
        </a:p>
      </xdr:txBody>
    </xdr:sp>
    <xdr:clientData/>
  </xdr:twoCellAnchor>
  <xdr:twoCellAnchor>
    <xdr:from>
      <xdr:col>15</xdr:col>
      <xdr:colOff>380999</xdr:colOff>
      <xdr:row>2</xdr:row>
      <xdr:rowOff>0</xdr:rowOff>
    </xdr:from>
    <xdr:to>
      <xdr:col>18</xdr:col>
      <xdr:colOff>657224</xdr:colOff>
      <xdr:row>6</xdr:row>
      <xdr:rowOff>9525</xdr:rowOff>
    </xdr:to>
    <xdr:sp macro="" textlink="">
      <xdr:nvSpPr>
        <xdr:cNvPr id="33" name="Rectángulo redondeado 32">
          <a:hlinkClick xmlns:r="http://schemas.openxmlformats.org/officeDocument/2006/relationships" r:id="rId13"/>
          <a:extLst>
            <a:ext uri="{FF2B5EF4-FFF2-40B4-BE49-F238E27FC236}">
              <a16:creationId xmlns:a16="http://schemas.microsoft.com/office/drawing/2014/main" id="{947603F4-4926-4C7B-BA2A-617FE9163E1A}"/>
            </a:ext>
          </a:extLst>
        </xdr:cNvPr>
        <xdr:cNvSpPr/>
      </xdr:nvSpPr>
      <xdr:spPr>
        <a:xfrm>
          <a:off x="11810999" y="17780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06</a:t>
          </a:r>
        </a:p>
      </xdr:txBody>
    </xdr:sp>
    <xdr:clientData/>
  </xdr:twoCellAnchor>
  <xdr:twoCellAnchor>
    <xdr:from>
      <xdr:col>15</xdr:col>
      <xdr:colOff>365125</xdr:colOff>
      <xdr:row>20</xdr:row>
      <xdr:rowOff>28575</xdr:rowOff>
    </xdr:from>
    <xdr:to>
      <xdr:col>18</xdr:col>
      <xdr:colOff>641350</xdr:colOff>
      <xdr:row>24</xdr:row>
      <xdr:rowOff>38100</xdr:rowOff>
    </xdr:to>
    <xdr:sp macro="" textlink="">
      <xdr:nvSpPr>
        <xdr:cNvPr id="34" name="Rectángulo redondeado 33">
          <a:hlinkClick xmlns:r="http://schemas.openxmlformats.org/officeDocument/2006/relationships" r:id="rId14"/>
          <a:extLst>
            <a:ext uri="{FF2B5EF4-FFF2-40B4-BE49-F238E27FC236}">
              <a16:creationId xmlns:a16="http://schemas.microsoft.com/office/drawing/2014/main" id="{85689205-F2AD-4CA0-9B89-7ADBB7DF82B0}"/>
            </a:ext>
          </a:extLst>
        </xdr:cNvPr>
        <xdr:cNvSpPr/>
      </xdr:nvSpPr>
      <xdr:spPr>
        <a:xfrm>
          <a:off x="11795125" y="52355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MAPA DE RUTA  PINAR </a:t>
          </a:r>
        </a:p>
      </xdr:txBody>
    </xdr:sp>
    <xdr:clientData/>
  </xdr:twoCellAnchor>
  <xdr:twoCellAnchor>
    <xdr:from>
      <xdr:col>15</xdr:col>
      <xdr:colOff>387350</xdr:colOff>
      <xdr:row>26</xdr:row>
      <xdr:rowOff>38100</xdr:rowOff>
    </xdr:from>
    <xdr:to>
      <xdr:col>18</xdr:col>
      <xdr:colOff>663575</xdr:colOff>
      <xdr:row>30</xdr:row>
      <xdr:rowOff>47625</xdr:rowOff>
    </xdr:to>
    <xdr:sp macro="" textlink="">
      <xdr:nvSpPr>
        <xdr:cNvPr id="35" name="Rectángulo redondeado 34">
          <a:hlinkClick xmlns:r="http://schemas.openxmlformats.org/officeDocument/2006/relationships" r:id="rId15"/>
          <a:extLst>
            <a:ext uri="{FF2B5EF4-FFF2-40B4-BE49-F238E27FC236}">
              <a16:creationId xmlns:a16="http://schemas.microsoft.com/office/drawing/2014/main" id="{05B25567-3CE9-4889-B62E-9A66C265C839}"/>
            </a:ext>
          </a:extLst>
        </xdr:cNvPr>
        <xdr:cNvSpPr/>
      </xdr:nvSpPr>
      <xdr:spPr>
        <a:xfrm>
          <a:off x="11817350" y="63881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HERRAMIENTA DE SEGUIMIENTO </a:t>
          </a:r>
        </a:p>
      </xdr:txBody>
    </xdr:sp>
    <xdr:clientData/>
  </xdr:twoCellAnchor>
  <xdr:twoCellAnchor editAs="oneCell">
    <xdr:from>
      <xdr:col>1</xdr:col>
      <xdr:colOff>492125</xdr:colOff>
      <xdr:row>0</xdr:row>
      <xdr:rowOff>0</xdr:rowOff>
    </xdr:from>
    <xdr:to>
      <xdr:col>3</xdr:col>
      <xdr:colOff>682625</xdr:colOff>
      <xdr:row>0</xdr:row>
      <xdr:rowOff>1078413</xdr:rowOff>
    </xdr:to>
    <xdr:pic>
      <xdr:nvPicPr>
        <xdr:cNvPr id="36" name="Picture 6">
          <a:extLst>
            <a:ext uri="{FF2B5EF4-FFF2-40B4-BE49-F238E27FC236}">
              <a16:creationId xmlns:a16="http://schemas.microsoft.com/office/drawing/2014/main" id="{F1D5BD01-5E82-4A1A-96A3-3DA03C662826}"/>
            </a:ext>
          </a:extLst>
        </xdr:cNvPr>
        <xdr:cNvPicPr/>
      </xdr:nvPicPr>
      <xdr:blipFill>
        <a:blip xmlns:r="http://schemas.openxmlformats.org/officeDocument/2006/relationships" r:embed="rId16"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1254125" y="95250"/>
          <a:ext cx="1714500" cy="1063625"/>
        </a:xfrm>
        <a:prstGeom prst="rect">
          <a:avLst/>
        </a:prstGeom>
      </xdr:spPr>
    </xdr:pic>
    <xdr:clientData/>
  </xdr:twoCellAnchor>
  <xdr:twoCellAnchor>
    <xdr:from>
      <xdr:col>2</xdr:col>
      <xdr:colOff>305105</xdr:colOff>
      <xdr:row>37</xdr:row>
      <xdr:rowOff>81114</xdr:rowOff>
    </xdr:from>
    <xdr:to>
      <xdr:col>18</xdr:col>
      <xdr:colOff>527355</xdr:colOff>
      <xdr:row>37</xdr:row>
      <xdr:rowOff>1726242</xdr:rowOff>
    </xdr:to>
    <xdr:grpSp>
      <xdr:nvGrpSpPr>
        <xdr:cNvPr id="37" name="Grupo 36">
          <a:extLst>
            <a:ext uri="{FF2B5EF4-FFF2-40B4-BE49-F238E27FC236}">
              <a16:creationId xmlns:a16="http://schemas.microsoft.com/office/drawing/2014/main" id="{96846BF3-5AA5-4038-8940-DCDE69974B50}"/>
            </a:ext>
          </a:extLst>
        </xdr:cNvPr>
        <xdr:cNvGrpSpPr/>
      </xdr:nvGrpSpPr>
      <xdr:grpSpPr>
        <a:xfrm>
          <a:off x="1818667" y="8262176"/>
          <a:ext cx="12330743" cy="1645128"/>
          <a:chOff x="0" y="0"/>
          <a:chExt cx="5652135" cy="619125"/>
        </a:xfrm>
      </xdr:grpSpPr>
      <xdr:sp macro="" textlink="">
        <xdr:nvSpPr>
          <xdr:cNvPr id="38" name="Text Box 42">
            <a:extLst>
              <a:ext uri="{FF2B5EF4-FFF2-40B4-BE49-F238E27FC236}">
                <a16:creationId xmlns:a16="http://schemas.microsoft.com/office/drawing/2014/main" id="{86C2F4BE-3075-46C1-8013-CA9A09952969}"/>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39" name="AutoShape 140">
            <a:extLst>
              <a:ext uri="{FF2B5EF4-FFF2-40B4-BE49-F238E27FC236}">
                <a16:creationId xmlns:a16="http://schemas.microsoft.com/office/drawing/2014/main" id="{97B0F1C0-390E-45B8-9FD9-12633F7ED167}"/>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40" name="Imagen 39">
            <a:extLst>
              <a:ext uri="{FF2B5EF4-FFF2-40B4-BE49-F238E27FC236}">
                <a16:creationId xmlns:a16="http://schemas.microsoft.com/office/drawing/2014/main" id="{99CB9138-9CDD-4E23-A16F-35CEB4B6D5C7}"/>
              </a:ext>
            </a:extLst>
          </xdr:cNvPr>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41" name="Imagen 40">
            <a:extLst>
              <a:ext uri="{FF2B5EF4-FFF2-40B4-BE49-F238E27FC236}">
                <a16:creationId xmlns:a16="http://schemas.microsoft.com/office/drawing/2014/main" id="{A9AA3736-7E19-48E1-8CB5-C3FFA9FF7D08}"/>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2780229</xdr:colOff>
      <xdr:row>29</xdr:row>
      <xdr:rowOff>176052</xdr:rowOff>
    </xdr:from>
    <xdr:to>
      <xdr:col>3</xdr:col>
      <xdr:colOff>2802918</xdr:colOff>
      <xdr:row>29</xdr:row>
      <xdr:rowOff>849224</xdr:rowOff>
    </xdr:to>
    <xdr:pic>
      <xdr:nvPicPr>
        <xdr:cNvPr id="3065" name="Imagen 10">
          <a:hlinkClick xmlns:r="http://schemas.openxmlformats.org/officeDocument/2006/relationships" r:id="rId1"/>
          <a:extLst>
            <a:ext uri="{FF2B5EF4-FFF2-40B4-BE49-F238E27FC236}">
              <a16:creationId xmlns:a16="http://schemas.microsoft.com/office/drawing/2014/main" id="{CFAFA38F-0508-4EEA-83DF-0B96B4DACB6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257139" y="22426024"/>
          <a:ext cx="2933700" cy="6731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347962</xdr:colOff>
      <xdr:row>0</xdr:row>
      <xdr:rowOff>67828</xdr:rowOff>
    </xdr:from>
    <xdr:to>
      <xdr:col>3</xdr:col>
      <xdr:colOff>2062462</xdr:colOff>
      <xdr:row>0</xdr:row>
      <xdr:rowOff>1136874</xdr:rowOff>
    </xdr:to>
    <xdr:pic>
      <xdr:nvPicPr>
        <xdr:cNvPr id="6" name="Picture 6">
          <a:extLst>
            <a:ext uri="{FF2B5EF4-FFF2-40B4-BE49-F238E27FC236}">
              <a16:creationId xmlns:a16="http://schemas.microsoft.com/office/drawing/2014/main" id="{3FAD53EF-6A74-4389-A684-1056E2D8EE26}"/>
            </a:ext>
          </a:extLst>
        </xdr:cNvPr>
        <xdr:cNvPicPr/>
      </xdr:nvPicPr>
      <xdr:blipFill>
        <a:blip xmlns:r="http://schemas.openxmlformats.org/officeDocument/2006/relationships" r:embed="rId3"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4735883" y="67828"/>
          <a:ext cx="1714500" cy="1069046"/>
        </a:xfrm>
        <a:prstGeom prst="rect">
          <a:avLst/>
        </a:prstGeom>
      </xdr:spPr>
    </xdr:pic>
    <xdr:clientData/>
  </xdr:twoCellAnchor>
  <xdr:twoCellAnchor>
    <xdr:from>
      <xdr:col>1</xdr:col>
      <xdr:colOff>149830</xdr:colOff>
      <xdr:row>31</xdr:row>
      <xdr:rowOff>53514</xdr:rowOff>
    </xdr:from>
    <xdr:to>
      <xdr:col>3</xdr:col>
      <xdr:colOff>5479549</xdr:colOff>
      <xdr:row>31</xdr:row>
      <xdr:rowOff>1070228</xdr:rowOff>
    </xdr:to>
    <xdr:grpSp>
      <xdr:nvGrpSpPr>
        <xdr:cNvPr id="7" name="Grupo 6">
          <a:extLst>
            <a:ext uri="{FF2B5EF4-FFF2-40B4-BE49-F238E27FC236}">
              <a16:creationId xmlns:a16="http://schemas.microsoft.com/office/drawing/2014/main" id="{B715CF59-AFE4-4B08-8ADE-64AF82231EA9}"/>
            </a:ext>
          </a:extLst>
        </xdr:cNvPr>
        <xdr:cNvGrpSpPr/>
      </xdr:nvGrpSpPr>
      <xdr:grpSpPr>
        <a:xfrm>
          <a:off x="1369886" y="23437924"/>
          <a:ext cx="8497584" cy="1016714"/>
          <a:chOff x="0" y="0"/>
          <a:chExt cx="5652135" cy="619125"/>
        </a:xfrm>
      </xdr:grpSpPr>
      <xdr:sp macro="" textlink="">
        <xdr:nvSpPr>
          <xdr:cNvPr id="8" name="Text Box 42">
            <a:extLst>
              <a:ext uri="{FF2B5EF4-FFF2-40B4-BE49-F238E27FC236}">
                <a16:creationId xmlns:a16="http://schemas.microsoft.com/office/drawing/2014/main" id="{43D06247-D012-452B-84AB-6A8B2111FF55}"/>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9" name="AutoShape 140">
            <a:extLst>
              <a:ext uri="{FF2B5EF4-FFF2-40B4-BE49-F238E27FC236}">
                <a16:creationId xmlns:a16="http://schemas.microsoft.com/office/drawing/2014/main" id="{BD5FA1F4-F51C-4F78-9D96-FE77829BFFA8}"/>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0" name="Imagen 9">
            <a:extLst>
              <a:ext uri="{FF2B5EF4-FFF2-40B4-BE49-F238E27FC236}">
                <a16:creationId xmlns:a16="http://schemas.microsoft.com/office/drawing/2014/main" id="{AE56B576-5E9A-4162-A9F8-DF43A22C3CE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1" name="Imagen 10">
            <a:extLst>
              <a:ext uri="{FF2B5EF4-FFF2-40B4-BE49-F238E27FC236}">
                <a16:creationId xmlns:a16="http://schemas.microsoft.com/office/drawing/2014/main" id="{5C117F71-B1F2-476E-B4D2-7A30373355DA}"/>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14</xdr:col>
      <xdr:colOff>737419</xdr:colOff>
      <xdr:row>0</xdr:row>
      <xdr:rowOff>92177</xdr:rowOff>
    </xdr:from>
    <xdr:to>
      <xdr:col>15</xdr:col>
      <xdr:colOff>1198307</xdr:colOff>
      <xdr:row>0</xdr:row>
      <xdr:rowOff>1551653</xdr:rowOff>
    </xdr:to>
    <xdr:pic>
      <xdr:nvPicPr>
        <xdr:cNvPr id="6" name="Picture 6">
          <a:extLst>
            <a:ext uri="{FF2B5EF4-FFF2-40B4-BE49-F238E27FC236}">
              <a16:creationId xmlns:a16="http://schemas.microsoft.com/office/drawing/2014/main" id="{B386E2E7-2C8C-4D7A-9175-5E6DACCFF79F}"/>
            </a:ext>
          </a:extLst>
        </xdr:cNvPr>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23689596" y="92177"/>
          <a:ext cx="2627057" cy="1459476"/>
        </a:xfrm>
        <a:prstGeom prst="rect">
          <a:avLst/>
        </a:prstGeom>
      </xdr:spPr>
    </xdr:pic>
    <xdr:clientData/>
  </xdr:twoCellAnchor>
  <xdr:twoCellAnchor>
    <xdr:from>
      <xdr:col>11</xdr:col>
      <xdr:colOff>445522</xdr:colOff>
      <xdr:row>64</xdr:row>
      <xdr:rowOff>184354</xdr:rowOff>
    </xdr:from>
    <xdr:to>
      <xdr:col>15</xdr:col>
      <xdr:colOff>814231</xdr:colOff>
      <xdr:row>64</xdr:row>
      <xdr:rowOff>1474838</xdr:rowOff>
    </xdr:to>
    <xdr:grpSp>
      <xdr:nvGrpSpPr>
        <xdr:cNvPr id="7" name="Grupo 6">
          <a:extLst>
            <a:ext uri="{FF2B5EF4-FFF2-40B4-BE49-F238E27FC236}">
              <a16:creationId xmlns:a16="http://schemas.microsoft.com/office/drawing/2014/main" id="{ECEEB696-46B4-43FD-B391-5550FCE21E0E}"/>
            </a:ext>
          </a:extLst>
        </xdr:cNvPr>
        <xdr:cNvGrpSpPr/>
      </xdr:nvGrpSpPr>
      <xdr:grpSpPr>
        <a:xfrm>
          <a:off x="18758103" y="50451773"/>
          <a:ext cx="9033386" cy="1290484"/>
          <a:chOff x="0" y="0"/>
          <a:chExt cx="5652135" cy="619125"/>
        </a:xfrm>
      </xdr:grpSpPr>
      <xdr:sp macro="" textlink="">
        <xdr:nvSpPr>
          <xdr:cNvPr id="8" name="Text Box 42">
            <a:extLst>
              <a:ext uri="{FF2B5EF4-FFF2-40B4-BE49-F238E27FC236}">
                <a16:creationId xmlns:a16="http://schemas.microsoft.com/office/drawing/2014/main" id="{A4CFC909-0810-4451-A333-17A8BB58697B}"/>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9" name="AutoShape 140">
            <a:extLst>
              <a:ext uri="{FF2B5EF4-FFF2-40B4-BE49-F238E27FC236}">
                <a16:creationId xmlns:a16="http://schemas.microsoft.com/office/drawing/2014/main" id="{48C9CB48-DF6A-4382-8EC8-84637D8F3CDE}"/>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0" name="Imagen 9">
            <a:extLst>
              <a:ext uri="{FF2B5EF4-FFF2-40B4-BE49-F238E27FC236}">
                <a16:creationId xmlns:a16="http://schemas.microsoft.com/office/drawing/2014/main" id="{ECEC37A8-377E-4D61-8522-ECE6FBA5E0C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1" name="Imagen 10">
            <a:extLst>
              <a:ext uri="{FF2B5EF4-FFF2-40B4-BE49-F238E27FC236}">
                <a16:creationId xmlns:a16="http://schemas.microsoft.com/office/drawing/2014/main" id="{299F9786-C7CC-45A0-82C4-FC0D0EBC27A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twoCellAnchor editAs="oneCell">
    <xdr:from>
      <xdr:col>22</xdr:col>
      <xdr:colOff>675968</xdr:colOff>
      <xdr:row>64</xdr:row>
      <xdr:rowOff>430161</xdr:rowOff>
    </xdr:from>
    <xdr:to>
      <xdr:col>23</xdr:col>
      <xdr:colOff>1996562</xdr:colOff>
      <xdr:row>64</xdr:row>
      <xdr:rowOff>1293694</xdr:rowOff>
    </xdr:to>
    <xdr:pic>
      <xdr:nvPicPr>
        <xdr:cNvPr id="12" name="Imagen 10">
          <a:hlinkClick xmlns:r="http://schemas.openxmlformats.org/officeDocument/2006/relationships" r:id="rId4"/>
          <a:extLst>
            <a:ext uri="{FF2B5EF4-FFF2-40B4-BE49-F238E27FC236}">
              <a16:creationId xmlns:a16="http://schemas.microsoft.com/office/drawing/2014/main" id="{DD61C536-8D81-4133-9B5D-31AA8A03F34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2401613" y="50697580"/>
          <a:ext cx="3763296" cy="8635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3</xdr:col>
      <xdr:colOff>593724</xdr:colOff>
      <xdr:row>24</xdr:row>
      <xdr:rowOff>301624</xdr:rowOff>
    </xdr:from>
    <xdr:to>
      <xdr:col>6</xdr:col>
      <xdr:colOff>190499</xdr:colOff>
      <xdr:row>24</xdr:row>
      <xdr:rowOff>1333499</xdr:rowOff>
    </xdr:to>
    <xdr:sp macro="" textlink="">
      <xdr:nvSpPr>
        <xdr:cNvPr id="8" name="Rectángulo redondeado 7">
          <a:hlinkClick xmlns:r="http://schemas.openxmlformats.org/officeDocument/2006/relationships" r:id="rId1"/>
          <a:extLst>
            <a:ext uri="{FF2B5EF4-FFF2-40B4-BE49-F238E27FC236}">
              <a16:creationId xmlns:a16="http://schemas.microsoft.com/office/drawing/2014/main" id="{89F60E58-00F8-46BC-9F87-3C2FEAFB5652}"/>
            </a:ext>
          </a:extLst>
        </xdr:cNvPr>
        <xdr:cNvSpPr/>
      </xdr:nvSpPr>
      <xdr:spPr>
        <a:xfrm>
          <a:off x="6594474" y="23225124"/>
          <a:ext cx="4454525" cy="103187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1158875</xdr:colOff>
      <xdr:row>0</xdr:row>
      <xdr:rowOff>127000</xdr:rowOff>
    </xdr:from>
    <xdr:to>
      <xdr:col>5</xdr:col>
      <xdr:colOff>1016000</xdr:colOff>
      <xdr:row>0</xdr:row>
      <xdr:rowOff>1571625</xdr:rowOff>
    </xdr:to>
    <xdr:pic>
      <xdr:nvPicPr>
        <xdr:cNvPr id="6" name="Picture 6">
          <a:extLst>
            <a:ext uri="{FF2B5EF4-FFF2-40B4-BE49-F238E27FC236}">
              <a16:creationId xmlns:a16="http://schemas.microsoft.com/office/drawing/2014/main" id="{61B514E7-5369-4093-9EF2-0E109A923458}"/>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7159625" y="127000"/>
          <a:ext cx="3175000" cy="1444625"/>
        </a:xfrm>
        <a:prstGeom prst="rect">
          <a:avLst/>
        </a:prstGeom>
      </xdr:spPr>
    </xdr:pic>
    <xdr:clientData/>
  </xdr:twoCellAnchor>
  <xdr:twoCellAnchor>
    <xdr:from>
      <xdr:col>2</xdr:col>
      <xdr:colOff>1587499</xdr:colOff>
      <xdr:row>26</xdr:row>
      <xdr:rowOff>63499</xdr:rowOff>
    </xdr:from>
    <xdr:to>
      <xdr:col>7</xdr:col>
      <xdr:colOff>603249</xdr:colOff>
      <xdr:row>26</xdr:row>
      <xdr:rowOff>1412874</xdr:rowOff>
    </xdr:to>
    <xdr:grpSp>
      <xdr:nvGrpSpPr>
        <xdr:cNvPr id="7" name="Grupo 6">
          <a:extLst>
            <a:ext uri="{FF2B5EF4-FFF2-40B4-BE49-F238E27FC236}">
              <a16:creationId xmlns:a16="http://schemas.microsoft.com/office/drawing/2014/main" id="{BFAF0F03-5EB1-465F-B31F-1FAE809DCD1A}"/>
            </a:ext>
          </a:extLst>
        </xdr:cNvPr>
        <xdr:cNvGrpSpPr/>
      </xdr:nvGrpSpPr>
      <xdr:grpSpPr>
        <a:xfrm>
          <a:off x="2746374" y="24796749"/>
          <a:ext cx="10429875" cy="1349375"/>
          <a:chOff x="0" y="0"/>
          <a:chExt cx="5652135" cy="619125"/>
        </a:xfrm>
      </xdr:grpSpPr>
      <xdr:sp macro="" textlink="">
        <xdr:nvSpPr>
          <xdr:cNvPr id="9" name="Text Box 42">
            <a:extLst>
              <a:ext uri="{FF2B5EF4-FFF2-40B4-BE49-F238E27FC236}">
                <a16:creationId xmlns:a16="http://schemas.microsoft.com/office/drawing/2014/main" id="{5444EC1B-732D-492E-94C7-EC5EC4A6EC2C}"/>
              </a:ext>
            </a:extLst>
          </xdr:cNvPr>
          <xdr:cNvSpPr txBox="1">
            <a:spLocks noChangeArrowheads="1"/>
          </xdr:cNvSpPr>
        </xdr:nvSpPr>
        <xdr:spPr bwMode="auto">
          <a:xfrm>
            <a:off x="0" y="0"/>
            <a:ext cx="1839595" cy="619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upright="1">
            <a:noAutofit/>
          </a:bodyPr>
          <a:lstStyle/>
          <a:p>
            <a:pPr>
              <a:spcAft>
                <a:spcPts val="0"/>
              </a:spcAft>
            </a:pPr>
            <a:r>
              <a:rPr lang="es-ES_tradnl" sz="700">
                <a:effectLst/>
                <a:latin typeface="Arial" panose="020B0604020202020204" pitchFamily="34" charset="0"/>
                <a:ea typeface="Times New Roman" panose="02020603050405020304" pitchFamily="18" charset="0"/>
              </a:rPr>
              <a:t>Carrera 30 N°. 25 - 90</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PBX: (571) 338 5000 - Información: Línea 195</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www.haciendabogota.gov.co</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NIT 899.999.061-9</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Bogotá, D.C. - Colombia</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Código Postal 111311</a:t>
            </a:r>
            <a:endParaRPr lang="es-CO" sz="1000">
              <a:effectLst/>
              <a:latin typeface="Times New Roman" panose="02020603050405020304" pitchFamily="18" charset="0"/>
              <a:ea typeface="Times New Roman" panose="02020603050405020304" pitchFamily="18" charset="0"/>
            </a:endParaRPr>
          </a:p>
          <a:p>
            <a:pPr>
              <a:spcAft>
                <a:spcPts val="0"/>
              </a:spcAft>
            </a:pPr>
            <a:r>
              <a:rPr lang="es-ES_tradnl" sz="700">
                <a:effectLst/>
                <a:latin typeface="Arial" panose="020B0604020202020204" pitchFamily="34" charset="0"/>
                <a:ea typeface="Times New Roman" panose="02020603050405020304" pitchFamily="18" charset="0"/>
              </a:rPr>
              <a:t> </a:t>
            </a:r>
            <a:endParaRPr lang="es-CO" sz="1000">
              <a:effectLst/>
              <a:latin typeface="Times New Roman" panose="02020603050405020304" pitchFamily="18" charset="0"/>
              <a:ea typeface="Times New Roman" panose="02020603050405020304" pitchFamily="18" charset="0"/>
            </a:endParaRPr>
          </a:p>
        </xdr:txBody>
      </xdr:sp>
      <xdr:cxnSp macro="">
        <xdr:nvCxnSpPr>
          <xdr:cNvPr id="10" name="AutoShape 140">
            <a:extLst>
              <a:ext uri="{FF2B5EF4-FFF2-40B4-BE49-F238E27FC236}">
                <a16:creationId xmlns:a16="http://schemas.microsoft.com/office/drawing/2014/main" id="{E124D96A-5610-470D-B131-066C78E85921}"/>
              </a:ext>
            </a:extLst>
          </xdr:cNvPr>
          <xdr:cNvCxnSpPr>
            <a:cxnSpLocks noChangeShapeType="1"/>
          </xdr:cNvCxnSpPr>
        </xdr:nvCxnSpPr>
        <xdr:spPr bwMode="auto">
          <a:xfrm>
            <a:off x="1979054" y="21464"/>
            <a:ext cx="0" cy="575945"/>
          </a:xfrm>
          <a:prstGeom prst="straightConnector1">
            <a:avLst/>
          </a:prstGeom>
          <a:noFill/>
          <a:ln w="12700">
            <a:solidFill>
              <a:srgbClr val="000000"/>
            </a:solidFill>
            <a:round/>
            <a:headEnd/>
            <a:tailEnd/>
          </a:ln>
          <a:extLst>
            <a:ext uri="{909E8E84-426E-40DD-AFC4-6F175D3DCCD1}">
              <a14:hiddenFill xmlns:a14="http://schemas.microsoft.com/office/drawing/2010/main">
                <a:noFill/>
              </a14:hiddenFill>
            </a:ext>
          </a:extLst>
        </xdr:spPr>
      </xdr:cxnSp>
      <xdr:pic>
        <xdr:nvPicPr>
          <xdr:cNvPr id="11" name="Imagen 10">
            <a:extLst>
              <a:ext uri="{FF2B5EF4-FFF2-40B4-BE49-F238E27FC236}">
                <a16:creationId xmlns:a16="http://schemas.microsoft.com/office/drawing/2014/main" id="{12D0057F-250C-4632-85D2-A136657B561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9358" y="21464"/>
            <a:ext cx="525145" cy="575945"/>
          </a:xfrm>
          <a:prstGeom prst="rect">
            <a:avLst/>
          </a:prstGeom>
        </xdr:spPr>
      </xdr:pic>
      <xdr:pic>
        <xdr:nvPicPr>
          <xdr:cNvPr id="12" name="Imagen 11">
            <a:extLst>
              <a:ext uri="{FF2B5EF4-FFF2-40B4-BE49-F238E27FC236}">
                <a16:creationId xmlns:a16="http://schemas.microsoft.com/office/drawing/2014/main" id="{F36F8751-2811-4089-BA44-8BFE64D6530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98570" y="8585"/>
            <a:ext cx="1853565" cy="608330"/>
          </a:xfrm>
          <a:prstGeom prst="rect">
            <a:avLst/>
          </a:prstGeom>
        </xdr:spPr>
      </xdr:pic>
    </xdr:grp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3028950</xdr:colOff>
      <xdr:row>28</xdr:row>
      <xdr:rowOff>119380</xdr:rowOff>
    </xdr:from>
    <xdr:to>
      <xdr:col>2</xdr:col>
      <xdr:colOff>6705600</xdr:colOff>
      <xdr:row>28</xdr:row>
      <xdr:rowOff>1016000</xdr:rowOff>
    </xdr:to>
    <xdr:sp macro="" textlink="">
      <xdr:nvSpPr>
        <xdr:cNvPr id="2" name="Rectángulo redondeado 1">
          <a:hlinkClick xmlns:r="http://schemas.openxmlformats.org/officeDocument/2006/relationships" r:id="rId1"/>
          <a:extLst>
            <a:ext uri="{FF2B5EF4-FFF2-40B4-BE49-F238E27FC236}">
              <a16:creationId xmlns:a16="http://schemas.microsoft.com/office/drawing/2014/main" id="{E20E765F-F2F5-46E3-9380-506F969B2C17}"/>
            </a:ext>
          </a:extLst>
        </xdr:cNvPr>
        <xdr:cNvSpPr/>
      </xdr:nvSpPr>
      <xdr:spPr>
        <a:xfrm>
          <a:off x="3727450" y="14241780"/>
          <a:ext cx="3676650" cy="89662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2</xdr:col>
      <xdr:colOff>3136900</xdr:colOff>
      <xdr:row>0</xdr:row>
      <xdr:rowOff>101601</xdr:rowOff>
    </xdr:from>
    <xdr:to>
      <xdr:col>2</xdr:col>
      <xdr:colOff>6070600</xdr:colOff>
      <xdr:row>0</xdr:row>
      <xdr:rowOff>1270001</xdr:rowOff>
    </xdr:to>
    <xdr:pic>
      <xdr:nvPicPr>
        <xdr:cNvPr id="6" name="Picture 6">
          <a:extLst>
            <a:ext uri="{FF2B5EF4-FFF2-40B4-BE49-F238E27FC236}">
              <a16:creationId xmlns:a16="http://schemas.microsoft.com/office/drawing/2014/main" id="{279FFE9A-BF4E-4D58-BBFC-CF28B64363CA}"/>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3835400" y="101601"/>
          <a:ext cx="2933700" cy="1168400"/>
        </a:xfrm>
        <a:prstGeom prst="rect">
          <a:avLst/>
        </a:prstGeom>
      </xdr:spPr>
    </xdr:pic>
    <xdr:clientData/>
  </xdr:twoCellAnchor>
  <xdr:twoCellAnchor editAs="oneCell">
    <xdr:from>
      <xdr:col>2</xdr:col>
      <xdr:colOff>1270000</xdr:colOff>
      <xdr:row>30</xdr:row>
      <xdr:rowOff>101600</xdr:rowOff>
    </xdr:from>
    <xdr:to>
      <xdr:col>2</xdr:col>
      <xdr:colOff>7188200</xdr:colOff>
      <xdr:row>30</xdr:row>
      <xdr:rowOff>1316135</xdr:rowOff>
    </xdr:to>
    <xdr:pic>
      <xdr:nvPicPr>
        <xdr:cNvPr id="4" name="Imagen 3">
          <a:extLst>
            <a:ext uri="{FF2B5EF4-FFF2-40B4-BE49-F238E27FC236}">
              <a16:creationId xmlns:a16="http://schemas.microsoft.com/office/drawing/2014/main" id="{3839FD5A-53E1-41EC-8413-6213EC2CBD3C}"/>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968500" y="15544800"/>
          <a:ext cx="5918200" cy="121453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3803650</xdr:colOff>
      <xdr:row>22</xdr:row>
      <xdr:rowOff>82550</xdr:rowOff>
    </xdr:from>
    <xdr:to>
      <xdr:col>2</xdr:col>
      <xdr:colOff>3984625</xdr:colOff>
      <xdr:row>22</xdr:row>
      <xdr:rowOff>920750</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F2E24416-84CD-49AD-A293-858BCA988AD3}"/>
            </a:ext>
          </a:extLst>
        </xdr:cNvPr>
        <xdr:cNvSpPr/>
      </xdr:nvSpPr>
      <xdr:spPr>
        <a:xfrm>
          <a:off x="4787900" y="28022550"/>
          <a:ext cx="4006850" cy="83820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algn="ctr"/>
          <a:r>
            <a:rPr lang="es-CO" sz="4400" b="1"/>
            <a:t>REGRESAR</a:t>
          </a:r>
          <a:r>
            <a:rPr lang="es-CO" sz="1600"/>
            <a:t> </a:t>
          </a:r>
        </a:p>
      </xdr:txBody>
    </xdr:sp>
    <xdr:clientData/>
  </xdr:twoCellAnchor>
  <xdr:twoCellAnchor editAs="oneCell">
    <xdr:from>
      <xdr:col>2</xdr:col>
      <xdr:colOff>285750</xdr:colOff>
      <xdr:row>0</xdr:row>
      <xdr:rowOff>174625</xdr:rowOff>
    </xdr:from>
    <xdr:to>
      <xdr:col>2</xdr:col>
      <xdr:colOff>3254375</xdr:colOff>
      <xdr:row>0</xdr:row>
      <xdr:rowOff>1492250</xdr:rowOff>
    </xdr:to>
    <xdr:pic>
      <xdr:nvPicPr>
        <xdr:cNvPr id="6" name="Picture 6">
          <a:extLst>
            <a:ext uri="{FF2B5EF4-FFF2-40B4-BE49-F238E27FC236}">
              <a16:creationId xmlns:a16="http://schemas.microsoft.com/office/drawing/2014/main" id="{5901238D-4DE4-426F-9B96-1CE47994CB58}"/>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095875" y="174625"/>
          <a:ext cx="2968625" cy="1317625"/>
        </a:xfrm>
        <a:prstGeom prst="rect">
          <a:avLst/>
        </a:prstGeom>
      </xdr:spPr>
    </xdr:pic>
    <xdr:clientData/>
  </xdr:twoCellAnchor>
  <xdr:twoCellAnchor editAs="oneCell">
    <xdr:from>
      <xdr:col>1</xdr:col>
      <xdr:colOff>2619375</xdr:colOff>
      <xdr:row>24</xdr:row>
      <xdr:rowOff>79375</xdr:rowOff>
    </xdr:from>
    <xdr:to>
      <xdr:col>3</xdr:col>
      <xdr:colOff>407951</xdr:colOff>
      <xdr:row>24</xdr:row>
      <xdr:rowOff>1365250</xdr:rowOff>
    </xdr:to>
    <xdr:pic>
      <xdr:nvPicPr>
        <xdr:cNvPr id="12" name="Imagen 11">
          <a:extLst>
            <a:ext uri="{FF2B5EF4-FFF2-40B4-BE49-F238E27FC236}">
              <a16:creationId xmlns:a16="http://schemas.microsoft.com/office/drawing/2014/main" id="{AF19C40E-8EAB-45E1-BD74-74F64A2EEA3E}"/>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3603625" y="29273500"/>
          <a:ext cx="6265826" cy="12858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6</xdr:col>
      <xdr:colOff>1046704</xdr:colOff>
      <xdr:row>31</xdr:row>
      <xdr:rowOff>251209</xdr:rowOff>
    </xdr:from>
    <xdr:to>
      <xdr:col>8</xdr:col>
      <xdr:colOff>1503066</xdr:colOff>
      <xdr:row>32</xdr:row>
      <xdr:rowOff>185195</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7DEA322C-B71E-4389-AF4A-93B303ABD60B}"/>
            </a:ext>
          </a:extLst>
        </xdr:cNvPr>
        <xdr:cNvSpPr/>
      </xdr:nvSpPr>
      <xdr:spPr>
        <a:xfrm>
          <a:off x="10205358" y="19364011"/>
          <a:ext cx="3135922" cy="69808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1674726</xdr:colOff>
      <xdr:row>0</xdr:row>
      <xdr:rowOff>115138</xdr:rowOff>
    </xdr:from>
    <xdr:to>
      <xdr:col>5</xdr:col>
      <xdr:colOff>491951</xdr:colOff>
      <xdr:row>0</xdr:row>
      <xdr:rowOff>1130440</xdr:rowOff>
    </xdr:to>
    <xdr:pic>
      <xdr:nvPicPr>
        <xdr:cNvPr id="6" name="Picture 6">
          <a:extLst>
            <a:ext uri="{FF2B5EF4-FFF2-40B4-BE49-F238E27FC236}">
              <a16:creationId xmlns:a16="http://schemas.microsoft.com/office/drawing/2014/main" id="{9C30C51D-EF54-4620-AF61-E1BB68BA8A95}"/>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039479" y="115138"/>
          <a:ext cx="2533021" cy="1015302"/>
        </a:xfrm>
        <a:prstGeom prst="rect">
          <a:avLst/>
        </a:prstGeom>
      </xdr:spPr>
    </xdr:pic>
    <xdr:clientData/>
  </xdr:twoCellAnchor>
  <xdr:twoCellAnchor>
    <xdr:from>
      <xdr:col>6</xdr:col>
      <xdr:colOff>1318845</xdr:colOff>
      <xdr:row>29</xdr:row>
      <xdr:rowOff>10468</xdr:rowOff>
    </xdr:from>
    <xdr:to>
      <xdr:col>8</xdr:col>
      <xdr:colOff>1193242</xdr:colOff>
      <xdr:row>30</xdr:row>
      <xdr:rowOff>690824</xdr:rowOff>
    </xdr:to>
    <xdr:grpSp>
      <xdr:nvGrpSpPr>
        <xdr:cNvPr id="2" name="Grupo 1">
          <a:extLst>
            <a:ext uri="{FF2B5EF4-FFF2-40B4-BE49-F238E27FC236}">
              <a16:creationId xmlns:a16="http://schemas.microsoft.com/office/drawing/2014/main" id="{BA9DE8E6-DE15-4D2F-8203-21B53D1ABA4B}"/>
            </a:ext>
          </a:extLst>
        </xdr:cNvPr>
        <xdr:cNvGrpSpPr/>
      </xdr:nvGrpSpPr>
      <xdr:grpSpPr>
        <a:xfrm>
          <a:off x="10691445" y="17479318"/>
          <a:ext cx="2550922" cy="870856"/>
          <a:chOff x="10644972" y="17982363"/>
          <a:chExt cx="2553957" cy="868763"/>
        </a:xfrm>
      </xdr:grpSpPr>
      <xdr:sp macro="" textlink="">
        <xdr:nvSpPr>
          <xdr:cNvPr id="12" name="Rectángulo 11">
            <a:extLst>
              <a:ext uri="{FF2B5EF4-FFF2-40B4-BE49-F238E27FC236}">
                <a16:creationId xmlns:a16="http://schemas.microsoft.com/office/drawing/2014/main" id="{96226B26-AD54-4440-819C-C8569C22A652}"/>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3" name="CuadroTexto 12">
            <a:extLst>
              <a:ext uri="{FF2B5EF4-FFF2-40B4-BE49-F238E27FC236}">
                <a16:creationId xmlns:a16="http://schemas.microsoft.com/office/drawing/2014/main" id="{4DDA8C70-698E-49D2-94B3-BEC8283040EC}"/>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14" name="CuadroTexto 13">
            <a:extLst>
              <a:ext uri="{FF2B5EF4-FFF2-40B4-BE49-F238E27FC236}">
                <a16:creationId xmlns:a16="http://schemas.microsoft.com/office/drawing/2014/main" id="{C136E2F0-0054-45BA-80F5-98C34512763C}"/>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15" name="CuadroTexto 14">
            <a:extLst>
              <a:ext uri="{FF2B5EF4-FFF2-40B4-BE49-F238E27FC236}">
                <a16:creationId xmlns:a16="http://schemas.microsoft.com/office/drawing/2014/main" id="{7BA114D2-1B82-49C6-BB73-DE564129279F}"/>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16" name="Rectángulo 15">
            <a:extLst>
              <a:ext uri="{FF2B5EF4-FFF2-40B4-BE49-F238E27FC236}">
                <a16:creationId xmlns:a16="http://schemas.microsoft.com/office/drawing/2014/main" id="{51587B6A-E04E-49B3-B2B0-44A68550996C}"/>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7" name="Rectángulo 16">
            <a:extLst>
              <a:ext uri="{FF2B5EF4-FFF2-40B4-BE49-F238E27FC236}">
                <a16:creationId xmlns:a16="http://schemas.microsoft.com/office/drawing/2014/main" id="{254B8599-47D5-4A70-AF76-8FC442991549}"/>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2</xdr:col>
      <xdr:colOff>1666873</xdr:colOff>
      <xdr:row>36</xdr:row>
      <xdr:rowOff>19843</xdr:rowOff>
    </xdr:from>
    <xdr:to>
      <xdr:col>6</xdr:col>
      <xdr:colOff>1004205</xdr:colOff>
      <xdr:row>37</xdr:row>
      <xdr:rowOff>0</xdr:rowOff>
    </xdr:to>
    <xdr:pic>
      <xdr:nvPicPr>
        <xdr:cNvPr id="18" name="Imagen 17">
          <a:extLst>
            <a:ext uri="{FF2B5EF4-FFF2-40B4-BE49-F238E27FC236}">
              <a16:creationId xmlns:a16="http://schemas.microsoft.com/office/drawing/2014/main" id="{57B34B39-6EAF-4911-B294-58E8DDFF8071}"/>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3988592" y="19714765"/>
          <a:ext cx="6381863" cy="130968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6</xdr:col>
      <xdr:colOff>1162050</xdr:colOff>
      <xdr:row>47</xdr:row>
      <xdr:rowOff>95250</xdr:rowOff>
    </xdr:from>
    <xdr:to>
      <xdr:col>8</xdr:col>
      <xdr:colOff>1409700</xdr:colOff>
      <xdr:row>48</xdr:row>
      <xdr:rowOff>9525</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BCC77F54-0550-4C52-915E-A11CB2812E5C}"/>
            </a:ext>
          </a:extLst>
        </xdr:cNvPr>
        <xdr:cNvSpPr/>
      </xdr:nvSpPr>
      <xdr:spPr>
        <a:xfrm>
          <a:off x="10734675" y="16973550"/>
          <a:ext cx="3533775" cy="63817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algn="ctr"/>
          <a:r>
            <a:rPr lang="es-CO" sz="3200" b="1"/>
            <a:t>REGRESAR</a:t>
          </a:r>
          <a:r>
            <a:rPr lang="es-CO" sz="1100"/>
            <a:t> </a:t>
          </a:r>
        </a:p>
      </xdr:txBody>
    </xdr:sp>
    <xdr:clientData/>
  </xdr:twoCellAnchor>
  <xdr:twoCellAnchor editAs="oneCell">
    <xdr:from>
      <xdr:col>3</xdr:col>
      <xdr:colOff>1600200</xdr:colOff>
      <xdr:row>1</xdr:row>
      <xdr:rowOff>66675</xdr:rowOff>
    </xdr:from>
    <xdr:to>
      <xdr:col>5</xdr:col>
      <xdr:colOff>614519</xdr:colOff>
      <xdr:row>7</xdr:row>
      <xdr:rowOff>95982</xdr:rowOff>
    </xdr:to>
    <xdr:pic>
      <xdr:nvPicPr>
        <xdr:cNvPr id="19" name="Picture 6">
          <a:extLst>
            <a:ext uri="{FF2B5EF4-FFF2-40B4-BE49-F238E27FC236}">
              <a16:creationId xmlns:a16="http://schemas.microsoft.com/office/drawing/2014/main" id="{2FE739E7-A20A-42D1-91D5-C28967C45FD2}"/>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429375" y="257175"/>
          <a:ext cx="2700494" cy="1172307"/>
        </a:xfrm>
        <a:prstGeom prst="rect">
          <a:avLst/>
        </a:prstGeom>
      </xdr:spPr>
    </xdr:pic>
    <xdr:clientData/>
  </xdr:twoCellAnchor>
  <xdr:twoCellAnchor>
    <xdr:from>
      <xdr:col>6</xdr:col>
      <xdr:colOff>1685925</xdr:colOff>
      <xdr:row>45</xdr:row>
      <xdr:rowOff>523875</xdr:rowOff>
    </xdr:from>
    <xdr:to>
      <xdr:col>8</xdr:col>
      <xdr:colOff>953757</xdr:colOff>
      <xdr:row>46</xdr:row>
      <xdr:rowOff>668738</xdr:rowOff>
    </xdr:to>
    <xdr:grpSp>
      <xdr:nvGrpSpPr>
        <xdr:cNvPr id="20" name="Grupo 19">
          <a:extLst>
            <a:ext uri="{FF2B5EF4-FFF2-40B4-BE49-F238E27FC236}">
              <a16:creationId xmlns:a16="http://schemas.microsoft.com/office/drawing/2014/main" id="{D7B6EC81-6EB3-4733-A981-63C3C5474DBE}"/>
            </a:ext>
          </a:extLst>
        </xdr:cNvPr>
        <xdr:cNvGrpSpPr/>
      </xdr:nvGrpSpPr>
      <xdr:grpSpPr>
        <a:xfrm>
          <a:off x="11258550" y="16725900"/>
          <a:ext cx="2553957" cy="868763"/>
          <a:chOff x="10644972" y="17982363"/>
          <a:chExt cx="2553957" cy="868763"/>
        </a:xfrm>
      </xdr:grpSpPr>
      <xdr:sp macro="" textlink="">
        <xdr:nvSpPr>
          <xdr:cNvPr id="21" name="Rectángulo 20">
            <a:extLst>
              <a:ext uri="{FF2B5EF4-FFF2-40B4-BE49-F238E27FC236}">
                <a16:creationId xmlns:a16="http://schemas.microsoft.com/office/drawing/2014/main" id="{1E773EA2-98DA-46DA-9DBC-8F050B969FD5}"/>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2" name="CuadroTexto 21">
            <a:extLst>
              <a:ext uri="{FF2B5EF4-FFF2-40B4-BE49-F238E27FC236}">
                <a16:creationId xmlns:a16="http://schemas.microsoft.com/office/drawing/2014/main" id="{4AA79F21-8811-4599-8766-D117D16D8F10}"/>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23" name="CuadroTexto 22">
            <a:extLst>
              <a:ext uri="{FF2B5EF4-FFF2-40B4-BE49-F238E27FC236}">
                <a16:creationId xmlns:a16="http://schemas.microsoft.com/office/drawing/2014/main" id="{E9C6EA02-79DF-4C90-813F-2B579A802082}"/>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24" name="CuadroTexto 23">
            <a:extLst>
              <a:ext uri="{FF2B5EF4-FFF2-40B4-BE49-F238E27FC236}">
                <a16:creationId xmlns:a16="http://schemas.microsoft.com/office/drawing/2014/main" id="{BBD062EB-2D29-4123-A246-C4CAB5CC5471}"/>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25" name="Rectángulo 24">
            <a:extLst>
              <a:ext uri="{FF2B5EF4-FFF2-40B4-BE49-F238E27FC236}">
                <a16:creationId xmlns:a16="http://schemas.microsoft.com/office/drawing/2014/main" id="{6C3A0726-E11D-4801-8C6F-8DBC572C92E6}"/>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6" name="Rectángulo 25">
            <a:extLst>
              <a:ext uri="{FF2B5EF4-FFF2-40B4-BE49-F238E27FC236}">
                <a16:creationId xmlns:a16="http://schemas.microsoft.com/office/drawing/2014/main" id="{122F3F8B-A0C1-455F-B24A-BDF5EC320E5A}"/>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2</xdr:col>
      <xdr:colOff>1885949</xdr:colOff>
      <xdr:row>52</xdr:row>
      <xdr:rowOff>28575</xdr:rowOff>
    </xdr:from>
    <xdr:to>
      <xdr:col>7</xdr:col>
      <xdr:colOff>43955</xdr:colOff>
      <xdr:row>60</xdr:row>
      <xdr:rowOff>180975</xdr:rowOff>
    </xdr:to>
    <xdr:pic>
      <xdr:nvPicPr>
        <xdr:cNvPr id="16" name="Imagen 15">
          <a:extLst>
            <a:ext uri="{FF2B5EF4-FFF2-40B4-BE49-F238E27FC236}">
              <a16:creationId xmlns:a16="http://schemas.microsoft.com/office/drawing/2014/main" id="{FA8EBB34-ECCD-433C-95FF-9DCF6D15E6F8}"/>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3667124" y="19164300"/>
          <a:ext cx="8168781" cy="16764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6</xdr:col>
      <xdr:colOff>1328737</xdr:colOff>
      <xdr:row>36</xdr:row>
      <xdr:rowOff>285750</xdr:rowOff>
    </xdr:from>
    <xdr:to>
      <xdr:col>8</xdr:col>
      <xdr:colOff>1433512</xdr:colOff>
      <xdr:row>38</xdr:row>
      <xdr:rowOff>38100</xdr:rowOff>
    </xdr:to>
    <xdr:sp macro="" textlink="">
      <xdr:nvSpPr>
        <xdr:cNvPr id="4" name="Rectángulo redondeado 3">
          <a:hlinkClick xmlns:r="http://schemas.openxmlformats.org/officeDocument/2006/relationships" r:id="rId1"/>
          <a:extLst>
            <a:ext uri="{FF2B5EF4-FFF2-40B4-BE49-F238E27FC236}">
              <a16:creationId xmlns:a16="http://schemas.microsoft.com/office/drawing/2014/main" id="{D0E29ED4-83A2-4596-99D9-4FB7515C21B4}"/>
            </a:ext>
          </a:extLst>
        </xdr:cNvPr>
        <xdr:cNvSpPr/>
      </xdr:nvSpPr>
      <xdr:spPr>
        <a:xfrm>
          <a:off x="9177337" y="14630400"/>
          <a:ext cx="3114675" cy="55245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xdr:from>
      <xdr:col>6</xdr:col>
      <xdr:colOff>1638300</xdr:colOff>
      <xdr:row>35</xdr:row>
      <xdr:rowOff>85725</xdr:rowOff>
    </xdr:from>
    <xdr:to>
      <xdr:col>8</xdr:col>
      <xdr:colOff>1182357</xdr:colOff>
      <xdr:row>36</xdr:row>
      <xdr:rowOff>154388</xdr:rowOff>
    </xdr:to>
    <xdr:grpSp>
      <xdr:nvGrpSpPr>
        <xdr:cNvPr id="7" name="Grupo 6">
          <a:extLst>
            <a:ext uri="{FF2B5EF4-FFF2-40B4-BE49-F238E27FC236}">
              <a16:creationId xmlns:a16="http://schemas.microsoft.com/office/drawing/2014/main" id="{97A6F4AC-411B-4B03-B09A-6AB9D25F3AEC}"/>
            </a:ext>
          </a:extLst>
        </xdr:cNvPr>
        <xdr:cNvGrpSpPr/>
      </xdr:nvGrpSpPr>
      <xdr:grpSpPr>
        <a:xfrm>
          <a:off x="9486900" y="13439775"/>
          <a:ext cx="2553957" cy="868763"/>
          <a:chOff x="10644972" y="17982363"/>
          <a:chExt cx="2553957" cy="868763"/>
        </a:xfrm>
      </xdr:grpSpPr>
      <xdr:sp macro="" textlink="">
        <xdr:nvSpPr>
          <xdr:cNvPr id="8" name="Rectángulo 7">
            <a:extLst>
              <a:ext uri="{FF2B5EF4-FFF2-40B4-BE49-F238E27FC236}">
                <a16:creationId xmlns:a16="http://schemas.microsoft.com/office/drawing/2014/main" id="{3C976C82-CB89-4C69-8B05-142303A94976}"/>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9" name="CuadroTexto 8">
            <a:extLst>
              <a:ext uri="{FF2B5EF4-FFF2-40B4-BE49-F238E27FC236}">
                <a16:creationId xmlns:a16="http://schemas.microsoft.com/office/drawing/2014/main" id="{B30B526E-A9B8-435C-BA05-1969DD84F26A}"/>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10" name="CuadroTexto 9">
            <a:extLst>
              <a:ext uri="{FF2B5EF4-FFF2-40B4-BE49-F238E27FC236}">
                <a16:creationId xmlns:a16="http://schemas.microsoft.com/office/drawing/2014/main" id="{0DC8D81E-7863-4E12-8495-141CEF6BD12F}"/>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11" name="CuadroTexto 10">
            <a:extLst>
              <a:ext uri="{FF2B5EF4-FFF2-40B4-BE49-F238E27FC236}">
                <a16:creationId xmlns:a16="http://schemas.microsoft.com/office/drawing/2014/main" id="{4F1E48C1-CA74-4AE6-BE9B-0422FF81897D}"/>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12" name="Rectángulo 11">
            <a:extLst>
              <a:ext uri="{FF2B5EF4-FFF2-40B4-BE49-F238E27FC236}">
                <a16:creationId xmlns:a16="http://schemas.microsoft.com/office/drawing/2014/main" id="{3282ED77-8013-41C1-8A8B-9817BD8074FC}"/>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3" name="Rectángulo 12">
            <a:extLst>
              <a:ext uri="{FF2B5EF4-FFF2-40B4-BE49-F238E27FC236}">
                <a16:creationId xmlns:a16="http://schemas.microsoft.com/office/drawing/2014/main" id="{48CEE880-17AB-42F0-83BB-BF145BBE17F5}"/>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3</xdr:col>
      <xdr:colOff>1447800</xdr:colOff>
      <xdr:row>1</xdr:row>
      <xdr:rowOff>66675</xdr:rowOff>
    </xdr:from>
    <xdr:to>
      <xdr:col>6</xdr:col>
      <xdr:colOff>281144</xdr:colOff>
      <xdr:row>7</xdr:row>
      <xdr:rowOff>95982</xdr:rowOff>
    </xdr:to>
    <xdr:pic>
      <xdr:nvPicPr>
        <xdr:cNvPr id="14" name="Picture 6">
          <a:extLst>
            <a:ext uri="{FF2B5EF4-FFF2-40B4-BE49-F238E27FC236}">
              <a16:creationId xmlns:a16="http://schemas.microsoft.com/office/drawing/2014/main" id="{6BFE1141-8F24-4E8D-9A2C-BEA7DD538637}"/>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429250" y="257175"/>
          <a:ext cx="2700494" cy="1172307"/>
        </a:xfrm>
        <a:prstGeom prst="rect">
          <a:avLst/>
        </a:prstGeom>
      </xdr:spPr>
    </xdr:pic>
    <xdr:clientData/>
  </xdr:twoCellAnchor>
  <xdr:twoCellAnchor editAs="oneCell">
    <xdr:from>
      <xdr:col>2</xdr:col>
      <xdr:colOff>1181099</xdr:colOff>
      <xdr:row>40</xdr:row>
      <xdr:rowOff>47625</xdr:rowOff>
    </xdr:from>
    <xdr:to>
      <xdr:col>7</xdr:col>
      <xdr:colOff>588592</xdr:colOff>
      <xdr:row>47</xdr:row>
      <xdr:rowOff>152400</xdr:rowOff>
    </xdr:to>
    <xdr:pic>
      <xdr:nvPicPr>
        <xdr:cNvPr id="20" name="Imagen 19">
          <a:extLst>
            <a:ext uri="{FF2B5EF4-FFF2-40B4-BE49-F238E27FC236}">
              <a16:creationId xmlns:a16="http://schemas.microsoft.com/office/drawing/2014/main" id="{8FF1E7E7-AB37-4E70-AF04-6B503F29C961}"/>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3124199" y="15382875"/>
          <a:ext cx="7008443" cy="143827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7</xdr:col>
      <xdr:colOff>17972</xdr:colOff>
      <xdr:row>35</xdr:row>
      <xdr:rowOff>197689</xdr:rowOff>
    </xdr:from>
    <xdr:to>
      <xdr:col>8</xdr:col>
      <xdr:colOff>1760768</xdr:colOff>
      <xdr:row>37</xdr:row>
      <xdr:rowOff>75601</xdr:rowOff>
    </xdr:to>
    <xdr:sp macro="" textlink="">
      <xdr:nvSpPr>
        <xdr:cNvPr id="4" name="Rectángulo redondeado 3">
          <a:hlinkClick xmlns:r="http://schemas.openxmlformats.org/officeDocument/2006/relationships" r:id="rId1"/>
          <a:extLst>
            <a:ext uri="{FF2B5EF4-FFF2-40B4-BE49-F238E27FC236}">
              <a16:creationId xmlns:a16="http://schemas.microsoft.com/office/drawing/2014/main" id="{84FAFE01-5BC9-4ACF-9342-E7599367B5D3}"/>
            </a:ext>
          </a:extLst>
        </xdr:cNvPr>
        <xdr:cNvSpPr/>
      </xdr:nvSpPr>
      <xdr:spPr>
        <a:xfrm>
          <a:off x="12050024" y="13748349"/>
          <a:ext cx="2812112" cy="578809"/>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1707312</xdr:colOff>
      <xdr:row>1</xdr:row>
      <xdr:rowOff>71887</xdr:rowOff>
    </xdr:from>
    <xdr:to>
      <xdr:col>4</xdr:col>
      <xdr:colOff>1076799</xdr:colOff>
      <xdr:row>7</xdr:row>
      <xdr:rowOff>111977</xdr:rowOff>
    </xdr:to>
    <xdr:pic>
      <xdr:nvPicPr>
        <xdr:cNvPr id="6" name="Picture 6">
          <a:extLst>
            <a:ext uri="{FF2B5EF4-FFF2-40B4-BE49-F238E27FC236}">
              <a16:creationId xmlns:a16="http://schemas.microsoft.com/office/drawing/2014/main" id="{8461E91A-50AE-4981-B331-E1477CBCEB48}"/>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532713" y="260590"/>
          <a:ext cx="2700494" cy="1172307"/>
        </a:xfrm>
        <a:prstGeom prst="rect">
          <a:avLst/>
        </a:prstGeom>
      </xdr:spPr>
    </xdr:pic>
    <xdr:clientData/>
  </xdr:twoCellAnchor>
  <xdr:twoCellAnchor>
    <xdr:from>
      <xdr:col>7</xdr:col>
      <xdr:colOff>161745</xdr:colOff>
      <xdr:row>33</xdr:row>
      <xdr:rowOff>458279</xdr:rowOff>
    </xdr:from>
    <xdr:to>
      <xdr:col>8</xdr:col>
      <xdr:colOff>1646386</xdr:colOff>
      <xdr:row>35</xdr:row>
      <xdr:rowOff>33080</xdr:rowOff>
    </xdr:to>
    <xdr:grpSp>
      <xdr:nvGrpSpPr>
        <xdr:cNvPr id="12" name="Grupo 11">
          <a:extLst>
            <a:ext uri="{FF2B5EF4-FFF2-40B4-BE49-F238E27FC236}">
              <a16:creationId xmlns:a16="http://schemas.microsoft.com/office/drawing/2014/main" id="{EF25E7B4-2019-4043-80DF-40FD029DF3AD}"/>
            </a:ext>
          </a:extLst>
        </xdr:cNvPr>
        <xdr:cNvGrpSpPr/>
      </xdr:nvGrpSpPr>
      <xdr:grpSpPr>
        <a:xfrm>
          <a:off x="13978008" y="12760568"/>
          <a:ext cx="2547431" cy="1008565"/>
          <a:chOff x="10644972" y="17982363"/>
          <a:chExt cx="2553957" cy="868763"/>
        </a:xfrm>
      </xdr:grpSpPr>
      <xdr:sp macro="" textlink="">
        <xdr:nvSpPr>
          <xdr:cNvPr id="13" name="Rectángulo 12">
            <a:extLst>
              <a:ext uri="{FF2B5EF4-FFF2-40B4-BE49-F238E27FC236}">
                <a16:creationId xmlns:a16="http://schemas.microsoft.com/office/drawing/2014/main" id="{321C0810-6C4D-452E-B6BD-414D713D7B06}"/>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4" name="CuadroTexto 13">
            <a:extLst>
              <a:ext uri="{FF2B5EF4-FFF2-40B4-BE49-F238E27FC236}">
                <a16:creationId xmlns:a16="http://schemas.microsoft.com/office/drawing/2014/main" id="{86499C95-987A-4808-88F2-A4C3D8835170}"/>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15" name="CuadroTexto 14">
            <a:extLst>
              <a:ext uri="{FF2B5EF4-FFF2-40B4-BE49-F238E27FC236}">
                <a16:creationId xmlns:a16="http://schemas.microsoft.com/office/drawing/2014/main" id="{8742D84C-B823-4ACC-83FC-8C681EE9E6CD}"/>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16" name="CuadroTexto 15">
            <a:extLst>
              <a:ext uri="{FF2B5EF4-FFF2-40B4-BE49-F238E27FC236}">
                <a16:creationId xmlns:a16="http://schemas.microsoft.com/office/drawing/2014/main" id="{10987AFE-576E-4C60-8C9D-368E4547CCBA}"/>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17" name="Rectángulo 16">
            <a:extLst>
              <a:ext uri="{FF2B5EF4-FFF2-40B4-BE49-F238E27FC236}">
                <a16:creationId xmlns:a16="http://schemas.microsoft.com/office/drawing/2014/main" id="{327004BF-3F84-47A0-923E-318275D5E98B}"/>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8" name="Rectángulo 17">
            <a:extLst>
              <a:ext uri="{FF2B5EF4-FFF2-40B4-BE49-F238E27FC236}">
                <a16:creationId xmlns:a16="http://schemas.microsoft.com/office/drawing/2014/main" id="{4F4B6667-F549-47B5-82A4-A905A41CE389}"/>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2</xdr:col>
      <xdr:colOff>2265947</xdr:colOff>
      <xdr:row>39</xdr:row>
      <xdr:rowOff>50132</xdr:rowOff>
    </xdr:from>
    <xdr:to>
      <xdr:col>6</xdr:col>
      <xdr:colOff>137206</xdr:colOff>
      <xdr:row>46</xdr:row>
      <xdr:rowOff>160421</xdr:rowOff>
    </xdr:to>
    <xdr:pic>
      <xdr:nvPicPr>
        <xdr:cNvPr id="19" name="Imagen 18">
          <a:extLst>
            <a:ext uri="{FF2B5EF4-FFF2-40B4-BE49-F238E27FC236}">
              <a16:creationId xmlns:a16="http://schemas.microsoft.com/office/drawing/2014/main" id="{81C254C1-6D62-4451-8E0F-62FAFE97985B}"/>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371473" y="14869027"/>
          <a:ext cx="7035312" cy="1443789"/>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6</xdr:col>
      <xdr:colOff>1015402</xdr:colOff>
      <xdr:row>34</xdr:row>
      <xdr:rowOff>593065</xdr:rowOff>
    </xdr:from>
    <xdr:to>
      <xdr:col>8</xdr:col>
      <xdr:colOff>1650521</xdr:colOff>
      <xdr:row>36</xdr:row>
      <xdr:rowOff>71885</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2AD17606-290B-4263-86DA-B79C875633C4}"/>
            </a:ext>
          </a:extLst>
        </xdr:cNvPr>
        <xdr:cNvSpPr/>
      </xdr:nvSpPr>
      <xdr:spPr>
        <a:xfrm>
          <a:off x="8761204" y="12616131"/>
          <a:ext cx="3312902" cy="736839"/>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4</xdr:col>
      <xdr:colOff>89859</xdr:colOff>
      <xdr:row>0</xdr:row>
      <xdr:rowOff>152760</xdr:rowOff>
    </xdr:from>
    <xdr:to>
      <xdr:col>6</xdr:col>
      <xdr:colOff>292287</xdr:colOff>
      <xdr:row>7</xdr:row>
      <xdr:rowOff>0</xdr:rowOff>
    </xdr:to>
    <xdr:pic>
      <xdr:nvPicPr>
        <xdr:cNvPr id="17" name="Picture 6">
          <a:extLst>
            <a:ext uri="{FF2B5EF4-FFF2-40B4-BE49-F238E27FC236}">
              <a16:creationId xmlns:a16="http://schemas.microsoft.com/office/drawing/2014/main" id="{BECAC84D-B0C9-4F80-8CD7-FC5554117017}"/>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957618" y="152760"/>
          <a:ext cx="2700494" cy="1172307"/>
        </a:xfrm>
        <a:prstGeom prst="rect">
          <a:avLst/>
        </a:prstGeom>
      </xdr:spPr>
    </xdr:pic>
    <xdr:clientData/>
  </xdr:twoCellAnchor>
  <xdr:twoCellAnchor>
    <xdr:from>
      <xdr:col>6</xdr:col>
      <xdr:colOff>1572523</xdr:colOff>
      <xdr:row>32</xdr:row>
      <xdr:rowOff>916557</xdr:rowOff>
    </xdr:from>
    <xdr:to>
      <xdr:col>8</xdr:col>
      <xdr:colOff>1448697</xdr:colOff>
      <xdr:row>34</xdr:row>
      <xdr:rowOff>428458</xdr:rowOff>
    </xdr:to>
    <xdr:grpSp>
      <xdr:nvGrpSpPr>
        <xdr:cNvPr id="18" name="Grupo 17">
          <a:extLst>
            <a:ext uri="{FF2B5EF4-FFF2-40B4-BE49-F238E27FC236}">
              <a16:creationId xmlns:a16="http://schemas.microsoft.com/office/drawing/2014/main" id="{4CF19D06-0F52-4B52-91A5-4956D2FB7C8A}"/>
            </a:ext>
          </a:extLst>
        </xdr:cNvPr>
        <xdr:cNvGrpSpPr/>
      </xdr:nvGrpSpPr>
      <xdr:grpSpPr>
        <a:xfrm>
          <a:off x="9318325" y="11232312"/>
          <a:ext cx="2553957" cy="1219212"/>
          <a:chOff x="10644972" y="17982363"/>
          <a:chExt cx="2553957" cy="868763"/>
        </a:xfrm>
      </xdr:grpSpPr>
      <xdr:sp macro="" textlink="">
        <xdr:nvSpPr>
          <xdr:cNvPr id="19" name="Rectángulo 18">
            <a:extLst>
              <a:ext uri="{FF2B5EF4-FFF2-40B4-BE49-F238E27FC236}">
                <a16:creationId xmlns:a16="http://schemas.microsoft.com/office/drawing/2014/main" id="{9688507D-0003-47A8-91C1-7E4977E52E7C}"/>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0" name="CuadroTexto 19">
            <a:extLst>
              <a:ext uri="{FF2B5EF4-FFF2-40B4-BE49-F238E27FC236}">
                <a16:creationId xmlns:a16="http://schemas.microsoft.com/office/drawing/2014/main" id="{8E958959-561F-41CB-95E6-24C3428A0A8D}"/>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21" name="CuadroTexto 20">
            <a:extLst>
              <a:ext uri="{FF2B5EF4-FFF2-40B4-BE49-F238E27FC236}">
                <a16:creationId xmlns:a16="http://schemas.microsoft.com/office/drawing/2014/main" id="{21AEC67A-23CC-4209-9397-4E4E9D3EC44A}"/>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22" name="CuadroTexto 21">
            <a:extLst>
              <a:ext uri="{FF2B5EF4-FFF2-40B4-BE49-F238E27FC236}">
                <a16:creationId xmlns:a16="http://schemas.microsoft.com/office/drawing/2014/main" id="{E4A1B0ED-C280-40C9-BF65-C60EBE8FA16D}"/>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23" name="Rectángulo 22">
            <a:extLst>
              <a:ext uri="{FF2B5EF4-FFF2-40B4-BE49-F238E27FC236}">
                <a16:creationId xmlns:a16="http://schemas.microsoft.com/office/drawing/2014/main" id="{9052ACDE-614E-4F7F-B417-182ECDE1A689}"/>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4" name="Rectángulo 23">
            <a:extLst>
              <a:ext uri="{FF2B5EF4-FFF2-40B4-BE49-F238E27FC236}">
                <a16:creationId xmlns:a16="http://schemas.microsoft.com/office/drawing/2014/main" id="{2ADEB446-1FCC-475B-B04E-05878136C5D7}"/>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2</xdr:col>
      <xdr:colOff>1473679</xdr:colOff>
      <xdr:row>38</xdr:row>
      <xdr:rowOff>71887</xdr:rowOff>
    </xdr:from>
    <xdr:to>
      <xdr:col>6</xdr:col>
      <xdr:colOff>1486689</xdr:colOff>
      <xdr:row>44</xdr:row>
      <xdr:rowOff>179717</xdr:rowOff>
    </xdr:to>
    <xdr:pic>
      <xdr:nvPicPr>
        <xdr:cNvPr id="16" name="Imagen 15">
          <a:extLst>
            <a:ext uri="{FF2B5EF4-FFF2-40B4-BE49-F238E27FC236}">
              <a16:creationId xmlns:a16="http://schemas.microsoft.com/office/drawing/2014/main" id="{26758CA9-3B92-4C08-A4E3-732FB9483587}"/>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3189976" y="13730378"/>
          <a:ext cx="6042515" cy="1240047"/>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6</xdr:col>
      <xdr:colOff>2150807</xdr:colOff>
      <xdr:row>30</xdr:row>
      <xdr:rowOff>194597</xdr:rowOff>
    </xdr:from>
    <xdr:to>
      <xdr:col>8</xdr:col>
      <xdr:colOff>1700161</xdr:colOff>
      <xdr:row>31</xdr:row>
      <xdr:rowOff>317500</xdr:rowOff>
    </xdr:to>
    <xdr:sp macro="" textlink="">
      <xdr:nvSpPr>
        <xdr:cNvPr id="6" name="Rectángulo redondeado 5">
          <a:hlinkClick xmlns:r="http://schemas.openxmlformats.org/officeDocument/2006/relationships" r:id="rId1"/>
          <a:extLst>
            <a:ext uri="{FF2B5EF4-FFF2-40B4-BE49-F238E27FC236}">
              <a16:creationId xmlns:a16="http://schemas.microsoft.com/office/drawing/2014/main" id="{6E3EE4F9-42E0-4A80-BFA6-25868BA82A24}"/>
            </a:ext>
          </a:extLst>
        </xdr:cNvPr>
        <xdr:cNvSpPr/>
      </xdr:nvSpPr>
      <xdr:spPr>
        <a:xfrm>
          <a:off x="11460726" y="9740081"/>
          <a:ext cx="3236451" cy="614516"/>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2130322</xdr:colOff>
      <xdr:row>1</xdr:row>
      <xdr:rowOff>20484</xdr:rowOff>
    </xdr:from>
    <xdr:to>
      <xdr:col>5</xdr:col>
      <xdr:colOff>1164203</xdr:colOff>
      <xdr:row>7</xdr:row>
      <xdr:rowOff>21064</xdr:rowOff>
    </xdr:to>
    <xdr:pic>
      <xdr:nvPicPr>
        <xdr:cNvPr id="7" name="Picture 6">
          <a:extLst>
            <a:ext uri="{FF2B5EF4-FFF2-40B4-BE49-F238E27FC236}">
              <a16:creationId xmlns:a16="http://schemas.microsoft.com/office/drawing/2014/main" id="{E0FD5E81-3D9E-40D9-B656-B2C65C03396D}"/>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606048" y="215081"/>
          <a:ext cx="2700494" cy="1168160"/>
        </a:xfrm>
        <a:prstGeom prst="rect">
          <a:avLst/>
        </a:prstGeom>
      </xdr:spPr>
    </xdr:pic>
    <xdr:clientData/>
  </xdr:twoCellAnchor>
  <xdr:twoCellAnchor>
    <xdr:from>
      <xdr:col>6</xdr:col>
      <xdr:colOff>2550242</xdr:colOff>
      <xdr:row>26</xdr:row>
      <xdr:rowOff>174113</xdr:rowOff>
    </xdr:from>
    <xdr:to>
      <xdr:col>8</xdr:col>
      <xdr:colOff>1417102</xdr:colOff>
      <xdr:row>30</xdr:row>
      <xdr:rowOff>92599</xdr:rowOff>
    </xdr:to>
    <xdr:grpSp>
      <xdr:nvGrpSpPr>
        <xdr:cNvPr id="8" name="Grupo 7">
          <a:extLst>
            <a:ext uri="{FF2B5EF4-FFF2-40B4-BE49-F238E27FC236}">
              <a16:creationId xmlns:a16="http://schemas.microsoft.com/office/drawing/2014/main" id="{8BAB1014-1D62-45E9-9091-1CEF654F584B}"/>
            </a:ext>
          </a:extLst>
        </xdr:cNvPr>
        <xdr:cNvGrpSpPr/>
      </xdr:nvGrpSpPr>
      <xdr:grpSpPr>
        <a:xfrm>
          <a:off x="11865692" y="8346563"/>
          <a:ext cx="2553035" cy="1204361"/>
          <a:chOff x="10644972" y="17982363"/>
          <a:chExt cx="2553957" cy="868763"/>
        </a:xfrm>
      </xdr:grpSpPr>
      <xdr:sp macro="" textlink="">
        <xdr:nvSpPr>
          <xdr:cNvPr id="9" name="Rectángulo 8">
            <a:extLst>
              <a:ext uri="{FF2B5EF4-FFF2-40B4-BE49-F238E27FC236}">
                <a16:creationId xmlns:a16="http://schemas.microsoft.com/office/drawing/2014/main" id="{101EE8C9-B0EF-4CF2-9C47-520997D11B49}"/>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0" name="CuadroTexto 9">
            <a:extLst>
              <a:ext uri="{FF2B5EF4-FFF2-40B4-BE49-F238E27FC236}">
                <a16:creationId xmlns:a16="http://schemas.microsoft.com/office/drawing/2014/main" id="{D4E6D2A2-3579-47BD-A525-5B2B02FB53AF}"/>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11" name="CuadroTexto 10">
            <a:extLst>
              <a:ext uri="{FF2B5EF4-FFF2-40B4-BE49-F238E27FC236}">
                <a16:creationId xmlns:a16="http://schemas.microsoft.com/office/drawing/2014/main" id="{B800D4BE-7326-477D-928F-7075FE37E0EE}"/>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12" name="CuadroTexto 11">
            <a:extLst>
              <a:ext uri="{FF2B5EF4-FFF2-40B4-BE49-F238E27FC236}">
                <a16:creationId xmlns:a16="http://schemas.microsoft.com/office/drawing/2014/main" id="{9CD86B84-4FCA-4685-8E6C-02EA27A8B5C1}"/>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13" name="Rectángulo 12">
            <a:extLst>
              <a:ext uri="{FF2B5EF4-FFF2-40B4-BE49-F238E27FC236}">
                <a16:creationId xmlns:a16="http://schemas.microsoft.com/office/drawing/2014/main" id="{51B27653-21FF-4468-9B78-317852C5D8B5}"/>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4" name="Rectángulo 13">
            <a:extLst>
              <a:ext uri="{FF2B5EF4-FFF2-40B4-BE49-F238E27FC236}">
                <a16:creationId xmlns:a16="http://schemas.microsoft.com/office/drawing/2014/main" id="{941B2A32-49B5-4CF2-8AF1-7058465D23EE}"/>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2</xdr:col>
      <xdr:colOff>1181099</xdr:colOff>
      <xdr:row>33</xdr:row>
      <xdr:rowOff>104775</xdr:rowOff>
    </xdr:from>
    <xdr:to>
      <xdr:col>6</xdr:col>
      <xdr:colOff>908974</xdr:colOff>
      <xdr:row>40</xdr:row>
      <xdr:rowOff>161925</xdr:rowOff>
    </xdr:to>
    <xdr:pic>
      <xdr:nvPicPr>
        <xdr:cNvPr id="20" name="Imagen 19">
          <a:extLst>
            <a:ext uri="{FF2B5EF4-FFF2-40B4-BE49-F238E27FC236}">
              <a16:creationId xmlns:a16="http://schemas.microsoft.com/office/drawing/2014/main" id="{128CFAE4-3691-4C1F-9266-4D43C656D264}"/>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3448049" y="10715625"/>
          <a:ext cx="6776375" cy="139065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6</xdr:col>
      <xdr:colOff>1483895</xdr:colOff>
      <xdr:row>43</xdr:row>
      <xdr:rowOff>571500</xdr:rowOff>
    </xdr:from>
    <xdr:to>
      <xdr:col>8</xdr:col>
      <xdr:colOff>1801228</xdr:colOff>
      <xdr:row>44</xdr:row>
      <xdr:rowOff>76200</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9C266E74-3296-47CC-95E8-ACAC1DE387B9}"/>
            </a:ext>
          </a:extLst>
        </xdr:cNvPr>
        <xdr:cNvSpPr/>
      </xdr:nvSpPr>
      <xdr:spPr>
        <a:xfrm>
          <a:off x="9715500" y="16663737"/>
          <a:ext cx="2994360" cy="64770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xdr:from>
      <xdr:col>7</xdr:col>
      <xdr:colOff>140369</xdr:colOff>
      <xdr:row>42</xdr:row>
      <xdr:rowOff>80211</xdr:rowOff>
    </xdr:from>
    <xdr:to>
      <xdr:col>8</xdr:col>
      <xdr:colOff>1631536</xdr:colOff>
      <xdr:row>43</xdr:row>
      <xdr:rowOff>417107</xdr:rowOff>
    </xdr:to>
    <xdr:grpSp>
      <xdr:nvGrpSpPr>
        <xdr:cNvPr id="17" name="Grupo 16">
          <a:extLst>
            <a:ext uri="{FF2B5EF4-FFF2-40B4-BE49-F238E27FC236}">
              <a16:creationId xmlns:a16="http://schemas.microsoft.com/office/drawing/2014/main" id="{E12C62C7-64A8-4C10-9344-347DD4E55CC5}"/>
            </a:ext>
          </a:extLst>
        </xdr:cNvPr>
        <xdr:cNvGrpSpPr/>
      </xdr:nvGrpSpPr>
      <xdr:grpSpPr>
        <a:xfrm>
          <a:off x="10337132" y="7128711"/>
          <a:ext cx="2553957" cy="1219212"/>
          <a:chOff x="10644972" y="17982363"/>
          <a:chExt cx="2553957" cy="868763"/>
        </a:xfrm>
      </xdr:grpSpPr>
      <xdr:sp macro="" textlink="">
        <xdr:nvSpPr>
          <xdr:cNvPr id="18" name="Rectángulo 17">
            <a:extLst>
              <a:ext uri="{FF2B5EF4-FFF2-40B4-BE49-F238E27FC236}">
                <a16:creationId xmlns:a16="http://schemas.microsoft.com/office/drawing/2014/main" id="{045868DA-D934-4F40-BB3F-41FBE9103AAF}"/>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9" name="CuadroTexto 18">
            <a:extLst>
              <a:ext uri="{FF2B5EF4-FFF2-40B4-BE49-F238E27FC236}">
                <a16:creationId xmlns:a16="http://schemas.microsoft.com/office/drawing/2014/main" id="{C82CF5F5-E096-47DA-9F5F-818B78BC001D}"/>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20" name="CuadroTexto 19">
            <a:extLst>
              <a:ext uri="{FF2B5EF4-FFF2-40B4-BE49-F238E27FC236}">
                <a16:creationId xmlns:a16="http://schemas.microsoft.com/office/drawing/2014/main" id="{41958DB1-1BD8-4C2B-8F5C-516F1CE8D1CC}"/>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21" name="CuadroTexto 20">
            <a:extLst>
              <a:ext uri="{FF2B5EF4-FFF2-40B4-BE49-F238E27FC236}">
                <a16:creationId xmlns:a16="http://schemas.microsoft.com/office/drawing/2014/main" id="{DC854CC0-BB92-45F9-9D5B-4E061AB029FB}"/>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22" name="Rectángulo 21">
            <a:extLst>
              <a:ext uri="{FF2B5EF4-FFF2-40B4-BE49-F238E27FC236}">
                <a16:creationId xmlns:a16="http://schemas.microsoft.com/office/drawing/2014/main" id="{A74C8988-C83D-4BCA-88DD-9E26E515B6CE}"/>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3" name="Rectángulo 22">
            <a:extLst>
              <a:ext uri="{FF2B5EF4-FFF2-40B4-BE49-F238E27FC236}">
                <a16:creationId xmlns:a16="http://schemas.microsoft.com/office/drawing/2014/main" id="{D7E40728-1E16-4C25-9F23-6FE92F6BCE34}"/>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3</xdr:col>
      <xdr:colOff>1654342</xdr:colOff>
      <xdr:row>1</xdr:row>
      <xdr:rowOff>20052</xdr:rowOff>
    </xdr:from>
    <xdr:to>
      <xdr:col>5</xdr:col>
      <xdr:colOff>1156441</xdr:colOff>
      <xdr:row>7</xdr:row>
      <xdr:rowOff>45212</xdr:rowOff>
    </xdr:to>
    <xdr:pic>
      <xdr:nvPicPr>
        <xdr:cNvPr id="24" name="Picture 6">
          <a:extLst>
            <a:ext uri="{FF2B5EF4-FFF2-40B4-BE49-F238E27FC236}">
              <a16:creationId xmlns:a16="http://schemas.microsoft.com/office/drawing/2014/main" id="{C440D4D5-3ADC-4CD4-A5C8-F821393A68E4}"/>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494421" y="210552"/>
          <a:ext cx="2700494" cy="1168160"/>
        </a:xfrm>
        <a:prstGeom prst="rect">
          <a:avLst/>
        </a:prstGeom>
      </xdr:spPr>
    </xdr:pic>
    <xdr:clientData/>
  </xdr:twoCellAnchor>
  <xdr:twoCellAnchor editAs="oneCell">
    <xdr:from>
      <xdr:col>2</xdr:col>
      <xdr:colOff>1824789</xdr:colOff>
      <xdr:row>46</xdr:row>
      <xdr:rowOff>100261</xdr:rowOff>
    </xdr:from>
    <xdr:to>
      <xdr:col>7</xdr:col>
      <xdr:colOff>126093</xdr:colOff>
      <xdr:row>53</xdr:row>
      <xdr:rowOff>140368</xdr:rowOff>
    </xdr:to>
    <xdr:pic>
      <xdr:nvPicPr>
        <xdr:cNvPr id="16" name="Imagen 15">
          <a:extLst>
            <a:ext uri="{FF2B5EF4-FFF2-40B4-BE49-F238E27FC236}">
              <a16:creationId xmlns:a16="http://schemas.microsoft.com/office/drawing/2014/main" id="{2E86294F-2E3A-479E-BEA4-3C4109142F2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3629526" y="9555077"/>
          <a:ext cx="6693330" cy="1373607"/>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6</xdr:col>
      <xdr:colOff>1473869</xdr:colOff>
      <xdr:row>23</xdr:row>
      <xdr:rowOff>113441</xdr:rowOff>
    </xdr:from>
    <xdr:to>
      <xdr:col>8</xdr:col>
      <xdr:colOff>1580148</xdr:colOff>
      <xdr:row>25</xdr:row>
      <xdr:rowOff>90237</xdr:rowOff>
    </xdr:to>
    <xdr:sp macro="" textlink="">
      <xdr:nvSpPr>
        <xdr:cNvPr id="5" name="Rectángulo redondeado 4">
          <a:hlinkClick xmlns:r="http://schemas.openxmlformats.org/officeDocument/2006/relationships" r:id="rId1"/>
          <a:extLst>
            <a:ext uri="{FF2B5EF4-FFF2-40B4-BE49-F238E27FC236}">
              <a16:creationId xmlns:a16="http://schemas.microsoft.com/office/drawing/2014/main" id="{78C5CBFE-37C6-47D9-AA1A-AC96488D4418}"/>
            </a:ext>
          </a:extLst>
        </xdr:cNvPr>
        <xdr:cNvSpPr/>
      </xdr:nvSpPr>
      <xdr:spPr>
        <a:xfrm>
          <a:off x="10146632" y="10590941"/>
          <a:ext cx="3114174" cy="568349"/>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1784685</xdr:colOff>
      <xdr:row>0</xdr:row>
      <xdr:rowOff>40105</xdr:rowOff>
    </xdr:from>
    <xdr:to>
      <xdr:col>5</xdr:col>
      <xdr:colOff>985995</xdr:colOff>
      <xdr:row>0</xdr:row>
      <xdr:rowOff>1208265</xdr:rowOff>
    </xdr:to>
    <xdr:pic>
      <xdr:nvPicPr>
        <xdr:cNvPr id="18" name="Picture 6">
          <a:extLst>
            <a:ext uri="{FF2B5EF4-FFF2-40B4-BE49-F238E27FC236}">
              <a16:creationId xmlns:a16="http://schemas.microsoft.com/office/drawing/2014/main" id="{FB2ED632-B811-4D39-BDA0-576F285057A2}"/>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785185" y="40105"/>
          <a:ext cx="2700494" cy="1168160"/>
        </a:xfrm>
        <a:prstGeom prst="rect">
          <a:avLst/>
        </a:prstGeom>
      </xdr:spPr>
    </xdr:pic>
    <xdr:clientData/>
  </xdr:twoCellAnchor>
  <xdr:twoCellAnchor>
    <xdr:from>
      <xdr:col>6</xdr:col>
      <xdr:colOff>1935079</xdr:colOff>
      <xdr:row>18</xdr:row>
      <xdr:rowOff>120316</xdr:rowOff>
    </xdr:from>
    <xdr:to>
      <xdr:col>8</xdr:col>
      <xdr:colOff>1293395</xdr:colOff>
      <xdr:row>23</xdr:row>
      <xdr:rowOff>50132</xdr:rowOff>
    </xdr:to>
    <xdr:grpSp>
      <xdr:nvGrpSpPr>
        <xdr:cNvPr id="19" name="Grupo 18">
          <a:extLst>
            <a:ext uri="{FF2B5EF4-FFF2-40B4-BE49-F238E27FC236}">
              <a16:creationId xmlns:a16="http://schemas.microsoft.com/office/drawing/2014/main" id="{2E646B65-57D3-41FE-B97A-04A3E87EEA5A}"/>
            </a:ext>
          </a:extLst>
        </xdr:cNvPr>
        <xdr:cNvGrpSpPr/>
      </xdr:nvGrpSpPr>
      <xdr:grpSpPr>
        <a:xfrm>
          <a:off x="10761579" y="8999733"/>
          <a:ext cx="2374566" cy="882316"/>
          <a:chOff x="10644972" y="17982363"/>
          <a:chExt cx="2553957" cy="868763"/>
        </a:xfrm>
      </xdr:grpSpPr>
      <xdr:sp macro="" textlink="">
        <xdr:nvSpPr>
          <xdr:cNvPr id="20" name="Rectángulo 19">
            <a:extLst>
              <a:ext uri="{FF2B5EF4-FFF2-40B4-BE49-F238E27FC236}">
                <a16:creationId xmlns:a16="http://schemas.microsoft.com/office/drawing/2014/main" id="{E200BB42-F2F0-4D7A-997F-1D6920010D26}"/>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1" name="CuadroTexto 20">
            <a:extLst>
              <a:ext uri="{FF2B5EF4-FFF2-40B4-BE49-F238E27FC236}">
                <a16:creationId xmlns:a16="http://schemas.microsoft.com/office/drawing/2014/main" id="{349D186A-77CE-4CEE-9D39-B2F499A7369F}"/>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22" name="CuadroTexto 21">
            <a:extLst>
              <a:ext uri="{FF2B5EF4-FFF2-40B4-BE49-F238E27FC236}">
                <a16:creationId xmlns:a16="http://schemas.microsoft.com/office/drawing/2014/main" id="{4A05F87E-3D57-4AF0-8777-C46FDA3A1CFE}"/>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23" name="CuadroTexto 22">
            <a:extLst>
              <a:ext uri="{FF2B5EF4-FFF2-40B4-BE49-F238E27FC236}">
                <a16:creationId xmlns:a16="http://schemas.microsoft.com/office/drawing/2014/main" id="{47BD638B-F06D-432D-A03C-BD6FF3869FA6}"/>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24" name="Rectángulo 23">
            <a:extLst>
              <a:ext uri="{FF2B5EF4-FFF2-40B4-BE49-F238E27FC236}">
                <a16:creationId xmlns:a16="http://schemas.microsoft.com/office/drawing/2014/main" id="{F635DBCE-428A-44E1-B9CF-DE3D4A0A25AB}"/>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5" name="Rectángulo 24">
            <a:extLst>
              <a:ext uri="{FF2B5EF4-FFF2-40B4-BE49-F238E27FC236}">
                <a16:creationId xmlns:a16="http://schemas.microsoft.com/office/drawing/2014/main" id="{730CCCA0-EE78-4172-A803-0666DBF6B08D}"/>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2</xdr:col>
      <xdr:colOff>772783</xdr:colOff>
      <xdr:row>27</xdr:row>
      <xdr:rowOff>80873</xdr:rowOff>
    </xdr:from>
    <xdr:to>
      <xdr:col>6</xdr:col>
      <xdr:colOff>1644373</xdr:colOff>
      <xdr:row>35</xdr:row>
      <xdr:rowOff>125802</xdr:rowOff>
    </xdr:to>
    <xdr:pic>
      <xdr:nvPicPr>
        <xdr:cNvPr id="16" name="Imagen 15">
          <a:extLst>
            <a:ext uri="{FF2B5EF4-FFF2-40B4-BE49-F238E27FC236}">
              <a16:creationId xmlns:a16="http://schemas.microsoft.com/office/drawing/2014/main" id="{AD38250A-40B2-44D6-B705-B3A898473018}"/>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2893443" y="11052595"/>
          <a:ext cx="7575034" cy="155455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2</xdr:col>
      <xdr:colOff>1670261</xdr:colOff>
      <xdr:row>86</xdr:row>
      <xdr:rowOff>237971</xdr:rowOff>
    </xdr:from>
    <xdr:to>
      <xdr:col>15</xdr:col>
      <xdr:colOff>311695</xdr:colOff>
      <xdr:row>86</xdr:row>
      <xdr:rowOff>918285</xdr:rowOff>
    </xdr:to>
    <xdr:sp macro="" textlink="">
      <xdr:nvSpPr>
        <xdr:cNvPr id="2" name="Rectángulo redondeado 1">
          <a:hlinkClick xmlns:r="http://schemas.openxmlformats.org/officeDocument/2006/relationships" r:id="rId1"/>
          <a:extLst>
            <a:ext uri="{FF2B5EF4-FFF2-40B4-BE49-F238E27FC236}">
              <a16:creationId xmlns:a16="http://schemas.microsoft.com/office/drawing/2014/main" id="{C929CC2E-EFF3-4A19-BC2C-61AE4FA2A348}"/>
            </a:ext>
          </a:extLst>
        </xdr:cNvPr>
        <xdr:cNvSpPr/>
      </xdr:nvSpPr>
      <xdr:spPr>
        <a:xfrm>
          <a:off x="5844452" y="56743633"/>
          <a:ext cx="10757794" cy="680314"/>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3075198</xdr:colOff>
      <xdr:row>0</xdr:row>
      <xdr:rowOff>168089</xdr:rowOff>
    </xdr:from>
    <xdr:to>
      <xdr:col>4</xdr:col>
      <xdr:colOff>2819564</xdr:colOff>
      <xdr:row>0</xdr:row>
      <xdr:rowOff>1394316</xdr:rowOff>
    </xdr:to>
    <xdr:pic>
      <xdr:nvPicPr>
        <xdr:cNvPr id="6" name="Picture 6">
          <a:extLst>
            <a:ext uri="{FF2B5EF4-FFF2-40B4-BE49-F238E27FC236}">
              <a16:creationId xmlns:a16="http://schemas.microsoft.com/office/drawing/2014/main" id="{4F07890D-0A4B-4A6C-A251-887DF196615E}"/>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9336485" y="168089"/>
          <a:ext cx="3036094" cy="1226227"/>
        </a:xfrm>
        <a:prstGeom prst="rect">
          <a:avLst/>
        </a:prstGeom>
      </xdr:spPr>
    </xdr:pic>
    <xdr:clientData/>
  </xdr:twoCellAnchor>
  <xdr:twoCellAnchor editAs="oneCell">
    <xdr:from>
      <xdr:col>3</xdr:col>
      <xdr:colOff>408214</xdr:colOff>
      <xdr:row>88</xdr:row>
      <xdr:rowOff>74221</xdr:rowOff>
    </xdr:from>
    <xdr:to>
      <xdr:col>12</xdr:col>
      <xdr:colOff>98207</xdr:colOff>
      <xdr:row>88</xdr:row>
      <xdr:rowOff>1830779</xdr:rowOff>
    </xdr:to>
    <xdr:pic>
      <xdr:nvPicPr>
        <xdr:cNvPr id="12" name="Imagen 11">
          <a:extLst>
            <a:ext uri="{FF2B5EF4-FFF2-40B4-BE49-F238E27FC236}">
              <a16:creationId xmlns:a16="http://schemas.microsoft.com/office/drawing/2014/main" id="{CA0A4AC9-475C-4E32-B815-C45E61B75978}"/>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6667500" y="58622046"/>
          <a:ext cx="8559376" cy="1756558"/>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10</xdr:col>
      <xdr:colOff>1035327</xdr:colOff>
      <xdr:row>30</xdr:row>
      <xdr:rowOff>172639</xdr:rowOff>
    </xdr:from>
    <xdr:to>
      <xdr:col>11</xdr:col>
      <xdr:colOff>1363068</xdr:colOff>
      <xdr:row>34</xdr:row>
      <xdr:rowOff>184702</xdr:rowOff>
    </xdr:to>
    <xdr:sp macro="" textlink="">
      <xdr:nvSpPr>
        <xdr:cNvPr id="26" name="Rectángulo redondeado 25">
          <a:hlinkClick xmlns:r="http://schemas.openxmlformats.org/officeDocument/2006/relationships" r:id="rId1"/>
          <a:extLst>
            <a:ext uri="{FF2B5EF4-FFF2-40B4-BE49-F238E27FC236}">
              <a16:creationId xmlns:a16="http://schemas.microsoft.com/office/drawing/2014/main" id="{7AB70500-F174-431C-88B7-DF1ACB00F05F}"/>
            </a:ext>
          </a:extLst>
        </xdr:cNvPr>
        <xdr:cNvSpPr/>
      </xdr:nvSpPr>
      <xdr:spPr>
        <a:xfrm>
          <a:off x="17041468" y="18125193"/>
          <a:ext cx="3557959" cy="757498"/>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10</xdr:col>
      <xdr:colOff>1739347</xdr:colOff>
      <xdr:row>0</xdr:row>
      <xdr:rowOff>352011</xdr:rowOff>
    </xdr:from>
    <xdr:to>
      <xdr:col>11</xdr:col>
      <xdr:colOff>1545222</xdr:colOff>
      <xdr:row>0</xdr:row>
      <xdr:rowOff>1532714</xdr:rowOff>
    </xdr:to>
    <xdr:pic>
      <xdr:nvPicPr>
        <xdr:cNvPr id="83" name="Picture 6">
          <a:extLst>
            <a:ext uri="{FF2B5EF4-FFF2-40B4-BE49-F238E27FC236}">
              <a16:creationId xmlns:a16="http://schemas.microsoft.com/office/drawing/2014/main" id="{B10F6019-79E5-4D53-877F-A215DEB8DCE6}"/>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17745488" y="352011"/>
          <a:ext cx="3036094" cy="1180703"/>
        </a:xfrm>
        <a:prstGeom prst="rect">
          <a:avLst/>
        </a:prstGeom>
      </xdr:spPr>
    </xdr:pic>
    <xdr:clientData/>
  </xdr:twoCellAnchor>
  <xdr:twoCellAnchor>
    <xdr:from>
      <xdr:col>9</xdr:col>
      <xdr:colOff>111959</xdr:colOff>
      <xdr:row>7</xdr:row>
      <xdr:rowOff>140702</xdr:rowOff>
    </xdr:from>
    <xdr:to>
      <xdr:col>9</xdr:col>
      <xdr:colOff>4528553</xdr:colOff>
      <xdr:row>7</xdr:row>
      <xdr:rowOff>2824079</xdr:rowOff>
    </xdr:to>
    <xdr:graphicFrame macro="">
      <xdr:nvGraphicFramePr>
        <xdr:cNvPr id="3" name="Gráfico 2">
          <a:extLst>
            <a:ext uri="{FF2B5EF4-FFF2-40B4-BE49-F238E27FC236}">
              <a16:creationId xmlns:a16="http://schemas.microsoft.com/office/drawing/2014/main" id="{B6FC21D1-52E6-4C8E-B424-4D6304D99C3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9</xdr:col>
      <xdr:colOff>145380</xdr:colOff>
      <xdr:row>8</xdr:row>
      <xdr:rowOff>100262</xdr:rowOff>
    </xdr:from>
    <xdr:to>
      <xdr:col>9</xdr:col>
      <xdr:colOff>4561973</xdr:colOff>
      <xdr:row>8</xdr:row>
      <xdr:rowOff>2707106</xdr:rowOff>
    </xdr:to>
    <xdr:graphicFrame macro="">
      <xdr:nvGraphicFramePr>
        <xdr:cNvPr id="5" name="Gráfico 4">
          <a:extLst>
            <a:ext uri="{FF2B5EF4-FFF2-40B4-BE49-F238E27FC236}">
              <a16:creationId xmlns:a16="http://schemas.microsoft.com/office/drawing/2014/main" id="{4993A531-3070-46B2-B8BE-CF1598828A3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162093</xdr:colOff>
      <xdr:row>9</xdr:row>
      <xdr:rowOff>90569</xdr:rowOff>
    </xdr:from>
    <xdr:to>
      <xdr:col>9</xdr:col>
      <xdr:colOff>4495133</xdr:colOff>
      <xdr:row>9</xdr:row>
      <xdr:rowOff>2556710</xdr:rowOff>
    </xdr:to>
    <xdr:graphicFrame macro="">
      <xdr:nvGraphicFramePr>
        <xdr:cNvPr id="6" name="Gráfico 5">
          <a:extLst>
            <a:ext uri="{FF2B5EF4-FFF2-40B4-BE49-F238E27FC236}">
              <a16:creationId xmlns:a16="http://schemas.microsoft.com/office/drawing/2014/main" id="{7CF6821D-6AC4-4E73-939F-A5371FA7CB1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162091</xdr:colOff>
      <xdr:row>10</xdr:row>
      <xdr:rowOff>140701</xdr:rowOff>
    </xdr:from>
    <xdr:to>
      <xdr:col>9</xdr:col>
      <xdr:colOff>4545263</xdr:colOff>
      <xdr:row>10</xdr:row>
      <xdr:rowOff>2523289</xdr:rowOff>
    </xdr:to>
    <xdr:graphicFrame macro="">
      <xdr:nvGraphicFramePr>
        <xdr:cNvPr id="7" name="Gráfico 6">
          <a:extLst>
            <a:ext uri="{FF2B5EF4-FFF2-40B4-BE49-F238E27FC236}">
              <a16:creationId xmlns:a16="http://schemas.microsoft.com/office/drawing/2014/main" id="{D6D5E330-A289-48E0-BAAC-C6716AC8E9D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9</xdr:col>
      <xdr:colOff>178801</xdr:colOff>
      <xdr:row>16</xdr:row>
      <xdr:rowOff>98927</xdr:rowOff>
    </xdr:from>
    <xdr:to>
      <xdr:col>9</xdr:col>
      <xdr:colOff>4595395</xdr:colOff>
      <xdr:row>16</xdr:row>
      <xdr:rowOff>2523289</xdr:rowOff>
    </xdr:to>
    <xdr:graphicFrame macro="">
      <xdr:nvGraphicFramePr>
        <xdr:cNvPr id="25" name="Gráfico 24">
          <a:extLst>
            <a:ext uri="{FF2B5EF4-FFF2-40B4-BE49-F238E27FC236}">
              <a16:creationId xmlns:a16="http://schemas.microsoft.com/office/drawing/2014/main" id="{ADB3921F-D2F0-49EE-823E-EB5BBC10412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9</xdr:col>
      <xdr:colOff>162090</xdr:colOff>
      <xdr:row>17</xdr:row>
      <xdr:rowOff>116974</xdr:rowOff>
    </xdr:from>
    <xdr:to>
      <xdr:col>9</xdr:col>
      <xdr:colOff>4612105</xdr:colOff>
      <xdr:row>17</xdr:row>
      <xdr:rowOff>2590132</xdr:rowOff>
    </xdr:to>
    <xdr:graphicFrame macro="">
      <xdr:nvGraphicFramePr>
        <xdr:cNvPr id="27" name="Gráfico 26">
          <a:extLst>
            <a:ext uri="{FF2B5EF4-FFF2-40B4-BE49-F238E27FC236}">
              <a16:creationId xmlns:a16="http://schemas.microsoft.com/office/drawing/2014/main" id="{64C93D7C-D8C6-4ED0-9C05-FB5FDB78E8E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9</xdr:col>
      <xdr:colOff>162093</xdr:colOff>
      <xdr:row>18</xdr:row>
      <xdr:rowOff>98926</xdr:rowOff>
    </xdr:from>
    <xdr:to>
      <xdr:col>9</xdr:col>
      <xdr:colOff>4545263</xdr:colOff>
      <xdr:row>18</xdr:row>
      <xdr:rowOff>2556711</xdr:rowOff>
    </xdr:to>
    <xdr:graphicFrame macro="">
      <xdr:nvGraphicFramePr>
        <xdr:cNvPr id="28" name="Gráfico 27">
          <a:extLst>
            <a:ext uri="{FF2B5EF4-FFF2-40B4-BE49-F238E27FC236}">
              <a16:creationId xmlns:a16="http://schemas.microsoft.com/office/drawing/2014/main" id="{B240A35D-C321-4F73-A427-A7DDDEE405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xdr:col>
      <xdr:colOff>178803</xdr:colOff>
      <xdr:row>19</xdr:row>
      <xdr:rowOff>167104</xdr:rowOff>
    </xdr:from>
    <xdr:to>
      <xdr:col>9</xdr:col>
      <xdr:colOff>4495133</xdr:colOff>
      <xdr:row>19</xdr:row>
      <xdr:rowOff>2656973</xdr:rowOff>
    </xdr:to>
    <xdr:graphicFrame macro="">
      <xdr:nvGraphicFramePr>
        <xdr:cNvPr id="29" name="Gráfico 28">
          <a:extLst>
            <a:ext uri="{FF2B5EF4-FFF2-40B4-BE49-F238E27FC236}">
              <a16:creationId xmlns:a16="http://schemas.microsoft.com/office/drawing/2014/main" id="{8FA6C53F-6C90-4436-9473-DC06706327F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9</xdr:col>
      <xdr:colOff>178801</xdr:colOff>
      <xdr:row>20</xdr:row>
      <xdr:rowOff>65504</xdr:rowOff>
    </xdr:from>
    <xdr:to>
      <xdr:col>9</xdr:col>
      <xdr:colOff>4528552</xdr:colOff>
      <xdr:row>20</xdr:row>
      <xdr:rowOff>2489867</xdr:rowOff>
    </xdr:to>
    <xdr:graphicFrame macro="">
      <xdr:nvGraphicFramePr>
        <xdr:cNvPr id="30" name="Gráfico 29">
          <a:extLst>
            <a:ext uri="{FF2B5EF4-FFF2-40B4-BE49-F238E27FC236}">
              <a16:creationId xmlns:a16="http://schemas.microsoft.com/office/drawing/2014/main" id="{582755FE-F023-4E23-A1CB-3BAE2869D8F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9</xdr:col>
      <xdr:colOff>178802</xdr:colOff>
      <xdr:row>21</xdr:row>
      <xdr:rowOff>82215</xdr:rowOff>
    </xdr:from>
    <xdr:to>
      <xdr:col>9</xdr:col>
      <xdr:colOff>4478421</xdr:colOff>
      <xdr:row>21</xdr:row>
      <xdr:rowOff>2506578</xdr:rowOff>
    </xdr:to>
    <xdr:graphicFrame macro="">
      <xdr:nvGraphicFramePr>
        <xdr:cNvPr id="31" name="Gráfico 30">
          <a:extLst>
            <a:ext uri="{FF2B5EF4-FFF2-40B4-BE49-F238E27FC236}">
              <a16:creationId xmlns:a16="http://schemas.microsoft.com/office/drawing/2014/main" id="{3A945E5E-0CAD-4147-8DAD-24986A4D9B9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9</xdr:col>
      <xdr:colOff>195512</xdr:colOff>
      <xdr:row>22</xdr:row>
      <xdr:rowOff>82216</xdr:rowOff>
    </xdr:from>
    <xdr:to>
      <xdr:col>9</xdr:col>
      <xdr:colOff>4528553</xdr:colOff>
      <xdr:row>22</xdr:row>
      <xdr:rowOff>2372895</xdr:rowOff>
    </xdr:to>
    <xdr:graphicFrame macro="">
      <xdr:nvGraphicFramePr>
        <xdr:cNvPr id="32" name="Gráfico 31">
          <a:extLst>
            <a:ext uri="{FF2B5EF4-FFF2-40B4-BE49-F238E27FC236}">
              <a16:creationId xmlns:a16="http://schemas.microsoft.com/office/drawing/2014/main" id="{65669EF3-31F2-47AA-BADA-34B135A3DF7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9</xdr:col>
      <xdr:colOff>162091</xdr:colOff>
      <xdr:row>23</xdr:row>
      <xdr:rowOff>48795</xdr:rowOff>
    </xdr:from>
    <xdr:to>
      <xdr:col>9</xdr:col>
      <xdr:colOff>4511842</xdr:colOff>
      <xdr:row>23</xdr:row>
      <xdr:rowOff>2339474</xdr:rowOff>
    </xdr:to>
    <xdr:graphicFrame macro="">
      <xdr:nvGraphicFramePr>
        <xdr:cNvPr id="33" name="Gráfico 32">
          <a:extLst>
            <a:ext uri="{FF2B5EF4-FFF2-40B4-BE49-F238E27FC236}">
              <a16:creationId xmlns:a16="http://schemas.microsoft.com/office/drawing/2014/main" id="{E0F2AFD7-67FE-4358-959C-46D6D0EE799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9</xdr:col>
      <xdr:colOff>178802</xdr:colOff>
      <xdr:row>24</xdr:row>
      <xdr:rowOff>48794</xdr:rowOff>
    </xdr:from>
    <xdr:to>
      <xdr:col>9</xdr:col>
      <xdr:colOff>4528553</xdr:colOff>
      <xdr:row>24</xdr:row>
      <xdr:rowOff>2423026</xdr:rowOff>
    </xdr:to>
    <xdr:graphicFrame macro="">
      <xdr:nvGraphicFramePr>
        <xdr:cNvPr id="34" name="Gráfico 33">
          <a:extLst>
            <a:ext uri="{FF2B5EF4-FFF2-40B4-BE49-F238E27FC236}">
              <a16:creationId xmlns:a16="http://schemas.microsoft.com/office/drawing/2014/main" id="{9EFDAB72-C5BD-4931-B222-5A829DAD11C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9</xdr:col>
      <xdr:colOff>178802</xdr:colOff>
      <xdr:row>25</xdr:row>
      <xdr:rowOff>98926</xdr:rowOff>
    </xdr:from>
    <xdr:to>
      <xdr:col>9</xdr:col>
      <xdr:colOff>4528553</xdr:colOff>
      <xdr:row>25</xdr:row>
      <xdr:rowOff>2372895</xdr:rowOff>
    </xdr:to>
    <xdr:graphicFrame macro="">
      <xdr:nvGraphicFramePr>
        <xdr:cNvPr id="35" name="Gráfico 34">
          <a:extLst>
            <a:ext uri="{FF2B5EF4-FFF2-40B4-BE49-F238E27FC236}">
              <a16:creationId xmlns:a16="http://schemas.microsoft.com/office/drawing/2014/main" id="{31223224-7806-4261-9113-395496EEAE4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178801</xdr:colOff>
      <xdr:row>26</xdr:row>
      <xdr:rowOff>82216</xdr:rowOff>
    </xdr:from>
    <xdr:to>
      <xdr:col>9</xdr:col>
      <xdr:colOff>4511842</xdr:colOff>
      <xdr:row>26</xdr:row>
      <xdr:rowOff>2372895</xdr:rowOff>
    </xdr:to>
    <xdr:graphicFrame macro="">
      <xdr:nvGraphicFramePr>
        <xdr:cNvPr id="36" name="Gráfico 35">
          <a:extLst>
            <a:ext uri="{FF2B5EF4-FFF2-40B4-BE49-F238E27FC236}">
              <a16:creationId xmlns:a16="http://schemas.microsoft.com/office/drawing/2014/main" id="{B694D66E-E69E-45AE-A0A6-4CE35489F8F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9</xdr:col>
      <xdr:colOff>162091</xdr:colOff>
      <xdr:row>27</xdr:row>
      <xdr:rowOff>48795</xdr:rowOff>
    </xdr:from>
    <xdr:to>
      <xdr:col>9</xdr:col>
      <xdr:colOff>4528553</xdr:colOff>
      <xdr:row>27</xdr:row>
      <xdr:rowOff>2423027</xdr:rowOff>
    </xdr:to>
    <xdr:graphicFrame macro="">
      <xdr:nvGraphicFramePr>
        <xdr:cNvPr id="37" name="Gráfico 36">
          <a:extLst>
            <a:ext uri="{FF2B5EF4-FFF2-40B4-BE49-F238E27FC236}">
              <a16:creationId xmlns:a16="http://schemas.microsoft.com/office/drawing/2014/main" id="{90E64E21-9357-4308-A81E-B94B4F5BF17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9</xdr:col>
      <xdr:colOff>128670</xdr:colOff>
      <xdr:row>28</xdr:row>
      <xdr:rowOff>82216</xdr:rowOff>
    </xdr:from>
    <xdr:to>
      <xdr:col>9</xdr:col>
      <xdr:colOff>4561974</xdr:colOff>
      <xdr:row>28</xdr:row>
      <xdr:rowOff>2623553</xdr:rowOff>
    </xdr:to>
    <xdr:graphicFrame macro="">
      <xdr:nvGraphicFramePr>
        <xdr:cNvPr id="38" name="Gráfico 37">
          <a:extLst>
            <a:ext uri="{FF2B5EF4-FFF2-40B4-BE49-F238E27FC236}">
              <a16:creationId xmlns:a16="http://schemas.microsoft.com/office/drawing/2014/main" id="{5F1DC477-7216-41AB-9C0A-AE6C7EC9641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9</xdr:col>
      <xdr:colOff>181840</xdr:colOff>
      <xdr:row>11</xdr:row>
      <xdr:rowOff>156111</xdr:rowOff>
    </xdr:from>
    <xdr:to>
      <xdr:col>9</xdr:col>
      <xdr:colOff>4552208</xdr:colOff>
      <xdr:row>11</xdr:row>
      <xdr:rowOff>2498767</xdr:rowOff>
    </xdr:to>
    <xdr:graphicFrame macro="">
      <xdr:nvGraphicFramePr>
        <xdr:cNvPr id="2" name="Gráfico 1">
          <a:extLst>
            <a:ext uri="{FF2B5EF4-FFF2-40B4-BE49-F238E27FC236}">
              <a16:creationId xmlns:a16="http://schemas.microsoft.com/office/drawing/2014/main" id="{E4FA7605-156A-41A9-A9D8-F33731D6ABB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9</xdr:col>
      <xdr:colOff>185552</xdr:colOff>
      <xdr:row>12</xdr:row>
      <xdr:rowOff>81889</xdr:rowOff>
    </xdr:from>
    <xdr:to>
      <xdr:col>9</xdr:col>
      <xdr:colOff>4576948</xdr:colOff>
      <xdr:row>12</xdr:row>
      <xdr:rowOff>2684318</xdr:rowOff>
    </xdr:to>
    <xdr:graphicFrame macro="">
      <xdr:nvGraphicFramePr>
        <xdr:cNvPr id="4" name="Gráfico 3">
          <a:extLst>
            <a:ext uri="{FF2B5EF4-FFF2-40B4-BE49-F238E27FC236}">
              <a16:creationId xmlns:a16="http://schemas.microsoft.com/office/drawing/2014/main" id="{237644A7-1E99-4541-B94D-155728B86C0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9</xdr:col>
      <xdr:colOff>175656</xdr:colOff>
      <xdr:row>13</xdr:row>
      <xdr:rowOff>81889</xdr:rowOff>
    </xdr:from>
    <xdr:to>
      <xdr:col>9</xdr:col>
      <xdr:colOff>4564578</xdr:colOff>
      <xdr:row>13</xdr:row>
      <xdr:rowOff>2696689</xdr:rowOff>
    </xdr:to>
    <xdr:graphicFrame macro="">
      <xdr:nvGraphicFramePr>
        <xdr:cNvPr id="13" name="Gráfico 12">
          <a:extLst>
            <a:ext uri="{FF2B5EF4-FFF2-40B4-BE49-F238E27FC236}">
              <a16:creationId xmlns:a16="http://schemas.microsoft.com/office/drawing/2014/main" id="{26CC6E1A-7E09-4D1A-BDDA-36068C52DC1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9</xdr:col>
      <xdr:colOff>175656</xdr:colOff>
      <xdr:row>14</xdr:row>
      <xdr:rowOff>69520</xdr:rowOff>
    </xdr:from>
    <xdr:to>
      <xdr:col>9</xdr:col>
      <xdr:colOff>4564578</xdr:colOff>
      <xdr:row>14</xdr:row>
      <xdr:rowOff>2560617</xdr:rowOff>
    </xdr:to>
    <xdr:graphicFrame macro="">
      <xdr:nvGraphicFramePr>
        <xdr:cNvPr id="14" name="Gráfico 13">
          <a:extLst>
            <a:ext uri="{FF2B5EF4-FFF2-40B4-BE49-F238E27FC236}">
              <a16:creationId xmlns:a16="http://schemas.microsoft.com/office/drawing/2014/main" id="{62567957-BCF6-442A-9877-FFE6CD879C1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9</xdr:col>
      <xdr:colOff>181841</xdr:colOff>
      <xdr:row>15</xdr:row>
      <xdr:rowOff>81890</xdr:rowOff>
    </xdr:from>
    <xdr:to>
      <xdr:col>9</xdr:col>
      <xdr:colOff>4564578</xdr:colOff>
      <xdr:row>15</xdr:row>
      <xdr:rowOff>2362695</xdr:rowOff>
    </xdr:to>
    <xdr:graphicFrame macro="">
      <xdr:nvGraphicFramePr>
        <xdr:cNvPr id="15" name="Gráfico 14">
          <a:extLst>
            <a:ext uri="{FF2B5EF4-FFF2-40B4-BE49-F238E27FC236}">
              <a16:creationId xmlns:a16="http://schemas.microsoft.com/office/drawing/2014/main" id="{5F2CF74B-EB30-46F4-A81D-32E558EDF78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editAs="oneCell">
    <xdr:from>
      <xdr:col>9</xdr:col>
      <xdr:colOff>4106881</xdr:colOff>
      <xdr:row>37</xdr:row>
      <xdr:rowOff>185551</xdr:rowOff>
    </xdr:from>
    <xdr:to>
      <xdr:col>11</xdr:col>
      <xdr:colOff>3145061</xdr:colOff>
      <xdr:row>45</xdr:row>
      <xdr:rowOff>136071</xdr:rowOff>
    </xdr:to>
    <xdr:pic>
      <xdr:nvPicPr>
        <xdr:cNvPr id="39" name="Imagen 38">
          <a:extLst>
            <a:ext uri="{FF2B5EF4-FFF2-40B4-BE49-F238E27FC236}">
              <a16:creationId xmlns:a16="http://schemas.microsoft.com/office/drawing/2014/main" id="{20BB1015-DC5B-4A2C-9CBB-EC257789C007}"/>
            </a:ext>
          </a:extLst>
        </xdr:cNvPr>
        <xdr:cNvPicPr>
          <a:picLocks noChangeAspect="1"/>
        </xdr:cNvPicPr>
      </xdr:nvPicPr>
      <xdr:blipFill>
        <a:blip xmlns:r="http://schemas.openxmlformats.org/officeDocument/2006/relationships" r:embed="rId25">
          <a:extLst>
            <a:ext uri="{28A0092B-C50C-407E-A947-70E740481C1C}">
              <a14:useLocalDpi xmlns:a14="http://schemas.microsoft.com/office/drawing/2010/main" val="0"/>
            </a:ext>
          </a:extLst>
        </a:blip>
        <a:stretch>
          <a:fillRect/>
        </a:stretch>
      </xdr:blipFill>
      <xdr:spPr>
        <a:xfrm>
          <a:off x="17701654" y="63347434"/>
          <a:ext cx="6992173" cy="1434936"/>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2">
    <pageSetUpPr fitToPage="1"/>
  </sheetPr>
  <dimension ref="C1:S40"/>
  <sheetViews>
    <sheetView view="pageBreakPreview" topLeftCell="F1" zoomScale="73" zoomScaleNormal="70" zoomScaleSheetLayoutView="73" workbookViewId="0"/>
  </sheetViews>
  <sheetFormatPr baseColWidth="10" defaultColWidth="11.42578125" defaultRowHeight="15"/>
  <sheetData>
    <row r="1" spans="5:19" s="12" customFormat="1" ht="89.25" customHeight="1">
      <c r="E1" s="222" t="s">
        <v>0</v>
      </c>
      <c r="F1" s="222"/>
      <c r="G1" s="222"/>
      <c r="H1" s="222"/>
      <c r="I1" s="222"/>
      <c r="J1" s="222"/>
      <c r="K1" s="222"/>
      <c r="L1" s="222"/>
      <c r="M1" s="222"/>
      <c r="N1" s="222"/>
      <c r="O1" s="222"/>
      <c r="P1" s="222"/>
      <c r="Q1" s="222"/>
      <c r="R1" s="222"/>
      <c r="S1" s="222"/>
    </row>
    <row r="2" spans="5:19" s="12" customFormat="1"/>
    <row r="3" spans="5:19" s="12" customFormat="1"/>
    <row r="4" spans="5:19" s="12" customFormat="1"/>
    <row r="5" spans="5:19" s="12" customFormat="1"/>
    <row r="6" spans="5:19" s="12" customFormat="1"/>
    <row r="7" spans="5:19" s="12" customFormat="1"/>
    <row r="8" spans="5:19" s="12" customFormat="1"/>
    <row r="9" spans="5:19" s="12" customFormat="1"/>
    <row r="10" spans="5:19" s="12" customFormat="1"/>
    <row r="11" spans="5:19" s="12" customFormat="1"/>
    <row r="12" spans="5:19" s="12" customFormat="1"/>
    <row r="13" spans="5:19" s="12" customFormat="1"/>
    <row r="14" spans="5:19" s="12" customFormat="1"/>
    <row r="15" spans="5:19" s="12" customFormat="1"/>
    <row r="16" spans="5:19" s="12" customFormat="1"/>
    <row r="17" s="12" customFormat="1"/>
    <row r="18" s="12" customFormat="1"/>
    <row r="19" s="12" customFormat="1"/>
    <row r="20" s="12" customFormat="1"/>
    <row r="21" s="12" customFormat="1"/>
    <row r="22" s="12" customFormat="1"/>
    <row r="23" s="12" customFormat="1"/>
    <row r="24" s="12" customFormat="1"/>
    <row r="25" s="12" customFormat="1"/>
    <row r="26" s="12" customFormat="1"/>
    <row r="27" s="12" customFormat="1"/>
    <row r="28" s="12" customFormat="1"/>
    <row r="29" s="12" customFormat="1"/>
    <row r="30" s="12" customFormat="1"/>
    <row r="31" s="12" customFormat="1"/>
    <row r="32" s="12" customFormat="1"/>
    <row r="33" spans="3:19" s="12" customFormat="1"/>
    <row r="34" spans="3:19" s="12" customFormat="1"/>
    <row r="35" spans="3:19" s="12" customFormat="1"/>
    <row r="36" spans="3:19" s="12" customFormat="1"/>
    <row r="37" spans="3:19" s="12" customFormat="1"/>
    <row r="38" spans="3:19" s="12" customFormat="1" ht="145.5" customHeight="1">
      <c r="C38" s="9"/>
      <c r="D38" s="9"/>
      <c r="E38" s="9"/>
      <c r="F38" s="9"/>
      <c r="G38" s="9"/>
      <c r="H38" s="9"/>
      <c r="I38" s="9"/>
      <c r="J38" s="9"/>
      <c r="K38" s="9"/>
      <c r="L38" s="9"/>
      <c r="M38" s="9"/>
      <c r="N38" s="9"/>
      <c r="O38" s="9"/>
      <c r="P38" s="9"/>
      <c r="Q38" s="9"/>
      <c r="R38" s="9"/>
      <c r="S38" s="9"/>
    </row>
    <row r="39" spans="3:19" s="12" customFormat="1"/>
    <row r="40" spans="3:19" s="12" customFormat="1"/>
  </sheetData>
  <sheetProtection selectLockedCells="1" selectUnlockedCells="1"/>
  <mergeCells count="1">
    <mergeCell ref="E1:S1"/>
  </mergeCells>
  <printOptions horizontalCentered="1" verticalCentered="1"/>
  <pageMargins left="0.70866141732283472" right="0.70866141732283472" top="0.74803149606299213" bottom="0.74803149606299213" header="0.31496062992125984" footer="0.31496062992125984"/>
  <pageSetup scale="53"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pageSetUpPr fitToPage="1"/>
  </sheetPr>
  <dimension ref="A1:AT999"/>
  <sheetViews>
    <sheetView showGridLines="0" view="pageBreakPreview" zoomScale="89" zoomScaleNormal="100" zoomScaleSheetLayoutView="89" workbookViewId="0">
      <pane ySplit="3" topLeftCell="A4" activePane="bottomLeft" state="frozen"/>
      <selection activeCell="A3" sqref="A3"/>
      <selection pane="bottomLeft" activeCell="B3" sqref="B3"/>
    </sheetView>
  </sheetViews>
  <sheetFormatPr baseColWidth="10" defaultColWidth="11.42578125" defaultRowHeight="15"/>
  <cols>
    <col min="1" max="1" width="18.28515625" style="12" customWidth="1"/>
    <col min="2" max="2" width="3.85546875" style="1" customWidth="1"/>
    <col min="3" max="3" width="43.7109375" style="1" customWidth="1"/>
    <col min="4" max="4" width="84.7109375" style="1" customWidth="1"/>
    <col min="5" max="5" width="18.140625" style="12" customWidth="1"/>
    <col min="6" max="46" width="11.42578125" style="12"/>
  </cols>
  <sheetData>
    <row r="1" spans="2:4" s="12" customFormat="1" ht="95.25" customHeight="1" thickBot="1">
      <c r="B1" s="21"/>
      <c r="C1" s="21"/>
      <c r="D1" s="21"/>
    </row>
    <row r="2" spans="2:4" ht="31.5" customHeight="1" thickTop="1" thickBot="1">
      <c r="B2" s="227" t="s">
        <v>1</v>
      </c>
      <c r="C2" s="228"/>
      <c r="D2" s="229"/>
    </row>
    <row r="3" spans="2:4" ht="17.25" thickTop="1" thickBot="1">
      <c r="B3" s="132" t="s">
        <v>2</v>
      </c>
      <c r="C3" s="132" t="s">
        <v>3</v>
      </c>
      <c r="D3" s="132" t="s">
        <v>4</v>
      </c>
    </row>
    <row r="4" spans="2:4" ht="56.25" customHeight="1" thickTop="1">
      <c r="B4" s="129">
        <v>1</v>
      </c>
      <c r="C4" s="130" t="s">
        <v>5</v>
      </c>
      <c r="D4" s="131" t="s">
        <v>6</v>
      </c>
    </row>
    <row r="5" spans="2:4" ht="55.5" customHeight="1">
      <c r="B5" s="121">
        <v>2</v>
      </c>
      <c r="C5" s="122" t="s">
        <v>7</v>
      </c>
      <c r="D5" s="127" t="s">
        <v>8</v>
      </c>
    </row>
    <row r="6" spans="2:4" ht="88.5" customHeight="1">
      <c r="B6" s="121">
        <v>3</v>
      </c>
      <c r="C6" s="122" t="s">
        <v>9</v>
      </c>
      <c r="D6" s="127" t="s">
        <v>10</v>
      </c>
    </row>
    <row r="7" spans="2:4" ht="69" customHeight="1">
      <c r="B7" s="121">
        <v>4</v>
      </c>
      <c r="C7" s="26" t="s">
        <v>11</v>
      </c>
      <c r="D7" s="127" t="s">
        <v>10</v>
      </c>
    </row>
    <row r="8" spans="2:4" ht="21" customHeight="1">
      <c r="B8" s="223">
        <v>5</v>
      </c>
      <c r="C8" s="230" t="s">
        <v>12</v>
      </c>
      <c r="D8" s="127" t="s">
        <v>8</v>
      </c>
    </row>
    <row r="9" spans="2:4" ht="24.75" customHeight="1">
      <c r="B9" s="234"/>
      <c r="C9" s="231"/>
      <c r="D9" s="127" t="s">
        <v>13</v>
      </c>
    </row>
    <row r="10" spans="2:4" ht="25.5" customHeight="1">
      <c r="B10" s="224"/>
      <c r="C10" s="232"/>
      <c r="D10" s="127" t="s">
        <v>14</v>
      </c>
    </row>
    <row r="11" spans="2:4" ht="90" customHeight="1">
      <c r="B11" s="121">
        <v>6</v>
      </c>
      <c r="C11" s="76" t="s">
        <v>15</v>
      </c>
      <c r="D11" s="127" t="s">
        <v>6</v>
      </c>
    </row>
    <row r="12" spans="2:4" ht="123" customHeight="1">
      <c r="B12" s="121">
        <v>8</v>
      </c>
      <c r="C12" s="26" t="s">
        <v>16</v>
      </c>
      <c r="D12" s="127" t="s">
        <v>8</v>
      </c>
    </row>
    <row r="13" spans="2:4" ht="72" customHeight="1">
      <c r="B13" s="223">
        <v>9</v>
      </c>
      <c r="C13" s="230" t="s">
        <v>17</v>
      </c>
      <c r="D13" s="127" t="s">
        <v>8</v>
      </c>
    </row>
    <row r="14" spans="2:4" ht="65.25" customHeight="1">
      <c r="B14" s="224"/>
      <c r="C14" s="232"/>
      <c r="D14" s="127" t="s">
        <v>18</v>
      </c>
    </row>
    <row r="15" spans="2:4" ht="30" customHeight="1">
      <c r="B15" s="223">
        <v>10</v>
      </c>
      <c r="C15" s="230" t="s">
        <v>19</v>
      </c>
      <c r="D15" s="127" t="s">
        <v>13</v>
      </c>
    </row>
    <row r="16" spans="2:4" ht="29.25" customHeight="1">
      <c r="B16" s="224"/>
      <c r="C16" s="232"/>
      <c r="D16" s="127" t="s">
        <v>18</v>
      </c>
    </row>
    <row r="17" spans="2:5" ht="54.75" customHeight="1">
      <c r="B17" s="121">
        <v>11</v>
      </c>
      <c r="C17" s="26" t="s">
        <v>20</v>
      </c>
      <c r="D17" s="127" t="s">
        <v>18</v>
      </c>
    </row>
    <row r="18" spans="2:5" ht="60" customHeight="1">
      <c r="B18" s="121">
        <v>12</v>
      </c>
      <c r="C18" s="26" t="s">
        <v>21</v>
      </c>
      <c r="D18" s="127" t="s">
        <v>8</v>
      </c>
    </row>
    <row r="19" spans="2:5" ht="88.5" customHeight="1" thickBot="1">
      <c r="B19" s="121">
        <v>13</v>
      </c>
      <c r="C19" s="123" t="s">
        <v>22</v>
      </c>
      <c r="D19" s="127" t="s">
        <v>8</v>
      </c>
    </row>
    <row r="20" spans="2:5" ht="38.25" customHeight="1" thickTop="1">
      <c r="B20" s="121">
        <v>14</v>
      </c>
      <c r="C20" s="26" t="s">
        <v>23</v>
      </c>
      <c r="D20" s="127" t="s">
        <v>8</v>
      </c>
    </row>
    <row r="21" spans="2:5" ht="127.5" customHeight="1">
      <c r="B21" s="121">
        <v>15</v>
      </c>
      <c r="C21" s="26" t="s">
        <v>24</v>
      </c>
      <c r="D21" s="127" t="s">
        <v>25</v>
      </c>
    </row>
    <row r="22" spans="2:5" ht="59.25" customHeight="1">
      <c r="B22" s="223">
        <v>16</v>
      </c>
      <c r="C22" s="226" t="s">
        <v>26</v>
      </c>
      <c r="D22" s="127" t="s">
        <v>8</v>
      </c>
    </row>
    <row r="23" spans="2:5" ht="77.25" customHeight="1">
      <c r="B23" s="224"/>
      <c r="C23" s="226"/>
      <c r="D23" s="127" t="s">
        <v>18</v>
      </c>
    </row>
    <row r="24" spans="2:5" ht="84" customHeight="1">
      <c r="B24" s="121">
        <v>17</v>
      </c>
      <c r="C24" s="26" t="s">
        <v>27</v>
      </c>
      <c r="D24" s="127" t="s">
        <v>28</v>
      </c>
    </row>
    <row r="25" spans="2:5" ht="36" customHeight="1">
      <c r="B25" s="121">
        <v>18</v>
      </c>
      <c r="C25" s="26" t="s">
        <v>29</v>
      </c>
      <c r="D25" s="127" t="s">
        <v>30</v>
      </c>
    </row>
    <row r="26" spans="2:5" ht="91.5" customHeight="1">
      <c r="B26" s="121">
        <v>19</v>
      </c>
      <c r="C26" s="26" t="s">
        <v>31</v>
      </c>
      <c r="D26" s="127" t="s">
        <v>8</v>
      </c>
    </row>
    <row r="27" spans="2:5" ht="57" customHeight="1">
      <c r="B27" s="223">
        <v>20</v>
      </c>
      <c r="C27" s="230" t="s">
        <v>32</v>
      </c>
      <c r="D27" s="127" t="s">
        <v>6</v>
      </c>
    </row>
    <row r="28" spans="2:5" ht="68.25" customHeight="1" thickBot="1">
      <c r="B28" s="225"/>
      <c r="C28" s="233"/>
      <c r="D28" s="128" t="s">
        <v>8</v>
      </c>
    </row>
    <row r="29" spans="2:5" s="12" customFormat="1" ht="15.75" thickTop="1">
      <c r="B29" s="21"/>
      <c r="C29" s="21"/>
      <c r="D29" s="21"/>
    </row>
    <row r="30" spans="2:5" ht="74.25" customHeight="1"/>
    <row r="31" spans="2:5" s="12" customFormat="1">
      <c r="B31" s="21"/>
      <c r="C31" s="21"/>
      <c r="D31" s="21"/>
      <c r="E31" s="42"/>
    </row>
    <row r="32" spans="2:5" ht="88.5" customHeight="1">
      <c r="E32" s="42"/>
    </row>
    <row r="33" spans="2:4" s="12" customFormat="1">
      <c r="B33" s="21"/>
      <c r="C33" s="21"/>
      <c r="D33" s="21"/>
    </row>
    <row r="34" spans="2:4" s="12" customFormat="1">
      <c r="B34" s="21"/>
      <c r="C34" s="21"/>
      <c r="D34" s="21"/>
    </row>
    <row r="35" spans="2:4" s="12" customFormat="1">
      <c r="B35" s="21"/>
      <c r="C35" s="21"/>
      <c r="D35" s="21"/>
    </row>
    <row r="36" spans="2:4" s="12" customFormat="1">
      <c r="B36" s="21"/>
      <c r="C36" s="21"/>
      <c r="D36" s="21"/>
    </row>
    <row r="37" spans="2:4" s="12" customFormat="1">
      <c r="B37" s="21"/>
      <c r="C37" s="21"/>
      <c r="D37" s="21"/>
    </row>
    <row r="38" spans="2:4" s="12" customFormat="1">
      <c r="B38" s="21"/>
      <c r="C38" s="21"/>
      <c r="D38" s="21"/>
    </row>
    <row r="39" spans="2:4" s="12" customFormat="1">
      <c r="B39" s="21"/>
      <c r="C39" s="21"/>
      <c r="D39" s="21"/>
    </row>
    <row r="40" spans="2:4" s="12" customFormat="1">
      <c r="B40" s="21"/>
      <c r="C40" s="21"/>
      <c r="D40" s="21"/>
    </row>
    <row r="41" spans="2:4" s="12" customFormat="1">
      <c r="B41" s="21"/>
      <c r="C41" s="21"/>
      <c r="D41" s="21"/>
    </row>
    <row r="42" spans="2:4" s="12" customFormat="1">
      <c r="B42" s="21"/>
      <c r="C42" s="21"/>
      <c r="D42" s="21"/>
    </row>
    <row r="43" spans="2:4" s="12" customFormat="1">
      <c r="B43" s="21"/>
      <c r="C43" s="21"/>
      <c r="D43" s="21"/>
    </row>
    <row r="44" spans="2:4" s="12" customFormat="1">
      <c r="B44" s="21"/>
      <c r="C44" s="21"/>
      <c r="D44" s="21"/>
    </row>
    <row r="45" spans="2:4" s="12" customFormat="1">
      <c r="B45" s="21"/>
      <c r="C45" s="21"/>
      <c r="D45" s="21"/>
    </row>
    <row r="46" spans="2:4" s="12" customFormat="1">
      <c r="B46" s="21"/>
      <c r="C46" s="21"/>
      <c r="D46" s="21"/>
    </row>
    <row r="47" spans="2:4" s="12" customFormat="1">
      <c r="B47" s="21"/>
      <c r="C47" s="21"/>
      <c r="D47" s="21"/>
    </row>
    <row r="48" spans="2:4" s="12" customFormat="1">
      <c r="B48" s="21"/>
      <c r="C48" s="21"/>
      <c r="D48" s="21"/>
    </row>
    <row r="49" spans="2:4" s="12" customFormat="1">
      <c r="B49" s="21"/>
      <c r="C49" s="21"/>
      <c r="D49" s="21"/>
    </row>
    <row r="50" spans="2:4" s="12" customFormat="1">
      <c r="B50" s="21"/>
      <c r="C50" s="21"/>
      <c r="D50" s="21"/>
    </row>
    <row r="51" spans="2:4" s="12" customFormat="1">
      <c r="B51" s="21"/>
      <c r="C51" s="21"/>
      <c r="D51" s="21"/>
    </row>
    <row r="52" spans="2:4" s="12" customFormat="1">
      <c r="B52" s="21"/>
      <c r="C52" s="21"/>
      <c r="D52" s="21"/>
    </row>
    <row r="53" spans="2:4" s="12" customFormat="1">
      <c r="B53" s="21"/>
      <c r="C53" s="21"/>
      <c r="D53" s="21"/>
    </row>
    <row r="54" spans="2:4" s="12" customFormat="1">
      <c r="B54" s="21"/>
      <c r="C54" s="21"/>
      <c r="D54" s="21"/>
    </row>
    <row r="55" spans="2:4" s="12" customFormat="1">
      <c r="B55" s="21"/>
      <c r="C55" s="21"/>
      <c r="D55" s="21"/>
    </row>
    <row r="56" spans="2:4" s="12" customFormat="1">
      <c r="B56" s="21"/>
      <c r="C56" s="21"/>
      <c r="D56" s="21"/>
    </row>
    <row r="57" spans="2:4" s="12" customFormat="1">
      <c r="B57" s="21"/>
      <c r="C57" s="21"/>
      <c r="D57" s="21"/>
    </row>
    <row r="58" spans="2:4" s="12" customFormat="1">
      <c r="B58" s="21"/>
      <c r="C58" s="21"/>
      <c r="D58" s="21"/>
    </row>
    <row r="59" spans="2:4" s="12" customFormat="1">
      <c r="B59" s="21"/>
      <c r="C59" s="21"/>
      <c r="D59" s="21"/>
    </row>
    <row r="60" spans="2:4" s="12" customFormat="1">
      <c r="B60" s="21"/>
      <c r="C60" s="21"/>
      <c r="D60" s="21"/>
    </row>
    <row r="61" spans="2:4" s="12" customFormat="1">
      <c r="B61" s="21"/>
      <c r="C61" s="21"/>
      <c r="D61" s="21"/>
    </row>
    <row r="62" spans="2:4" s="12" customFormat="1">
      <c r="B62" s="21"/>
      <c r="C62" s="21"/>
      <c r="D62" s="21"/>
    </row>
    <row r="63" spans="2:4" s="12" customFormat="1">
      <c r="B63" s="21"/>
      <c r="C63" s="21"/>
      <c r="D63" s="21"/>
    </row>
    <row r="64" spans="2:4" s="12" customFormat="1">
      <c r="B64" s="21"/>
      <c r="C64" s="21"/>
      <c r="D64" s="21"/>
    </row>
    <row r="65" spans="2:4" s="12" customFormat="1">
      <c r="B65" s="21"/>
      <c r="C65" s="21"/>
      <c r="D65" s="21"/>
    </row>
    <row r="66" spans="2:4" s="12" customFormat="1">
      <c r="B66" s="21"/>
      <c r="C66" s="21"/>
      <c r="D66" s="21"/>
    </row>
    <row r="67" spans="2:4" s="12" customFormat="1">
      <c r="B67" s="21"/>
      <c r="C67" s="21"/>
      <c r="D67" s="21"/>
    </row>
    <row r="68" spans="2:4" s="12" customFormat="1">
      <c r="B68" s="21"/>
      <c r="C68" s="21"/>
      <c r="D68" s="21"/>
    </row>
    <row r="69" spans="2:4" s="12" customFormat="1">
      <c r="B69" s="21"/>
      <c r="C69" s="21"/>
      <c r="D69" s="21"/>
    </row>
    <row r="70" spans="2:4" s="12" customFormat="1">
      <c r="B70" s="21"/>
      <c r="C70" s="21"/>
      <c r="D70" s="21"/>
    </row>
    <row r="71" spans="2:4" s="12" customFormat="1">
      <c r="B71" s="21"/>
      <c r="C71" s="21"/>
      <c r="D71" s="21"/>
    </row>
    <row r="72" spans="2:4" s="12" customFormat="1">
      <c r="B72" s="21"/>
      <c r="C72" s="21"/>
      <c r="D72" s="21"/>
    </row>
    <row r="73" spans="2:4" s="12" customFormat="1">
      <c r="B73" s="21"/>
      <c r="C73" s="21"/>
      <c r="D73" s="21"/>
    </row>
    <row r="74" spans="2:4" s="12" customFormat="1">
      <c r="B74" s="21"/>
      <c r="C74" s="21"/>
      <c r="D74" s="21"/>
    </row>
    <row r="75" spans="2:4" s="12" customFormat="1">
      <c r="B75" s="21"/>
      <c r="C75" s="21"/>
      <c r="D75" s="21"/>
    </row>
    <row r="76" spans="2:4" s="12" customFormat="1">
      <c r="B76" s="21"/>
      <c r="C76" s="21"/>
      <c r="D76" s="21"/>
    </row>
    <row r="77" spans="2:4" s="12" customFormat="1">
      <c r="B77" s="21"/>
      <c r="C77" s="21"/>
      <c r="D77" s="21"/>
    </row>
    <row r="78" spans="2:4" s="12" customFormat="1">
      <c r="B78" s="21"/>
      <c r="C78" s="21"/>
      <c r="D78" s="21"/>
    </row>
    <row r="79" spans="2:4" s="12" customFormat="1">
      <c r="B79" s="21"/>
      <c r="C79" s="21"/>
      <c r="D79" s="21"/>
    </row>
    <row r="80" spans="2:4" s="12" customFormat="1">
      <c r="B80" s="21"/>
      <c r="C80" s="21"/>
      <c r="D80" s="21"/>
    </row>
    <row r="81" spans="2:4" s="12" customFormat="1">
      <c r="B81" s="21"/>
      <c r="C81" s="21"/>
      <c r="D81" s="21"/>
    </row>
    <row r="82" spans="2:4" s="12" customFormat="1">
      <c r="B82" s="21"/>
      <c r="C82" s="21"/>
      <c r="D82" s="21"/>
    </row>
    <row r="83" spans="2:4" s="12" customFormat="1">
      <c r="B83" s="21"/>
      <c r="C83" s="21"/>
      <c r="D83" s="21"/>
    </row>
    <row r="84" spans="2:4" s="12" customFormat="1">
      <c r="B84" s="21"/>
      <c r="C84" s="21"/>
      <c r="D84" s="21"/>
    </row>
    <row r="85" spans="2:4" s="12" customFormat="1">
      <c r="B85" s="21"/>
      <c r="C85" s="21"/>
      <c r="D85" s="21"/>
    </row>
    <row r="86" spans="2:4" s="12" customFormat="1">
      <c r="B86" s="21"/>
      <c r="C86" s="21"/>
      <c r="D86" s="21"/>
    </row>
    <row r="87" spans="2:4" s="12" customFormat="1">
      <c r="B87" s="21"/>
      <c r="C87" s="21"/>
      <c r="D87" s="21"/>
    </row>
    <row r="88" spans="2:4" s="12" customFormat="1">
      <c r="B88" s="21"/>
      <c r="C88" s="21"/>
      <c r="D88" s="21"/>
    </row>
    <row r="89" spans="2:4" s="12" customFormat="1">
      <c r="B89" s="21"/>
      <c r="C89" s="21"/>
      <c r="D89" s="21"/>
    </row>
    <row r="90" spans="2:4" s="12" customFormat="1">
      <c r="B90" s="21"/>
      <c r="C90" s="21"/>
      <c r="D90" s="21"/>
    </row>
    <row r="91" spans="2:4" s="12" customFormat="1">
      <c r="B91" s="21"/>
      <c r="C91" s="21"/>
      <c r="D91" s="21"/>
    </row>
    <row r="92" spans="2:4" s="12" customFormat="1">
      <c r="B92" s="21"/>
      <c r="C92" s="21"/>
      <c r="D92" s="21"/>
    </row>
    <row r="93" spans="2:4" s="12" customFormat="1">
      <c r="B93" s="21"/>
      <c r="C93" s="21"/>
      <c r="D93" s="21"/>
    </row>
    <row r="94" spans="2:4" s="12" customFormat="1">
      <c r="B94" s="21"/>
      <c r="C94" s="21"/>
      <c r="D94" s="21"/>
    </row>
    <row r="95" spans="2:4" s="12" customFormat="1">
      <c r="B95" s="21"/>
      <c r="C95" s="21"/>
      <c r="D95" s="21"/>
    </row>
    <row r="96" spans="2:4" s="12" customFormat="1">
      <c r="B96" s="21"/>
      <c r="C96" s="21"/>
      <c r="D96" s="21"/>
    </row>
    <row r="97" spans="2:4" s="12" customFormat="1">
      <c r="B97" s="21"/>
      <c r="C97" s="21"/>
      <c r="D97" s="21"/>
    </row>
    <row r="98" spans="2:4" s="12" customFormat="1">
      <c r="B98" s="21"/>
      <c r="C98" s="21"/>
      <c r="D98" s="21"/>
    </row>
    <row r="99" spans="2:4" s="12" customFormat="1">
      <c r="B99" s="21"/>
      <c r="C99" s="21"/>
      <c r="D99" s="21"/>
    </row>
    <row r="100" spans="2:4" s="12" customFormat="1">
      <c r="B100" s="21"/>
      <c r="C100" s="21"/>
      <c r="D100" s="21"/>
    </row>
    <row r="101" spans="2:4" s="12" customFormat="1">
      <c r="B101" s="21"/>
      <c r="C101" s="21"/>
      <c r="D101" s="21"/>
    </row>
    <row r="102" spans="2:4" s="12" customFormat="1">
      <c r="B102" s="21"/>
      <c r="C102" s="21"/>
      <c r="D102" s="21"/>
    </row>
    <row r="103" spans="2:4" s="12" customFormat="1">
      <c r="B103" s="21"/>
      <c r="C103" s="21"/>
      <c r="D103" s="21"/>
    </row>
    <row r="104" spans="2:4" s="12" customFormat="1">
      <c r="B104" s="21"/>
      <c r="C104" s="21"/>
      <c r="D104" s="21"/>
    </row>
    <row r="105" spans="2:4" s="12" customFormat="1">
      <c r="B105" s="21"/>
      <c r="C105" s="21"/>
      <c r="D105" s="21"/>
    </row>
    <row r="106" spans="2:4" s="12" customFormat="1">
      <c r="B106" s="21"/>
      <c r="C106" s="21"/>
      <c r="D106" s="21"/>
    </row>
    <row r="107" spans="2:4" s="12" customFormat="1">
      <c r="B107" s="21"/>
      <c r="C107" s="21"/>
      <c r="D107" s="21"/>
    </row>
    <row r="108" spans="2:4" s="12" customFormat="1">
      <c r="B108" s="21"/>
      <c r="C108" s="21"/>
      <c r="D108" s="21"/>
    </row>
    <row r="109" spans="2:4" s="12" customFormat="1">
      <c r="B109" s="21"/>
      <c r="C109" s="21"/>
      <c r="D109" s="21"/>
    </row>
    <row r="110" spans="2:4" s="12" customFormat="1">
      <c r="B110" s="21"/>
      <c r="C110" s="21"/>
      <c r="D110" s="21"/>
    </row>
    <row r="111" spans="2:4" s="12" customFormat="1">
      <c r="B111" s="21"/>
      <c r="C111" s="21"/>
      <c r="D111" s="21"/>
    </row>
    <row r="112" spans="2:4" s="12" customFormat="1">
      <c r="B112" s="21"/>
      <c r="C112" s="21"/>
      <c r="D112" s="21"/>
    </row>
    <row r="113" spans="2:4" s="12" customFormat="1">
      <c r="B113" s="21"/>
      <c r="C113" s="21"/>
      <c r="D113" s="21"/>
    </row>
    <row r="114" spans="2:4" s="12" customFormat="1">
      <c r="B114" s="21"/>
      <c r="C114" s="21"/>
      <c r="D114" s="21"/>
    </row>
    <row r="115" spans="2:4" s="12" customFormat="1">
      <c r="B115" s="21"/>
      <c r="C115" s="21"/>
      <c r="D115" s="21"/>
    </row>
    <row r="116" spans="2:4" s="12" customFormat="1">
      <c r="B116" s="21"/>
      <c r="C116" s="21"/>
      <c r="D116" s="21"/>
    </row>
    <row r="117" spans="2:4" s="12" customFormat="1">
      <c r="B117" s="21"/>
      <c r="C117" s="21"/>
      <c r="D117" s="21"/>
    </row>
    <row r="118" spans="2:4" s="12" customFormat="1">
      <c r="B118" s="21"/>
      <c r="C118" s="21"/>
      <c r="D118" s="21"/>
    </row>
    <row r="119" spans="2:4" s="12" customFormat="1">
      <c r="B119" s="21"/>
      <c r="C119" s="21"/>
      <c r="D119" s="21"/>
    </row>
    <row r="120" spans="2:4" s="12" customFormat="1">
      <c r="B120" s="21"/>
      <c r="C120" s="21"/>
      <c r="D120" s="21"/>
    </row>
    <row r="121" spans="2:4" s="12" customFormat="1">
      <c r="B121" s="21"/>
      <c r="C121" s="21"/>
      <c r="D121" s="21"/>
    </row>
    <row r="122" spans="2:4" s="12" customFormat="1">
      <c r="B122" s="21"/>
      <c r="C122" s="21"/>
      <c r="D122" s="21"/>
    </row>
    <row r="123" spans="2:4" s="12" customFormat="1">
      <c r="B123" s="21"/>
      <c r="C123" s="21"/>
      <c r="D123" s="21"/>
    </row>
    <row r="124" spans="2:4" s="12" customFormat="1">
      <c r="B124" s="21"/>
      <c r="C124" s="21"/>
      <c r="D124" s="21"/>
    </row>
    <row r="125" spans="2:4" s="12" customFormat="1">
      <c r="B125" s="21"/>
      <c r="C125" s="21"/>
      <c r="D125" s="21"/>
    </row>
    <row r="126" spans="2:4" s="12" customFormat="1">
      <c r="B126" s="21"/>
      <c r="C126" s="21"/>
      <c r="D126" s="21"/>
    </row>
    <row r="127" spans="2:4" s="12" customFormat="1">
      <c r="B127" s="21"/>
      <c r="C127" s="21"/>
      <c r="D127" s="21"/>
    </row>
    <row r="128" spans="2:4" s="12" customFormat="1">
      <c r="B128" s="21"/>
      <c r="C128" s="21"/>
      <c r="D128" s="21"/>
    </row>
    <row r="129" spans="2:4" s="12" customFormat="1">
      <c r="B129" s="21"/>
      <c r="C129" s="21"/>
      <c r="D129" s="21"/>
    </row>
    <row r="130" spans="2:4" s="12" customFormat="1">
      <c r="B130" s="21"/>
      <c r="C130" s="21"/>
      <c r="D130" s="21"/>
    </row>
    <row r="131" spans="2:4" s="12" customFormat="1">
      <c r="B131" s="21"/>
      <c r="C131" s="21"/>
      <c r="D131" s="21"/>
    </row>
    <row r="132" spans="2:4" s="12" customFormat="1">
      <c r="B132" s="21"/>
      <c r="C132" s="21"/>
      <c r="D132" s="21"/>
    </row>
    <row r="133" spans="2:4" s="12" customFormat="1">
      <c r="B133" s="21"/>
      <c r="C133" s="21"/>
      <c r="D133" s="21"/>
    </row>
    <row r="134" spans="2:4" s="12" customFormat="1">
      <c r="B134" s="21"/>
      <c r="C134" s="21"/>
      <c r="D134" s="21"/>
    </row>
    <row r="135" spans="2:4" s="12" customFormat="1">
      <c r="B135" s="21"/>
      <c r="C135" s="21"/>
      <c r="D135" s="21"/>
    </row>
    <row r="136" spans="2:4" s="12" customFormat="1">
      <c r="B136" s="21"/>
      <c r="C136" s="21"/>
      <c r="D136" s="21"/>
    </row>
    <row r="137" spans="2:4" s="12" customFormat="1">
      <c r="B137" s="21"/>
      <c r="C137" s="21"/>
      <c r="D137" s="21"/>
    </row>
    <row r="138" spans="2:4" s="12" customFormat="1">
      <c r="B138" s="21"/>
      <c r="C138" s="21"/>
      <c r="D138" s="21"/>
    </row>
    <row r="139" spans="2:4" s="12" customFormat="1">
      <c r="B139" s="21"/>
      <c r="C139" s="21"/>
      <c r="D139" s="21"/>
    </row>
    <row r="140" spans="2:4" s="12" customFormat="1">
      <c r="B140" s="21"/>
      <c r="C140" s="21"/>
      <c r="D140" s="21"/>
    </row>
    <row r="141" spans="2:4" s="12" customFormat="1">
      <c r="B141" s="21"/>
      <c r="C141" s="21"/>
      <c r="D141" s="21"/>
    </row>
    <row r="142" spans="2:4" s="12" customFormat="1">
      <c r="B142" s="21"/>
      <c r="C142" s="21"/>
      <c r="D142" s="21"/>
    </row>
    <row r="143" spans="2:4" s="12" customFormat="1">
      <c r="B143" s="21"/>
      <c r="C143" s="21"/>
      <c r="D143" s="21"/>
    </row>
    <row r="144" spans="2:4" s="12" customFormat="1">
      <c r="B144" s="21"/>
      <c r="C144" s="21"/>
      <c r="D144" s="21"/>
    </row>
    <row r="145" spans="2:4" s="12" customFormat="1">
      <c r="B145" s="21"/>
      <c r="C145" s="21"/>
      <c r="D145" s="21"/>
    </row>
    <row r="146" spans="2:4" s="12" customFormat="1">
      <c r="B146" s="21"/>
      <c r="C146" s="21"/>
      <c r="D146" s="21"/>
    </row>
    <row r="147" spans="2:4" s="12" customFormat="1">
      <c r="B147" s="21"/>
      <c r="C147" s="21"/>
      <c r="D147" s="21"/>
    </row>
    <row r="148" spans="2:4" s="12" customFormat="1">
      <c r="B148" s="21"/>
      <c r="C148" s="21"/>
      <c r="D148" s="21"/>
    </row>
    <row r="149" spans="2:4" s="12" customFormat="1">
      <c r="B149" s="21"/>
      <c r="C149" s="21"/>
      <c r="D149" s="21"/>
    </row>
    <row r="150" spans="2:4" s="12" customFormat="1">
      <c r="B150" s="21"/>
      <c r="C150" s="21"/>
      <c r="D150" s="21"/>
    </row>
    <row r="151" spans="2:4" s="12" customFormat="1">
      <c r="B151" s="21"/>
      <c r="C151" s="21"/>
      <c r="D151" s="21"/>
    </row>
    <row r="152" spans="2:4" s="12" customFormat="1">
      <c r="B152" s="21"/>
      <c r="C152" s="21"/>
      <c r="D152" s="21"/>
    </row>
    <row r="153" spans="2:4" s="12" customFormat="1">
      <c r="B153" s="21"/>
      <c r="C153" s="21"/>
      <c r="D153" s="21"/>
    </row>
    <row r="154" spans="2:4" s="12" customFormat="1">
      <c r="B154" s="21"/>
      <c r="C154" s="21"/>
      <c r="D154" s="21"/>
    </row>
    <row r="155" spans="2:4" s="12" customFormat="1">
      <c r="B155" s="21"/>
      <c r="C155" s="21"/>
      <c r="D155" s="21"/>
    </row>
    <row r="156" spans="2:4" s="12" customFormat="1">
      <c r="B156" s="21"/>
      <c r="C156" s="21"/>
      <c r="D156" s="21"/>
    </row>
    <row r="157" spans="2:4" s="12" customFormat="1">
      <c r="B157" s="21"/>
      <c r="C157" s="21"/>
      <c r="D157" s="21"/>
    </row>
    <row r="158" spans="2:4" s="12" customFormat="1">
      <c r="B158" s="21"/>
      <c r="C158" s="21"/>
      <c r="D158" s="21"/>
    </row>
    <row r="159" spans="2:4" s="12" customFormat="1">
      <c r="B159" s="21"/>
      <c r="C159" s="21"/>
      <c r="D159" s="21"/>
    </row>
    <row r="160" spans="2:4" s="12" customFormat="1">
      <c r="B160" s="21"/>
      <c r="C160" s="21"/>
      <c r="D160" s="21"/>
    </row>
    <row r="161" spans="2:4" s="12" customFormat="1">
      <c r="B161" s="21"/>
      <c r="C161" s="21"/>
      <c r="D161" s="21"/>
    </row>
    <row r="162" spans="2:4" s="12" customFormat="1">
      <c r="B162" s="21"/>
      <c r="C162" s="21"/>
      <c r="D162" s="21"/>
    </row>
    <row r="163" spans="2:4" s="12" customFormat="1">
      <c r="B163" s="21"/>
      <c r="C163" s="21"/>
      <c r="D163" s="21"/>
    </row>
    <row r="164" spans="2:4" s="12" customFormat="1">
      <c r="B164" s="21"/>
      <c r="C164" s="21"/>
      <c r="D164" s="21"/>
    </row>
    <row r="165" spans="2:4" s="12" customFormat="1">
      <c r="B165" s="21"/>
      <c r="C165" s="21"/>
      <c r="D165" s="21"/>
    </row>
    <row r="166" spans="2:4" s="12" customFormat="1">
      <c r="B166" s="21"/>
      <c r="C166" s="21"/>
      <c r="D166" s="21"/>
    </row>
    <row r="167" spans="2:4" s="12" customFormat="1">
      <c r="B167" s="21"/>
      <c r="C167" s="21"/>
      <c r="D167" s="21"/>
    </row>
    <row r="168" spans="2:4" s="12" customFormat="1">
      <c r="B168" s="21"/>
      <c r="C168" s="21"/>
      <c r="D168" s="21"/>
    </row>
    <row r="169" spans="2:4" s="12" customFormat="1">
      <c r="B169" s="21"/>
      <c r="C169" s="21"/>
      <c r="D169" s="21"/>
    </row>
    <row r="170" spans="2:4" s="12" customFormat="1">
      <c r="B170" s="21"/>
      <c r="C170" s="21"/>
      <c r="D170" s="21"/>
    </row>
    <row r="171" spans="2:4" s="12" customFormat="1">
      <c r="B171" s="21"/>
      <c r="C171" s="21"/>
      <c r="D171" s="21"/>
    </row>
    <row r="172" spans="2:4" s="12" customFormat="1">
      <c r="B172" s="21"/>
      <c r="C172" s="21"/>
      <c r="D172" s="21"/>
    </row>
    <row r="173" spans="2:4" s="12" customFormat="1">
      <c r="B173" s="21"/>
      <c r="C173" s="21"/>
      <c r="D173" s="21"/>
    </row>
    <row r="174" spans="2:4" s="12" customFormat="1">
      <c r="B174" s="21"/>
      <c r="C174" s="21"/>
      <c r="D174" s="21"/>
    </row>
    <row r="175" spans="2:4" s="12" customFormat="1">
      <c r="B175" s="21"/>
      <c r="C175" s="21"/>
      <c r="D175" s="21"/>
    </row>
    <row r="176" spans="2:4" s="12" customFormat="1">
      <c r="B176" s="21"/>
      <c r="C176" s="21"/>
      <c r="D176" s="21"/>
    </row>
    <row r="177" spans="2:4" s="12" customFormat="1">
      <c r="B177" s="21"/>
      <c r="C177" s="21"/>
      <c r="D177" s="21"/>
    </row>
    <row r="178" spans="2:4" s="12" customFormat="1">
      <c r="B178" s="21"/>
      <c r="C178" s="21"/>
      <c r="D178" s="21"/>
    </row>
    <row r="179" spans="2:4" s="12" customFormat="1">
      <c r="B179" s="21"/>
      <c r="C179" s="21"/>
      <c r="D179" s="21"/>
    </row>
    <row r="180" spans="2:4" s="12" customFormat="1">
      <c r="B180" s="21"/>
      <c r="C180" s="21"/>
      <c r="D180" s="21"/>
    </row>
    <row r="181" spans="2:4" s="12" customFormat="1">
      <c r="B181" s="21"/>
      <c r="C181" s="21"/>
      <c r="D181" s="21"/>
    </row>
    <row r="182" spans="2:4" s="12" customFormat="1">
      <c r="B182" s="21"/>
      <c r="C182" s="21"/>
      <c r="D182" s="21"/>
    </row>
    <row r="183" spans="2:4" s="12" customFormat="1">
      <c r="B183" s="21"/>
      <c r="C183" s="21"/>
      <c r="D183" s="21"/>
    </row>
    <row r="184" spans="2:4" s="12" customFormat="1">
      <c r="B184" s="21"/>
      <c r="C184" s="21"/>
      <c r="D184" s="21"/>
    </row>
    <row r="185" spans="2:4" s="12" customFormat="1">
      <c r="B185" s="21"/>
      <c r="C185" s="21"/>
      <c r="D185" s="21"/>
    </row>
    <row r="186" spans="2:4" s="12" customFormat="1">
      <c r="B186" s="21"/>
      <c r="C186" s="21"/>
      <c r="D186" s="21"/>
    </row>
    <row r="187" spans="2:4" s="12" customFormat="1">
      <c r="B187" s="21"/>
      <c r="C187" s="21"/>
      <c r="D187" s="21"/>
    </row>
    <row r="188" spans="2:4" s="12" customFormat="1">
      <c r="B188" s="21"/>
      <c r="C188" s="21"/>
      <c r="D188" s="21"/>
    </row>
    <row r="189" spans="2:4" s="12" customFormat="1">
      <c r="B189" s="21"/>
      <c r="C189" s="21"/>
      <c r="D189" s="21"/>
    </row>
    <row r="190" spans="2:4" s="12" customFormat="1">
      <c r="B190" s="21"/>
      <c r="C190" s="21"/>
      <c r="D190" s="21"/>
    </row>
    <row r="191" spans="2:4" s="12" customFormat="1">
      <c r="B191" s="21"/>
      <c r="C191" s="21"/>
      <c r="D191" s="21"/>
    </row>
    <row r="192" spans="2:4" s="12" customFormat="1">
      <c r="B192" s="21"/>
      <c r="C192" s="21"/>
      <c r="D192" s="21"/>
    </row>
    <row r="193" spans="2:4" s="12" customFormat="1">
      <c r="B193" s="21"/>
      <c r="C193" s="21"/>
      <c r="D193" s="21"/>
    </row>
    <row r="194" spans="2:4" s="12" customFormat="1">
      <c r="B194" s="21"/>
      <c r="C194" s="21"/>
      <c r="D194" s="21"/>
    </row>
    <row r="195" spans="2:4" s="12" customFormat="1">
      <c r="B195" s="21"/>
      <c r="C195" s="21"/>
      <c r="D195" s="21"/>
    </row>
    <row r="196" spans="2:4" s="12" customFormat="1">
      <c r="B196" s="21"/>
      <c r="C196" s="21"/>
      <c r="D196" s="21"/>
    </row>
    <row r="197" spans="2:4" s="12" customFormat="1">
      <c r="B197" s="21"/>
      <c r="C197" s="21"/>
      <c r="D197" s="21"/>
    </row>
    <row r="198" spans="2:4" s="12" customFormat="1">
      <c r="B198" s="21"/>
      <c r="C198" s="21"/>
      <c r="D198" s="21"/>
    </row>
    <row r="199" spans="2:4" s="12" customFormat="1">
      <c r="B199" s="21"/>
      <c r="C199" s="21"/>
      <c r="D199" s="21"/>
    </row>
    <row r="200" spans="2:4" s="12" customFormat="1">
      <c r="B200" s="21"/>
      <c r="C200" s="21"/>
      <c r="D200" s="21"/>
    </row>
    <row r="201" spans="2:4" s="12" customFormat="1">
      <c r="B201" s="21"/>
      <c r="C201" s="21"/>
      <c r="D201" s="21"/>
    </row>
    <row r="202" spans="2:4" s="12" customFormat="1">
      <c r="B202" s="21"/>
      <c r="C202" s="21"/>
      <c r="D202" s="21"/>
    </row>
    <row r="203" spans="2:4" s="12" customFormat="1">
      <c r="B203" s="21"/>
      <c r="C203" s="21"/>
      <c r="D203" s="21"/>
    </row>
    <row r="204" spans="2:4" s="12" customFormat="1">
      <c r="B204" s="21"/>
      <c r="C204" s="21"/>
      <c r="D204" s="21"/>
    </row>
    <row r="205" spans="2:4" s="12" customFormat="1">
      <c r="B205" s="21"/>
      <c r="C205" s="21"/>
      <c r="D205" s="21"/>
    </row>
    <row r="206" spans="2:4" s="12" customFormat="1">
      <c r="B206" s="21"/>
      <c r="C206" s="21"/>
      <c r="D206" s="21"/>
    </row>
    <row r="207" spans="2:4" s="12" customFormat="1">
      <c r="B207" s="21"/>
      <c r="C207" s="21"/>
      <c r="D207" s="21"/>
    </row>
    <row r="208" spans="2:4" s="12" customFormat="1">
      <c r="B208" s="21"/>
      <c r="C208" s="21"/>
      <c r="D208" s="21"/>
    </row>
    <row r="209" spans="2:4" s="12" customFormat="1">
      <c r="B209" s="21"/>
      <c r="C209" s="21"/>
      <c r="D209" s="21"/>
    </row>
    <row r="210" spans="2:4" s="12" customFormat="1">
      <c r="B210" s="21"/>
      <c r="C210" s="21"/>
      <c r="D210" s="21"/>
    </row>
    <row r="211" spans="2:4" s="12" customFormat="1">
      <c r="B211" s="21"/>
      <c r="C211" s="21"/>
      <c r="D211" s="21"/>
    </row>
    <row r="212" spans="2:4" s="12" customFormat="1">
      <c r="B212" s="21"/>
      <c r="C212" s="21"/>
      <c r="D212" s="21"/>
    </row>
    <row r="213" spans="2:4" s="12" customFormat="1">
      <c r="B213" s="21"/>
      <c r="C213" s="21"/>
      <c r="D213" s="21"/>
    </row>
    <row r="214" spans="2:4" s="12" customFormat="1">
      <c r="B214" s="21"/>
      <c r="C214" s="21"/>
      <c r="D214" s="21"/>
    </row>
    <row r="215" spans="2:4" s="12" customFormat="1">
      <c r="B215" s="21"/>
      <c r="C215" s="21"/>
      <c r="D215" s="21"/>
    </row>
    <row r="216" spans="2:4" s="12" customFormat="1">
      <c r="B216" s="21"/>
      <c r="C216" s="21"/>
      <c r="D216" s="21"/>
    </row>
    <row r="217" spans="2:4" s="12" customFormat="1">
      <c r="B217" s="21"/>
      <c r="C217" s="21"/>
      <c r="D217" s="21"/>
    </row>
    <row r="218" spans="2:4" s="12" customFormat="1">
      <c r="B218" s="21"/>
      <c r="C218" s="21"/>
      <c r="D218" s="21"/>
    </row>
    <row r="219" spans="2:4" s="12" customFormat="1">
      <c r="B219" s="21"/>
      <c r="C219" s="21"/>
      <c r="D219" s="21"/>
    </row>
    <row r="220" spans="2:4" s="12" customFormat="1">
      <c r="B220" s="21"/>
      <c r="C220" s="21"/>
      <c r="D220" s="21"/>
    </row>
    <row r="221" spans="2:4" s="12" customFormat="1">
      <c r="B221" s="21"/>
      <c r="C221" s="21"/>
      <c r="D221" s="21"/>
    </row>
    <row r="222" spans="2:4" s="12" customFormat="1">
      <c r="B222" s="21"/>
      <c r="C222" s="21"/>
      <c r="D222" s="21"/>
    </row>
    <row r="223" spans="2:4" s="12" customFormat="1">
      <c r="B223" s="21"/>
      <c r="C223" s="21"/>
      <c r="D223" s="21"/>
    </row>
    <row r="224" spans="2:4" s="12" customFormat="1">
      <c r="B224" s="21"/>
      <c r="C224" s="21"/>
      <c r="D224" s="21"/>
    </row>
    <row r="225" spans="2:4" s="12" customFormat="1">
      <c r="B225" s="21"/>
      <c r="C225" s="21"/>
      <c r="D225" s="21"/>
    </row>
    <row r="226" spans="2:4" s="12" customFormat="1">
      <c r="B226" s="21"/>
      <c r="C226" s="21"/>
      <c r="D226" s="21"/>
    </row>
    <row r="227" spans="2:4" s="12" customFormat="1">
      <c r="B227" s="21"/>
      <c r="C227" s="21"/>
      <c r="D227" s="21"/>
    </row>
    <row r="228" spans="2:4" s="12" customFormat="1">
      <c r="B228" s="21"/>
      <c r="C228" s="21"/>
      <c r="D228" s="21"/>
    </row>
    <row r="229" spans="2:4" s="12" customFormat="1">
      <c r="B229" s="21"/>
      <c r="C229" s="21"/>
      <c r="D229" s="21"/>
    </row>
    <row r="230" spans="2:4" s="12" customFormat="1">
      <c r="B230" s="21"/>
      <c r="C230" s="21"/>
      <c r="D230" s="21"/>
    </row>
    <row r="231" spans="2:4" s="12" customFormat="1">
      <c r="B231" s="21"/>
      <c r="C231" s="21"/>
      <c r="D231" s="21"/>
    </row>
    <row r="232" spans="2:4" s="12" customFormat="1">
      <c r="B232" s="21"/>
      <c r="C232" s="21"/>
      <c r="D232" s="21"/>
    </row>
    <row r="233" spans="2:4" s="12" customFormat="1">
      <c r="B233" s="21"/>
      <c r="C233" s="21"/>
      <c r="D233" s="21"/>
    </row>
    <row r="234" spans="2:4" s="12" customFormat="1">
      <c r="B234" s="21"/>
      <c r="C234" s="21"/>
      <c r="D234" s="21"/>
    </row>
    <row r="235" spans="2:4" s="12" customFormat="1">
      <c r="B235" s="21"/>
      <c r="C235" s="21"/>
      <c r="D235" s="21"/>
    </row>
    <row r="236" spans="2:4" s="12" customFormat="1">
      <c r="B236" s="21"/>
      <c r="C236" s="21"/>
      <c r="D236" s="21"/>
    </row>
    <row r="237" spans="2:4" s="12" customFormat="1">
      <c r="B237" s="21"/>
      <c r="C237" s="21"/>
      <c r="D237" s="21"/>
    </row>
    <row r="238" spans="2:4" s="12" customFormat="1">
      <c r="B238" s="21"/>
      <c r="C238" s="21"/>
      <c r="D238" s="21"/>
    </row>
    <row r="239" spans="2:4" s="12" customFormat="1">
      <c r="B239" s="21"/>
      <c r="C239" s="21"/>
      <c r="D239" s="21"/>
    </row>
    <row r="240" spans="2:4" s="12" customFormat="1">
      <c r="B240" s="21"/>
      <c r="C240" s="21"/>
      <c r="D240" s="21"/>
    </row>
    <row r="241" spans="2:4" s="12" customFormat="1">
      <c r="B241" s="21"/>
      <c r="C241" s="21"/>
      <c r="D241" s="21"/>
    </row>
    <row r="242" spans="2:4" s="12" customFormat="1">
      <c r="B242" s="21"/>
      <c r="C242" s="21"/>
      <c r="D242" s="21"/>
    </row>
    <row r="243" spans="2:4" s="12" customFormat="1">
      <c r="B243" s="21"/>
      <c r="C243" s="21"/>
      <c r="D243" s="21"/>
    </row>
    <row r="244" spans="2:4" s="12" customFormat="1">
      <c r="B244" s="21"/>
      <c r="C244" s="21"/>
      <c r="D244" s="21"/>
    </row>
    <row r="245" spans="2:4" s="12" customFormat="1">
      <c r="B245" s="21"/>
      <c r="C245" s="21"/>
      <c r="D245" s="21"/>
    </row>
    <row r="246" spans="2:4" s="12" customFormat="1">
      <c r="B246" s="21"/>
      <c r="C246" s="21"/>
      <c r="D246" s="21"/>
    </row>
    <row r="247" spans="2:4" s="12" customFormat="1">
      <c r="B247" s="21"/>
      <c r="C247" s="21"/>
      <c r="D247" s="21"/>
    </row>
    <row r="248" spans="2:4" s="12" customFormat="1">
      <c r="B248" s="21"/>
      <c r="C248" s="21"/>
      <c r="D248" s="21"/>
    </row>
    <row r="249" spans="2:4" s="12" customFormat="1">
      <c r="B249" s="21"/>
      <c r="C249" s="21"/>
      <c r="D249" s="21"/>
    </row>
    <row r="250" spans="2:4" s="12" customFormat="1">
      <c r="B250" s="21"/>
      <c r="C250" s="21"/>
      <c r="D250" s="21"/>
    </row>
    <row r="251" spans="2:4" s="12" customFormat="1">
      <c r="B251" s="21"/>
      <c r="C251" s="21"/>
      <c r="D251" s="21"/>
    </row>
    <row r="252" spans="2:4" s="12" customFormat="1">
      <c r="B252" s="21"/>
      <c r="C252" s="21"/>
      <c r="D252" s="21"/>
    </row>
    <row r="253" spans="2:4" s="12" customFormat="1">
      <c r="B253" s="21"/>
      <c r="C253" s="21"/>
      <c r="D253" s="21"/>
    </row>
    <row r="254" spans="2:4" s="12" customFormat="1">
      <c r="B254" s="21"/>
      <c r="C254" s="21"/>
      <c r="D254" s="21"/>
    </row>
    <row r="255" spans="2:4" s="12" customFormat="1">
      <c r="B255" s="21"/>
      <c r="C255" s="21"/>
      <c r="D255" s="21"/>
    </row>
    <row r="256" spans="2:4" s="12" customFormat="1">
      <c r="B256" s="21"/>
      <c r="C256" s="21"/>
      <c r="D256" s="21"/>
    </row>
    <row r="257" spans="2:4" s="12" customFormat="1">
      <c r="B257" s="21"/>
      <c r="C257" s="21"/>
      <c r="D257" s="21"/>
    </row>
    <row r="258" spans="2:4" s="12" customFormat="1">
      <c r="B258" s="21"/>
      <c r="C258" s="21"/>
      <c r="D258" s="21"/>
    </row>
    <row r="259" spans="2:4" s="12" customFormat="1">
      <c r="B259" s="21"/>
      <c r="C259" s="21"/>
      <c r="D259" s="21"/>
    </row>
    <row r="260" spans="2:4" s="12" customFormat="1">
      <c r="B260" s="21"/>
      <c r="C260" s="21"/>
      <c r="D260" s="21"/>
    </row>
    <row r="261" spans="2:4" s="12" customFormat="1">
      <c r="B261" s="21"/>
      <c r="C261" s="21"/>
      <c r="D261" s="21"/>
    </row>
    <row r="262" spans="2:4" s="12" customFormat="1">
      <c r="B262" s="21"/>
      <c r="C262" s="21"/>
      <c r="D262" s="21"/>
    </row>
    <row r="263" spans="2:4" s="12" customFormat="1">
      <c r="B263" s="21"/>
      <c r="C263" s="21"/>
      <c r="D263" s="21"/>
    </row>
    <row r="264" spans="2:4" s="12" customFormat="1">
      <c r="B264" s="21"/>
      <c r="C264" s="21"/>
      <c r="D264" s="21"/>
    </row>
    <row r="265" spans="2:4" s="12" customFormat="1">
      <c r="B265" s="21"/>
      <c r="C265" s="21"/>
      <c r="D265" s="21"/>
    </row>
    <row r="266" spans="2:4" s="12" customFormat="1">
      <c r="B266" s="21"/>
      <c r="C266" s="21"/>
      <c r="D266" s="21"/>
    </row>
    <row r="267" spans="2:4" s="12" customFormat="1">
      <c r="B267" s="21"/>
      <c r="C267" s="21"/>
      <c r="D267" s="21"/>
    </row>
    <row r="268" spans="2:4" s="12" customFormat="1">
      <c r="B268" s="21"/>
      <c r="C268" s="21"/>
      <c r="D268" s="21"/>
    </row>
    <row r="269" spans="2:4" s="12" customFormat="1">
      <c r="B269" s="21"/>
      <c r="C269" s="21"/>
      <c r="D269" s="21"/>
    </row>
    <row r="270" spans="2:4" s="12" customFormat="1">
      <c r="B270" s="21"/>
      <c r="C270" s="21"/>
      <c r="D270" s="21"/>
    </row>
    <row r="271" spans="2:4" s="12" customFormat="1">
      <c r="B271" s="21"/>
      <c r="C271" s="21"/>
      <c r="D271" s="21"/>
    </row>
    <row r="272" spans="2:4" s="12" customFormat="1">
      <c r="B272" s="21"/>
      <c r="C272" s="21"/>
      <c r="D272" s="21"/>
    </row>
    <row r="273" spans="2:4" s="12" customFormat="1">
      <c r="B273" s="21"/>
      <c r="C273" s="21"/>
      <c r="D273" s="21"/>
    </row>
    <row r="274" spans="2:4" s="12" customFormat="1">
      <c r="B274" s="21"/>
      <c r="C274" s="21"/>
      <c r="D274" s="21"/>
    </row>
    <row r="275" spans="2:4" s="12" customFormat="1">
      <c r="B275" s="21"/>
      <c r="C275" s="21"/>
      <c r="D275" s="21"/>
    </row>
    <row r="276" spans="2:4" s="12" customFormat="1">
      <c r="B276" s="21"/>
      <c r="C276" s="21"/>
      <c r="D276" s="21"/>
    </row>
    <row r="277" spans="2:4" s="12" customFormat="1">
      <c r="B277" s="21"/>
      <c r="C277" s="21"/>
      <c r="D277" s="21"/>
    </row>
    <row r="278" spans="2:4" s="12" customFormat="1">
      <c r="B278" s="21"/>
      <c r="C278" s="21"/>
      <c r="D278" s="21"/>
    </row>
    <row r="279" spans="2:4" s="12" customFormat="1">
      <c r="B279" s="21"/>
      <c r="C279" s="21"/>
      <c r="D279" s="21"/>
    </row>
    <row r="280" spans="2:4" s="12" customFormat="1">
      <c r="B280" s="21"/>
      <c r="C280" s="21"/>
      <c r="D280" s="21"/>
    </row>
    <row r="281" spans="2:4" s="12" customFormat="1">
      <c r="B281" s="21"/>
      <c r="C281" s="21"/>
      <c r="D281" s="21"/>
    </row>
    <row r="282" spans="2:4" s="12" customFormat="1">
      <c r="B282" s="21"/>
      <c r="C282" s="21"/>
      <c r="D282" s="21"/>
    </row>
    <row r="283" spans="2:4" s="12" customFormat="1">
      <c r="B283" s="21"/>
      <c r="C283" s="21"/>
      <c r="D283" s="21"/>
    </row>
    <row r="284" spans="2:4" s="12" customFormat="1">
      <c r="B284" s="21"/>
      <c r="C284" s="21"/>
      <c r="D284" s="21"/>
    </row>
    <row r="285" spans="2:4" s="12" customFormat="1">
      <c r="B285" s="21"/>
      <c r="C285" s="21"/>
      <c r="D285" s="21"/>
    </row>
    <row r="286" spans="2:4" s="12" customFormat="1">
      <c r="B286" s="21"/>
      <c r="C286" s="21"/>
      <c r="D286" s="21"/>
    </row>
    <row r="287" spans="2:4" s="12" customFormat="1">
      <c r="B287" s="21"/>
      <c r="C287" s="21"/>
      <c r="D287" s="21"/>
    </row>
    <row r="288" spans="2:4" s="12" customFormat="1">
      <c r="B288" s="21"/>
      <c r="C288" s="21"/>
      <c r="D288" s="21"/>
    </row>
    <row r="289" spans="2:4" s="12" customFormat="1">
      <c r="B289" s="21"/>
      <c r="C289" s="21"/>
      <c r="D289" s="21"/>
    </row>
    <row r="290" spans="2:4" s="12" customFormat="1">
      <c r="B290" s="21"/>
      <c r="C290" s="21"/>
      <c r="D290" s="21"/>
    </row>
    <row r="291" spans="2:4" s="12" customFormat="1">
      <c r="B291" s="21"/>
      <c r="C291" s="21"/>
      <c r="D291" s="21"/>
    </row>
    <row r="292" spans="2:4" s="12" customFormat="1">
      <c r="B292" s="21"/>
      <c r="C292" s="21"/>
      <c r="D292" s="21"/>
    </row>
    <row r="293" spans="2:4" s="12" customFormat="1">
      <c r="B293" s="21"/>
      <c r="C293" s="21"/>
      <c r="D293" s="21"/>
    </row>
    <row r="294" spans="2:4" s="12" customFormat="1">
      <c r="B294" s="21"/>
      <c r="C294" s="21"/>
      <c r="D294" s="21"/>
    </row>
    <row r="295" spans="2:4" s="12" customFormat="1">
      <c r="B295" s="21"/>
      <c r="C295" s="21"/>
      <c r="D295" s="21"/>
    </row>
    <row r="296" spans="2:4" s="12" customFormat="1">
      <c r="B296" s="21"/>
      <c r="C296" s="21"/>
      <c r="D296" s="21"/>
    </row>
    <row r="297" spans="2:4" s="12" customFormat="1">
      <c r="B297" s="21"/>
      <c r="C297" s="21"/>
      <c r="D297" s="21"/>
    </row>
    <row r="298" spans="2:4" s="12" customFormat="1">
      <c r="B298" s="21"/>
      <c r="C298" s="21"/>
      <c r="D298" s="21"/>
    </row>
    <row r="299" spans="2:4" s="12" customFormat="1">
      <c r="B299" s="21"/>
      <c r="C299" s="21"/>
      <c r="D299" s="21"/>
    </row>
    <row r="300" spans="2:4" s="12" customFormat="1">
      <c r="B300" s="21"/>
      <c r="C300" s="21"/>
      <c r="D300" s="21"/>
    </row>
    <row r="301" spans="2:4" s="12" customFormat="1">
      <c r="B301" s="21"/>
      <c r="C301" s="21"/>
      <c r="D301" s="21"/>
    </row>
    <row r="302" spans="2:4" s="12" customFormat="1">
      <c r="B302" s="21"/>
      <c r="C302" s="21"/>
      <c r="D302" s="21"/>
    </row>
    <row r="303" spans="2:4" s="12" customFormat="1">
      <c r="B303" s="21"/>
      <c r="C303" s="21"/>
      <c r="D303" s="21"/>
    </row>
    <row r="304" spans="2:4" s="12" customFormat="1">
      <c r="B304" s="21"/>
      <c r="C304" s="21"/>
      <c r="D304" s="21"/>
    </row>
    <row r="305" spans="2:4" s="12" customFormat="1">
      <c r="B305" s="21"/>
      <c r="C305" s="21"/>
      <c r="D305" s="21"/>
    </row>
    <row r="306" spans="2:4" s="12" customFormat="1">
      <c r="B306" s="21"/>
      <c r="C306" s="21"/>
      <c r="D306" s="21"/>
    </row>
    <row r="307" spans="2:4" s="12" customFormat="1">
      <c r="B307" s="21"/>
      <c r="C307" s="21"/>
      <c r="D307" s="21"/>
    </row>
    <row r="308" spans="2:4" s="12" customFormat="1">
      <c r="B308" s="21"/>
      <c r="C308" s="21"/>
      <c r="D308" s="21"/>
    </row>
    <row r="309" spans="2:4" s="12" customFormat="1">
      <c r="B309" s="21"/>
      <c r="C309" s="21"/>
      <c r="D309" s="21"/>
    </row>
    <row r="310" spans="2:4" s="12" customFormat="1">
      <c r="B310" s="21"/>
      <c r="C310" s="21"/>
      <c r="D310" s="21"/>
    </row>
    <row r="311" spans="2:4" s="12" customFormat="1">
      <c r="B311" s="21"/>
      <c r="C311" s="21"/>
      <c r="D311" s="21"/>
    </row>
    <row r="312" spans="2:4" s="12" customFormat="1">
      <c r="B312" s="21"/>
      <c r="C312" s="21"/>
      <c r="D312" s="21"/>
    </row>
    <row r="313" spans="2:4" s="12" customFormat="1">
      <c r="B313" s="21"/>
      <c r="C313" s="21"/>
      <c r="D313" s="21"/>
    </row>
    <row r="314" spans="2:4" s="12" customFormat="1">
      <c r="B314" s="21"/>
      <c r="C314" s="21"/>
      <c r="D314" s="21"/>
    </row>
    <row r="315" spans="2:4" s="12" customFormat="1">
      <c r="B315" s="21"/>
      <c r="C315" s="21"/>
      <c r="D315" s="21"/>
    </row>
    <row r="316" spans="2:4" s="12" customFormat="1">
      <c r="B316" s="21"/>
      <c r="C316" s="21"/>
      <c r="D316" s="21"/>
    </row>
    <row r="317" spans="2:4" s="12" customFormat="1">
      <c r="B317" s="21"/>
      <c r="C317" s="21"/>
      <c r="D317" s="21"/>
    </row>
    <row r="318" spans="2:4" s="12" customFormat="1">
      <c r="B318" s="21"/>
      <c r="C318" s="21"/>
      <c r="D318" s="21"/>
    </row>
    <row r="319" spans="2:4" s="12" customFormat="1">
      <c r="B319" s="21"/>
      <c r="C319" s="21"/>
      <c r="D319" s="21"/>
    </row>
    <row r="320" spans="2:4" s="12" customFormat="1">
      <c r="B320" s="21"/>
      <c r="C320" s="21"/>
      <c r="D320" s="21"/>
    </row>
    <row r="321" spans="2:4" s="12" customFormat="1">
      <c r="B321" s="21"/>
      <c r="C321" s="21"/>
      <c r="D321" s="21"/>
    </row>
    <row r="322" spans="2:4" s="12" customFormat="1">
      <c r="B322" s="21"/>
      <c r="C322" s="21"/>
      <c r="D322" s="21"/>
    </row>
    <row r="323" spans="2:4" s="12" customFormat="1">
      <c r="B323" s="21"/>
      <c r="C323" s="21"/>
      <c r="D323" s="21"/>
    </row>
    <row r="324" spans="2:4" s="12" customFormat="1">
      <c r="B324" s="21"/>
      <c r="C324" s="21"/>
      <c r="D324" s="21"/>
    </row>
    <row r="325" spans="2:4" s="12" customFormat="1">
      <c r="B325" s="21"/>
      <c r="C325" s="21"/>
      <c r="D325" s="21"/>
    </row>
    <row r="326" spans="2:4" s="12" customFormat="1">
      <c r="B326" s="21"/>
      <c r="C326" s="21"/>
      <c r="D326" s="21"/>
    </row>
    <row r="327" spans="2:4" s="12" customFormat="1">
      <c r="B327" s="21"/>
      <c r="C327" s="21"/>
      <c r="D327" s="21"/>
    </row>
    <row r="328" spans="2:4" s="12" customFormat="1">
      <c r="B328" s="21"/>
      <c r="C328" s="21"/>
      <c r="D328" s="21"/>
    </row>
    <row r="329" spans="2:4" s="12" customFormat="1">
      <c r="B329" s="21"/>
      <c r="C329" s="21"/>
      <c r="D329" s="21"/>
    </row>
    <row r="330" spans="2:4" s="12" customFormat="1">
      <c r="B330" s="21"/>
      <c r="C330" s="21"/>
      <c r="D330" s="21"/>
    </row>
    <row r="331" spans="2:4" s="12" customFormat="1">
      <c r="B331" s="21"/>
      <c r="C331" s="21"/>
      <c r="D331" s="21"/>
    </row>
    <row r="332" spans="2:4" s="12" customFormat="1">
      <c r="B332" s="21"/>
      <c r="C332" s="21"/>
      <c r="D332" s="21"/>
    </row>
    <row r="333" spans="2:4" s="12" customFormat="1">
      <c r="B333" s="21"/>
      <c r="C333" s="21"/>
      <c r="D333" s="21"/>
    </row>
    <row r="334" spans="2:4" s="12" customFormat="1">
      <c r="B334" s="21"/>
      <c r="C334" s="21"/>
      <c r="D334" s="21"/>
    </row>
    <row r="335" spans="2:4" s="12" customFormat="1">
      <c r="B335" s="21"/>
      <c r="C335" s="21"/>
      <c r="D335" s="21"/>
    </row>
    <row r="336" spans="2:4" s="12" customFormat="1">
      <c r="B336" s="21"/>
      <c r="C336" s="21"/>
      <c r="D336" s="21"/>
    </row>
    <row r="337" spans="2:4" s="12" customFormat="1">
      <c r="B337" s="21"/>
      <c r="C337" s="21"/>
      <c r="D337" s="21"/>
    </row>
    <row r="338" spans="2:4" s="12" customFormat="1">
      <c r="B338" s="21"/>
      <c r="C338" s="21"/>
      <c r="D338" s="21"/>
    </row>
    <row r="339" spans="2:4" s="12" customFormat="1">
      <c r="B339" s="21"/>
      <c r="C339" s="21"/>
      <c r="D339" s="21"/>
    </row>
    <row r="340" spans="2:4" s="12" customFormat="1">
      <c r="B340" s="21"/>
      <c r="C340" s="21"/>
      <c r="D340" s="21"/>
    </row>
    <row r="341" spans="2:4" s="12" customFormat="1">
      <c r="B341" s="21"/>
      <c r="C341" s="21"/>
      <c r="D341" s="21"/>
    </row>
    <row r="342" spans="2:4" s="12" customFormat="1">
      <c r="B342" s="21"/>
      <c r="C342" s="21"/>
      <c r="D342" s="21"/>
    </row>
    <row r="343" spans="2:4" s="12" customFormat="1">
      <c r="B343" s="21"/>
      <c r="C343" s="21"/>
      <c r="D343" s="21"/>
    </row>
    <row r="344" spans="2:4" s="12" customFormat="1">
      <c r="B344" s="21"/>
      <c r="C344" s="21"/>
      <c r="D344" s="21"/>
    </row>
    <row r="345" spans="2:4" s="12" customFormat="1">
      <c r="B345" s="21"/>
      <c r="C345" s="21"/>
      <c r="D345" s="21"/>
    </row>
    <row r="346" spans="2:4" s="12" customFormat="1">
      <c r="B346" s="21"/>
      <c r="C346" s="21"/>
      <c r="D346" s="21"/>
    </row>
    <row r="347" spans="2:4" s="12" customFormat="1">
      <c r="B347" s="21"/>
      <c r="C347" s="21"/>
      <c r="D347" s="21"/>
    </row>
    <row r="348" spans="2:4" s="12" customFormat="1">
      <c r="B348" s="21"/>
      <c r="C348" s="21"/>
      <c r="D348" s="21"/>
    </row>
    <row r="349" spans="2:4" s="12" customFormat="1">
      <c r="B349" s="21"/>
      <c r="C349" s="21"/>
      <c r="D349" s="21"/>
    </row>
    <row r="350" spans="2:4" s="12" customFormat="1">
      <c r="B350" s="21"/>
      <c r="C350" s="21"/>
      <c r="D350" s="21"/>
    </row>
    <row r="351" spans="2:4" s="12" customFormat="1">
      <c r="B351" s="21"/>
      <c r="C351" s="21"/>
      <c r="D351" s="21"/>
    </row>
    <row r="352" spans="2:4" s="12" customFormat="1">
      <c r="B352" s="21"/>
      <c r="C352" s="21"/>
      <c r="D352" s="21"/>
    </row>
    <row r="353" spans="2:4" s="12" customFormat="1">
      <c r="B353" s="21"/>
      <c r="C353" s="21"/>
      <c r="D353" s="21"/>
    </row>
    <row r="354" spans="2:4" s="12" customFormat="1">
      <c r="B354" s="21"/>
      <c r="C354" s="21"/>
      <c r="D354" s="21"/>
    </row>
    <row r="355" spans="2:4" s="12" customFormat="1">
      <c r="B355" s="21"/>
      <c r="C355" s="21"/>
      <c r="D355" s="21"/>
    </row>
    <row r="356" spans="2:4" s="12" customFormat="1">
      <c r="B356" s="21"/>
      <c r="C356" s="21"/>
      <c r="D356" s="21"/>
    </row>
    <row r="357" spans="2:4" s="12" customFormat="1">
      <c r="B357" s="21"/>
      <c r="C357" s="21"/>
      <c r="D357" s="21"/>
    </row>
    <row r="358" spans="2:4" s="12" customFormat="1">
      <c r="B358" s="21"/>
      <c r="C358" s="21"/>
      <c r="D358" s="21"/>
    </row>
    <row r="359" spans="2:4" s="12" customFormat="1">
      <c r="B359" s="21"/>
      <c r="C359" s="21"/>
      <c r="D359" s="21"/>
    </row>
    <row r="360" spans="2:4" s="12" customFormat="1">
      <c r="B360" s="21"/>
      <c r="C360" s="21"/>
      <c r="D360" s="21"/>
    </row>
    <row r="361" spans="2:4" s="12" customFormat="1">
      <c r="B361" s="21"/>
      <c r="C361" s="21"/>
      <c r="D361" s="21"/>
    </row>
    <row r="362" spans="2:4" s="12" customFormat="1">
      <c r="B362" s="21"/>
      <c r="C362" s="21"/>
      <c r="D362" s="21"/>
    </row>
    <row r="363" spans="2:4" s="12" customFormat="1">
      <c r="B363" s="21"/>
      <c r="C363" s="21"/>
      <c r="D363" s="21"/>
    </row>
    <row r="364" spans="2:4" s="12" customFormat="1">
      <c r="B364" s="21"/>
      <c r="C364" s="21"/>
      <c r="D364" s="21"/>
    </row>
    <row r="365" spans="2:4" s="12" customFormat="1">
      <c r="B365" s="21"/>
      <c r="C365" s="21"/>
      <c r="D365" s="21"/>
    </row>
    <row r="366" spans="2:4" s="12" customFormat="1">
      <c r="B366" s="21"/>
      <c r="C366" s="21"/>
      <c r="D366" s="21"/>
    </row>
    <row r="367" spans="2:4" s="12" customFormat="1">
      <c r="B367" s="21"/>
      <c r="C367" s="21"/>
      <c r="D367" s="21"/>
    </row>
    <row r="368" spans="2:4" s="12" customFormat="1">
      <c r="B368" s="21"/>
      <c r="C368" s="21"/>
      <c r="D368" s="21"/>
    </row>
    <row r="369" spans="2:4" s="12" customFormat="1">
      <c r="B369" s="21"/>
      <c r="C369" s="21"/>
      <c r="D369" s="21"/>
    </row>
    <row r="370" spans="2:4" s="12" customFormat="1">
      <c r="B370" s="21"/>
      <c r="C370" s="21"/>
      <c r="D370" s="21"/>
    </row>
    <row r="371" spans="2:4" s="12" customFormat="1">
      <c r="B371" s="21"/>
      <c r="C371" s="21"/>
      <c r="D371" s="21"/>
    </row>
    <row r="372" spans="2:4" s="12" customFormat="1">
      <c r="B372" s="21"/>
      <c r="C372" s="21"/>
      <c r="D372" s="21"/>
    </row>
    <row r="373" spans="2:4" s="12" customFormat="1">
      <c r="B373" s="21"/>
      <c r="C373" s="21"/>
      <c r="D373" s="21"/>
    </row>
    <row r="374" spans="2:4" s="12" customFormat="1">
      <c r="B374" s="21"/>
      <c r="C374" s="21"/>
      <c r="D374" s="21"/>
    </row>
    <row r="375" spans="2:4" s="12" customFormat="1">
      <c r="B375" s="21"/>
      <c r="C375" s="21"/>
      <c r="D375" s="21"/>
    </row>
    <row r="376" spans="2:4" s="12" customFormat="1">
      <c r="B376" s="21"/>
      <c r="C376" s="21"/>
      <c r="D376" s="21"/>
    </row>
    <row r="377" spans="2:4" s="12" customFormat="1">
      <c r="B377" s="21"/>
      <c r="C377" s="21"/>
      <c r="D377" s="21"/>
    </row>
    <row r="378" spans="2:4" s="12" customFormat="1">
      <c r="B378" s="21"/>
      <c r="C378" s="21"/>
      <c r="D378" s="21"/>
    </row>
    <row r="379" spans="2:4" s="12" customFormat="1">
      <c r="B379" s="21"/>
      <c r="C379" s="21"/>
      <c r="D379" s="21"/>
    </row>
    <row r="380" spans="2:4" s="12" customFormat="1">
      <c r="B380" s="21"/>
      <c r="C380" s="21"/>
      <c r="D380" s="21"/>
    </row>
    <row r="381" spans="2:4" s="12" customFormat="1">
      <c r="B381" s="21"/>
      <c r="C381" s="21"/>
      <c r="D381" s="21"/>
    </row>
    <row r="382" spans="2:4" s="12" customFormat="1">
      <c r="B382" s="21"/>
      <c r="C382" s="21"/>
      <c r="D382" s="21"/>
    </row>
    <row r="383" spans="2:4" s="12" customFormat="1">
      <c r="B383" s="21"/>
      <c r="C383" s="21"/>
      <c r="D383" s="21"/>
    </row>
    <row r="384" spans="2:4" s="12" customFormat="1">
      <c r="B384" s="21"/>
      <c r="C384" s="21"/>
      <c r="D384" s="21"/>
    </row>
    <row r="385" spans="2:4" s="12" customFormat="1">
      <c r="B385" s="21"/>
      <c r="C385" s="21"/>
      <c r="D385" s="21"/>
    </row>
    <row r="386" spans="2:4" s="12" customFormat="1">
      <c r="B386" s="21"/>
      <c r="C386" s="21"/>
      <c r="D386" s="21"/>
    </row>
    <row r="387" spans="2:4" s="12" customFormat="1">
      <c r="B387" s="21"/>
      <c r="C387" s="21"/>
      <c r="D387" s="21"/>
    </row>
    <row r="388" spans="2:4" s="12" customFormat="1">
      <c r="B388" s="21"/>
      <c r="C388" s="21"/>
      <c r="D388" s="21"/>
    </row>
    <row r="389" spans="2:4" s="12" customFormat="1">
      <c r="B389" s="21"/>
      <c r="C389" s="21"/>
      <c r="D389" s="21"/>
    </row>
    <row r="390" spans="2:4" s="12" customFormat="1">
      <c r="B390" s="21"/>
      <c r="C390" s="21"/>
      <c r="D390" s="21"/>
    </row>
    <row r="391" spans="2:4" s="12" customFormat="1">
      <c r="B391" s="21"/>
      <c r="C391" s="21"/>
      <c r="D391" s="21"/>
    </row>
    <row r="392" spans="2:4" s="12" customFormat="1">
      <c r="B392" s="21"/>
      <c r="C392" s="21"/>
      <c r="D392" s="21"/>
    </row>
    <row r="393" spans="2:4" s="12" customFormat="1">
      <c r="B393" s="21"/>
      <c r="C393" s="21"/>
      <c r="D393" s="21"/>
    </row>
    <row r="394" spans="2:4" s="12" customFormat="1">
      <c r="B394" s="21"/>
      <c r="C394" s="21"/>
      <c r="D394" s="21"/>
    </row>
    <row r="395" spans="2:4" s="12" customFormat="1">
      <c r="B395" s="21"/>
      <c r="C395" s="21"/>
      <c r="D395" s="21"/>
    </row>
    <row r="396" spans="2:4" s="12" customFormat="1">
      <c r="B396" s="21"/>
      <c r="C396" s="21"/>
      <c r="D396" s="21"/>
    </row>
    <row r="397" spans="2:4" s="12" customFormat="1">
      <c r="B397" s="21"/>
      <c r="C397" s="21"/>
      <c r="D397" s="21"/>
    </row>
    <row r="398" spans="2:4" s="12" customFormat="1">
      <c r="B398" s="21"/>
      <c r="C398" s="21"/>
      <c r="D398" s="21"/>
    </row>
    <row r="399" spans="2:4" s="12" customFormat="1">
      <c r="B399" s="21"/>
      <c r="C399" s="21"/>
      <c r="D399" s="21"/>
    </row>
    <row r="400" spans="2:4" s="12" customFormat="1">
      <c r="B400" s="21"/>
      <c r="C400" s="21"/>
      <c r="D400" s="21"/>
    </row>
    <row r="401" spans="2:4" s="12" customFormat="1">
      <c r="B401" s="21"/>
      <c r="C401" s="21"/>
      <c r="D401" s="21"/>
    </row>
    <row r="402" spans="2:4" s="12" customFormat="1">
      <c r="B402" s="21"/>
      <c r="C402" s="21"/>
      <c r="D402" s="21"/>
    </row>
    <row r="403" spans="2:4" s="12" customFormat="1">
      <c r="B403" s="21"/>
      <c r="C403" s="21"/>
      <c r="D403" s="21"/>
    </row>
    <row r="404" spans="2:4" s="12" customFormat="1">
      <c r="B404" s="21"/>
      <c r="C404" s="21"/>
      <c r="D404" s="21"/>
    </row>
    <row r="405" spans="2:4" s="12" customFormat="1">
      <c r="B405" s="21"/>
      <c r="C405" s="21"/>
      <c r="D405" s="21"/>
    </row>
    <row r="406" spans="2:4" s="12" customFormat="1">
      <c r="B406" s="21"/>
      <c r="C406" s="21"/>
      <c r="D406" s="21"/>
    </row>
    <row r="407" spans="2:4" s="12" customFormat="1">
      <c r="B407" s="21"/>
      <c r="C407" s="21"/>
      <c r="D407" s="21"/>
    </row>
    <row r="408" spans="2:4" s="12" customFormat="1">
      <c r="B408" s="21"/>
      <c r="C408" s="21"/>
      <c r="D408" s="21"/>
    </row>
    <row r="409" spans="2:4" s="12" customFormat="1">
      <c r="B409" s="21"/>
      <c r="C409" s="21"/>
      <c r="D409" s="21"/>
    </row>
    <row r="410" spans="2:4" s="12" customFormat="1">
      <c r="B410" s="21"/>
      <c r="C410" s="21"/>
      <c r="D410" s="21"/>
    </row>
    <row r="411" spans="2:4" s="12" customFormat="1">
      <c r="B411" s="21"/>
      <c r="C411" s="21"/>
      <c r="D411" s="21"/>
    </row>
    <row r="412" spans="2:4" s="12" customFormat="1">
      <c r="B412" s="21"/>
      <c r="C412" s="21"/>
      <c r="D412" s="21"/>
    </row>
    <row r="413" spans="2:4" s="12" customFormat="1">
      <c r="B413" s="21"/>
      <c r="C413" s="21"/>
      <c r="D413" s="21"/>
    </row>
    <row r="414" spans="2:4" s="12" customFormat="1">
      <c r="B414" s="21"/>
      <c r="C414" s="21"/>
      <c r="D414" s="21"/>
    </row>
    <row r="415" spans="2:4" s="12" customFormat="1">
      <c r="B415" s="21"/>
      <c r="C415" s="21"/>
      <c r="D415" s="21"/>
    </row>
    <row r="416" spans="2:4" s="12" customFormat="1">
      <c r="B416" s="21"/>
      <c r="C416" s="21"/>
      <c r="D416" s="21"/>
    </row>
    <row r="417" spans="2:4" s="12" customFormat="1">
      <c r="B417" s="21"/>
      <c r="C417" s="21"/>
      <c r="D417" s="21"/>
    </row>
    <row r="418" spans="2:4" s="12" customFormat="1">
      <c r="B418" s="21"/>
      <c r="C418" s="21"/>
      <c r="D418" s="21"/>
    </row>
    <row r="419" spans="2:4" s="12" customFormat="1">
      <c r="B419" s="21"/>
      <c r="C419" s="21"/>
      <c r="D419" s="21"/>
    </row>
    <row r="420" spans="2:4" s="12" customFormat="1">
      <c r="B420" s="21"/>
      <c r="C420" s="21"/>
      <c r="D420" s="21"/>
    </row>
    <row r="421" spans="2:4" s="12" customFormat="1">
      <c r="B421" s="21"/>
      <c r="C421" s="21"/>
      <c r="D421" s="21"/>
    </row>
    <row r="422" spans="2:4" s="12" customFormat="1">
      <c r="B422" s="21"/>
      <c r="C422" s="21"/>
      <c r="D422" s="21"/>
    </row>
    <row r="423" spans="2:4" s="12" customFormat="1">
      <c r="B423" s="21"/>
      <c r="C423" s="21"/>
      <c r="D423" s="21"/>
    </row>
    <row r="424" spans="2:4" s="12" customFormat="1">
      <c r="B424" s="21"/>
      <c r="C424" s="21"/>
      <c r="D424" s="21"/>
    </row>
    <row r="425" spans="2:4" s="12" customFormat="1">
      <c r="B425" s="21"/>
      <c r="C425" s="21"/>
      <c r="D425" s="21"/>
    </row>
    <row r="426" spans="2:4" s="12" customFormat="1">
      <c r="B426" s="21"/>
      <c r="C426" s="21"/>
      <c r="D426" s="21"/>
    </row>
    <row r="427" spans="2:4" s="12" customFormat="1">
      <c r="B427" s="21"/>
      <c r="C427" s="21"/>
      <c r="D427" s="21"/>
    </row>
    <row r="428" spans="2:4" s="12" customFormat="1">
      <c r="B428" s="21"/>
      <c r="C428" s="21"/>
      <c r="D428" s="21"/>
    </row>
    <row r="429" spans="2:4" s="12" customFormat="1">
      <c r="B429" s="21"/>
      <c r="C429" s="21"/>
      <c r="D429" s="21"/>
    </row>
    <row r="430" spans="2:4" s="12" customFormat="1">
      <c r="B430" s="21"/>
      <c r="C430" s="21"/>
      <c r="D430" s="21"/>
    </row>
    <row r="431" spans="2:4" s="12" customFormat="1">
      <c r="B431" s="21"/>
      <c r="C431" s="21"/>
      <c r="D431" s="21"/>
    </row>
    <row r="432" spans="2:4" s="12" customFormat="1">
      <c r="B432" s="21"/>
      <c r="C432" s="21"/>
      <c r="D432" s="21"/>
    </row>
    <row r="433" spans="2:4" s="12" customFormat="1">
      <c r="B433" s="21"/>
      <c r="C433" s="21"/>
      <c r="D433" s="21"/>
    </row>
    <row r="434" spans="2:4" s="12" customFormat="1">
      <c r="B434" s="21"/>
      <c r="C434" s="21"/>
      <c r="D434" s="21"/>
    </row>
    <row r="435" spans="2:4" s="12" customFormat="1">
      <c r="B435" s="21"/>
      <c r="C435" s="21"/>
      <c r="D435" s="21"/>
    </row>
    <row r="436" spans="2:4" s="12" customFormat="1">
      <c r="B436" s="21"/>
      <c r="C436" s="21"/>
      <c r="D436" s="21"/>
    </row>
    <row r="437" spans="2:4" s="12" customFormat="1">
      <c r="B437" s="21"/>
      <c r="C437" s="21"/>
      <c r="D437" s="21"/>
    </row>
    <row r="438" spans="2:4" s="12" customFormat="1">
      <c r="B438" s="21"/>
      <c r="C438" s="21"/>
      <c r="D438" s="21"/>
    </row>
    <row r="439" spans="2:4" s="12" customFormat="1">
      <c r="B439" s="21"/>
      <c r="C439" s="21"/>
      <c r="D439" s="21"/>
    </row>
    <row r="440" spans="2:4" s="12" customFormat="1">
      <c r="B440" s="21"/>
      <c r="C440" s="21"/>
      <c r="D440" s="21"/>
    </row>
    <row r="441" spans="2:4" s="12" customFormat="1">
      <c r="B441" s="21"/>
      <c r="C441" s="21"/>
      <c r="D441" s="21"/>
    </row>
    <row r="442" spans="2:4" s="12" customFormat="1">
      <c r="B442" s="21"/>
      <c r="C442" s="21"/>
      <c r="D442" s="21"/>
    </row>
    <row r="443" spans="2:4" s="12" customFormat="1">
      <c r="B443" s="21"/>
      <c r="C443" s="21"/>
      <c r="D443" s="21"/>
    </row>
    <row r="444" spans="2:4" s="12" customFormat="1">
      <c r="B444" s="21"/>
      <c r="C444" s="21"/>
      <c r="D444" s="21"/>
    </row>
    <row r="445" spans="2:4" s="12" customFormat="1">
      <c r="B445" s="21"/>
      <c r="C445" s="21"/>
      <c r="D445" s="21"/>
    </row>
    <row r="446" spans="2:4" s="12" customFormat="1">
      <c r="B446" s="21"/>
      <c r="C446" s="21"/>
      <c r="D446" s="21"/>
    </row>
    <row r="447" spans="2:4" s="12" customFormat="1">
      <c r="B447" s="21"/>
      <c r="C447" s="21"/>
      <c r="D447" s="21"/>
    </row>
    <row r="448" spans="2:4" s="12" customFormat="1">
      <c r="B448" s="21"/>
      <c r="C448" s="21"/>
      <c r="D448" s="21"/>
    </row>
    <row r="449" spans="2:4" s="12" customFormat="1">
      <c r="B449" s="21"/>
      <c r="C449" s="21"/>
      <c r="D449" s="21"/>
    </row>
    <row r="450" spans="2:4" s="12" customFormat="1">
      <c r="B450" s="21"/>
      <c r="C450" s="21"/>
      <c r="D450" s="21"/>
    </row>
    <row r="451" spans="2:4" s="12" customFormat="1">
      <c r="B451" s="21"/>
      <c r="C451" s="21"/>
      <c r="D451" s="21"/>
    </row>
    <row r="452" spans="2:4" s="12" customFormat="1">
      <c r="B452" s="21"/>
      <c r="C452" s="21"/>
      <c r="D452" s="21"/>
    </row>
    <row r="453" spans="2:4" s="12" customFormat="1">
      <c r="B453" s="21"/>
      <c r="C453" s="21"/>
      <c r="D453" s="21"/>
    </row>
    <row r="454" spans="2:4" s="12" customFormat="1">
      <c r="B454" s="21"/>
      <c r="C454" s="21"/>
      <c r="D454" s="21"/>
    </row>
    <row r="455" spans="2:4" s="12" customFormat="1">
      <c r="B455" s="21"/>
      <c r="C455" s="21"/>
      <c r="D455" s="21"/>
    </row>
    <row r="456" spans="2:4" s="12" customFormat="1">
      <c r="B456" s="21"/>
      <c r="C456" s="21"/>
      <c r="D456" s="21"/>
    </row>
    <row r="457" spans="2:4" s="12" customFormat="1">
      <c r="B457" s="21"/>
      <c r="C457" s="21"/>
      <c r="D457" s="21"/>
    </row>
    <row r="458" spans="2:4" s="12" customFormat="1">
      <c r="B458" s="21"/>
      <c r="C458" s="21"/>
      <c r="D458" s="21"/>
    </row>
    <row r="459" spans="2:4" s="12" customFormat="1">
      <c r="B459" s="21"/>
      <c r="C459" s="21"/>
      <c r="D459" s="21"/>
    </row>
    <row r="460" spans="2:4" s="12" customFormat="1">
      <c r="B460" s="21"/>
      <c r="C460" s="21"/>
      <c r="D460" s="21"/>
    </row>
    <row r="461" spans="2:4" s="12" customFormat="1">
      <c r="B461" s="21"/>
      <c r="C461" s="21"/>
      <c r="D461" s="21"/>
    </row>
    <row r="462" spans="2:4" s="12" customFormat="1">
      <c r="B462" s="21"/>
      <c r="C462" s="21"/>
      <c r="D462" s="21"/>
    </row>
    <row r="463" spans="2:4" s="12" customFormat="1">
      <c r="B463" s="21"/>
      <c r="C463" s="21"/>
      <c r="D463" s="21"/>
    </row>
    <row r="464" spans="2:4" s="12" customFormat="1">
      <c r="B464" s="21"/>
      <c r="C464" s="21"/>
      <c r="D464" s="21"/>
    </row>
    <row r="465" spans="2:4" s="12" customFormat="1">
      <c r="B465" s="21"/>
      <c r="C465" s="21"/>
      <c r="D465" s="21"/>
    </row>
    <row r="466" spans="2:4" s="12" customFormat="1">
      <c r="B466" s="21"/>
      <c r="C466" s="21"/>
      <c r="D466" s="21"/>
    </row>
    <row r="467" spans="2:4" s="12" customFormat="1">
      <c r="B467" s="21"/>
      <c r="C467" s="21"/>
      <c r="D467" s="21"/>
    </row>
    <row r="468" spans="2:4" s="12" customFormat="1">
      <c r="B468" s="21"/>
      <c r="C468" s="21"/>
      <c r="D468" s="21"/>
    </row>
    <row r="469" spans="2:4" s="12" customFormat="1">
      <c r="B469" s="21"/>
      <c r="C469" s="21"/>
      <c r="D469" s="21"/>
    </row>
    <row r="470" spans="2:4" s="12" customFormat="1">
      <c r="B470" s="21"/>
      <c r="C470" s="21"/>
      <c r="D470" s="21"/>
    </row>
    <row r="471" spans="2:4" s="12" customFormat="1">
      <c r="B471" s="21"/>
      <c r="C471" s="21"/>
      <c r="D471" s="21"/>
    </row>
    <row r="472" spans="2:4" s="12" customFormat="1">
      <c r="B472" s="21"/>
      <c r="C472" s="21"/>
      <c r="D472" s="21"/>
    </row>
    <row r="473" spans="2:4" s="12" customFormat="1">
      <c r="B473" s="21"/>
      <c r="C473" s="21"/>
      <c r="D473" s="21"/>
    </row>
    <row r="474" spans="2:4" s="12" customFormat="1">
      <c r="B474" s="21"/>
      <c r="C474" s="21"/>
      <c r="D474" s="21"/>
    </row>
    <row r="475" spans="2:4" s="12" customFormat="1">
      <c r="B475" s="21"/>
      <c r="C475" s="21"/>
      <c r="D475" s="21"/>
    </row>
    <row r="476" spans="2:4" s="12" customFormat="1">
      <c r="B476" s="21"/>
      <c r="C476" s="21"/>
      <c r="D476" s="21"/>
    </row>
    <row r="477" spans="2:4" s="12" customFormat="1">
      <c r="B477" s="21"/>
      <c r="C477" s="21"/>
      <c r="D477" s="21"/>
    </row>
    <row r="478" spans="2:4" s="12" customFormat="1">
      <c r="B478" s="21"/>
      <c r="C478" s="21"/>
      <c r="D478" s="21"/>
    </row>
    <row r="479" spans="2:4" s="12" customFormat="1">
      <c r="B479" s="21"/>
      <c r="C479" s="21"/>
      <c r="D479" s="21"/>
    </row>
    <row r="480" spans="2:4" s="12" customFormat="1">
      <c r="B480" s="21"/>
      <c r="C480" s="21"/>
      <c r="D480" s="21"/>
    </row>
    <row r="481" spans="2:4" s="12" customFormat="1">
      <c r="B481" s="21"/>
      <c r="C481" s="21"/>
      <c r="D481" s="21"/>
    </row>
    <row r="482" spans="2:4" s="12" customFormat="1">
      <c r="B482" s="21"/>
      <c r="C482" s="21"/>
      <c r="D482" s="21"/>
    </row>
    <row r="483" spans="2:4" s="12" customFormat="1">
      <c r="B483" s="21"/>
      <c r="C483" s="21"/>
      <c r="D483" s="21"/>
    </row>
    <row r="484" spans="2:4" s="12" customFormat="1">
      <c r="B484" s="21"/>
      <c r="C484" s="21"/>
      <c r="D484" s="21"/>
    </row>
    <row r="485" spans="2:4" s="12" customFormat="1">
      <c r="B485" s="21"/>
      <c r="C485" s="21"/>
      <c r="D485" s="21"/>
    </row>
    <row r="486" spans="2:4" s="12" customFormat="1">
      <c r="B486" s="21"/>
      <c r="C486" s="21"/>
      <c r="D486" s="21"/>
    </row>
    <row r="487" spans="2:4" s="12" customFormat="1">
      <c r="B487" s="21"/>
      <c r="C487" s="21"/>
      <c r="D487" s="21"/>
    </row>
    <row r="488" spans="2:4" s="12" customFormat="1">
      <c r="B488" s="21"/>
      <c r="C488" s="21"/>
      <c r="D488" s="21"/>
    </row>
    <row r="489" spans="2:4" s="12" customFormat="1">
      <c r="B489" s="21"/>
      <c r="C489" s="21"/>
      <c r="D489" s="21"/>
    </row>
    <row r="490" spans="2:4" s="12" customFormat="1">
      <c r="B490" s="21"/>
      <c r="C490" s="21"/>
      <c r="D490" s="21"/>
    </row>
    <row r="491" spans="2:4" s="12" customFormat="1">
      <c r="B491" s="21"/>
      <c r="C491" s="21"/>
      <c r="D491" s="21"/>
    </row>
    <row r="492" spans="2:4" s="12" customFormat="1">
      <c r="B492" s="21"/>
      <c r="C492" s="21"/>
      <c r="D492" s="21"/>
    </row>
    <row r="493" spans="2:4" s="12" customFormat="1">
      <c r="B493" s="21"/>
      <c r="C493" s="21"/>
      <c r="D493" s="21"/>
    </row>
    <row r="494" spans="2:4" s="12" customFormat="1">
      <c r="B494" s="21"/>
      <c r="C494" s="21"/>
      <c r="D494" s="21"/>
    </row>
    <row r="495" spans="2:4" s="12" customFormat="1">
      <c r="B495" s="21"/>
      <c r="C495" s="21"/>
      <c r="D495" s="21"/>
    </row>
    <row r="496" spans="2:4" s="12" customFormat="1">
      <c r="B496" s="21"/>
      <c r="C496" s="21"/>
      <c r="D496" s="21"/>
    </row>
    <row r="497" spans="2:4" s="12" customFormat="1">
      <c r="B497" s="21"/>
      <c r="C497" s="21"/>
      <c r="D497" s="21"/>
    </row>
    <row r="498" spans="2:4" s="12" customFormat="1">
      <c r="B498" s="21"/>
      <c r="C498" s="21"/>
      <c r="D498" s="21"/>
    </row>
    <row r="499" spans="2:4" s="12" customFormat="1">
      <c r="B499" s="21"/>
      <c r="C499" s="21"/>
      <c r="D499" s="21"/>
    </row>
    <row r="500" spans="2:4" s="12" customFormat="1">
      <c r="B500" s="21"/>
      <c r="C500" s="21"/>
      <c r="D500" s="21"/>
    </row>
    <row r="501" spans="2:4" s="12" customFormat="1">
      <c r="B501" s="21"/>
      <c r="C501" s="21"/>
      <c r="D501" s="21"/>
    </row>
    <row r="502" spans="2:4" s="12" customFormat="1">
      <c r="B502" s="21"/>
      <c r="C502" s="21"/>
      <c r="D502" s="21"/>
    </row>
    <row r="503" spans="2:4" s="12" customFormat="1">
      <c r="B503" s="21"/>
      <c r="C503" s="21"/>
      <c r="D503" s="21"/>
    </row>
    <row r="504" spans="2:4" s="12" customFormat="1">
      <c r="B504" s="21"/>
      <c r="C504" s="21"/>
      <c r="D504" s="21"/>
    </row>
    <row r="505" spans="2:4" s="12" customFormat="1">
      <c r="B505" s="21"/>
      <c r="C505" s="21"/>
      <c r="D505" s="21"/>
    </row>
    <row r="506" spans="2:4" s="12" customFormat="1">
      <c r="B506" s="21"/>
      <c r="C506" s="21"/>
      <c r="D506" s="21"/>
    </row>
    <row r="507" spans="2:4" s="12" customFormat="1">
      <c r="B507" s="21"/>
      <c r="C507" s="21"/>
      <c r="D507" s="21"/>
    </row>
    <row r="508" spans="2:4" s="12" customFormat="1">
      <c r="B508" s="21"/>
      <c r="C508" s="21"/>
      <c r="D508" s="21"/>
    </row>
    <row r="509" spans="2:4" s="12" customFormat="1">
      <c r="B509" s="21"/>
      <c r="C509" s="21"/>
      <c r="D509" s="21"/>
    </row>
    <row r="510" spans="2:4" s="12" customFormat="1">
      <c r="B510" s="21"/>
      <c r="C510" s="21"/>
      <c r="D510" s="21"/>
    </row>
    <row r="511" spans="2:4" s="12" customFormat="1">
      <c r="B511" s="21"/>
      <c r="C511" s="21"/>
      <c r="D511" s="21"/>
    </row>
    <row r="512" spans="2:4" s="12" customFormat="1">
      <c r="B512" s="21"/>
      <c r="C512" s="21"/>
      <c r="D512" s="21"/>
    </row>
    <row r="513" spans="2:4" s="12" customFormat="1">
      <c r="B513" s="21"/>
      <c r="C513" s="21"/>
      <c r="D513" s="21"/>
    </row>
    <row r="514" spans="2:4" s="12" customFormat="1">
      <c r="B514" s="21"/>
      <c r="C514" s="21"/>
      <c r="D514" s="21"/>
    </row>
    <row r="515" spans="2:4" s="12" customFormat="1">
      <c r="B515" s="21"/>
      <c r="C515" s="21"/>
      <c r="D515" s="21"/>
    </row>
    <row r="516" spans="2:4" s="12" customFormat="1">
      <c r="B516" s="21"/>
      <c r="C516" s="21"/>
      <c r="D516" s="21"/>
    </row>
    <row r="517" spans="2:4" s="12" customFormat="1">
      <c r="B517" s="21"/>
      <c r="C517" s="21"/>
      <c r="D517" s="21"/>
    </row>
    <row r="518" spans="2:4" s="12" customFormat="1">
      <c r="B518" s="21"/>
      <c r="C518" s="21"/>
      <c r="D518" s="21"/>
    </row>
    <row r="519" spans="2:4" s="12" customFormat="1">
      <c r="B519" s="21"/>
      <c r="C519" s="21"/>
      <c r="D519" s="21"/>
    </row>
    <row r="520" spans="2:4" s="12" customFormat="1">
      <c r="B520" s="21"/>
      <c r="C520" s="21"/>
      <c r="D520" s="21"/>
    </row>
    <row r="521" spans="2:4" s="12" customFormat="1">
      <c r="B521" s="21"/>
      <c r="C521" s="21"/>
      <c r="D521" s="21"/>
    </row>
    <row r="522" spans="2:4" s="12" customFormat="1">
      <c r="B522" s="21"/>
      <c r="C522" s="21"/>
      <c r="D522" s="21"/>
    </row>
    <row r="523" spans="2:4" s="12" customFormat="1">
      <c r="B523" s="21"/>
      <c r="C523" s="21"/>
      <c r="D523" s="21"/>
    </row>
    <row r="524" spans="2:4" s="12" customFormat="1">
      <c r="B524" s="21"/>
      <c r="C524" s="21"/>
      <c r="D524" s="21"/>
    </row>
    <row r="525" spans="2:4" s="12" customFormat="1">
      <c r="B525" s="21"/>
      <c r="C525" s="21"/>
      <c r="D525" s="21"/>
    </row>
    <row r="526" spans="2:4" s="12" customFormat="1">
      <c r="B526" s="21"/>
      <c r="C526" s="21"/>
      <c r="D526" s="21"/>
    </row>
    <row r="527" spans="2:4" s="12" customFormat="1">
      <c r="B527" s="21"/>
      <c r="C527" s="21"/>
      <c r="D527" s="21"/>
    </row>
    <row r="528" spans="2:4" s="12" customFormat="1">
      <c r="B528" s="21"/>
      <c r="C528" s="21"/>
      <c r="D528" s="21"/>
    </row>
    <row r="529" spans="2:4" s="12" customFormat="1">
      <c r="B529" s="21"/>
      <c r="C529" s="21"/>
      <c r="D529" s="21"/>
    </row>
    <row r="530" spans="2:4" s="12" customFormat="1">
      <c r="B530" s="21"/>
      <c r="C530" s="21"/>
      <c r="D530" s="21"/>
    </row>
    <row r="531" spans="2:4" s="12" customFormat="1">
      <c r="B531" s="21"/>
      <c r="C531" s="21"/>
      <c r="D531" s="21"/>
    </row>
    <row r="532" spans="2:4" s="12" customFormat="1">
      <c r="B532" s="21"/>
      <c r="C532" s="21"/>
      <c r="D532" s="21"/>
    </row>
    <row r="533" spans="2:4" s="12" customFormat="1">
      <c r="B533" s="21"/>
      <c r="C533" s="21"/>
      <c r="D533" s="21"/>
    </row>
    <row r="534" spans="2:4" s="12" customFormat="1">
      <c r="B534" s="21"/>
      <c r="C534" s="21"/>
      <c r="D534" s="21"/>
    </row>
    <row r="535" spans="2:4" s="12" customFormat="1">
      <c r="B535" s="21"/>
      <c r="C535" s="21"/>
      <c r="D535" s="21"/>
    </row>
    <row r="536" spans="2:4" s="12" customFormat="1">
      <c r="B536" s="21"/>
      <c r="C536" s="21"/>
      <c r="D536" s="21"/>
    </row>
    <row r="537" spans="2:4" s="12" customFormat="1">
      <c r="B537" s="21"/>
      <c r="C537" s="21"/>
      <c r="D537" s="21"/>
    </row>
    <row r="538" spans="2:4" s="12" customFormat="1">
      <c r="B538" s="21"/>
      <c r="C538" s="21"/>
      <c r="D538" s="21"/>
    </row>
    <row r="539" spans="2:4" s="12" customFormat="1">
      <c r="B539" s="21"/>
      <c r="C539" s="21"/>
      <c r="D539" s="21"/>
    </row>
    <row r="540" spans="2:4" s="12" customFormat="1">
      <c r="B540" s="21"/>
      <c r="C540" s="21"/>
      <c r="D540" s="21"/>
    </row>
    <row r="541" spans="2:4" s="12" customFormat="1">
      <c r="B541" s="21"/>
      <c r="C541" s="21"/>
      <c r="D541" s="21"/>
    </row>
    <row r="542" spans="2:4" s="12" customFormat="1">
      <c r="B542" s="21"/>
      <c r="C542" s="21"/>
      <c r="D542" s="21"/>
    </row>
    <row r="543" spans="2:4" s="12" customFormat="1">
      <c r="B543" s="21"/>
      <c r="C543" s="21"/>
      <c r="D543" s="21"/>
    </row>
    <row r="544" spans="2:4" s="12" customFormat="1">
      <c r="B544" s="21"/>
      <c r="C544" s="21"/>
      <c r="D544" s="21"/>
    </row>
    <row r="545" spans="2:4" s="12" customFormat="1">
      <c r="B545" s="21"/>
      <c r="C545" s="21"/>
      <c r="D545" s="21"/>
    </row>
    <row r="546" spans="2:4" s="12" customFormat="1">
      <c r="B546" s="21"/>
      <c r="C546" s="21"/>
      <c r="D546" s="21"/>
    </row>
    <row r="547" spans="2:4" s="12" customFormat="1">
      <c r="B547" s="21"/>
      <c r="C547" s="21"/>
      <c r="D547" s="21"/>
    </row>
    <row r="548" spans="2:4" s="12" customFormat="1">
      <c r="B548" s="21"/>
      <c r="C548" s="21"/>
      <c r="D548" s="21"/>
    </row>
    <row r="549" spans="2:4" s="12" customFormat="1">
      <c r="B549" s="21"/>
      <c r="C549" s="21"/>
      <c r="D549" s="21"/>
    </row>
    <row r="550" spans="2:4" s="12" customFormat="1">
      <c r="B550" s="21"/>
      <c r="C550" s="21"/>
      <c r="D550" s="21"/>
    </row>
    <row r="551" spans="2:4" s="12" customFormat="1">
      <c r="B551" s="21"/>
      <c r="C551" s="21"/>
      <c r="D551" s="21"/>
    </row>
    <row r="552" spans="2:4" s="12" customFormat="1">
      <c r="B552" s="21"/>
      <c r="C552" s="21"/>
      <c r="D552" s="21"/>
    </row>
    <row r="553" spans="2:4" s="12" customFormat="1">
      <c r="B553" s="21"/>
      <c r="C553" s="21"/>
      <c r="D553" s="21"/>
    </row>
    <row r="554" spans="2:4" s="12" customFormat="1">
      <c r="B554" s="21"/>
      <c r="C554" s="21"/>
      <c r="D554" s="21"/>
    </row>
    <row r="555" spans="2:4" s="12" customFormat="1">
      <c r="B555" s="21"/>
      <c r="C555" s="21"/>
      <c r="D555" s="21"/>
    </row>
    <row r="556" spans="2:4" s="12" customFormat="1">
      <c r="B556" s="21"/>
      <c r="C556" s="21"/>
      <c r="D556" s="21"/>
    </row>
    <row r="557" spans="2:4" s="12" customFormat="1">
      <c r="B557" s="21"/>
      <c r="C557" s="21"/>
      <c r="D557" s="21"/>
    </row>
    <row r="558" spans="2:4" s="12" customFormat="1">
      <c r="B558" s="21"/>
      <c r="C558" s="21"/>
      <c r="D558" s="21"/>
    </row>
    <row r="559" spans="2:4" s="12" customFormat="1">
      <c r="B559" s="21"/>
      <c r="C559" s="21"/>
      <c r="D559" s="21"/>
    </row>
    <row r="560" spans="2:4" s="12" customFormat="1">
      <c r="B560" s="21"/>
      <c r="C560" s="21"/>
      <c r="D560" s="21"/>
    </row>
    <row r="561" spans="2:4" s="12" customFormat="1">
      <c r="B561" s="21"/>
      <c r="C561" s="21"/>
      <c r="D561" s="21"/>
    </row>
    <row r="562" spans="2:4" s="12" customFormat="1">
      <c r="B562" s="21"/>
      <c r="C562" s="21"/>
      <c r="D562" s="21"/>
    </row>
    <row r="563" spans="2:4" s="12" customFormat="1">
      <c r="B563" s="21"/>
      <c r="C563" s="21"/>
      <c r="D563" s="21"/>
    </row>
    <row r="564" spans="2:4" s="12" customFormat="1">
      <c r="B564" s="21"/>
      <c r="C564" s="21"/>
      <c r="D564" s="21"/>
    </row>
    <row r="565" spans="2:4" s="12" customFormat="1">
      <c r="B565" s="21"/>
      <c r="C565" s="21"/>
      <c r="D565" s="21"/>
    </row>
    <row r="566" spans="2:4" s="12" customFormat="1">
      <c r="B566" s="21"/>
      <c r="C566" s="21"/>
      <c r="D566" s="21"/>
    </row>
    <row r="567" spans="2:4" s="12" customFormat="1">
      <c r="B567" s="21"/>
      <c r="C567" s="21"/>
      <c r="D567" s="21"/>
    </row>
    <row r="568" spans="2:4" s="12" customFormat="1">
      <c r="B568" s="21"/>
      <c r="C568" s="21"/>
      <c r="D568" s="21"/>
    </row>
    <row r="569" spans="2:4" s="12" customFormat="1">
      <c r="B569" s="21"/>
      <c r="C569" s="21"/>
      <c r="D569" s="21"/>
    </row>
    <row r="570" spans="2:4" s="12" customFormat="1">
      <c r="B570" s="21"/>
      <c r="C570" s="21"/>
      <c r="D570" s="21"/>
    </row>
    <row r="571" spans="2:4" s="12" customFormat="1">
      <c r="B571" s="21"/>
      <c r="C571" s="21"/>
      <c r="D571" s="21"/>
    </row>
    <row r="572" spans="2:4" s="12" customFormat="1">
      <c r="B572" s="21"/>
      <c r="C572" s="21"/>
      <c r="D572" s="21"/>
    </row>
    <row r="573" spans="2:4" s="12" customFormat="1">
      <c r="B573" s="21"/>
      <c r="C573" s="21"/>
      <c r="D573" s="21"/>
    </row>
    <row r="574" spans="2:4" s="12" customFormat="1">
      <c r="B574" s="21"/>
      <c r="C574" s="21"/>
      <c r="D574" s="21"/>
    </row>
    <row r="575" spans="2:4" s="12" customFormat="1">
      <c r="B575" s="21"/>
      <c r="C575" s="21"/>
      <c r="D575" s="21"/>
    </row>
    <row r="576" spans="2:4" s="12" customFormat="1">
      <c r="B576" s="21"/>
      <c r="C576" s="21"/>
      <c r="D576" s="21"/>
    </row>
    <row r="577" spans="2:4" s="12" customFormat="1">
      <c r="B577" s="21"/>
      <c r="C577" s="21"/>
      <c r="D577" s="21"/>
    </row>
    <row r="578" spans="2:4" s="12" customFormat="1">
      <c r="B578" s="21"/>
      <c r="C578" s="21"/>
      <c r="D578" s="21"/>
    </row>
    <row r="579" spans="2:4" s="12" customFormat="1">
      <c r="B579" s="21"/>
      <c r="C579" s="21"/>
      <c r="D579" s="21"/>
    </row>
    <row r="580" spans="2:4" s="12" customFormat="1">
      <c r="B580" s="21"/>
      <c r="C580" s="21"/>
      <c r="D580" s="21"/>
    </row>
    <row r="581" spans="2:4" s="12" customFormat="1">
      <c r="B581" s="21"/>
      <c r="C581" s="21"/>
      <c r="D581" s="21"/>
    </row>
    <row r="582" spans="2:4" s="12" customFormat="1">
      <c r="B582" s="21"/>
      <c r="C582" s="21"/>
      <c r="D582" s="21"/>
    </row>
    <row r="583" spans="2:4" s="12" customFormat="1">
      <c r="B583" s="21"/>
      <c r="C583" s="21"/>
      <c r="D583" s="21"/>
    </row>
    <row r="584" spans="2:4" s="12" customFormat="1">
      <c r="B584" s="21"/>
      <c r="C584" s="21"/>
      <c r="D584" s="21"/>
    </row>
    <row r="585" spans="2:4" s="12" customFormat="1">
      <c r="B585" s="21"/>
      <c r="C585" s="21"/>
      <c r="D585" s="21"/>
    </row>
    <row r="586" spans="2:4" s="12" customFormat="1">
      <c r="B586" s="21"/>
      <c r="C586" s="21"/>
      <c r="D586" s="21"/>
    </row>
    <row r="587" spans="2:4" s="12" customFormat="1">
      <c r="B587" s="21"/>
      <c r="C587" s="21"/>
      <c r="D587" s="21"/>
    </row>
    <row r="588" spans="2:4" s="12" customFormat="1">
      <c r="B588" s="21"/>
      <c r="C588" s="21"/>
      <c r="D588" s="21"/>
    </row>
    <row r="589" spans="2:4" s="12" customFormat="1">
      <c r="B589" s="21"/>
      <c r="C589" s="21"/>
      <c r="D589" s="21"/>
    </row>
    <row r="590" spans="2:4" s="12" customFormat="1">
      <c r="B590" s="21"/>
      <c r="C590" s="21"/>
      <c r="D590" s="21"/>
    </row>
    <row r="591" spans="2:4" s="12" customFormat="1">
      <c r="B591" s="21"/>
      <c r="C591" s="21"/>
      <c r="D591" s="21"/>
    </row>
    <row r="592" spans="2:4" s="12" customFormat="1">
      <c r="B592" s="21"/>
      <c r="C592" s="21"/>
      <c r="D592" s="21"/>
    </row>
    <row r="593" spans="2:4" s="12" customFormat="1">
      <c r="B593" s="21"/>
      <c r="C593" s="21"/>
      <c r="D593" s="21"/>
    </row>
    <row r="594" spans="2:4" s="12" customFormat="1">
      <c r="B594" s="21"/>
      <c r="C594" s="21"/>
      <c r="D594" s="21"/>
    </row>
    <row r="595" spans="2:4" s="12" customFormat="1">
      <c r="B595" s="21"/>
      <c r="C595" s="21"/>
      <c r="D595" s="21"/>
    </row>
    <row r="596" spans="2:4" s="12" customFormat="1">
      <c r="B596" s="21"/>
      <c r="C596" s="21"/>
      <c r="D596" s="21"/>
    </row>
    <row r="597" spans="2:4" s="12" customFormat="1">
      <c r="B597" s="21"/>
      <c r="C597" s="21"/>
      <c r="D597" s="21"/>
    </row>
    <row r="598" spans="2:4" s="12" customFormat="1">
      <c r="B598" s="21"/>
      <c r="C598" s="21"/>
      <c r="D598" s="21"/>
    </row>
    <row r="599" spans="2:4" s="12" customFormat="1">
      <c r="B599" s="21"/>
      <c r="C599" s="21"/>
      <c r="D599" s="21"/>
    </row>
    <row r="600" spans="2:4" s="12" customFormat="1">
      <c r="B600" s="21"/>
      <c r="C600" s="21"/>
      <c r="D600" s="21"/>
    </row>
    <row r="601" spans="2:4" s="12" customFormat="1">
      <c r="B601" s="21"/>
      <c r="C601" s="21"/>
      <c r="D601" s="21"/>
    </row>
    <row r="602" spans="2:4" s="12" customFormat="1">
      <c r="B602" s="21"/>
      <c r="C602" s="21"/>
      <c r="D602" s="21"/>
    </row>
    <row r="603" spans="2:4" s="12" customFormat="1">
      <c r="B603" s="21"/>
      <c r="C603" s="21"/>
      <c r="D603" s="21"/>
    </row>
    <row r="604" spans="2:4" s="12" customFormat="1">
      <c r="B604" s="21"/>
      <c r="C604" s="21"/>
      <c r="D604" s="21"/>
    </row>
    <row r="605" spans="2:4" s="12" customFormat="1">
      <c r="B605" s="21"/>
      <c r="C605" s="21"/>
      <c r="D605" s="21"/>
    </row>
    <row r="606" spans="2:4" s="12" customFormat="1">
      <c r="B606" s="21"/>
      <c r="C606" s="21"/>
      <c r="D606" s="21"/>
    </row>
    <row r="607" spans="2:4" s="12" customFormat="1">
      <c r="B607" s="21"/>
      <c r="C607" s="21"/>
      <c r="D607" s="21"/>
    </row>
    <row r="608" spans="2:4" s="12" customFormat="1">
      <c r="B608" s="21"/>
      <c r="C608" s="21"/>
      <c r="D608" s="21"/>
    </row>
    <row r="609" spans="2:4" s="12" customFormat="1">
      <c r="B609" s="21"/>
      <c r="C609" s="21"/>
      <c r="D609" s="21"/>
    </row>
    <row r="610" spans="2:4" s="12" customFormat="1">
      <c r="B610" s="21"/>
      <c r="C610" s="21"/>
      <c r="D610" s="21"/>
    </row>
    <row r="611" spans="2:4" s="12" customFormat="1">
      <c r="B611" s="21"/>
      <c r="C611" s="21"/>
      <c r="D611" s="21"/>
    </row>
    <row r="612" spans="2:4" s="12" customFormat="1">
      <c r="B612" s="21"/>
      <c r="C612" s="21"/>
      <c r="D612" s="21"/>
    </row>
    <row r="613" spans="2:4" s="12" customFormat="1">
      <c r="B613" s="21"/>
      <c r="C613" s="21"/>
      <c r="D613" s="21"/>
    </row>
    <row r="614" spans="2:4" s="12" customFormat="1">
      <c r="B614" s="21"/>
      <c r="C614" s="21"/>
      <c r="D614" s="21"/>
    </row>
    <row r="615" spans="2:4" s="12" customFormat="1">
      <c r="B615" s="21"/>
      <c r="C615" s="21"/>
      <c r="D615" s="21"/>
    </row>
    <row r="616" spans="2:4" s="12" customFormat="1">
      <c r="B616" s="21"/>
      <c r="C616" s="21"/>
      <c r="D616" s="21"/>
    </row>
    <row r="617" spans="2:4" s="12" customFormat="1">
      <c r="B617" s="21"/>
      <c r="C617" s="21"/>
      <c r="D617" s="21"/>
    </row>
    <row r="618" spans="2:4" s="12" customFormat="1">
      <c r="B618" s="21"/>
      <c r="C618" s="21"/>
      <c r="D618" s="21"/>
    </row>
    <row r="619" spans="2:4" s="12" customFormat="1">
      <c r="B619" s="21"/>
      <c r="C619" s="21"/>
      <c r="D619" s="21"/>
    </row>
    <row r="620" spans="2:4" s="12" customFormat="1">
      <c r="B620" s="21"/>
      <c r="C620" s="21"/>
      <c r="D620" s="21"/>
    </row>
    <row r="621" spans="2:4" s="12" customFormat="1">
      <c r="B621" s="21"/>
      <c r="C621" s="21"/>
      <c r="D621" s="21"/>
    </row>
    <row r="622" spans="2:4" s="12" customFormat="1">
      <c r="B622" s="21"/>
      <c r="C622" s="21"/>
      <c r="D622" s="21"/>
    </row>
    <row r="623" spans="2:4" s="12" customFormat="1">
      <c r="B623" s="21"/>
      <c r="C623" s="21"/>
      <c r="D623" s="21"/>
    </row>
    <row r="624" spans="2:4" s="12" customFormat="1">
      <c r="B624" s="21"/>
      <c r="C624" s="21"/>
      <c r="D624" s="21"/>
    </row>
    <row r="625" spans="2:4" s="12" customFormat="1">
      <c r="B625" s="21"/>
      <c r="C625" s="21"/>
      <c r="D625" s="21"/>
    </row>
    <row r="626" spans="2:4" s="12" customFormat="1">
      <c r="B626" s="21"/>
      <c r="C626" s="21"/>
      <c r="D626" s="21"/>
    </row>
    <row r="627" spans="2:4" s="12" customFormat="1">
      <c r="B627" s="21"/>
      <c r="C627" s="21"/>
      <c r="D627" s="21"/>
    </row>
    <row r="628" spans="2:4" s="12" customFormat="1">
      <c r="B628" s="21"/>
      <c r="C628" s="21"/>
      <c r="D628" s="21"/>
    </row>
    <row r="629" spans="2:4" s="12" customFormat="1">
      <c r="B629" s="21"/>
      <c r="C629" s="21"/>
      <c r="D629" s="21"/>
    </row>
    <row r="630" spans="2:4" s="12" customFormat="1">
      <c r="B630" s="21"/>
      <c r="C630" s="21"/>
      <c r="D630" s="21"/>
    </row>
    <row r="631" spans="2:4" s="12" customFormat="1">
      <c r="B631" s="21"/>
      <c r="C631" s="21"/>
      <c r="D631" s="21"/>
    </row>
    <row r="632" spans="2:4" s="12" customFormat="1">
      <c r="B632" s="21"/>
      <c r="C632" s="21"/>
      <c r="D632" s="21"/>
    </row>
    <row r="633" spans="2:4" s="12" customFormat="1">
      <c r="B633" s="21"/>
      <c r="C633" s="21"/>
      <c r="D633" s="21"/>
    </row>
    <row r="634" spans="2:4" s="12" customFormat="1">
      <c r="B634" s="21"/>
      <c r="C634" s="21"/>
      <c r="D634" s="21"/>
    </row>
    <row r="635" spans="2:4" s="12" customFormat="1">
      <c r="B635" s="21"/>
      <c r="C635" s="21"/>
      <c r="D635" s="21"/>
    </row>
    <row r="636" spans="2:4" s="12" customFormat="1">
      <c r="B636" s="21"/>
      <c r="C636" s="21"/>
      <c r="D636" s="21"/>
    </row>
    <row r="637" spans="2:4" s="12" customFormat="1">
      <c r="B637" s="21"/>
      <c r="C637" s="21"/>
      <c r="D637" s="21"/>
    </row>
    <row r="638" spans="2:4" s="12" customFormat="1">
      <c r="B638" s="21"/>
      <c r="C638" s="21"/>
      <c r="D638" s="21"/>
    </row>
    <row r="639" spans="2:4" s="12" customFormat="1">
      <c r="B639" s="21"/>
      <c r="C639" s="21"/>
      <c r="D639" s="21"/>
    </row>
    <row r="640" spans="2:4" s="12" customFormat="1">
      <c r="B640" s="21"/>
      <c r="C640" s="21"/>
      <c r="D640" s="21"/>
    </row>
    <row r="641" spans="2:4" s="12" customFormat="1">
      <c r="B641" s="21"/>
      <c r="C641" s="21"/>
      <c r="D641" s="21"/>
    </row>
    <row r="642" spans="2:4" s="12" customFormat="1">
      <c r="B642" s="21"/>
      <c r="C642" s="21"/>
      <c r="D642" s="21"/>
    </row>
    <row r="643" spans="2:4" s="12" customFormat="1">
      <c r="B643" s="21"/>
      <c r="C643" s="21"/>
      <c r="D643" s="21"/>
    </row>
    <row r="644" spans="2:4" s="12" customFormat="1">
      <c r="B644" s="21"/>
      <c r="C644" s="21"/>
      <c r="D644" s="21"/>
    </row>
    <row r="645" spans="2:4" s="12" customFormat="1">
      <c r="B645" s="21"/>
      <c r="C645" s="21"/>
      <c r="D645" s="21"/>
    </row>
    <row r="646" spans="2:4" s="12" customFormat="1">
      <c r="B646" s="21"/>
      <c r="C646" s="21"/>
      <c r="D646" s="21"/>
    </row>
    <row r="647" spans="2:4" s="12" customFormat="1">
      <c r="B647" s="21"/>
      <c r="C647" s="21"/>
      <c r="D647" s="21"/>
    </row>
    <row r="648" spans="2:4" s="12" customFormat="1">
      <c r="B648" s="21"/>
      <c r="C648" s="21"/>
      <c r="D648" s="21"/>
    </row>
    <row r="649" spans="2:4" s="12" customFormat="1">
      <c r="B649" s="21"/>
      <c r="C649" s="21"/>
      <c r="D649" s="21"/>
    </row>
    <row r="650" spans="2:4" s="12" customFormat="1">
      <c r="B650" s="21"/>
      <c r="C650" s="21"/>
      <c r="D650" s="21"/>
    </row>
    <row r="651" spans="2:4" s="12" customFormat="1">
      <c r="B651" s="21"/>
      <c r="C651" s="21"/>
      <c r="D651" s="21"/>
    </row>
    <row r="652" spans="2:4" s="12" customFormat="1">
      <c r="B652" s="21"/>
      <c r="C652" s="21"/>
      <c r="D652" s="21"/>
    </row>
    <row r="653" spans="2:4" s="12" customFormat="1">
      <c r="B653" s="21"/>
      <c r="C653" s="21"/>
      <c r="D653" s="21"/>
    </row>
    <row r="654" spans="2:4" s="12" customFormat="1">
      <c r="B654" s="21"/>
      <c r="C654" s="21"/>
      <c r="D654" s="21"/>
    </row>
    <row r="655" spans="2:4" s="12" customFormat="1">
      <c r="B655" s="21"/>
      <c r="C655" s="21"/>
      <c r="D655" s="21"/>
    </row>
    <row r="656" spans="2:4" s="12" customFormat="1">
      <c r="B656" s="21"/>
      <c r="C656" s="21"/>
      <c r="D656" s="21"/>
    </row>
    <row r="657" spans="2:4" s="12" customFormat="1">
      <c r="B657" s="21"/>
      <c r="C657" s="21"/>
      <c r="D657" s="21"/>
    </row>
    <row r="658" spans="2:4" s="12" customFormat="1">
      <c r="B658" s="21"/>
      <c r="C658" s="21"/>
      <c r="D658" s="21"/>
    </row>
    <row r="659" spans="2:4" s="12" customFormat="1">
      <c r="B659" s="21"/>
      <c r="C659" s="21"/>
      <c r="D659" s="21"/>
    </row>
    <row r="660" spans="2:4" s="12" customFormat="1">
      <c r="B660" s="21"/>
      <c r="C660" s="21"/>
      <c r="D660" s="21"/>
    </row>
    <row r="661" spans="2:4" s="12" customFormat="1">
      <c r="B661" s="21"/>
      <c r="C661" s="21"/>
      <c r="D661" s="21"/>
    </row>
    <row r="662" spans="2:4" s="12" customFormat="1">
      <c r="B662" s="21"/>
      <c r="C662" s="21"/>
      <c r="D662" s="21"/>
    </row>
    <row r="663" spans="2:4" s="12" customFormat="1">
      <c r="B663" s="21"/>
      <c r="C663" s="21"/>
      <c r="D663" s="21"/>
    </row>
    <row r="664" spans="2:4" s="12" customFormat="1">
      <c r="B664" s="21"/>
      <c r="C664" s="21"/>
      <c r="D664" s="21"/>
    </row>
    <row r="665" spans="2:4" s="12" customFormat="1">
      <c r="B665" s="21"/>
      <c r="C665" s="21"/>
      <c r="D665" s="21"/>
    </row>
    <row r="666" spans="2:4" s="12" customFormat="1">
      <c r="B666" s="21"/>
      <c r="C666" s="21"/>
      <c r="D666" s="21"/>
    </row>
    <row r="667" spans="2:4" s="12" customFormat="1">
      <c r="B667" s="21"/>
      <c r="C667" s="21"/>
      <c r="D667" s="21"/>
    </row>
    <row r="668" spans="2:4" s="12" customFormat="1">
      <c r="B668" s="21"/>
      <c r="C668" s="21"/>
      <c r="D668" s="21"/>
    </row>
    <row r="669" spans="2:4" s="12" customFormat="1">
      <c r="B669" s="21"/>
      <c r="C669" s="21"/>
      <c r="D669" s="21"/>
    </row>
    <row r="670" spans="2:4" s="12" customFormat="1">
      <c r="B670" s="21"/>
      <c r="C670" s="21"/>
      <c r="D670" s="21"/>
    </row>
    <row r="671" spans="2:4" s="12" customFormat="1">
      <c r="B671" s="21"/>
      <c r="C671" s="21"/>
      <c r="D671" s="21"/>
    </row>
    <row r="672" spans="2:4" s="12" customFormat="1">
      <c r="B672" s="21"/>
      <c r="C672" s="21"/>
      <c r="D672" s="21"/>
    </row>
    <row r="673" spans="2:4" s="12" customFormat="1">
      <c r="B673" s="21"/>
      <c r="C673" s="21"/>
      <c r="D673" s="21"/>
    </row>
    <row r="674" spans="2:4" s="12" customFormat="1">
      <c r="B674" s="21"/>
      <c r="C674" s="21"/>
      <c r="D674" s="21"/>
    </row>
    <row r="675" spans="2:4" s="12" customFormat="1">
      <c r="B675" s="21"/>
      <c r="C675" s="21"/>
      <c r="D675" s="21"/>
    </row>
    <row r="676" spans="2:4" s="12" customFormat="1">
      <c r="B676" s="21"/>
      <c r="C676" s="21"/>
      <c r="D676" s="21"/>
    </row>
    <row r="677" spans="2:4" s="12" customFormat="1">
      <c r="B677" s="21"/>
      <c r="C677" s="21"/>
      <c r="D677" s="21"/>
    </row>
    <row r="678" spans="2:4" s="12" customFormat="1">
      <c r="B678" s="21"/>
      <c r="C678" s="21"/>
      <c r="D678" s="21"/>
    </row>
    <row r="679" spans="2:4" s="12" customFormat="1">
      <c r="B679" s="21"/>
      <c r="C679" s="21"/>
      <c r="D679" s="21"/>
    </row>
    <row r="680" spans="2:4" s="12" customFormat="1">
      <c r="B680" s="21"/>
      <c r="C680" s="21"/>
      <c r="D680" s="21"/>
    </row>
    <row r="681" spans="2:4" s="12" customFormat="1">
      <c r="B681" s="21"/>
      <c r="C681" s="21"/>
      <c r="D681" s="21"/>
    </row>
    <row r="682" spans="2:4" s="12" customFormat="1">
      <c r="B682" s="21"/>
      <c r="C682" s="21"/>
      <c r="D682" s="21"/>
    </row>
    <row r="683" spans="2:4" s="12" customFormat="1">
      <c r="B683" s="21"/>
      <c r="C683" s="21"/>
      <c r="D683" s="21"/>
    </row>
    <row r="684" spans="2:4" s="12" customFormat="1">
      <c r="B684" s="21"/>
      <c r="C684" s="21"/>
      <c r="D684" s="21"/>
    </row>
    <row r="685" spans="2:4" s="12" customFormat="1">
      <c r="B685" s="21"/>
      <c r="C685" s="21"/>
      <c r="D685" s="21"/>
    </row>
    <row r="686" spans="2:4" s="12" customFormat="1">
      <c r="B686" s="21"/>
      <c r="C686" s="21"/>
      <c r="D686" s="21"/>
    </row>
    <row r="687" spans="2:4" s="12" customFormat="1">
      <c r="B687" s="21"/>
      <c r="C687" s="21"/>
      <c r="D687" s="21"/>
    </row>
    <row r="688" spans="2:4" s="12" customFormat="1">
      <c r="B688" s="21"/>
      <c r="C688" s="21"/>
      <c r="D688" s="21"/>
    </row>
    <row r="689" spans="2:4" s="12" customFormat="1">
      <c r="B689" s="21"/>
      <c r="C689" s="21"/>
      <c r="D689" s="21"/>
    </row>
    <row r="690" spans="2:4" s="12" customFormat="1">
      <c r="B690" s="21"/>
      <c r="C690" s="21"/>
      <c r="D690" s="21"/>
    </row>
    <row r="691" spans="2:4" s="12" customFormat="1">
      <c r="B691" s="21"/>
      <c r="C691" s="21"/>
      <c r="D691" s="21"/>
    </row>
    <row r="692" spans="2:4" s="12" customFormat="1">
      <c r="B692" s="21"/>
      <c r="C692" s="21"/>
      <c r="D692" s="21"/>
    </row>
    <row r="693" spans="2:4" s="12" customFormat="1">
      <c r="B693" s="21"/>
      <c r="C693" s="21"/>
      <c r="D693" s="21"/>
    </row>
    <row r="694" spans="2:4" s="12" customFormat="1">
      <c r="B694" s="21"/>
      <c r="C694" s="21"/>
      <c r="D694" s="21"/>
    </row>
    <row r="695" spans="2:4" s="12" customFormat="1">
      <c r="B695" s="21"/>
      <c r="C695" s="21"/>
      <c r="D695" s="21"/>
    </row>
    <row r="696" spans="2:4" s="12" customFormat="1">
      <c r="B696" s="21"/>
      <c r="C696" s="21"/>
      <c r="D696" s="21"/>
    </row>
    <row r="697" spans="2:4" s="12" customFormat="1">
      <c r="B697" s="21"/>
      <c r="C697" s="21"/>
      <c r="D697" s="21"/>
    </row>
    <row r="698" spans="2:4" s="12" customFormat="1">
      <c r="B698" s="21"/>
      <c r="C698" s="21"/>
      <c r="D698" s="21"/>
    </row>
    <row r="699" spans="2:4" s="12" customFormat="1">
      <c r="B699" s="21"/>
      <c r="C699" s="21"/>
      <c r="D699" s="21"/>
    </row>
    <row r="700" spans="2:4" s="12" customFormat="1">
      <c r="B700" s="21"/>
      <c r="C700" s="21"/>
      <c r="D700" s="21"/>
    </row>
    <row r="701" spans="2:4" s="12" customFormat="1">
      <c r="B701" s="21"/>
      <c r="C701" s="21"/>
      <c r="D701" s="21"/>
    </row>
    <row r="702" spans="2:4" s="12" customFormat="1">
      <c r="B702" s="21"/>
      <c r="C702" s="21"/>
      <c r="D702" s="21"/>
    </row>
    <row r="703" spans="2:4" s="12" customFormat="1">
      <c r="B703" s="21"/>
      <c r="C703" s="21"/>
      <c r="D703" s="21"/>
    </row>
    <row r="704" spans="2:4" s="12" customFormat="1">
      <c r="B704" s="21"/>
      <c r="C704" s="21"/>
      <c r="D704" s="21"/>
    </row>
    <row r="705" spans="2:4" s="12" customFormat="1">
      <c r="B705" s="21"/>
      <c r="C705" s="21"/>
      <c r="D705" s="21"/>
    </row>
    <row r="706" spans="2:4" s="12" customFormat="1">
      <c r="B706" s="21"/>
      <c r="C706" s="21"/>
      <c r="D706" s="21"/>
    </row>
    <row r="707" spans="2:4" s="12" customFormat="1">
      <c r="B707" s="21"/>
      <c r="C707" s="21"/>
      <c r="D707" s="21"/>
    </row>
    <row r="708" spans="2:4" s="12" customFormat="1">
      <c r="B708" s="21"/>
      <c r="C708" s="21"/>
      <c r="D708" s="21"/>
    </row>
    <row r="709" spans="2:4" s="12" customFormat="1">
      <c r="B709" s="21"/>
      <c r="C709" s="21"/>
      <c r="D709" s="21"/>
    </row>
    <row r="710" spans="2:4" s="12" customFormat="1">
      <c r="B710" s="21"/>
      <c r="C710" s="21"/>
      <c r="D710" s="21"/>
    </row>
    <row r="711" spans="2:4" s="12" customFormat="1">
      <c r="B711" s="21"/>
      <c r="C711" s="21"/>
      <c r="D711" s="21"/>
    </row>
    <row r="712" spans="2:4" s="12" customFormat="1">
      <c r="B712" s="21"/>
      <c r="C712" s="21"/>
      <c r="D712" s="21"/>
    </row>
    <row r="713" spans="2:4" s="12" customFormat="1">
      <c r="B713" s="21"/>
      <c r="C713" s="21"/>
      <c r="D713" s="21"/>
    </row>
    <row r="714" spans="2:4" s="12" customFormat="1">
      <c r="B714" s="21"/>
      <c r="C714" s="21"/>
      <c r="D714" s="21"/>
    </row>
    <row r="715" spans="2:4" s="12" customFormat="1">
      <c r="B715" s="21"/>
      <c r="C715" s="21"/>
      <c r="D715" s="21"/>
    </row>
    <row r="716" spans="2:4" s="12" customFormat="1">
      <c r="B716" s="21"/>
      <c r="C716" s="21"/>
      <c r="D716" s="21"/>
    </row>
    <row r="717" spans="2:4" s="12" customFormat="1">
      <c r="B717" s="21"/>
      <c r="C717" s="21"/>
      <c r="D717" s="21"/>
    </row>
    <row r="718" spans="2:4" s="12" customFormat="1">
      <c r="B718" s="21"/>
      <c r="C718" s="21"/>
      <c r="D718" s="21"/>
    </row>
    <row r="719" spans="2:4" s="12" customFormat="1">
      <c r="B719" s="21"/>
      <c r="C719" s="21"/>
      <c r="D719" s="21"/>
    </row>
    <row r="720" spans="2:4" s="12" customFormat="1">
      <c r="B720" s="21"/>
      <c r="C720" s="21"/>
      <c r="D720" s="21"/>
    </row>
    <row r="721" spans="2:4" s="12" customFormat="1">
      <c r="B721" s="21"/>
      <c r="C721" s="21"/>
      <c r="D721" s="21"/>
    </row>
    <row r="722" spans="2:4" s="12" customFormat="1">
      <c r="B722" s="21"/>
      <c r="C722" s="21"/>
      <c r="D722" s="21"/>
    </row>
    <row r="723" spans="2:4" s="12" customFormat="1">
      <c r="B723" s="21"/>
      <c r="C723" s="21"/>
      <c r="D723" s="21"/>
    </row>
    <row r="724" spans="2:4" s="12" customFormat="1">
      <c r="B724" s="21"/>
      <c r="C724" s="21"/>
      <c r="D724" s="21"/>
    </row>
    <row r="725" spans="2:4" s="12" customFormat="1">
      <c r="B725" s="21"/>
      <c r="C725" s="21"/>
      <c r="D725" s="21"/>
    </row>
    <row r="726" spans="2:4" s="12" customFormat="1">
      <c r="B726" s="21"/>
      <c r="C726" s="21"/>
      <c r="D726" s="21"/>
    </row>
    <row r="727" spans="2:4" s="12" customFormat="1">
      <c r="B727" s="21"/>
      <c r="C727" s="21"/>
      <c r="D727" s="21"/>
    </row>
    <row r="728" spans="2:4" s="12" customFormat="1">
      <c r="B728" s="21"/>
      <c r="C728" s="21"/>
      <c r="D728" s="21"/>
    </row>
    <row r="729" spans="2:4" s="12" customFormat="1">
      <c r="B729" s="21"/>
      <c r="C729" s="21"/>
      <c r="D729" s="21"/>
    </row>
    <row r="730" spans="2:4" s="12" customFormat="1">
      <c r="B730" s="21"/>
      <c r="C730" s="21"/>
      <c r="D730" s="21"/>
    </row>
    <row r="731" spans="2:4" s="12" customFormat="1">
      <c r="B731" s="21"/>
      <c r="C731" s="21"/>
      <c r="D731" s="21"/>
    </row>
    <row r="732" spans="2:4" s="12" customFormat="1">
      <c r="B732" s="21"/>
      <c r="C732" s="21"/>
      <c r="D732" s="21"/>
    </row>
    <row r="733" spans="2:4" s="12" customFormat="1">
      <c r="B733" s="21"/>
      <c r="C733" s="21"/>
      <c r="D733" s="21"/>
    </row>
    <row r="734" spans="2:4" s="12" customFormat="1">
      <c r="B734" s="21"/>
      <c r="C734" s="21"/>
      <c r="D734" s="21"/>
    </row>
    <row r="735" spans="2:4" s="12" customFormat="1">
      <c r="B735" s="21"/>
      <c r="C735" s="21"/>
      <c r="D735" s="21"/>
    </row>
    <row r="736" spans="2:4" s="12" customFormat="1">
      <c r="B736" s="21"/>
      <c r="C736" s="21"/>
      <c r="D736" s="21"/>
    </row>
    <row r="737" spans="2:4" s="12" customFormat="1">
      <c r="B737" s="21"/>
      <c r="C737" s="21"/>
      <c r="D737" s="21"/>
    </row>
    <row r="738" spans="2:4" s="12" customFormat="1">
      <c r="B738" s="21"/>
      <c r="C738" s="21"/>
      <c r="D738" s="21"/>
    </row>
    <row r="739" spans="2:4" s="12" customFormat="1">
      <c r="B739" s="21"/>
      <c r="C739" s="21"/>
      <c r="D739" s="21"/>
    </row>
    <row r="740" spans="2:4" s="12" customFormat="1">
      <c r="B740" s="21"/>
      <c r="C740" s="21"/>
      <c r="D740" s="21"/>
    </row>
    <row r="741" spans="2:4" s="12" customFormat="1">
      <c r="B741" s="21"/>
      <c r="C741" s="21"/>
      <c r="D741" s="21"/>
    </row>
    <row r="742" spans="2:4" s="12" customFormat="1">
      <c r="B742" s="21"/>
      <c r="C742" s="21"/>
      <c r="D742" s="21"/>
    </row>
    <row r="743" spans="2:4" s="12" customFormat="1">
      <c r="B743" s="21"/>
      <c r="C743" s="21"/>
      <c r="D743" s="21"/>
    </row>
    <row r="744" spans="2:4" s="12" customFormat="1">
      <c r="B744" s="21"/>
      <c r="C744" s="21"/>
      <c r="D744" s="21"/>
    </row>
    <row r="745" spans="2:4" s="12" customFormat="1">
      <c r="B745" s="21"/>
      <c r="C745" s="21"/>
      <c r="D745" s="21"/>
    </row>
    <row r="746" spans="2:4" s="12" customFormat="1">
      <c r="B746" s="21"/>
      <c r="C746" s="21"/>
      <c r="D746" s="21"/>
    </row>
    <row r="747" spans="2:4" s="12" customFormat="1">
      <c r="B747" s="21"/>
      <c r="C747" s="21"/>
      <c r="D747" s="21"/>
    </row>
    <row r="748" spans="2:4" s="12" customFormat="1">
      <c r="B748" s="21"/>
      <c r="C748" s="21"/>
      <c r="D748" s="21"/>
    </row>
    <row r="749" spans="2:4" s="12" customFormat="1">
      <c r="B749" s="21"/>
      <c r="C749" s="21"/>
      <c r="D749" s="21"/>
    </row>
    <row r="750" spans="2:4" s="12" customFormat="1">
      <c r="B750" s="21"/>
      <c r="C750" s="21"/>
      <c r="D750" s="21"/>
    </row>
    <row r="751" spans="2:4" s="12" customFormat="1">
      <c r="B751" s="21"/>
      <c r="C751" s="21"/>
      <c r="D751" s="21"/>
    </row>
    <row r="752" spans="2:4" s="12" customFormat="1">
      <c r="B752" s="21"/>
      <c r="C752" s="21"/>
      <c r="D752" s="21"/>
    </row>
    <row r="753" spans="2:4" s="12" customFormat="1">
      <c r="B753" s="21"/>
      <c r="C753" s="21"/>
      <c r="D753" s="21"/>
    </row>
    <row r="754" spans="2:4" s="12" customFormat="1">
      <c r="B754" s="21"/>
      <c r="C754" s="21"/>
      <c r="D754" s="21"/>
    </row>
    <row r="755" spans="2:4" s="12" customFormat="1">
      <c r="B755" s="21"/>
      <c r="C755" s="21"/>
      <c r="D755" s="21"/>
    </row>
    <row r="756" spans="2:4" s="12" customFormat="1">
      <c r="B756" s="21"/>
      <c r="C756" s="21"/>
      <c r="D756" s="21"/>
    </row>
    <row r="757" spans="2:4" s="12" customFormat="1">
      <c r="B757" s="21"/>
      <c r="C757" s="21"/>
      <c r="D757" s="21"/>
    </row>
    <row r="758" spans="2:4" s="12" customFormat="1">
      <c r="B758" s="21"/>
      <c r="C758" s="21"/>
      <c r="D758" s="21"/>
    </row>
    <row r="759" spans="2:4" s="12" customFormat="1">
      <c r="B759" s="21"/>
      <c r="C759" s="21"/>
      <c r="D759" s="21"/>
    </row>
    <row r="760" spans="2:4" s="12" customFormat="1">
      <c r="B760" s="21"/>
      <c r="C760" s="21"/>
      <c r="D760" s="21"/>
    </row>
    <row r="761" spans="2:4" s="12" customFormat="1">
      <c r="B761" s="21"/>
      <c r="C761" s="21"/>
      <c r="D761" s="21"/>
    </row>
    <row r="762" spans="2:4" s="12" customFormat="1">
      <c r="B762" s="21"/>
      <c r="C762" s="21"/>
      <c r="D762" s="21"/>
    </row>
    <row r="763" spans="2:4" s="12" customFormat="1">
      <c r="B763" s="21"/>
      <c r="C763" s="21"/>
      <c r="D763" s="21"/>
    </row>
    <row r="764" spans="2:4" s="12" customFormat="1">
      <c r="B764" s="21"/>
      <c r="C764" s="21"/>
      <c r="D764" s="21"/>
    </row>
    <row r="765" spans="2:4" s="12" customFormat="1">
      <c r="B765" s="21"/>
      <c r="C765" s="21"/>
      <c r="D765" s="21"/>
    </row>
    <row r="766" spans="2:4" s="12" customFormat="1">
      <c r="B766" s="21"/>
      <c r="C766" s="21"/>
      <c r="D766" s="21"/>
    </row>
    <row r="767" spans="2:4" s="12" customFormat="1">
      <c r="B767" s="21"/>
      <c r="C767" s="21"/>
      <c r="D767" s="21"/>
    </row>
    <row r="768" spans="2:4" s="12" customFormat="1">
      <c r="B768" s="21"/>
      <c r="C768" s="21"/>
      <c r="D768" s="21"/>
    </row>
    <row r="769" spans="2:4" s="12" customFormat="1">
      <c r="B769" s="21"/>
      <c r="C769" s="21"/>
      <c r="D769" s="21"/>
    </row>
    <row r="770" spans="2:4" s="12" customFormat="1">
      <c r="B770" s="21"/>
      <c r="C770" s="21"/>
      <c r="D770" s="21"/>
    </row>
    <row r="771" spans="2:4" s="12" customFormat="1">
      <c r="B771" s="21"/>
      <c r="C771" s="21"/>
      <c r="D771" s="21"/>
    </row>
    <row r="772" spans="2:4" s="12" customFormat="1">
      <c r="B772" s="21"/>
      <c r="C772" s="21"/>
      <c r="D772" s="21"/>
    </row>
    <row r="773" spans="2:4" s="12" customFormat="1">
      <c r="B773" s="21"/>
      <c r="C773" s="21"/>
      <c r="D773" s="21"/>
    </row>
    <row r="774" spans="2:4" s="12" customFormat="1">
      <c r="B774" s="21"/>
      <c r="C774" s="21"/>
      <c r="D774" s="21"/>
    </row>
    <row r="775" spans="2:4" s="12" customFormat="1">
      <c r="B775" s="21"/>
      <c r="C775" s="21"/>
      <c r="D775" s="21"/>
    </row>
    <row r="776" spans="2:4" s="12" customFormat="1">
      <c r="B776" s="21"/>
      <c r="C776" s="21"/>
      <c r="D776" s="21"/>
    </row>
    <row r="777" spans="2:4" s="12" customFormat="1">
      <c r="B777" s="21"/>
      <c r="C777" s="21"/>
      <c r="D777" s="21"/>
    </row>
    <row r="778" spans="2:4" s="12" customFormat="1">
      <c r="B778" s="21"/>
      <c r="C778" s="21"/>
      <c r="D778" s="21"/>
    </row>
    <row r="779" spans="2:4" s="12" customFormat="1">
      <c r="B779" s="21"/>
      <c r="C779" s="21"/>
      <c r="D779" s="21"/>
    </row>
    <row r="780" spans="2:4" s="12" customFormat="1">
      <c r="B780" s="21"/>
      <c r="C780" s="21"/>
      <c r="D780" s="21"/>
    </row>
    <row r="781" spans="2:4" s="12" customFormat="1">
      <c r="B781" s="21"/>
      <c r="C781" s="21"/>
      <c r="D781" s="21"/>
    </row>
    <row r="782" spans="2:4" s="12" customFormat="1">
      <c r="B782" s="21"/>
      <c r="C782" s="21"/>
      <c r="D782" s="21"/>
    </row>
    <row r="783" spans="2:4" s="12" customFormat="1">
      <c r="B783" s="21"/>
      <c r="C783" s="21"/>
      <c r="D783" s="21"/>
    </row>
    <row r="784" spans="2:4" s="12" customFormat="1">
      <c r="B784" s="21"/>
      <c r="C784" s="21"/>
      <c r="D784" s="21"/>
    </row>
    <row r="785" spans="2:4" s="12" customFormat="1">
      <c r="B785" s="21"/>
      <c r="C785" s="21"/>
      <c r="D785" s="21"/>
    </row>
    <row r="786" spans="2:4" s="12" customFormat="1">
      <c r="B786" s="21"/>
      <c r="C786" s="21"/>
      <c r="D786" s="21"/>
    </row>
    <row r="787" spans="2:4" s="12" customFormat="1">
      <c r="B787" s="21"/>
      <c r="C787" s="21"/>
      <c r="D787" s="21"/>
    </row>
    <row r="788" spans="2:4" s="12" customFormat="1">
      <c r="B788" s="21"/>
      <c r="C788" s="21"/>
      <c r="D788" s="21"/>
    </row>
    <row r="789" spans="2:4" s="12" customFormat="1">
      <c r="B789" s="21"/>
      <c r="C789" s="21"/>
      <c r="D789" s="21"/>
    </row>
    <row r="790" spans="2:4" s="12" customFormat="1">
      <c r="B790" s="21"/>
      <c r="C790" s="21"/>
      <c r="D790" s="21"/>
    </row>
    <row r="791" spans="2:4" s="12" customFormat="1">
      <c r="B791" s="21"/>
      <c r="C791" s="21"/>
      <c r="D791" s="21"/>
    </row>
    <row r="792" spans="2:4" s="12" customFormat="1">
      <c r="B792" s="21"/>
      <c r="C792" s="21"/>
      <c r="D792" s="21"/>
    </row>
    <row r="793" spans="2:4" s="12" customFormat="1">
      <c r="B793" s="21"/>
      <c r="C793" s="21"/>
      <c r="D793" s="21"/>
    </row>
    <row r="794" spans="2:4" s="12" customFormat="1">
      <c r="B794" s="21"/>
      <c r="C794" s="21"/>
      <c r="D794" s="21"/>
    </row>
    <row r="795" spans="2:4" s="12" customFormat="1">
      <c r="B795" s="21"/>
      <c r="C795" s="21"/>
      <c r="D795" s="21"/>
    </row>
    <row r="796" spans="2:4" s="12" customFormat="1">
      <c r="B796" s="21"/>
      <c r="C796" s="21"/>
      <c r="D796" s="21"/>
    </row>
    <row r="797" spans="2:4" s="12" customFormat="1">
      <c r="B797" s="21"/>
      <c r="C797" s="21"/>
      <c r="D797" s="21"/>
    </row>
    <row r="798" spans="2:4" s="12" customFormat="1">
      <c r="B798" s="21"/>
      <c r="C798" s="21"/>
      <c r="D798" s="21"/>
    </row>
    <row r="799" spans="2:4" s="12" customFormat="1">
      <c r="B799" s="21"/>
      <c r="C799" s="21"/>
      <c r="D799" s="21"/>
    </row>
    <row r="800" spans="2:4" s="12" customFormat="1">
      <c r="B800" s="21"/>
      <c r="C800" s="21"/>
      <c r="D800" s="21"/>
    </row>
    <row r="801" spans="2:4" s="12" customFormat="1">
      <c r="B801" s="21"/>
      <c r="C801" s="21"/>
      <c r="D801" s="21"/>
    </row>
    <row r="802" spans="2:4" s="12" customFormat="1">
      <c r="B802" s="21"/>
      <c r="C802" s="21"/>
      <c r="D802" s="21"/>
    </row>
    <row r="803" spans="2:4" s="12" customFormat="1">
      <c r="B803" s="21"/>
      <c r="C803" s="21"/>
      <c r="D803" s="21"/>
    </row>
    <row r="804" spans="2:4" s="12" customFormat="1">
      <c r="B804" s="21"/>
      <c r="C804" s="21"/>
      <c r="D804" s="21"/>
    </row>
    <row r="805" spans="2:4" s="12" customFormat="1">
      <c r="B805" s="21"/>
      <c r="C805" s="21"/>
      <c r="D805" s="21"/>
    </row>
    <row r="806" spans="2:4" s="12" customFormat="1">
      <c r="B806" s="21"/>
      <c r="C806" s="21"/>
      <c r="D806" s="21"/>
    </row>
    <row r="807" spans="2:4" s="12" customFormat="1">
      <c r="B807" s="21"/>
      <c r="C807" s="21"/>
      <c r="D807" s="21"/>
    </row>
    <row r="808" spans="2:4" s="12" customFormat="1">
      <c r="B808" s="21"/>
      <c r="C808" s="21"/>
      <c r="D808" s="21"/>
    </row>
    <row r="809" spans="2:4" s="12" customFormat="1">
      <c r="B809" s="21"/>
      <c r="C809" s="21"/>
      <c r="D809" s="21"/>
    </row>
    <row r="810" spans="2:4" s="12" customFormat="1">
      <c r="B810" s="21"/>
      <c r="C810" s="21"/>
      <c r="D810" s="21"/>
    </row>
    <row r="811" spans="2:4" s="12" customFormat="1">
      <c r="B811" s="21"/>
      <c r="C811" s="21"/>
      <c r="D811" s="21"/>
    </row>
    <row r="812" spans="2:4" s="12" customFormat="1">
      <c r="B812" s="21"/>
      <c r="C812" s="21"/>
      <c r="D812" s="21"/>
    </row>
    <row r="813" spans="2:4" s="12" customFormat="1">
      <c r="B813" s="21"/>
      <c r="C813" s="21"/>
      <c r="D813" s="21"/>
    </row>
    <row r="814" spans="2:4" s="12" customFormat="1">
      <c r="B814" s="21"/>
      <c r="C814" s="21"/>
      <c r="D814" s="21"/>
    </row>
    <row r="815" spans="2:4" s="12" customFormat="1">
      <c r="B815" s="21"/>
      <c r="C815" s="21"/>
      <c r="D815" s="21"/>
    </row>
    <row r="816" spans="2:4" s="12" customFormat="1">
      <c r="B816" s="21"/>
      <c r="C816" s="21"/>
      <c r="D816" s="21"/>
    </row>
    <row r="817" spans="2:4" s="12" customFormat="1">
      <c r="B817" s="21"/>
      <c r="C817" s="21"/>
      <c r="D817" s="21"/>
    </row>
    <row r="818" spans="2:4" s="12" customFormat="1">
      <c r="B818" s="21"/>
      <c r="C818" s="21"/>
      <c r="D818" s="21"/>
    </row>
    <row r="819" spans="2:4" s="12" customFormat="1">
      <c r="B819" s="21"/>
      <c r="C819" s="21"/>
      <c r="D819" s="21"/>
    </row>
    <row r="820" spans="2:4" s="12" customFormat="1">
      <c r="B820" s="21"/>
      <c r="C820" s="21"/>
      <c r="D820" s="21"/>
    </row>
    <row r="821" spans="2:4" s="12" customFormat="1">
      <c r="B821" s="21"/>
      <c r="C821" s="21"/>
      <c r="D821" s="21"/>
    </row>
    <row r="822" spans="2:4" s="12" customFormat="1">
      <c r="B822" s="21"/>
      <c r="C822" s="21"/>
      <c r="D822" s="21"/>
    </row>
    <row r="823" spans="2:4" s="12" customFormat="1">
      <c r="B823" s="21"/>
      <c r="C823" s="21"/>
      <c r="D823" s="21"/>
    </row>
    <row r="824" spans="2:4" s="12" customFormat="1">
      <c r="B824" s="21"/>
      <c r="C824" s="21"/>
      <c r="D824" s="21"/>
    </row>
    <row r="825" spans="2:4" s="12" customFormat="1">
      <c r="B825" s="21"/>
      <c r="C825" s="21"/>
      <c r="D825" s="21"/>
    </row>
    <row r="826" spans="2:4" s="12" customFormat="1">
      <c r="B826" s="21"/>
      <c r="C826" s="21"/>
      <c r="D826" s="21"/>
    </row>
    <row r="827" spans="2:4" s="12" customFormat="1">
      <c r="B827" s="21"/>
      <c r="C827" s="21"/>
      <c r="D827" s="21"/>
    </row>
    <row r="828" spans="2:4" s="12" customFormat="1">
      <c r="B828" s="21"/>
      <c r="C828" s="21"/>
      <c r="D828" s="21"/>
    </row>
    <row r="829" spans="2:4" s="12" customFormat="1">
      <c r="B829" s="21"/>
      <c r="C829" s="21"/>
      <c r="D829" s="21"/>
    </row>
    <row r="830" spans="2:4" s="12" customFormat="1">
      <c r="B830" s="21"/>
      <c r="C830" s="21"/>
      <c r="D830" s="21"/>
    </row>
    <row r="831" spans="2:4" s="12" customFormat="1">
      <c r="B831" s="21"/>
      <c r="C831" s="21"/>
      <c r="D831" s="21"/>
    </row>
    <row r="832" spans="2:4" s="12" customFormat="1">
      <c r="B832" s="21"/>
      <c r="C832" s="21"/>
      <c r="D832" s="21"/>
    </row>
    <row r="833" spans="2:4" s="12" customFormat="1">
      <c r="B833" s="21"/>
      <c r="C833" s="21"/>
      <c r="D833" s="21"/>
    </row>
    <row r="834" spans="2:4" s="12" customFormat="1">
      <c r="B834" s="21"/>
      <c r="C834" s="21"/>
      <c r="D834" s="21"/>
    </row>
    <row r="835" spans="2:4" s="12" customFormat="1">
      <c r="B835" s="21"/>
      <c r="C835" s="21"/>
      <c r="D835" s="21"/>
    </row>
    <row r="836" spans="2:4" s="12" customFormat="1">
      <c r="B836" s="21"/>
      <c r="C836" s="21"/>
      <c r="D836" s="21"/>
    </row>
    <row r="837" spans="2:4" s="12" customFormat="1">
      <c r="B837" s="21"/>
      <c r="C837" s="21"/>
      <c r="D837" s="21"/>
    </row>
    <row r="838" spans="2:4" s="12" customFormat="1">
      <c r="B838" s="21"/>
      <c r="C838" s="21"/>
      <c r="D838" s="21"/>
    </row>
    <row r="839" spans="2:4" s="12" customFormat="1">
      <c r="B839" s="21"/>
      <c r="C839" s="21"/>
      <c r="D839" s="21"/>
    </row>
    <row r="840" spans="2:4" s="12" customFormat="1">
      <c r="B840" s="21"/>
      <c r="C840" s="21"/>
      <c r="D840" s="21"/>
    </row>
    <row r="841" spans="2:4" s="12" customFormat="1">
      <c r="B841" s="21"/>
      <c r="C841" s="21"/>
      <c r="D841" s="21"/>
    </row>
    <row r="842" spans="2:4" s="12" customFormat="1">
      <c r="B842" s="21"/>
      <c r="C842" s="21"/>
      <c r="D842" s="21"/>
    </row>
    <row r="843" spans="2:4" s="12" customFormat="1">
      <c r="B843" s="21"/>
      <c r="C843" s="21"/>
      <c r="D843" s="21"/>
    </row>
    <row r="844" spans="2:4" s="12" customFormat="1">
      <c r="B844" s="21"/>
      <c r="C844" s="21"/>
      <c r="D844" s="21"/>
    </row>
    <row r="845" spans="2:4" s="12" customFormat="1">
      <c r="B845" s="21"/>
      <c r="C845" s="21"/>
      <c r="D845" s="21"/>
    </row>
    <row r="846" spans="2:4" s="12" customFormat="1">
      <c r="B846" s="21"/>
      <c r="C846" s="21"/>
      <c r="D846" s="21"/>
    </row>
    <row r="847" spans="2:4" s="12" customFormat="1">
      <c r="B847" s="21"/>
      <c r="C847" s="21"/>
      <c r="D847" s="21"/>
    </row>
    <row r="848" spans="2:4" s="12" customFormat="1">
      <c r="B848" s="21"/>
      <c r="C848" s="21"/>
      <c r="D848" s="21"/>
    </row>
    <row r="849" spans="2:4" s="12" customFormat="1">
      <c r="B849" s="21"/>
      <c r="C849" s="21"/>
      <c r="D849" s="21"/>
    </row>
    <row r="850" spans="2:4" s="12" customFormat="1">
      <c r="B850" s="21"/>
      <c r="C850" s="21"/>
      <c r="D850" s="21"/>
    </row>
    <row r="851" spans="2:4" s="12" customFormat="1">
      <c r="B851" s="21"/>
      <c r="C851" s="21"/>
      <c r="D851" s="21"/>
    </row>
    <row r="852" spans="2:4" s="12" customFormat="1">
      <c r="B852" s="21"/>
      <c r="C852" s="21"/>
      <c r="D852" s="21"/>
    </row>
    <row r="853" spans="2:4" s="12" customFormat="1">
      <c r="B853" s="21"/>
      <c r="C853" s="21"/>
      <c r="D853" s="21"/>
    </row>
    <row r="854" spans="2:4" s="12" customFormat="1">
      <c r="B854" s="21"/>
      <c r="C854" s="21"/>
      <c r="D854" s="21"/>
    </row>
    <row r="855" spans="2:4" s="12" customFormat="1">
      <c r="B855" s="21"/>
      <c r="C855" s="21"/>
      <c r="D855" s="21"/>
    </row>
    <row r="856" spans="2:4" s="12" customFormat="1">
      <c r="B856" s="21"/>
      <c r="C856" s="21"/>
      <c r="D856" s="21"/>
    </row>
    <row r="857" spans="2:4" s="12" customFormat="1">
      <c r="B857" s="21"/>
      <c r="C857" s="21"/>
      <c r="D857" s="21"/>
    </row>
    <row r="858" spans="2:4" s="12" customFormat="1">
      <c r="B858" s="21"/>
      <c r="C858" s="21"/>
      <c r="D858" s="21"/>
    </row>
    <row r="859" spans="2:4" s="12" customFormat="1">
      <c r="B859" s="21"/>
      <c r="C859" s="21"/>
      <c r="D859" s="21"/>
    </row>
    <row r="860" spans="2:4" s="12" customFormat="1">
      <c r="B860" s="21"/>
      <c r="C860" s="21"/>
      <c r="D860" s="21"/>
    </row>
    <row r="861" spans="2:4" s="12" customFormat="1">
      <c r="B861" s="21"/>
      <c r="C861" s="21"/>
      <c r="D861" s="21"/>
    </row>
    <row r="862" spans="2:4" s="12" customFormat="1">
      <c r="B862" s="21"/>
      <c r="C862" s="21"/>
      <c r="D862" s="21"/>
    </row>
    <row r="863" spans="2:4" s="12" customFormat="1">
      <c r="B863" s="21"/>
      <c r="C863" s="21"/>
      <c r="D863" s="21"/>
    </row>
    <row r="864" spans="2:4" s="12" customFormat="1">
      <c r="B864" s="21"/>
      <c r="C864" s="21"/>
      <c r="D864" s="21"/>
    </row>
    <row r="865" spans="2:4" s="12" customFormat="1">
      <c r="B865" s="21"/>
      <c r="C865" s="21"/>
      <c r="D865" s="21"/>
    </row>
    <row r="866" spans="2:4" s="12" customFormat="1">
      <c r="B866" s="21"/>
      <c r="C866" s="21"/>
      <c r="D866" s="21"/>
    </row>
    <row r="867" spans="2:4" s="12" customFormat="1">
      <c r="B867" s="21"/>
      <c r="C867" s="21"/>
      <c r="D867" s="21"/>
    </row>
    <row r="868" spans="2:4" s="12" customFormat="1">
      <c r="B868" s="21"/>
      <c r="C868" s="21"/>
      <c r="D868" s="21"/>
    </row>
    <row r="869" spans="2:4" s="12" customFormat="1">
      <c r="B869" s="21"/>
      <c r="C869" s="21"/>
      <c r="D869" s="21"/>
    </row>
    <row r="870" spans="2:4" s="12" customFormat="1">
      <c r="B870" s="21"/>
      <c r="C870" s="21"/>
      <c r="D870" s="21"/>
    </row>
    <row r="871" spans="2:4" s="12" customFormat="1">
      <c r="B871" s="21"/>
      <c r="C871" s="21"/>
      <c r="D871" s="21"/>
    </row>
    <row r="872" spans="2:4" s="12" customFormat="1">
      <c r="B872" s="21"/>
      <c r="C872" s="21"/>
      <c r="D872" s="21"/>
    </row>
    <row r="873" spans="2:4" s="12" customFormat="1">
      <c r="B873" s="21"/>
      <c r="C873" s="21"/>
      <c r="D873" s="21"/>
    </row>
    <row r="874" spans="2:4" s="12" customFormat="1">
      <c r="B874" s="21"/>
      <c r="C874" s="21"/>
      <c r="D874" s="21"/>
    </row>
    <row r="875" spans="2:4" s="12" customFormat="1">
      <c r="B875" s="21"/>
      <c r="C875" s="21"/>
      <c r="D875" s="21"/>
    </row>
    <row r="876" spans="2:4" s="12" customFormat="1">
      <c r="B876" s="21"/>
      <c r="C876" s="21"/>
      <c r="D876" s="21"/>
    </row>
    <row r="877" spans="2:4" s="12" customFormat="1">
      <c r="B877" s="21"/>
      <c r="C877" s="21"/>
      <c r="D877" s="21"/>
    </row>
    <row r="878" spans="2:4" s="12" customFormat="1">
      <c r="B878" s="21"/>
      <c r="C878" s="21"/>
      <c r="D878" s="21"/>
    </row>
    <row r="879" spans="2:4" s="12" customFormat="1">
      <c r="B879" s="21"/>
      <c r="C879" s="21"/>
      <c r="D879" s="21"/>
    </row>
    <row r="880" spans="2:4" s="12" customFormat="1">
      <c r="B880" s="21"/>
      <c r="C880" s="21"/>
      <c r="D880" s="21"/>
    </row>
    <row r="881" spans="2:4" s="12" customFormat="1">
      <c r="B881" s="21"/>
      <c r="C881" s="21"/>
      <c r="D881" s="21"/>
    </row>
    <row r="882" spans="2:4" s="12" customFormat="1">
      <c r="B882" s="21"/>
      <c r="C882" s="21"/>
      <c r="D882" s="21"/>
    </row>
    <row r="883" spans="2:4" s="12" customFormat="1">
      <c r="B883" s="21"/>
      <c r="C883" s="21"/>
      <c r="D883" s="21"/>
    </row>
    <row r="884" spans="2:4" s="12" customFormat="1">
      <c r="B884" s="21"/>
      <c r="C884" s="21"/>
      <c r="D884" s="21"/>
    </row>
    <row r="885" spans="2:4" s="12" customFormat="1">
      <c r="B885" s="21"/>
      <c r="C885" s="21"/>
      <c r="D885" s="21"/>
    </row>
    <row r="886" spans="2:4" s="12" customFormat="1">
      <c r="B886" s="21"/>
      <c r="C886" s="21"/>
      <c r="D886" s="21"/>
    </row>
    <row r="887" spans="2:4" s="12" customFormat="1">
      <c r="B887" s="21"/>
      <c r="C887" s="21"/>
      <c r="D887" s="21"/>
    </row>
    <row r="888" spans="2:4" s="12" customFormat="1">
      <c r="B888" s="21"/>
      <c r="C888" s="21"/>
      <c r="D888" s="21"/>
    </row>
    <row r="889" spans="2:4" s="12" customFormat="1">
      <c r="B889" s="21"/>
      <c r="C889" s="21"/>
      <c r="D889" s="21"/>
    </row>
    <row r="890" spans="2:4" s="12" customFormat="1">
      <c r="B890" s="21"/>
      <c r="C890" s="21"/>
      <c r="D890" s="21"/>
    </row>
    <row r="891" spans="2:4" s="12" customFormat="1">
      <c r="B891" s="21"/>
      <c r="C891" s="21"/>
      <c r="D891" s="21"/>
    </row>
    <row r="892" spans="2:4" s="12" customFormat="1">
      <c r="B892" s="21"/>
      <c r="C892" s="21"/>
      <c r="D892" s="21"/>
    </row>
    <row r="893" spans="2:4" s="12" customFormat="1">
      <c r="B893" s="21"/>
      <c r="C893" s="21"/>
      <c r="D893" s="21"/>
    </row>
    <row r="894" spans="2:4" s="12" customFormat="1">
      <c r="B894" s="21"/>
      <c r="C894" s="21"/>
      <c r="D894" s="21"/>
    </row>
    <row r="895" spans="2:4" s="12" customFormat="1">
      <c r="B895" s="21"/>
      <c r="C895" s="21"/>
      <c r="D895" s="21"/>
    </row>
    <row r="896" spans="2:4" s="12" customFormat="1">
      <c r="B896" s="21"/>
      <c r="C896" s="21"/>
      <c r="D896" s="21"/>
    </row>
    <row r="897" spans="2:4" s="12" customFormat="1">
      <c r="B897" s="21"/>
      <c r="C897" s="21"/>
      <c r="D897" s="21"/>
    </row>
    <row r="898" spans="2:4" s="12" customFormat="1">
      <c r="B898" s="21"/>
      <c r="C898" s="21"/>
      <c r="D898" s="21"/>
    </row>
    <row r="899" spans="2:4" s="12" customFormat="1">
      <c r="B899" s="21"/>
      <c r="C899" s="21"/>
      <c r="D899" s="21"/>
    </row>
    <row r="900" spans="2:4" s="12" customFormat="1">
      <c r="B900" s="21"/>
      <c r="C900" s="21"/>
      <c r="D900" s="21"/>
    </row>
    <row r="901" spans="2:4" s="12" customFormat="1">
      <c r="B901" s="21"/>
      <c r="C901" s="21"/>
      <c r="D901" s="21"/>
    </row>
    <row r="902" spans="2:4" s="12" customFormat="1">
      <c r="B902" s="21"/>
      <c r="C902" s="21"/>
      <c r="D902" s="21"/>
    </row>
    <row r="903" spans="2:4" s="12" customFormat="1">
      <c r="B903" s="21"/>
      <c r="C903" s="21"/>
      <c r="D903" s="21"/>
    </row>
    <row r="904" spans="2:4" s="12" customFormat="1">
      <c r="B904" s="21"/>
      <c r="C904" s="21"/>
      <c r="D904" s="21"/>
    </row>
    <row r="905" spans="2:4" s="12" customFormat="1">
      <c r="B905" s="21"/>
      <c r="C905" s="21"/>
      <c r="D905" s="21"/>
    </row>
    <row r="906" spans="2:4" s="12" customFormat="1">
      <c r="B906" s="21"/>
      <c r="C906" s="21"/>
      <c r="D906" s="21"/>
    </row>
    <row r="907" spans="2:4" s="12" customFormat="1">
      <c r="B907" s="21"/>
      <c r="C907" s="21"/>
      <c r="D907" s="21"/>
    </row>
    <row r="908" spans="2:4" s="12" customFormat="1">
      <c r="B908" s="21"/>
      <c r="C908" s="21"/>
      <c r="D908" s="21"/>
    </row>
    <row r="909" spans="2:4" s="12" customFormat="1">
      <c r="B909" s="21"/>
      <c r="C909" s="21"/>
      <c r="D909" s="21"/>
    </row>
    <row r="910" spans="2:4" s="12" customFormat="1">
      <c r="B910" s="21"/>
      <c r="C910" s="21"/>
      <c r="D910" s="21"/>
    </row>
    <row r="911" spans="2:4" s="12" customFormat="1">
      <c r="B911" s="21"/>
      <c r="C911" s="21"/>
      <c r="D911" s="21"/>
    </row>
    <row r="912" spans="2:4" s="12" customFormat="1">
      <c r="B912" s="21"/>
      <c r="C912" s="21"/>
      <c r="D912" s="21"/>
    </row>
    <row r="913" spans="2:4" s="12" customFormat="1">
      <c r="B913" s="21"/>
      <c r="C913" s="21"/>
      <c r="D913" s="21"/>
    </row>
    <row r="914" spans="2:4" s="12" customFormat="1">
      <c r="B914" s="21"/>
      <c r="C914" s="21"/>
      <c r="D914" s="21"/>
    </row>
    <row r="915" spans="2:4" s="12" customFormat="1">
      <c r="B915" s="21"/>
      <c r="C915" s="21"/>
      <c r="D915" s="21"/>
    </row>
    <row r="916" spans="2:4" s="12" customFormat="1">
      <c r="B916" s="21"/>
      <c r="C916" s="21"/>
      <c r="D916" s="21"/>
    </row>
    <row r="917" spans="2:4" s="12" customFormat="1">
      <c r="B917" s="21"/>
      <c r="C917" s="21"/>
      <c r="D917" s="21"/>
    </row>
    <row r="918" spans="2:4" s="12" customFormat="1">
      <c r="B918" s="21"/>
      <c r="C918" s="21"/>
      <c r="D918" s="21"/>
    </row>
    <row r="919" spans="2:4" s="12" customFormat="1">
      <c r="B919" s="21"/>
      <c r="C919" s="21"/>
      <c r="D919" s="21"/>
    </row>
    <row r="920" spans="2:4" s="12" customFormat="1">
      <c r="B920" s="21"/>
      <c r="C920" s="21"/>
      <c r="D920" s="21"/>
    </row>
    <row r="921" spans="2:4" s="12" customFormat="1">
      <c r="B921" s="21"/>
      <c r="C921" s="21"/>
      <c r="D921" s="21"/>
    </row>
    <row r="922" spans="2:4" s="12" customFormat="1">
      <c r="B922" s="21"/>
      <c r="C922" s="21"/>
      <c r="D922" s="21"/>
    </row>
    <row r="923" spans="2:4" s="12" customFormat="1">
      <c r="B923" s="21"/>
      <c r="C923" s="21"/>
      <c r="D923" s="21"/>
    </row>
    <row r="924" spans="2:4" s="12" customFormat="1">
      <c r="B924" s="21"/>
      <c r="C924" s="21"/>
      <c r="D924" s="21"/>
    </row>
    <row r="925" spans="2:4" s="12" customFormat="1">
      <c r="B925" s="21"/>
      <c r="C925" s="21"/>
      <c r="D925" s="21"/>
    </row>
    <row r="926" spans="2:4" s="12" customFormat="1">
      <c r="B926" s="21"/>
      <c r="C926" s="21"/>
      <c r="D926" s="21"/>
    </row>
    <row r="927" spans="2:4" s="12" customFormat="1">
      <c r="B927" s="21"/>
      <c r="C927" s="21"/>
      <c r="D927" s="21"/>
    </row>
    <row r="928" spans="2:4" s="12" customFormat="1">
      <c r="B928" s="21"/>
      <c r="C928" s="21"/>
      <c r="D928" s="21"/>
    </row>
    <row r="929" spans="2:4" s="12" customFormat="1">
      <c r="B929" s="21"/>
      <c r="C929" s="21"/>
      <c r="D929" s="21"/>
    </row>
    <row r="930" spans="2:4" s="12" customFormat="1">
      <c r="B930" s="21"/>
      <c r="C930" s="21"/>
      <c r="D930" s="21"/>
    </row>
    <row r="931" spans="2:4" s="12" customFormat="1">
      <c r="B931" s="21"/>
      <c r="C931" s="21"/>
      <c r="D931" s="21"/>
    </row>
    <row r="932" spans="2:4" s="12" customFormat="1">
      <c r="B932" s="21"/>
      <c r="C932" s="21"/>
      <c r="D932" s="21"/>
    </row>
    <row r="933" spans="2:4" s="12" customFormat="1">
      <c r="B933" s="21"/>
      <c r="C933" s="21"/>
      <c r="D933" s="21"/>
    </row>
    <row r="934" spans="2:4" s="12" customFormat="1">
      <c r="B934" s="21"/>
      <c r="C934" s="21"/>
      <c r="D934" s="21"/>
    </row>
    <row r="935" spans="2:4" s="12" customFormat="1">
      <c r="B935" s="21"/>
      <c r="C935" s="21"/>
      <c r="D935" s="21"/>
    </row>
    <row r="936" spans="2:4" s="12" customFormat="1">
      <c r="B936" s="21"/>
      <c r="C936" s="21"/>
      <c r="D936" s="21"/>
    </row>
    <row r="937" spans="2:4" s="12" customFormat="1">
      <c r="B937" s="21"/>
      <c r="C937" s="21"/>
      <c r="D937" s="21"/>
    </row>
    <row r="938" spans="2:4" s="12" customFormat="1">
      <c r="B938" s="21"/>
      <c r="C938" s="21"/>
      <c r="D938" s="21"/>
    </row>
    <row r="939" spans="2:4" s="12" customFormat="1">
      <c r="B939" s="21"/>
      <c r="C939" s="21"/>
      <c r="D939" s="21"/>
    </row>
    <row r="940" spans="2:4" s="12" customFormat="1">
      <c r="B940" s="21"/>
      <c r="C940" s="21"/>
      <c r="D940" s="21"/>
    </row>
    <row r="941" spans="2:4" s="12" customFormat="1">
      <c r="B941" s="21"/>
      <c r="C941" s="21"/>
      <c r="D941" s="21"/>
    </row>
    <row r="942" spans="2:4" s="12" customFormat="1">
      <c r="B942" s="21"/>
      <c r="C942" s="21"/>
      <c r="D942" s="21"/>
    </row>
    <row r="943" spans="2:4" s="12" customFormat="1">
      <c r="B943" s="21"/>
      <c r="C943" s="21"/>
      <c r="D943" s="21"/>
    </row>
    <row r="944" spans="2:4" s="12" customFormat="1">
      <c r="B944" s="21"/>
      <c r="C944" s="21"/>
      <c r="D944" s="21"/>
    </row>
    <row r="945" spans="2:4" s="12" customFormat="1">
      <c r="B945" s="21"/>
      <c r="C945" s="21"/>
      <c r="D945" s="21"/>
    </row>
    <row r="946" spans="2:4" s="12" customFormat="1">
      <c r="B946" s="21"/>
      <c r="C946" s="21"/>
      <c r="D946" s="21"/>
    </row>
    <row r="947" spans="2:4" s="12" customFormat="1">
      <c r="B947" s="21"/>
      <c r="C947" s="21"/>
      <c r="D947" s="21"/>
    </row>
    <row r="948" spans="2:4" s="12" customFormat="1">
      <c r="B948" s="21"/>
      <c r="C948" s="21"/>
      <c r="D948" s="21"/>
    </row>
    <row r="949" spans="2:4" s="12" customFormat="1">
      <c r="B949" s="21"/>
      <c r="C949" s="21"/>
      <c r="D949" s="21"/>
    </row>
    <row r="950" spans="2:4" s="12" customFormat="1">
      <c r="B950" s="21"/>
      <c r="C950" s="21"/>
      <c r="D950" s="21"/>
    </row>
    <row r="951" spans="2:4" s="12" customFormat="1">
      <c r="B951" s="21"/>
      <c r="C951" s="21"/>
      <c r="D951" s="21"/>
    </row>
    <row r="952" spans="2:4" s="12" customFormat="1">
      <c r="B952" s="21"/>
      <c r="C952" s="21"/>
      <c r="D952" s="21"/>
    </row>
    <row r="953" spans="2:4" s="12" customFormat="1">
      <c r="B953" s="21"/>
      <c r="C953" s="21"/>
      <c r="D953" s="21"/>
    </row>
    <row r="954" spans="2:4" s="12" customFormat="1">
      <c r="B954" s="21"/>
      <c r="C954" s="21"/>
      <c r="D954" s="21"/>
    </row>
    <row r="955" spans="2:4" s="12" customFormat="1">
      <c r="B955" s="21"/>
      <c r="C955" s="21"/>
      <c r="D955" s="21"/>
    </row>
    <row r="956" spans="2:4" s="12" customFormat="1">
      <c r="B956" s="21"/>
      <c r="C956" s="21"/>
      <c r="D956" s="21"/>
    </row>
    <row r="957" spans="2:4" s="12" customFormat="1">
      <c r="B957" s="21"/>
      <c r="C957" s="21"/>
      <c r="D957" s="21"/>
    </row>
    <row r="958" spans="2:4" s="12" customFormat="1">
      <c r="B958" s="21"/>
      <c r="C958" s="21"/>
      <c r="D958" s="21"/>
    </row>
    <row r="959" spans="2:4" s="12" customFormat="1">
      <c r="B959" s="21"/>
      <c r="C959" s="21"/>
      <c r="D959" s="21"/>
    </row>
    <row r="960" spans="2:4" s="12" customFormat="1">
      <c r="B960" s="21"/>
      <c r="C960" s="21"/>
      <c r="D960" s="21"/>
    </row>
    <row r="961" spans="2:4" s="12" customFormat="1">
      <c r="B961" s="21"/>
      <c r="C961" s="21"/>
      <c r="D961" s="21"/>
    </row>
    <row r="962" spans="2:4" s="12" customFormat="1">
      <c r="B962" s="21"/>
      <c r="C962" s="21"/>
      <c r="D962" s="21"/>
    </row>
    <row r="963" spans="2:4" s="12" customFormat="1">
      <c r="B963" s="21"/>
      <c r="C963" s="21"/>
      <c r="D963" s="21"/>
    </row>
    <row r="964" spans="2:4" s="12" customFormat="1">
      <c r="B964" s="21"/>
      <c r="C964" s="21"/>
      <c r="D964" s="21"/>
    </row>
    <row r="965" spans="2:4" s="12" customFormat="1">
      <c r="B965" s="21"/>
      <c r="C965" s="21"/>
      <c r="D965" s="21"/>
    </row>
    <row r="966" spans="2:4" s="12" customFormat="1">
      <c r="B966" s="21"/>
      <c r="C966" s="21"/>
      <c r="D966" s="21"/>
    </row>
    <row r="967" spans="2:4" s="12" customFormat="1">
      <c r="B967" s="21"/>
      <c r="C967" s="21"/>
      <c r="D967" s="21"/>
    </row>
    <row r="968" spans="2:4" s="12" customFormat="1">
      <c r="B968" s="21"/>
      <c r="C968" s="21"/>
      <c r="D968" s="21"/>
    </row>
    <row r="969" spans="2:4" s="12" customFormat="1">
      <c r="B969" s="21"/>
      <c r="C969" s="21"/>
      <c r="D969" s="21"/>
    </row>
    <row r="970" spans="2:4" s="12" customFormat="1">
      <c r="B970" s="21"/>
      <c r="C970" s="21"/>
      <c r="D970" s="21"/>
    </row>
    <row r="971" spans="2:4" s="12" customFormat="1">
      <c r="B971" s="21"/>
      <c r="C971" s="21"/>
      <c r="D971" s="21"/>
    </row>
    <row r="972" spans="2:4" s="12" customFormat="1">
      <c r="B972" s="21"/>
      <c r="C972" s="21"/>
      <c r="D972" s="21"/>
    </row>
    <row r="973" spans="2:4" s="12" customFormat="1">
      <c r="B973" s="21"/>
      <c r="C973" s="21"/>
      <c r="D973" s="21"/>
    </row>
    <row r="974" spans="2:4" s="12" customFormat="1">
      <c r="B974" s="21"/>
      <c r="C974" s="21"/>
      <c r="D974" s="21"/>
    </row>
    <row r="975" spans="2:4" s="12" customFormat="1">
      <c r="B975" s="21"/>
      <c r="C975" s="21"/>
      <c r="D975" s="21"/>
    </row>
    <row r="976" spans="2:4" s="12" customFormat="1">
      <c r="B976" s="21"/>
      <c r="C976" s="21"/>
      <c r="D976" s="21"/>
    </row>
    <row r="977" spans="2:4" s="12" customFormat="1">
      <c r="B977" s="21"/>
      <c r="C977" s="21"/>
      <c r="D977" s="21"/>
    </row>
    <row r="978" spans="2:4" s="12" customFormat="1">
      <c r="B978" s="21"/>
      <c r="C978" s="21"/>
      <c r="D978" s="21"/>
    </row>
    <row r="979" spans="2:4" s="12" customFormat="1">
      <c r="B979" s="21"/>
      <c r="C979" s="21"/>
      <c r="D979" s="21"/>
    </row>
    <row r="980" spans="2:4" s="12" customFormat="1">
      <c r="B980" s="21"/>
      <c r="C980" s="21"/>
      <c r="D980" s="21"/>
    </row>
    <row r="981" spans="2:4" s="12" customFormat="1">
      <c r="B981" s="21"/>
      <c r="C981" s="21"/>
      <c r="D981" s="21"/>
    </row>
    <row r="982" spans="2:4" s="12" customFormat="1">
      <c r="B982" s="21"/>
      <c r="C982" s="21"/>
      <c r="D982" s="21"/>
    </row>
    <row r="983" spans="2:4" s="12" customFormat="1">
      <c r="B983" s="21"/>
      <c r="C983" s="21"/>
      <c r="D983" s="21"/>
    </row>
    <row r="984" spans="2:4" s="12" customFormat="1">
      <c r="B984" s="21"/>
      <c r="C984" s="21"/>
      <c r="D984" s="21"/>
    </row>
    <row r="985" spans="2:4" s="12" customFormat="1">
      <c r="B985" s="21"/>
      <c r="C985" s="21"/>
      <c r="D985" s="21"/>
    </row>
    <row r="986" spans="2:4" s="12" customFormat="1">
      <c r="B986" s="21"/>
      <c r="C986" s="21"/>
      <c r="D986" s="21"/>
    </row>
    <row r="987" spans="2:4" s="12" customFormat="1">
      <c r="B987" s="21"/>
      <c r="C987" s="21"/>
      <c r="D987" s="21"/>
    </row>
    <row r="988" spans="2:4" s="12" customFormat="1">
      <c r="B988" s="21"/>
      <c r="C988" s="21"/>
      <c r="D988" s="21"/>
    </row>
    <row r="989" spans="2:4" s="12" customFormat="1">
      <c r="B989" s="21"/>
      <c r="C989" s="21"/>
      <c r="D989" s="21"/>
    </row>
    <row r="990" spans="2:4" s="12" customFormat="1">
      <c r="B990" s="21"/>
      <c r="C990" s="21"/>
      <c r="D990" s="21"/>
    </row>
    <row r="991" spans="2:4" s="12" customFormat="1">
      <c r="B991" s="21"/>
      <c r="C991" s="21"/>
      <c r="D991" s="21"/>
    </row>
    <row r="992" spans="2:4" s="12" customFormat="1">
      <c r="B992" s="21"/>
      <c r="C992" s="21"/>
      <c r="D992" s="21"/>
    </row>
    <row r="993" spans="2:4" s="12" customFormat="1">
      <c r="B993" s="21"/>
      <c r="C993" s="21"/>
      <c r="D993" s="21"/>
    </row>
    <row r="994" spans="2:4" s="12" customFormat="1">
      <c r="B994" s="21"/>
      <c r="C994" s="21"/>
      <c r="D994" s="21"/>
    </row>
    <row r="995" spans="2:4" s="12" customFormat="1">
      <c r="B995" s="21"/>
      <c r="C995" s="21"/>
      <c r="D995" s="21"/>
    </row>
    <row r="996" spans="2:4" s="12" customFormat="1">
      <c r="B996" s="21"/>
      <c r="C996" s="21"/>
      <c r="D996" s="21"/>
    </row>
    <row r="997" spans="2:4" s="12" customFormat="1">
      <c r="B997" s="21"/>
      <c r="C997" s="21"/>
      <c r="D997" s="21"/>
    </row>
    <row r="998" spans="2:4" s="12" customFormat="1">
      <c r="B998" s="21"/>
      <c r="C998" s="21"/>
      <c r="D998" s="21"/>
    </row>
    <row r="999" spans="2:4" s="12" customFormat="1">
      <c r="B999" s="21"/>
      <c r="C999" s="21"/>
      <c r="D999" s="21"/>
    </row>
  </sheetData>
  <sheetProtection selectLockedCells="1" selectUnlockedCells="1"/>
  <mergeCells count="11">
    <mergeCell ref="B22:B23"/>
    <mergeCell ref="B27:B28"/>
    <mergeCell ref="C22:C23"/>
    <mergeCell ref="B2:D2"/>
    <mergeCell ref="C8:C10"/>
    <mergeCell ref="C13:C14"/>
    <mergeCell ref="C15:C16"/>
    <mergeCell ref="C27:C28"/>
    <mergeCell ref="B8:B10"/>
    <mergeCell ref="B13:B14"/>
    <mergeCell ref="B15:B16"/>
  </mergeCells>
  <printOptions horizontalCentered="1" verticalCentered="1"/>
  <pageMargins left="0.70866141732283472" right="0.70866141732283472" top="0.74803149606299213" bottom="0.74803149606299213" header="0.31496062992125984" footer="0.31496062992125984"/>
  <pageSetup scale="3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4"/>
  <dimension ref="A1:EK671"/>
  <sheetViews>
    <sheetView showGridLines="0" view="pageBreakPreview" topLeftCell="D1" zoomScale="62" zoomScaleNormal="70" zoomScaleSheetLayoutView="62" workbookViewId="0">
      <pane xSplit="2" ySplit="4" topLeftCell="F5" activePane="bottomRight" state="frozen"/>
      <selection pane="topRight" activeCell="F3" sqref="F3"/>
      <selection pane="bottomLeft" activeCell="E5" sqref="E5"/>
      <selection pane="bottomRight" activeCell="N3" sqref="N3:N4"/>
    </sheetView>
  </sheetViews>
  <sheetFormatPr baseColWidth="10" defaultColWidth="11.42578125" defaultRowHeight="15"/>
  <cols>
    <col min="1" max="1" width="11.28515625" style="12" hidden="1" customWidth="1"/>
    <col min="2" max="2" width="10.42578125" style="12" hidden="1" customWidth="1"/>
    <col min="3" max="3" width="3.5703125" style="12" hidden="1" customWidth="1"/>
    <col min="4" max="4" width="27.85546875" style="12" customWidth="1"/>
    <col min="5" max="5" width="51.85546875" customWidth="1"/>
    <col min="6" max="6" width="32.5703125" bestFit="1" customWidth="1"/>
    <col min="7" max="17" width="32.5703125" customWidth="1"/>
    <col min="18" max="18" width="42" bestFit="1" customWidth="1"/>
    <col min="19" max="19" width="39.140625" bestFit="1" customWidth="1"/>
    <col min="20" max="20" width="30.7109375" bestFit="1" customWidth="1"/>
    <col min="21" max="21" width="36.28515625" customWidth="1"/>
    <col min="22" max="22" width="36.140625" customWidth="1"/>
    <col min="23" max="23" width="36.5703125" customWidth="1"/>
    <col min="24" max="24" width="35.28515625" bestFit="1" customWidth="1"/>
    <col min="25" max="141" width="11.42578125" style="12"/>
  </cols>
  <sheetData>
    <row r="1" spans="5:24" s="12" customFormat="1" ht="132.75" customHeight="1" thickBot="1"/>
    <row r="2" spans="5:24" s="12" customFormat="1" ht="29.25" customHeight="1" thickTop="1" thickBot="1">
      <c r="E2" s="237" t="s">
        <v>33</v>
      </c>
      <c r="F2" s="237" t="s">
        <v>34</v>
      </c>
      <c r="G2" s="237"/>
      <c r="H2" s="237"/>
      <c r="I2" s="237"/>
      <c r="J2" s="237"/>
      <c r="K2" s="237"/>
      <c r="L2" s="237"/>
      <c r="M2" s="237"/>
      <c r="N2" s="237"/>
      <c r="O2" s="237"/>
      <c r="P2" s="237"/>
      <c r="Q2" s="237"/>
      <c r="R2" s="237"/>
      <c r="S2" s="237"/>
      <c r="T2" s="237"/>
      <c r="U2" s="237"/>
      <c r="V2" s="237"/>
      <c r="W2" s="237"/>
      <c r="X2" s="237"/>
    </row>
    <row r="3" spans="5:24" ht="151.5" customHeight="1" thickTop="1" thickBot="1">
      <c r="E3" s="237"/>
      <c r="F3" s="236" t="s">
        <v>5</v>
      </c>
      <c r="G3" s="236" t="s">
        <v>7</v>
      </c>
      <c r="H3" s="236" t="s">
        <v>9</v>
      </c>
      <c r="I3" s="235" t="s">
        <v>11</v>
      </c>
      <c r="J3" s="235" t="s">
        <v>12</v>
      </c>
      <c r="K3" s="236" t="s">
        <v>15</v>
      </c>
      <c r="L3" s="235" t="s">
        <v>35</v>
      </c>
      <c r="M3" s="235" t="s">
        <v>16</v>
      </c>
      <c r="N3" s="235" t="s">
        <v>36</v>
      </c>
      <c r="O3" s="235" t="s">
        <v>19</v>
      </c>
      <c r="P3" s="235" t="s">
        <v>20</v>
      </c>
      <c r="Q3" s="235" t="s">
        <v>21</v>
      </c>
      <c r="R3" s="235" t="s">
        <v>22</v>
      </c>
      <c r="S3" s="235" t="s">
        <v>23</v>
      </c>
      <c r="T3" s="235" t="s">
        <v>27</v>
      </c>
      <c r="U3" s="235" t="s">
        <v>37</v>
      </c>
      <c r="V3" s="235" t="s">
        <v>32</v>
      </c>
      <c r="W3" s="235" t="s">
        <v>24</v>
      </c>
      <c r="X3" s="235" t="s">
        <v>26</v>
      </c>
    </row>
    <row r="4" spans="5:24" ht="33.6" customHeight="1" thickTop="1" thickBot="1">
      <c r="E4" s="133" t="s">
        <v>38</v>
      </c>
      <c r="F4" s="236"/>
      <c r="G4" s="236"/>
      <c r="H4" s="236"/>
      <c r="I4" s="235"/>
      <c r="J4" s="235"/>
      <c r="K4" s="236"/>
      <c r="L4" s="235"/>
      <c r="M4" s="235"/>
      <c r="N4" s="235"/>
      <c r="O4" s="235"/>
      <c r="P4" s="235"/>
      <c r="Q4" s="235"/>
      <c r="R4" s="235"/>
      <c r="S4" s="235"/>
      <c r="T4" s="235"/>
      <c r="U4" s="235"/>
      <c r="V4" s="235"/>
      <c r="W4" s="235"/>
      <c r="X4" s="235"/>
    </row>
    <row r="5" spans="5:24" ht="63.6" customHeight="1" thickTop="1" thickBot="1">
      <c r="E5" s="140" t="s">
        <v>39</v>
      </c>
      <c r="F5" s="134" t="s">
        <v>40</v>
      </c>
      <c r="G5" s="5" t="s">
        <v>40</v>
      </c>
      <c r="H5" s="5" t="s">
        <v>40</v>
      </c>
      <c r="I5" s="70" t="s">
        <v>40</v>
      </c>
      <c r="J5" s="5" t="s">
        <v>40</v>
      </c>
      <c r="K5" s="5" t="s">
        <v>40</v>
      </c>
      <c r="L5" s="5" t="s">
        <v>40</v>
      </c>
      <c r="M5" s="5" t="s">
        <v>40</v>
      </c>
      <c r="N5" s="5" t="s">
        <v>40</v>
      </c>
      <c r="O5" s="5"/>
      <c r="P5" s="5" t="s">
        <v>40</v>
      </c>
      <c r="Q5" s="5" t="s">
        <v>40</v>
      </c>
      <c r="R5" s="5" t="s">
        <v>40</v>
      </c>
      <c r="S5" s="5" t="s">
        <v>40</v>
      </c>
      <c r="T5" s="5" t="s">
        <v>40</v>
      </c>
      <c r="U5" s="5" t="s">
        <v>40</v>
      </c>
      <c r="V5" s="5" t="s">
        <v>40</v>
      </c>
      <c r="W5" s="5" t="s">
        <v>40</v>
      </c>
      <c r="X5" s="5" t="s">
        <v>40</v>
      </c>
    </row>
    <row r="6" spans="5:24" ht="63.6" customHeight="1" thickTop="1" thickBot="1">
      <c r="E6" s="140" t="s">
        <v>41</v>
      </c>
      <c r="F6" s="135" t="s">
        <v>40</v>
      </c>
      <c r="G6" s="2" t="s">
        <v>40</v>
      </c>
      <c r="H6" s="2" t="s">
        <v>40</v>
      </c>
      <c r="I6" s="2" t="s">
        <v>40</v>
      </c>
      <c r="J6" s="2" t="s">
        <v>40</v>
      </c>
      <c r="K6" s="2" t="s">
        <v>40</v>
      </c>
      <c r="L6" s="2"/>
      <c r="M6" s="2" t="s">
        <v>40</v>
      </c>
      <c r="N6" s="2" t="s">
        <v>40</v>
      </c>
      <c r="O6" s="2"/>
      <c r="P6" s="2" t="s">
        <v>40</v>
      </c>
      <c r="Q6" s="2" t="s">
        <v>40</v>
      </c>
      <c r="R6" s="2"/>
      <c r="S6" s="2" t="s">
        <v>40</v>
      </c>
      <c r="T6" s="2" t="s">
        <v>40</v>
      </c>
      <c r="U6" s="2" t="s">
        <v>40</v>
      </c>
      <c r="V6" s="2" t="s">
        <v>40</v>
      </c>
      <c r="W6" s="2" t="s">
        <v>40</v>
      </c>
      <c r="X6" s="2" t="s">
        <v>40</v>
      </c>
    </row>
    <row r="7" spans="5:24" ht="63.6" customHeight="1" thickTop="1" thickBot="1">
      <c r="E7" s="140" t="s">
        <v>42</v>
      </c>
      <c r="F7" s="135" t="s">
        <v>40</v>
      </c>
      <c r="G7" s="2" t="s">
        <v>40</v>
      </c>
      <c r="H7" s="2" t="s">
        <v>40</v>
      </c>
      <c r="I7" s="2" t="s">
        <v>40</v>
      </c>
      <c r="J7" s="2" t="s">
        <v>40</v>
      </c>
      <c r="K7" s="2" t="s">
        <v>40</v>
      </c>
      <c r="L7" s="2" t="s">
        <v>40</v>
      </c>
      <c r="M7" s="2" t="s">
        <v>40</v>
      </c>
      <c r="N7" s="2" t="s">
        <v>40</v>
      </c>
      <c r="O7" s="2"/>
      <c r="P7" s="2" t="s">
        <v>40</v>
      </c>
      <c r="Q7" s="2" t="s">
        <v>40</v>
      </c>
      <c r="R7" s="2"/>
      <c r="S7" s="2" t="s">
        <v>40</v>
      </c>
      <c r="T7" s="2" t="s">
        <v>40</v>
      </c>
      <c r="U7" s="2" t="s">
        <v>40</v>
      </c>
      <c r="V7" s="2" t="s">
        <v>40</v>
      </c>
      <c r="W7" s="2" t="s">
        <v>40</v>
      </c>
      <c r="X7" s="2"/>
    </row>
    <row r="8" spans="5:24" ht="63.6" customHeight="1" thickTop="1" thickBot="1">
      <c r="E8" s="140" t="s">
        <v>43</v>
      </c>
      <c r="F8" s="135" t="s">
        <v>40</v>
      </c>
      <c r="G8" s="2" t="s">
        <v>40</v>
      </c>
      <c r="H8" s="2" t="s">
        <v>40</v>
      </c>
      <c r="I8" s="2" t="s">
        <v>40</v>
      </c>
      <c r="J8" s="2" t="s">
        <v>40</v>
      </c>
      <c r="K8" s="2" t="s">
        <v>40</v>
      </c>
      <c r="L8" s="2" t="s">
        <v>40</v>
      </c>
      <c r="M8" s="2" t="s">
        <v>40</v>
      </c>
      <c r="N8" s="2" t="s">
        <v>40</v>
      </c>
      <c r="O8" s="2"/>
      <c r="P8" s="2" t="s">
        <v>40</v>
      </c>
      <c r="Q8" s="2" t="s">
        <v>40</v>
      </c>
      <c r="R8" s="2" t="s">
        <v>40</v>
      </c>
      <c r="S8" s="2" t="s">
        <v>40</v>
      </c>
      <c r="T8" s="2" t="s">
        <v>40</v>
      </c>
      <c r="U8" s="2" t="s">
        <v>40</v>
      </c>
      <c r="V8" s="2" t="s">
        <v>40</v>
      </c>
      <c r="W8" s="2" t="s">
        <v>40</v>
      </c>
      <c r="X8" s="2" t="s">
        <v>40</v>
      </c>
    </row>
    <row r="9" spans="5:24" ht="63.6" customHeight="1" thickTop="1" thickBot="1">
      <c r="E9" s="140" t="s">
        <v>44</v>
      </c>
      <c r="F9" s="135" t="s">
        <v>40</v>
      </c>
      <c r="G9" s="2" t="s">
        <v>40</v>
      </c>
      <c r="H9" s="2" t="s">
        <v>40</v>
      </c>
      <c r="I9" s="2" t="s">
        <v>40</v>
      </c>
      <c r="J9" s="2" t="s">
        <v>40</v>
      </c>
      <c r="K9" s="2" t="s">
        <v>40</v>
      </c>
      <c r="L9" s="2" t="s">
        <v>40</v>
      </c>
      <c r="M9" s="2" t="s">
        <v>40</v>
      </c>
      <c r="N9" s="2" t="s">
        <v>40</v>
      </c>
      <c r="O9" s="2"/>
      <c r="P9" s="2" t="s">
        <v>40</v>
      </c>
      <c r="Q9" s="2" t="s">
        <v>40</v>
      </c>
      <c r="R9" s="2" t="s">
        <v>40</v>
      </c>
      <c r="S9" s="2" t="s">
        <v>40</v>
      </c>
      <c r="T9" s="2" t="s">
        <v>40</v>
      </c>
      <c r="U9" s="2" t="s">
        <v>40</v>
      </c>
      <c r="V9" s="2" t="s">
        <v>40</v>
      </c>
      <c r="W9" s="2"/>
      <c r="X9" s="2" t="s">
        <v>40</v>
      </c>
    </row>
    <row r="10" spans="5:24" ht="63.6" customHeight="1" thickTop="1" thickBot="1">
      <c r="E10" s="140" t="s">
        <v>45</v>
      </c>
      <c r="F10" s="135" t="s">
        <v>40</v>
      </c>
      <c r="G10" s="2" t="s">
        <v>40</v>
      </c>
      <c r="H10" s="2" t="s">
        <v>40</v>
      </c>
      <c r="I10" s="2" t="s">
        <v>40</v>
      </c>
      <c r="J10" s="2" t="s">
        <v>40</v>
      </c>
      <c r="K10" s="2"/>
      <c r="L10" s="2"/>
      <c r="M10" s="2"/>
      <c r="N10" s="2"/>
      <c r="O10" s="2"/>
      <c r="P10" s="2" t="s">
        <v>40</v>
      </c>
      <c r="Q10" s="2" t="s">
        <v>40</v>
      </c>
      <c r="R10" s="2"/>
      <c r="S10" s="2" t="s">
        <v>40</v>
      </c>
      <c r="T10" s="2"/>
      <c r="U10" s="2"/>
      <c r="V10" s="2" t="s">
        <v>40</v>
      </c>
      <c r="W10" s="2" t="s">
        <v>40</v>
      </c>
      <c r="X10" s="2" t="s">
        <v>40</v>
      </c>
    </row>
    <row r="11" spans="5:24" ht="63.6" customHeight="1" thickTop="1" thickBot="1">
      <c r="E11" s="140" t="s">
        <v>46</v>
      </c>
      <c r="F11" s="135" t="s">
        <v>40</v>
      </c>
      <c r="G11" s="2" t="s">
        <v>40</v>
      </c>
      <c r="H11" s="2" t="s">
        <v>40</v>
      </c>
      <c r="I11" s="2" t="s">
        <v>40</v>
      </c>
      <c r="J11" s="2" t="s">
        <v>40</v>
      </c>
      <c r="K11" s="2" t="s">
        <v>40</v>
      </c>
      <c r="L11" s="2" t="s">
        <v>40</v>
      </c>
      <c r="M11" s="2" t="s">
        <v>40</v>
      </c>
      <c r="N11" s="2" t="s">
        <v>40</v>
      </c>
      <c r="O11" s="2"/>
      <c r="P11" s="2"/>
      <c r="Q11" s="2" t="s">
        <v>40</v>
      </c>
      <c r="R11" s="2" t="s">
        <v>40</v>
      </c>
      <c r="S11" s="2" t="s">
        <v>40</v>
      </c>
      <c r="T11" s="2" t="s">
        <v>40</v>
      </c>
      <c r="U11" s="2" t="s">
        <v>40</v>
      </c>
      <c r="V11" s="2" t="s">
        <v>40</v>
      </c>
      <c r="W11" s="2" t="s">
        <v>40</v>
      </c>
      <c r="X11" s="2"/>
    </row>
    <row r="12" spans="5:24" ht="63.6" customHeight="1" thickTop="1" thickBot="1">
      <c r="E12" s="140" t="s">
        <v>47</v>
      </c>
      <c r="F12" s="135" t="s">
        <v>40</v>
      </c>
      <c r="G12" s="2" t="s">
        <v>40</v>
      </c>
      <c r="H12" s="2" t="s">
        <v>40</v>
      </c>
      <c r="I12" s="2" t="s">
        <v>40</v>
      </c>
      <c r="J12" s="2" t="s">
        <v>40</v>
      </c>
      <c r="K12" s="2" t="s">
        <v>40</v>
      </c>
      <c r="L12" s="2" t="s">
        <v>40</v>
      </c>
      <c r="M12" s="2" t="s">
        <v>40</v>
      </c>
      <c r="N12" s="2" t="s">
        <v>40</v>
      </c>
      <c r="O12" s="2"/>
      <c r="P12" s="2" t="s">
        <v>40</v>
      </c>
      <c r="Q12" s="2" t="s">
        <v>40</v>
      </c>
      <c r="R12" s="2" t="s">
        <v>40</v>
      </c>
      <c r="S12" s="2" t="s">
        <v>40</v>
      </c>
      <c r="T12" s="2" t="s">
        <v>40</v>
      </c>
      <c r="U12" s="2" t="s">
        <v>40</v>
      </c>
      <c r="V12" s="2" t="s">
        <v>40</v>
      </c>
      <c r="W12" s="2" t="s">
        <v>40</v>
      </c>
      <c r="X12" s="2" t="s">
        <v>40</v>
      </c>
    </row>
    <row r="13" spans="5:24" ht="63.6" customHeight="1" thickTop="1" thickBot="1">
      <c r="E13" s="140" t="s">
        <v>48</v>
      </c>
      <c r="F13" s="135" t="s">
        <v>40</v>
      </c>
      <c r="G13" s="2" t="s">
        <v>40</v>
      </c>
      <c r="H13" s="2" t="s">
        <v>40</v>
      </c>
      <c r="I13" s="2" t="s">
        <v>40</v>
      </c>
      <c r="J13" s="2" t="s">
        <v>40</v>
      </c>
      <c r="K13" s="2" t="s">
        <v>40</v>
      </c>
      <c r="L13" s="2" t="s">
        <v>40</v>
      </c>
      <c r="M13" s="2" t="s">
        <v>40</v>
      </c>
      <c r="N13" s="2" t="s">
        <v>40</v>
      </c>
      <c r="O13" s="2" t="s">
        <v>40</v>
      </c>
      <c r="P13" s="2" t="s">
        <v>40</v>
      </c>
      <c r="Q13" s="2" t="s">
        <v>40</v>
      </c>
      <c r="R13" s="2" t="s">
        <v>40</v>
      </c>
      <c r="S13" s="2" t="s">
        <v>40</v>
      </c>
      <c r="T13" s="2"/>
      <c r="U13" s="2" t="s">
        <v>40</v>
      </c>
      <c r="V13" s="2" t="s">
        <v>40</v>
      </c>
      <c r="W13" s="2" t="s">
        <v>40</v>
      </c>
      <c r="X13" s="2" t="s">
        <v>40</v>
      </c>
    </row>
    <row r="14" spans="5:24" ht="63.6" customHeight="1" thickTop="1" thickBot="1">
      <c r="E14" s="140" t="s">
        <v>49</v>
      </c>
      <c r="F14" s="135" t="s">
        <v>40</v>
      </c>
      <c r="G14" s="2" t="s">
        <v>40</v>
      </c>
      <c r="H14" s="2" t="s">
        <v>40</v>
      </c>
      <c r="I14" s="2" t="s">
        <v>40</v>
      </c>
      <c r="J14" s="2" t="s">
        <v>40</v>
      </c>
      <c r="K14" s="2" t="s">
        <v>40</v>
      </c>
      <c r="L14" s="2" t="s">
        <v>40</v>
      </c>
      <c r="M14" s="2" t="s">
        <v>40</v>
      </c>
      <c r="N14" s="2" t="s">
        <v>40</v>
      </c>
      <c r="O14" s="2" t="s">
        <v>40</v>
      </c>
      <c r="P14" s="2" t="s">
        <v>40</v>
      </c>
      <c r="Q14" s="2" t="s">
        <v>40</v>
      </c>
      <c r="R14" s="2" t="s">
        <v>40</v>
      </c>
      <c r="S14" s="2" t="s">
        <v>40</v>
      </c>
      <c r="T14" s="2" t="s">
        <v>40</v>
      </c>
      <c r="U14" s="2" t="s">
        <v>40</v>
      </c>
      <c r="V14" s="2" t="s">
        <v>40</v>
      </c>
      <c r="W14" s="2" t="s">
        <v>40</v>
      </c>
      <c r="X14" s="2" t="s">
        <v>40</v>
      </c>
    </row>
    <row r="15" spans="5:24" ht="39.6" customHeight="1" thickTop="1" thickBot="1">
      <c r="E15" s="141" t="s">
        <v>50</v>
      </c>
      <c r="F15" s="135">
        <v>10</v>
      </c>
      <c r="G15" s="2">
        <v>10</v>
      </c>
      <c r="H15" s="2">
        <v>10</v>
      </c>
      <c r="I15" s="2">
        <v>10</v>
      </c>
      <c r="J15" s="2">
        <v>10</v>
      </c>
      <c r="K15" s="2">
        <v>9</v>
      </c>
      <c r="L15" s="2">
        <v>8</v>
      </c>
      <c r="M15" s="2">
        <v>9</v>
      </c>
      <c r="N15" s="2">
        <v>9</v>
      </c>
      <c r="O15" s="2">
        <v>2</v>
      </c>
      <c r="P15" s="2">
        <v>9</v>
      </c>
      <c r="Q15" s="2">
        <v>10</v>
      </c>
      <c r="R15" s="2">
        <v>7</v>
      </c>
      <c r="S15" s="2">
        <v>10</v>
      </c>
      <c r="T15" s="2">
        <v>8</v>
      </c>
      <c r="U15" s="2">
        <v>9</v>
      </c>
      <c r="V15" s="2">
        <v>10</v>
      </c>
      <c r="W15" s="2">
        <v>9</v>
      </c>
      <c r="X15" s="2">
        <v>8</v>
      </c>
    </row>
    <row r="16" spans="5:24" ht="39.6" customHeight="1" thickTop="1" thickBot="1">
      <c r="E16" s="133" t="s">
        <v>51</v>
      </c>
      <c r="F16" s="136"/>
      <c r="G16" s="13"/>
      <c r="H16" s="13"/>
      <c r="I16" s="13"/>
      <c r="J16" s="13"/>
      <c r="K16" s="13"/>
      <c r="L16" s="13"/>
      <c r="M16" s="13"/>
      <c r="N16" s="13"/>
      <c r="O16" s="13"/>
      <c r="P16" s="13"/>
      <c r="Q16" s="13"/>
      <c r="R16" s="13"/>
      <c r="S16" s="13"/>
      <c r="T16" s="13"/>
      <c r="U16" s="13"/>
      <c r="V16" s="14"/>
      <c r="W16" s="14"/>
      <c r="X16" s="14"/>
    </row>
    <row r="17" spans="5:24" ht="54.6" customHeight="1" thickTop="1" thickBot="1">
      <c r="E17" s="140" t="s">
        <v>52</v>
      </c>
      <c r="F17" s="135" t="s">
        <v>40</v>
      </c>
      <c r="G17" s="2" t="s">
        <v>40</v>
      </c>
      <c r="H17" s="2" t="s">
        <v>40</v>
      </c>
      <c r="I17" s="2"/>
      <c r="J17" s="2" t="s">
        <v>40</v>
      </c>
      <c r="K17" s="2" t="s">
        <v>40</v>
      </c>
      <c r="L17" s="2" t="s">
        <v>40</v>
      </c>
      <c r="M17" s="2"/>
      <c r="N17" s="2" t="s">
        <v>40</v>
      </c>
      <c r="O17" s="2" t="s">
        <v>40</v>
      </c>
      <c r="P17" s="2" t="s">
        <v>40</v>
      </c>
      <c r="Q17" s="2" t="s">
        <v>40</v>
      </c>
      <c r="R17" s="2" t="s">
        <v>40</v>
      </c>
      <c r="S17" s="2" t="s">
        <v>40</v>
      </c>
      <c r="T17" s="2" t="s">
        <v>40</v>
      </c>
      <c r="U17" s="2" t="s">
        <v>40</v>
      </c>
      <c r="V17" s="2" t="s">
        <v>40</v>
      </c>
      <c r="W17" s="2" t="s">
        <v>40</v>
      </c>
      <c r="X17" s="2" t="s">
        <v>40</v>
      </c>
    </row>
    <row r="18" spans="5:24" ht="54.6" customHeight="1" thickTop="1" thickBot="1">
      <c r="E18" s="140" t="s">
        <v>53</v>
      </c>
      <c r="F18" s="135" t="s">
        <v>40</v>
      </c>
      <c r="G18" s="2" t="s">
        <v>40</v>
      </c>
      <c r="H18" s="2"/>
      <c r="I18" s="2" t="s">
        <v>40</v>
      </c>
      <c r="J18" s="2" t="s">
        <v>40</v>
      </c>
      <c r="K18" s="2" t="s">
        <v>40</v>
      </c>
      <c r="L18" s="2" t="s">
        <v>40</v>
      </c>
      <c r="M18" s="2" t="s">
        <v>40</v>
      </c>
      <c r="N18" s="2" t="s">
        <v>40</v>
      </c>
      <c r="O18" s="2" t="s">
        <v>40</v>
      </c>
      <c r="P18" s="2"/>
      <c r="Q18" s="2" t="s">
        <v>40</v>
      </c>
      <c r="R18" s="2"/>
      <c r="S18" s="2" t="s">
        <v>40</v>
      </c>
      <c r="T18" s="2" t="s">
        <v>40</v>
      </c>
      <c r="U18" s="2" t="s">
        <v>40</v>
      </c>
      <c r="V18" s="2" t="s">
        <v>40</v>
      </c>
      <c r="W18" s="2" t="s">
        <v>40</v>
      </c>
      <c r="X18" s="2"/>
    </row>
    <row r="19" spans="5:24" ht="54.6" customHeight="1" thickTop="1" thickBot="1">
      <c r="E19" s="140" t="s">
        <v>54</v>
      </c>
      <c r="F19" s="135" t="s">
        <v>40</v>
      </c>
      <c r="G19" s="2" t="s">
        <v>40</v>
      </c>
      <c r="H19" s="2" t="s">
        <v>40</v>
      </c>
      <c r="I19" s="2" t="s">
        <v>40</v>
      </c>
      <c r="J19" s="2" t="s">
        <v>40</v>
      </c>
      <c r="K19" s="2"/>
      <c r="L19" s="2" t="s">
        <v>40</v>
      </c>
      <c r="M19" s="2" t="s">
        <v>40</v>
      </c>
      <c r="N19" s="2" t="s">
        <v>40</v>
      </c>
      <c r="O19" s="2" t="s">
        <v>40</v>
      </c>
      <c r="P19" s="2" t="s">
        <v>40</v>
      </c>
      <c r="Q19" s="2" t="s">
        <v>40</v>
      </c>
      <c r="R19" s="2"/>
      <c r="S19" s="2"/>
      <c r="T19" s="2"/>
      <c r="U19" s="2" t="s">
        <v>40</v>
      </c>
      <c r="V19" s="2" t="s">
        <v>40</v>
      </c>
      <c r="W19" s="2"/>
      <c r="X19" s="2"/>
    </row>
    <row r="20" spans="5:24" ht="74.45" customHeight="1" thickTop="1" thickBot="1">
      <c r="E20" s="140" t="s">
        <v>55</v>
      </c>
      <c r="F20" s="135" t="s">
        <v>40</v>
      </c>
      <c r="G20" s="2" t="s">
        <v>40</v>
      </c>
      <c r="H20" s="2" t="s">
        <v>40</v>
      </c>
      <c r="I20" s="2"/>
      <c r="J20" s="2" t="s">
        <v>40</v>
      </c>
      <c r="K20" s="2" t="s">
        <v>40</v>
      </c>
      <c r="L20" s="2" t="s">
        <v>40</v>
      </c>
      <c r="M20" s="2"/>
      <c r="N20" s="2" t="s">
        <v>40</v>
      </c>
      <c r="O20" s="2" t="s">
        <v>40</v>
      </c>
      <c r="P20" s="2" t="s">
        <v>40</v>
      </c>
      <c r="Q20" s="2" t="s">
        <v>40</v>
      </c>
      <c r="R20" s="2" t="s">
        <v>40</v>
      </c>
      <c r="S20" s="2" t="s">
        <v>40</v>
      </c>
      <c r="T20" s="2" t="s">
        <v>40</v>
      </c>
      <c r="U20" s="2" t="s">
        <v>40</v>
      </c>
      <c r="V20" s="2" t="s">
        <v>40</v>
      </c>
      <c r="W20" s="2" t="s">
        <v>40</v>
      </c>
      <c r="X20" s="2" t="s">
        <v>40</v>
      </c>
    </row>
    <row r="21" spans="5:24" ht="54.6" customHeight="1" thickTop="1" thickBot="1">
      <c r="E21" s="140" t="s">
        <v>56</v>
      </c>
      <c r="F21" s="135" t="s">
        <v>40</v>
      </c>
      <c r="G21" s="2" t="s">
        <v>40</v>
      </c>
      <c r="H21" s="2"/>
      <c r="I21" s="2" t="s">
        <v>40</v>
      </c>
      <c r="J21" s="2" t="s">
        <v>40</v>
      </c>
      <c r="K21" s="2" t="s">
        <v>40</v>
      </c>
      <c r="L21" s="2"/>
      <c r="M21" s="2" t="s">
        <v>40</v>
      </c>
      <c r="N21" s="2" t="s">
        <v>40</v>
      </c>
      <c r="O21" s="2"/>
      <c r="P21" s="2" t="s">
        <v>40</v>
      </c>
      <c r="Q21" s="2" t="s">
        <v>40</v>
      </c>
      <c r="R21" s="2" t="s">
        <v>40</v>
      </c>
      <c r="S21" s="2" t="s">
        <v>40</v>
      </c>
      <c r="T21" s="2" t="s">
        <v>40</v>
      </c>
      <c r="U21" s="2" t="s">
        <v>40</v>
      </c>
      <c r="V21" s="2"/>
      <c r="W21" s="2"/>
      <c r="X21" s="2" t="s">
        <v>40</v>
      </c>
    </row>
    <row r="22" spans="5:24" ht="54.6" customHeight="1" thickTop="1" thickBot="1">
      <c r="E22" s="140" t="s">
        <v>57</v>
      </c>
      <c r="F22" s="135" t="s">
        <v>40</v>
      </c>
      <c r="G22" s="2" t="s">
        <v>40</v>
      </c>
      <c r="H22" s="2"/>
      <c r="I22" s="2" t="s">
        <v>40</v>
      </c>
      <c r="J22" s="2" t="s">
        <v>40</v>
      </c>
      <c r="K22" s="2" t="s">
        <v>40</v>
      </c>
      <c r="L22" s="2" t="s">
        <v>40</v>
      </c>
      <c r="M22" s="2" t="s">
        <v>40</v>
      </c>
      <c r="N22" s="2" t="s">
        <v>40</v>
      </c>
      <c r="O22" s="2" t="s">
        <v>40</v>
      </c>
      <c r="P22" s="2" t="s">
        <v>40</v>
      </c>
      <c r="Q22" s="2" t="s">
        <v>40</v>
      </c>
      <c r="R22" s="2" t="s">
        <v>40</v>
      </c>
      <c r="S22" s="2" t="s">
        <v>40</v>
      </c>
      <c r="T22" s="2" t="s">
        <v>40</v>
      </c>
      <c r="U22" s="2" t="s">
        <v>40</v>
      </c>
      <c r="V22" s="2" t="s">
        <v>40</v>
      </c>
      <c r="W22" s="2" t="s">
        <v>40</v>
      </c>
      <c r="X22" s="2" t="s">
        <v>40</v>
      </c>
    </row>
    <row r="23" spans="5:24" ht="54.6" customHeight="1" thickTop="1" thickBot="1">
      <c r="E23" s="140" t="s">
        <v>58</v>
      </c>
      <c r="F23" s="135" t="s">
        <v>40</v>
      </c>
      <c r="G23" s="2" t="s">
        <v>40</v>
      </c>
      <c r="H23" s="2" t="s">
        <v>40</v>
      </c>
      <c r="I23" s="2"/>
      <c r="J23" s="2" t="s">
        <v>40</v>
      </c>
      <c r="K23" s="2"/>
      <c r="L23" s="2" t="s">
        <v>40</v>
      </c>
      <c r="M23" s="2"/>
      <c r="N23" s="2" t="s">
        <v>40</v>
      </c>
      <c r="O23" s="2" t="s">
        <v>40</v>
      </c>
      <c r="P23" s="2"/>
      <c r="Q23" s="2" t="s">
        <v>40</v>
      </c>
      <c r="R23" s="2"/>
      <c r="S23" s="2"/>
      <c r="T23" s="2" t="s">
        <v>40</v>
      </c>
      <c r="U23" s="2" t="s">
        <v>40</v>
      </c>
      <c r="V23" s="2" t="s">
        <v>40</v>
      </c>
      <c r="W23" s="2"/>
      <c r="X23" s="2"/>
    </row>
    <row r="24" spans="5:24" ht="54.6" customHeight="1" thickTop="1" thickBot="1">
      <c r="E24" s="140" t="s">
        <v>59</v>
      </c>
      <c r="F24" s="135" t="s">
        <v>40</v>
      </c>
      <c r="G24" s="2" t="s">
        <v>40</v>
      </c>
      <c r="H24" s="2" t="s">
        <v>40</v>
      </c>
      <c r="I24" s="2" t="s">
        <v>40</v>
      </c>
      <c r="J24" s="2" t="s">
        <v>40</v>
      </c>
      <c r="K24" s="2" t="s">
        <v>40</v>
      </c>
      <c r="L24" s="2" t="s">
        <v>40</v>
      </c>
      <c r="M24" s="2" t="s">
        <v>40</v>
      </c>
      <c r="N24" s="2" t="s">
        <v>40</v>
      </c>
      <c r="O24" s="2" t="s">
        <v>40</v>
      </c>
      <c r="P24" s="2"/>
      <c r="Q24" s="2" t="s">
        <v>40</v>
      </c>
      <c r="R24" s="2"/>
      <c r="S24" s="2" t="s">
        <v>40</v>
      </c>
      <c r="T24" s="2" t="s">
        <v>40</v>
      </c>
      <c r="U24" s="2" t="s">
        <v>40</v>
      </c>
      <c r="V24" s="2" t="s">
        <v>40</v>
      </c>
      <c r="W24" s="2" t="s">
        <v>40</v>
      </c>
      <c r="X24" s="2" t="s">
        <v>40</v>
      </c>
    </row>
    <row r="25" spans="5:24" ht="54.6" customHeight="1" thickTop="1" thickBot="1">
      <c r="E25" s="140" t="s">
        <v>60</v>
      </c>
      <c r="F25" s="135" t="s">
        <v>40</v>
      </c>
      <c r="G25" s="2" t="s">
        <v>40</v>
      </c>
      <c r="H25" s="2"/>
      <c r="I25" s="2" t="s">
        <v>40</v>
      </c>
      <c r="J25" s="2" t="s">
        <v>40</v>
      </c>
      <c r="K25" s="2" t="s">
        <v>40</v>
      </c>
      <c r="L25" s="2" t="s">
        <v>40</v>
      </c>
      <c r="M25" s="2" t="s">
        <v>40</v>
      </c>
      <c r="N25" s="2" t="s">
        <v>40</v>
      </c>
      <c r="O25" s="2" t="s">
        <v>40</v>
      </c>
      <c r="P25" s="2"/>
      <c r="Q25" s="2" t="s">
        <v>40</v>
      </c>
      <c r="R25" s="2"/>
      <c r="S25" s="2"/>
      <c r="T25" s="2" t="s">
        <v>40</v>
      </c>
      <c r="U25" s="2" t="s">
        <v>40</v>
      </c>
      <c r="V25" s="2" t="s">
        <v>40</v>
      </c>
      <c r="W25" s="2"/>
      <c r="X25" s="2"/>
    </row>
    <row r="26" spans="5:24" ht="54.6" customHeight="1" thickTop="1" thickBot="1">
      <c r="E26" s="140" t="s">
        <v>61</v>
      </c>
      <c r="F26" s="135"/>
      <c r="G26" s="2"/>
      <c r="H26" s="2"/>
      <c r="I26" s="2"/>
      <c r="J26" s="2"/>
      <c r="K26" s="2"/>
      <c r="L26" s="2"/>
      <c r="M26" s="2"/>
      <c r="N26" s="2"/>
      <c r="O26" s="2"/>
      <c r="P26" s="2"/>
      <c r="Q26" s="2"/>
      <c r="R26" s="2"/>
      <c r="S26" s="2"/>
      <c r="T26" s="2"/>
      <c r="U26" s="2"/>
      <c r="V26" s="2"/>
      <c r="W26" s="2"/>
      <c r="X26" s="2"/>
    </row>
    <row r="27" spans="5:24" ht="39.6" customHeight="1" thickTop="1" thickBot="1">
      <c r="E27" s="141" t="s">
        <v>50</v>
      </c>
      <c r="F27" s="135">
        <v>9</v>
      </c>
      <c r="G27" s="2">
        <v>9</v>
      </c>
      <c r="H27" s="2">
        <v>5</v>
      </c>
      <c r="I27" s="2">
        <v>6</v>
      </c>
      <c r="J27" s="2">
        <v>9</v>
      </c>
      <c r="K27" s="2">
        <v>7</v>
      </c>
      <c r="L27" s="2">
        <v>8</v>
      </c>
      <c r="M27" s="2">
        <v>6</v>
      </c>
      <c r="N27" s="2">
        <v>9</v>
      </c>
      <c r="O27" s="2">
        <v>8</v>
      </c>
      <c r="P27" s="2">
        <v>5</v>
      </c>
      <c r="Q27" s="2">
        <v>9</v>
      </c>
      <c r="R27" s="2">
        <v>4</v>
      </c>
      <c r="S27" s="2">
        <v>6</v>
      </c>
      <c r="T27" s="2">
        <v>8</v>
      </c>
      <c r="U27" s="2">
        <v>9</v>
      </c>
      <c r="V27" s="2">
        <v>8</v>
      </c>
      <c r="W27" s="2">
        <v>5</v>
      </c>
      <c r="X27" s="2">
        <v>5</v>
      </c>
    </row>
    <row r="28" spans="5:24" ht="39.6" customHeight="1" thickTop="1" thickBot="1">
      <c r="E28" s="133" t="s">
        <v>62</v>
      </c>
      <c r="F28" s="137"/>
      <c r="G28" s="15"/>
      <c r="H28" s="15"/>
      <c r="I28" s="15"/>
      <c r="J28" s="15"/>
      <c r="K28" s="15"/>
      <c r="L28" s="15"/>
      <c r="M28" s="15"/>
      <c r="N28" s="15"/>
      <c r="O28" s="15"/>
      <c r="P28" s="15"/>
      <c r="Q28" s="15"/>
      <c r="R28" s="15"/>
      <c r="S28" s="15"/>
      <c r="T28" s="15"/>
      <c r="U28" s="16"/>
      <c r="V28" s="17"/>
      <c r="W28" s="17"/>
      <c r="X28" s="17"/>
    </row>
    <row r="29" spans="5:24" ht="63.6" customHeight="1" thickTop="1" thickBot="1">
      <c r="E29" s="140" t="s">
        <v>63</v>
      </c>
      <c r="F29" s="135" t="s">
        <v>40</v>
      </c>
      <c r="G29" s="2"/>
      <c r="H29" s="2"/>
      <c r="I29" s="2"/>
      <c r="J29" s="2" t="s">
        <v>40</v>
      </c>
      <c r="K29" s="2" t="s">
        <v>40</v>
      </c>
      <c r="L29" s="2"/>
      <c r="M29" s="2" t="s">
        <v>40</v>
      </c>
      <c r="N29" s="2" t="s">
        <v>40</v>
      </c>
      <c r="O29" s="2"/>
      <c r="P29" s="2" t="s">
        <v>40</v>
      </c>
      <c r="Q29" s="2" t="s">
        <v>40</v>
      </c>
      <c r="R29" s="2" t="s">
        <v>40</v>
      </c>
      <c r="S29" s="2" t="s">
        <v>40</v>
      </c>
      <c r="T29" s="2" t="s">
        <v>40</v>
      </c>
      <c r="U29" s="2"/>
      <c r="V29" s="2" t="s">
        <v>40</v>
      </c>
      <c r="W29" s="2" t="s">
        <v>40</v>
      </c>
      <c r="X29" s="2" t="s">
        <v>40</v>
      </c>
    </row>
    <row r="30" spans="5:24" ht="63.6" customHeight="1" thickTop="1" thickBot="1">
      <c r="E30" s="140" t="s">
        <v>64</v>
      </c>
      <c r="F30" s="135" t="s">
        <v>40</v>
      </c>
      <c r="G30" s="2"/>
      <c r="H30" s="2"/>
      <c r="I30" s="2" t="s">
        <v>40</v>
      </c>
      <c r="J30" s="2" t="s">
        <v>40</v>
      </c>
      <c r="K30" s="2" t="s">
        <v>40</v>
      </c>
      <c r="L30" s="2" t="s">
        <v>40</v>
      </c>
      <c r="M30" s="2" t="s">
        <v>40</v>
      </c>
      <c r="N30" s="2" t="s">
        <v>40</v>
      </c>
      <c r="O30" s="2"/>
      <c r="P30" s="2" t="s">
        <v>40</v>
      </c>
      <c r="Q30" s="2" t="s">
        <v>40</v>
      </c>
      <c r="R30" s="2" t="s">
        <v>40</v>
      </c>
      <c r="S30" s="2" t="s">
        <v>40</v>
      </c>
      <c r="T30" s="2" t="s">
        <v>40</v>
      </c>
      <c r="U30" s="2" t="s">
        <v>40</v>
      </c>
      <c r="V30" s="2" t="s">
        <v>40</v>
      </c>
      <c r="W30" s="2"/>
      <c r="X30" s="2" t="s">
        <v>40</v>
      </c>
    </row>
    <row r="31" spans="5:24" ht="63.6" customHeight="1" thickTop="1" thickBot="1">
      <c r="E31" s="140" t="s">
        <v>65</v>
      </c>
      <c r="F31" s="135" t="s">
        <v>40</v>
      </c>
      <c r="G31" s="2"/>
      <c r="H31" s="2" t="s">
        <v>40</v>
      </c>
      <c r="I31" s="2"/>
      <c r="J31" s="2" t="s">
        <v>40</v>
      </c>
      <c r="K31" s="2"/>
      <c r="L31" s="2"/>
      <c r="M31" s="2" t="s">
        <v>40</v>
      </c>
      <c r="N31" s="2"/>
      <c r="O31" s="2"/>
      <c r="P31" s="2" t="s">
        <v>40</v>
      </c>
      <c r="Q31" s="2"/>
      <c r="R31" s="2" t="s">
        <v>40</v>
      </c>
      <c r="S31" s="2" t="s">
        <v>40</v>
      </c>
      <c r="T31" s="2"/>
      <c r="U31" s="2"/>
      <c r="V31" s="2" t="s">
        <v>40</v>
      </c>
      <c r="W31" s="2" t="s">
        <v>40</v>
      </c>
      <c r="X31" s="2" t="s">
        <v>40</v>
      </c>
    </row>
    <row r="32" spans="5:24" ht="63.6" customHeight="1" thickTop="1" thickBot="1">
      <c r="E32" s="140" t="s">
        <v>66</v>
      </c>
      <c r="F32" s="135" t="s">
        <v>40</v>
      </c>
      <c r="G32" s="2"/>
      <c r="H32" s="2" t="s">
        <v>40</v>
      </c>
      <c r="I32" s="2" t="s">
        <v>40</v>
      </c>
      <c r="J32" s="2" t="s">
        <v>40</v>
      </c>
      <c r="K32" s="2"/>
      <c r="L32" s="2"/>
      <c r="M32" s="2" t="s">
        <v>40</v>
      </c>
      <c r="N32" s="2" t="s">
        <v>40</v>
      </c>
      <c r="O32" s="2"/>
      <c r="P32" s="2" t="s">
        <v>40</v>
      </c>
      <c r="Q32" s="2" t="s">
        <v>40</v>
      </c>
      <c r="R32" s="2" t="s">
        <v>40</v>
      </c>
      <c r="S32" s="2" t="s">
        <v>40</v>
      </c>
      <c r="T32" s="2" t="s">
        <v>40</v>
      </c>
      <c r="U32" s="2"/>
      <c r="V32" s="2" t="s">
        <v>40</v>
      </c>
      <c r="W32" s="2" t="s">
        <v>40</v>
      </c>
      <c r="X32" s="2" t="s">
        <v>40</v>
      </c>
    </row>
    <row r="33" spans="5:24" ht="63.6" customHeight="1" thickTop="1" thickBot="1">
      <c r="E33" s="140" t="s">
        <v>67</v>
      </c>
      <c r="F33" s="135" t="s">
        <v>40</v>
      </c>
      <c r="G33" s="2"/>
      <c r="H33" s="2"/>
      <c r="I33" s="2" t="s">
        <v>40</v>
      </c>
      <c r="J33" s="2" t="s">
        <v>40</v>
      </c>
      <c r="K33" s="2" t="s">
        <v>40</v>
      </c>
      <c r="L33" s="2"/>
      <c r="M33" s="2" t="s">
        <v>40</v>
      </c>
      <c r="N33" s="2" t="s">
        <v>40</v>
      </c>
      <c r="O33" s="2"/>
      <c r="P33" s="2" t="s">
        <v>40</v>
      </c>
      <c r="Q33" s="2" t="s">
        <v>40</v>
      </c>
      <c r="R33" s="2" t="s">
        <v>40</v>
      </c>
      <c r="S33" s="2" t="s">
        <v>40</v>
      </c>
      <c r="T33" s="2" t="s">
        <v>40</v>
      </c>
      <c r="U33" s="2" t="s">
        <v>40</v>
      </c>
      <c r="V33" s="2" t="s">
        <v>40</v>
      </c>
      <c r="W33" s="2" t="s">
        <v>40</v>
      </c>
      <c r="X33" s="2" t="s">
        <v>40</v>
      </c>
    </row>
    <row r="34" spans="5:24" ht="63.6" customHeight="1" thickTop="1" thickBot="1">
      <c r="E34" s="140" t="s">
        <v>68</v>
      </c>
      <c r="F34" s="135"/>
      <c r="G34" s="2"/>
      <c r="H34" s="2"/>
      <c r="I34" s="2" t="s">
        <v>40</v>
      </c>
      <c r="J34" s="2" t="s">
        <v>40</v>
      </c>
      <c r="K34" s="2"/>
      <c r="L34" s="2" t="s">
        <v>40</v>
      </c>
      <c r="M34" s="2" t="s">
        <v>40</v>
      </c>
      <c r="N34" s="2" t="s">
        <v>40</v>
      </c>
      <c r="O34" s="2"/>
      <c r="P34" s="2" t="s">
        <v>40</v>
      </c>
      <c r="Q34" s="2" t="s">
        <v>40</v>
      </c>
      <c r="R34" s="2" t="s">
        <v>40</v>
      </c>
      <c r="S34" s="2" t="s">
        <v>40</v>
      </c>
      <c r="T34" s="2" t="s">
        <v>40</v>
      </c>
      <c r="U34" s="2"/>
      <c r="V34" s="2" t="s">
        <v>40</v>
      </c>
      <c r="W34" s="2" t="s">
        <v>40</v>
      </c>
      <c r="X34" s="2" t="s">
        <v>40</v>
      </c>
    </row>
    <row r="35" spans="5:24" ht="63.6" customHeight="1" thickTop="1" thickBot="1">
      <c r="E35" s="140" t="s">
        <v>69</v>
      </c>
      <c r="F35" s="135" t="s">
        <v>40</v>
      </c>
      <c r="G35" s="2"/>
      <c r="H35" s="2"/>
      <c r="I35" s="2"/>
      <c r="J35" s="2" t="s">
        <v>40</v>
      </c>
      <c r="K35" s="2" t="s">
        <v>40</v>
      </c>
      <c r="L35" s="2"/>
      <c r="M35" s="2" t="s">
        <v>40</v>
      </c>
      <c r="N35" s="2" t="s">
        <v>40</v>
      </c>
      <c r="O35" s="2"/>
      <c r="P35" s="2" t="s">
        <v>40</v>
      </c>
      <c r="Q35" s="2" t="s">
        <v>40</v>
      </c>
      <c r="R35" s="2" t="s">
        <v>40</v>
      </c>
      <c r="S35" s="2" t="s">
        <v>40</v>
      </c>
      <c r="T35" s="2"/>
      <c r="U35" s="2"/>
      <c r="V35" s="2" t="s">
        <v>40</v>
      </c>
      <c r="W35" s="2" t="s">
        <v>40</v>
      </c>
      <c r="X35" s="2" t="s">
        <v>40</v>
      </c>
    </row>
    <row r="36" spans="5:24" ht="63.6" customHeight="1" thickTop="1" thickBot="1">
      <c r="E36" s="140" t="s">
        <v>70</v>
      </c>
      <c r="F36" s="135" t="s">
        <v>40</v>
      </c>
      <c r="G36" s="2"/>
      <c r="H36" s="2"/>
      <c r="I36" s="2" t="s">
        <v>40</v>
      </c>
      <c r="J36" s="2" t="s">
        <v>40</v>
      </c>
      <c r="K36" s="2"/>
      <c r="L36" s="2"/>
      <c r="M36" s="2" t="s">
        <v>40</v>
      </c>
      <c r="N36" s="2" t="s">
        <v>40</v>
      </c>
      <c r="O36" s="2"/>
      <c r="P36" s="2" t="s">
        <v>40</v>
      </c>
      <c r="Q36" s="2" t="s">
        <v>40</v>
      </c>
      <c r="R36" s="2" t="s">
        <v>40</v>
      </c>
      <c r="S36" s="2"/>
      <c r="T36" s="2" t="s">
        <v>40</v>
      </c>
      <c r="U36" s="2"/>
      <c r="V36" s="2" t="s">
        <v>40</v>
      </c>
      <c r="W36" s="2" t="s">
        <v>40</v>
      </c>
      <c r="X36" s="2" t="s">
        <v>40</v>
      </c>
    </row>
    <row r="37" spans="5:24" ht="63.6" customHeight="1" thickTop="1" thickBot="1">
      <c r="E37" s="140" t="s">
        <v>71</v>
      </c>
      <c r="F37" s="135"/>
      <c r="G37" s="2"/>
      <c r="H37" s="2" t="s">
        <v>40</v>
      </c>
      <c r="I37" s="2" t="s">
        <v>40</v>
      </c>
      <c r="J37" s="2" t="s">
        <v>40</v>
      </c>
      <c r="K37" s="2" t="s">
        <v>40</v>
      </c>
      <c r="L37" s="2" t="s">
        <v>40</v>
      </c>
      <c r="M37" s="2" t="s">
        <v>40</v>
      </c>
      <c r="N37" s="2" t="s">
        <v>40</v>
      </c>
      <c r="O37" s="2"/>
      <c r="P37" s="2" t="s">
        <v>40</v>
      </c>
      <c r="Q37" s="2"/>
      <c r="R37" s="2" t="s">
        <v>40</v>
      </c>
      <c r="S37" s="2" t="s">
        <v>40</v>
      </c>
      <c r="T37" s="2" t="s">
        <v>40</v>
      </c>
      <c r="U37" s="2" t="s">
        <v>40</v>
      </c>
      <c r="V37" s="2" t="s">
        <v>40</v>
      </c>
      <c r="W37" s="2"/>
      <c r="X37" s="2" t="s">
        <v>40</v>
      </c>
    </row>
    <row r="38" spans="5:24" ht="63.6" customHeight="1" thickTop="1" thickBot="1">
      <c r="E38" s="140" t="s">
        <v>72</v>
      </c>
      <c r="F38" s="135" t="s">
        <v>40</v>
      </c>
      <c r="G38" s="2"/>
      <c r="H38" s="2" t="s">
        <v>40</v>
      </c>
      <c r="I38" s="2" t="s">
        <v>40</v>
      </c>
      <c r="J38" s="2" t="s">
        <v>40</v>
      </c>
      <c r="K38" s="2" t="s">
        <v>40</v>
      </c>
      <c r="L38" s="2" t="s">
        <v>40</v>
      </c>
      <c r="M38" s="2" t="s">
        <v>40</v>
      </c>
      <c r="N38" s="2" t="s">
        <v>40</v>
      </c>
      <c r="O38" s="2"/>
      <c r="P38" s="2" t="s">
        <v>40</v>
      </c>
      <c r="Q38" s="2"/>
      <c r="R38" s="2" t="s">
        <v>40</v>
      </c>
      <c r="S38" s="2"/>
      <c r="T38" s="2" t="s">
        <v>40</v>
      </c>
      <c r="U38" s="2"/>
      <c r="V38" s="2" t="s">
        <v>40</v>
      </c>
      <c r="W38" s="2"/>
      <c r="X38" s="2"/>
    </row>
    <row r="39" spans="5:24" ht="39.6" customHeight="1" thickTop="1" thickBot="1">
      <c r="E39" s="141" t="s">
        <v>50</v>
      </c>
      <c r="F39" s="135">
        <v>8</v>
      </c>
      <c r="G39" s="2">
        <v>0</v>
      </c>
      <c r="H39" s="2">
        <v>4</v>
      </c>
      <c r="I39" s="2">
        <v>7</v>
      </c>
      <c r="J39" s="2">
        <v>10</v>
      </c>
      <c r="K39" s="2">
        <v>6</v>
      </c>
      <c r="L39" s="2">
        <v>4</v>
      </c>
      <c r="M39" s="2">
        <v>10</v>
      </c>
      <c r="N39" s="2">
        <v>9</v>
      </c>
      <c r="O39" s="2">
        <v>0</v>
      </c>
      <c r="P39" s="2">
        <v>10</v>
      </c>
      <c r="Q39" s="2">
        <v>7</v>
      </c>
      <c r="R39" s="2">
        <v>10</v>
      </c>
      <c r="S39" s="2">
        <v>8</v>
      </c>
      <c r="T39" s="2">
        <v>8</v>
      </c>
      <c r="U39" s="2">
        <v>3</v>
      </c>
      <c r="V39" s="2">
        <v>10</v>
      </c>
      <c r="W39" s="2">
        <v>8</v>
      </c>
      <c r="X39" s="2">
        <v>9</v>
      </c>
    </row>
    <row r="40" spans="5:24" ht="39.6" customHeight="1" thickTop="1" thickBot="1">
      <c r="E40" s="133" t="s">
        <v>73</v>
      </c>
      <c r="F40" s="138"/>
      <c r="G40" s="18"/>
      <c r="H40" s="18"/>
      <c r="I40" s="18"/>
      <c r="J40" s="18"/>
      <c r="K40" s="18"/>
      <c r="L40" s="18"/>
      <c r="M40" s="18"/>
      <c r="N40" s="18"/>
      <c r="O40" s="18"/>
      <c r="P40" s="18"/>
      <c r="Q40" s="18"/>
      <c r="R40" s="18"/>
      <c r="S40" s="18"/>
      <c r="T40" s="18"/>
      <c r="U40" s="18"/>
      <c r="V40" s="19"/>
      <c r="W40" s="19"/>
      <c r="X40" s="19"/>
    </row>
    <row r="41" spans="5:24" ht="71.45" customHeight="1" thickTop="1" thickBot="1">
      <c r="E41" s="140" t="s">
        <v>74</v>
      </c>
      <c r="F41" s="135" t="s">
        <v>40</v>
      </c>
      <c r="G41" s="2"/>
      <c r="H41" s="2" t="s">
        <v>40</v>
      </c>
      <c r="I41" s="2" t="s">
        <v>40</v>
      </c>
      <c r="J41" s="2" t="s">
        <v>40</v>
      </c>
      <c r="K41" s="2" t="s">
        <v>40</v>
      </c>
      <c r="L41" s="2" t="s">
        <v>40</v>
      </c>
      <c r="M41" s="2" t="s">
        <v>40</v>
      </c>
      <c r="N41" s="2" t="s">
        <v>40</v>
      </c>
      <c r="O41" s="2"/>
      <c r="P41" s="2"/>
      <c r="Q41" s="2" t="s">
        <v>40</v>
      </c>
      <c r="R41" s="2" t="s">
        <v>40</v>
      </c>
      <c r="S41" s="2" t="s">
        <v>40</v>
      </c>
      <c r="T41" s="2" t="s">
        <v>40</v>
      </c>
      <c r="U41" s="2" t="s">
        <v>40</v>
      </c>
      <c r="V41" s="2" t="s">
        <v>40</v>
      </c>
      <c r="W41" s="2" t="s">
        <v>40</v>
      </c>
      <c r="X41" s="2" t="s">
        <v>40</v>
      </c>
    </row>
    <row r="42" spans="5:24" ht="71.45" customHeight="1" thickTop="1" thickBot="1">
      <c r="E42" s="140" t="s">
        <v>75</v>
      </c>
      <c r="F42" s="135" t="s">
        <v>40</v>
      </c>
      <c r="G42" s="2"/>
      <c r="H42" s="2" t="s">
        <v>40</v>
      </c>
      <c r="I42" s="2" t="s">
        <v>40</v>
      </c>
      <c r="J42" s="2" t="s">
        <v>40</v>
      </c>
      <c r="K42" s="2" t="s">
        <v>40</v>
      </c>
      <c r="L42" s="2" t="s">
        <v>40</v>
      </c>
      <c r="M42" s="2" t="s">
        <v>40</v>
      </c>
      <c r="N42" s="2" t="s">
        <v>40</v>
      </c>
      <c r="O42" s="2"/>
      <c r="P42" s="2"/>
      <c r="Q42" s="2" t="s">
        <v>40</v>
      </c>
      <c r="R42" s="2" t="s">
        <v>40</v>
      </c>
      <c r="S42" s="2" t="s">
        <v>40</v>
      </c>
      <c r="T42" s="2" t="s">
        <v>40</v>
      </c>
      <c r="U42" s="2" t="s">
        <v>40</v>
      </c>
      <c r="V42" s="2" t="s">
        <v>40</v>
      </c>
      <c r="W42" s="2"/>
      <c r="X42" s="2"/>
    </row>
    <row r="43" spans="5:24" ht="71.45" customHeight="1" thickTop="1" thickBot="1">
      <c r="E43" s="140" t="s">
        <v>76</v>
      </c>
      <c r="F43" s="135" t="s">
        <v>40</v>
      </c>
      <c r="G43" s="2"/>
      <c r="H43" s="2" t="s">
        <v>40</v>
      </c>
      <c r="I43" s="2"/>
      <c r="J43" s="2" t="s">
        <v>40</v>
      </c>
      <c r="K43" s="2" t="s">
        <v>40</v>
      </c>
      <c r="L43" s="2" t="s">
        <v>40</v>
      </c>
      <c r="M43" s="2" t="s">
        <v>40</v>
      </c>
      <c r="N43" s="2" t="s">
        <v>40</v>
      </c>
      <c r="O43" s="2"/>
      <c r="P43" s="2"/>
      <c r="Q43" s="2" t="s">
        <v>40</v>
      </c>
      <c r="R43" s="2"/>
      <c r="S43" s="2"/>
      <c r="T43" s="2"/>
      <c r="U43" s="2" t="s">
        <v>40</v>
      </c>
      <c r="V43" s="2" t="s">
        <v>40</v>
      </c>
      <c r="W43" s="2" t="s">
        <v>40</v>
      </c>
      <c r="X43" s="2"/>
    </row>
    <row r="44" spans="5:24" ht="71.45" customHeight="1" thickTop="1" thickBot="1">
      <c r="E44" s="140" t="s">
        <v>77</v>
      </c>
      <c r="F44" s="135" t="s">
        <v>40</v>
      </c>
      <c r="G44" s="2"/>
      <c r="H44" s="2" t="s">
        <v>40</v>
      </c>
      <c r="I44" s="2" t="s">
        <v>40</v>
      </c>
      <c r="J44" s="2" t="s">
        <v>40</v>
      </c>
      <c r="K44" s="2" t="s">
        <v>40</v>
      </c>
      <c r="L44" s="2" t="s">
        <v>40</v>
      </c>
      <c r="M44" s="2" t="s">
        <v>40</v>
      </c>
      <c r="N44" s="2" t="s">
        <v>40</v>
      </c>
      <c r="O44" s="2"/>
      <c r="P44" s="2"/>
      <c r="Q44" s="2"/>
      <c r="R44" s="2" t="s">
        <v>40</v>
      </c>
      <c r="S44" s="2" t="s">
        <v>40</v>
      </c>
      <c r="T44" s="2" t="s">
        <v>40</v>
      </c>
      <c r="U44" s="2"/>
      <c r="V44" s="2" t="s">
        <v>40</v>
      </c>
      <c r="W44" s="2"/>
      <c r="X44" s="2"/>
    </row>
    <row r="45" spans="5:24" ht="71.45" customHeight="1" thickTop="1" thickBot="1">
      <c r="E45" s="140" t="s">
        <v>78</v>
      </c>
      <c r="F45" s="135" t="s">
        <v>40</v>
      </c>
      <c r="G45" s="2"/>
      <c r="H45" s="2" t="s">
        <v>40</v>
      </c>
      <c r="I45" s="2" t="s">
        <v>40</v>
      </c>
      <c r="J45" s="2" t="s">
        <v>40</v>
      </c>
      <c r="K45" s="2" t="s">
        <v>40</v>
      </c>
      <c r="L45" s="2" t="s">
        <v>40</v>
      </c>
      <c r="M45" s="2" t="s">
        <v>40</v>
      </c>
      <c r="N45" s="2" t="s">
        <v>40</v>
      </c>
      <c r="O45" s="2"/>
      <c r="P45" s="2"/>
      <c r="Q45" s="2" t="s">
        <v>40</v>
      </c>
      <c r="R45" s="2" t="s">
        <v>40</v>
      </c>
      <c r="S45" s="2" t="s">
        <v>40</v>
      </c>
      <c r="T45" s="2" t="s">
        <v>40</v>
      </c>
      <c r="U45" s="2" t="s">
        <v>40</v>
      </c>
      <c r="V45" s="2" t="s">
        <v>40</v>
      </c>
      <c r="W45" s="2"/>
      <c r="X45" s="2" t="s">
        <v>40</v>
      </c>
    </row>
    <row r="46" spans="5:24" ht="83.45" customHeight="1" thickTop="1" thickBot="1">
      <c r="E46" s="140" t="s">
        <v>79</v>
      </c>
      <c r="F46" s="135" t="s">
        <v>40</v>
      </c>
      <c r="G46" s="2"/>
      <c r="H46" s="2" t="s">
        <v>40</v>
      </c>
      <c r="I46" s="2" t="s">
        <v>40</v>
      </c>
      <c r="J46" s="2" t="s">
        <v>40</v>
      </c>
      <c r="K46" s="2" t="s">
        <v>40</v>
      </c>
      <c r="L46" s="2" t="s">
        <v>40</v>
      </c>
      <c r="M46" s="2" t="s">
        <v>40</v>
      </c>
      <c r="N46" s="2" t="s">
        <v>40</v>
      </c>
      <c r="O46" s="2"/>
      <c r="P46" s="2"/>
      <c r="Q46" s="2"/>
      <c r="R46" s="2" t="s">
        <v>40</v>
      </c>
      <c r="S46" s="2" t="s">
        <v>40</v>
      </c>
      <c r="T46" s="2" t="s">
        <v>40</v>
      </c>
      <c r="U46" s="2" t="s">
        <v>40</v>
      </c>
      <c r="V46" s="2" t="s">
        <v>40</v>
      </c>
      <c r="W46" s="2"/>
      <c r="X46" s="2" t="s">
        <v>40</v>
      </c>
    </row>
    <row r="47" spans="5:24" ht="71.45" customHeight="1" thickTop="1" thickBot="1">
      <c r="E47" s="140" t="s">
        <v>80</v>
      </c>
      <c r="F47" s="135" t="s">
        <v>40</v>
      </c>
      <c r="G47" s="2"/>
      <c r="H47" s="2"/>
      <c r="I47" s="2" t="s">
        <v>40</v>
      </c>
      <c r="J47" s="2" t="s">
        <v>40</v>
      </c>
      <c r="K47" s="2" t="s">
        <v>40</v>
      </c>
      <c r="L47" s="2" t="s">
        <v>40</v>
      </c>
      <c r="M47" s="2" t="s">
        <v>40</v>
      </c>
      <c r="N47" s="2"/>
      <c r="O47" s="2"/>
      <c r="P47" s="2"/>
      <c r="Q47" s="2" t="s">
        <v>40</v>
      </c>
      <c r="R47" s="2" t="s">
        <v>40</v>
      </c>
      <c r="S47" s="2"/>
      <c r="T47" s="2" t="s">
        <v>40</v>
      </c>
      <c r="U47" s="2" t="s">
        <v>40</v>
      </c>
      <c r="V47" s="2"/>
      <c r="W47" s="2"/>
      <c r="X47" s="2" t="s">
        <v>40</v>
      </c>
    </row>
    <row r="48" spans="5:24" ht="71.45" customHeight="1" thickTop="1" thickBot="1">
      <c r="E48" s="140" t="s">
        <v>81</v>
      </c>
      <c r="F48" s="135"/>
      <c r="G48" s="2"/>
      <c r="H48" s="2"/>
      <c r="I48" s="2" t="s">
        <v>40</v>
      </c>
      <c r="J48" s="2"/>
      <c r="K48" s="2"/>
      <c r="L48" s="2" t="s">
        <v>40</v>
      </c>
      <c r="M48" s="2"/>
      <c r="N48" s="2"/>
      <c r="O48" s="2"/>
      <c r="P48" s="2"/>
      <c r="Q48" s="2"/>
      <c r="R48" s="2"/>
      <c r="S48" s="2"/>
      <c r="T48" s="2" t="s">
        <v>40</v>
      </c>
      <c r="U48" s="2"/>
      <c r="V48" s="2" t="s">
        <v>40</v>
      </c>
      <c r="W48" s="2"/>
      <c r="X48" s="2"/>
    </row>
    <row r="49" spans="5:24" ht="71.45" customHeight="1" thickTop="1" thickBot="1">
      <c r="E49" s="140" t="s">
        <v>82</v>
      </c>
      <c r="F49" s="135" t="s">
        <v>40</v>
      </c>
      <c r="G49" s="2" t="s">
        <v>40</v>
      </c>
      <c r="H49" s="2" t="s">
        <v>40</v>
      </c>
      <c r="I49" s="2" t="s">
        <v>40</v>
      </c>
      <c r="J49" s="2" t="s">
        <v>40</v>
      </c>
      <c r="K49" s="2"/>
      <c r="L49" s="2"/>
      <c r="M49" s="2" t="s">
        <v>40</v>
      </c>
      <c r="N49" s="2"/>
      <c r="O49" s="2"/>
      <c r="P49" s="2"/>
      <c r="Q49" s="2"/>
      <c r="R49" s="2"/>
      <c r="S49" s="2"/>
      <c r="T49" s="2" t="s">
        <v>40</v>
      </c>
      <c r="U49" s="2"/>
      <c r="V49" s="2" t="s">
        <v>40</v>
      </c>
      <c r="W49" s="2"/>
      <c r="X49" s="2"/>
    </row>
    <row r="50" spans="5:24" ht="71.45" customHeight="1" thickTop="1" thickBot="1">
      <c r="E50" s="140" t="s">
        <v>83</v>
      </c>
      <c r="F50" s="135" t="s">
        <v>40</v>
      </c>
      <c r="G50" s="2" t="s">
        <v>40</v>
      </c>
      <c r="H50" s="2" t="s">
        <v>40</v>
      </c>
      <c r="I50" s="2" t="s">
        <v>40</v>
      </c>
      <c r="J50" s="2" t="s">
        <v>40</v>
      </c>
      <c r="K50" s="2" t="s">
        <v>40</v>
      </c>
      <c r="L50" s="2" t="s">
        <v>40</v>
      </c>
      <c r="M50" s="2" t="s">
        <v>40</v>
      </c>
      <c r="N50" s="2" t="s">
        <v>40</v>
      </c>
      <c r="O50" s="2"/>
      <c r="P50" s="2"/>
      <c r="Q50" s="2"/>
      <c r="R50" s="2" t="s">
        <v>40</v>
      </c>
      <c r="S50" s="2" t="s">
        <v>40</v>
      </c>
      <c r="T50" s="2" t="s">
        <v>40</v>
      </c>
      <c r="U50" s="2" t="s">
        <v>40</v>
      </c>
      <c r="V50" s="2" t="s">
        <v>40</v>
      </c>
      <c r="W50" s="2"/>
      <c r="X50" s="2" t="s">
        <v>40</v>
      </c>
    </row>
    <row r="51" spans="5:24" ht="39.6" customHeight="1" thickTop="1" thickBot="1">
      <c r="E51" s="141" t="s">
        <v>50</v>
      </c>
      <c r="F51" s="135">
        <v>9</v>
      </c>
      <c r="G51" s="2">
        <v>2</v>
      </c>
      <c r="H51" s="2">
        <v>8</v>
      </c>
      <c r="I51" s="2">
        <v>9</v>
      </c>
      <c r="J51" s="2">
        <v>9</v>
      </c>
      <c r="K51" s="2">
        <v>8</v>
      </c>
      <c r="L51" s="2">
        <v>9</v>
      </c>
      <c r="M51" s="2">
        <v>9</v>
      </c>
      <c r="N51" s="2">
        <v>7</v>
      </c>
      <c r="O51" s="2">
        <v>0</v>
      </c>
      <c r="P51" s="2">
        <v>0</v>
      </c>
      <c r="Q51" s="2">
        <v>5</v>
      </c>
      <c r="R51" s="2">
        <v>7</v>
      </c>
      <c r="S51" s="2">
        <v>6</v>
      </c>
      <c r="T51" s="2">
        <v>9</v>
      </c>
      <c r="U51" s="2">
        <v>7</v>
      </c>
      <c r="V51" s="2">
        <v>9</v>
      </c>
      <c r="W51" s="2">
        <v>2</v>
      </c>
      <c r="X51" s="2">
        <v>5</v>
      </c>
    </row>
    <row r="52" spans="5:24" ht="39.6" customHeight="1" thickTop="1" thickBot="1">
      <c r="E52" s="133" t="s">
        <v>84</v>
      </c>
      <c r="F52" s="138"/>
      <c r="G52" s="18"/>
      <c r="H52" s="18"/>
      <c r="I52" s="18"/>
      <c r="J52" s="18"/>
      <c r="K52" s="18"/>
      <c r="L52" s="18"/>
      <c r="M52" s="18"/>
      <c r="N52" s="18"/>
      <c r="O52" s="18"/>
      <c r="P52" s="18"/>
      <c r="Q52" s="18"/>
      <c r="R52" s="18"/>
      <c r="S52" s="18"/>
      <c r="T52" s="18"/>
      <c r="U52" s="18"/>
      <c r="V52" s="18"/>
      <c r="W52" s="18"/>
      <c r="X52" s="18"/>
    </row>
    <row r="53" spans="5:24" ht="69.599999999999994" customHeight="1" thickTop="1" thickBot="1">
      <c r="E53" s="140" t="s">
        <v>85</v>
      </c>
      <c r="F53" s="135" t="s">
        <v>40</v>
      </c>
      <c r="G53" s="2" t="s">
        <v>40</v>
      </c>
      <c r="H53" s="2" t="s">
        <v>40</v>
      </c>
      <c r="I53" s="2" t="s">
        <v>40</v>
      </c>
      <c r="J53" s="2" t="s">
        <v>40</v>
      </c>
      <c r="K53" s="2" t="s">
        <v>40</v>
      </c>
      <c r="L53" s="2" t="s">
        <v>40</v>
      </c>
      <c r="M53" s="2" t="s">
        <v>40</v>
      </c>
      <c r="N53" s="2" t="s">
        <v>40</v>
      </c>
      <c r="O53" s="2"/>
      <c r="P53" s="2" t="s">
        <v>40</v>
      </c>
      <c r="Q53" s="2" t="s">
        <v>40</v>
      </c>
      <c r="R53" s="2"/>
      <c r="S53" s="2" t="s">
        <v>40</v>
      </c>
      <c r="T53" s="2" t="s">
        <v>40</v>
      </c>
      <c r="U53" s="2" t="s">
        <v>40</v>
      </c>
      <c r="V53" s="2" t="s">
        <v>40</v>
      </c>
      <c r="W53" s="2" t="s">
        <v>40</v>
      </c>
      <c r="X53" s="2"/>
    </row>
    <row r="54" spans="5:24" ht="69.599999999999994" customHeight="1" thickTop="1" thickBot="1">
      <c r="E54" s="140" t="s">
        <v>86</v>
      </c>
      <c r="F54" s="135" t="s">
        <v>40</v>
      </c>
      <c r="G54" s="2" t="s">
        <v>40</v>
      </c>
      <c r="H54" s="2" t="s">
        <v>40</v>
      </c>
      <c r="I54" s="2" t="s">
        <v>40</v>
      </c>
      <c r="J54" s="2" t="s">
        <v>40</v>
      </c>
      <c r="K54" s="2" t="s">
        <v>40</v>
      </c>
      <c r="L54" s="2" t="s">
        <v>40</v>
      </c>
      <c r="M54" s="2" t="s">
        <v>40</v>
      </c>
      <c r="N54" s="2" t="s">
        <v>40</v>
      </c>
      <c r="O54" s="2"/>
      <c r="P54" s="2"/>
      <c r="Q54" s="2" t="s">
        <v>40</v>
      </c>
      <c r="R54" s="2" t="s">
        <v>40</v>
      </c>
      <c r="S54" s="2" t="s">
        <v>40</v>
      </c>
      <c r="T54" s="2" t="s">
        <v>40</v>
      </c>
      <c r="U54" s="2" t="s">
        <v>40</v>
      </c>
      <c r="V54" s="2" t="s">
        <v>40</v>
      </c>
      <c r="W54" s="2" t="s">
        <v>40</v>
      </c>
      <c r="X54" s="2" t="s">
        <v>40</v>
      </c>
    </row>
    <row r="55" spans="5:24" ht="69.599999999999994" customHeight="1" thickTop="1" thickBot="1">
      <c r="E55" s="140" t="s">
        <v>87</v>
      </c>
      <c r="F55" s="135"/>
      <c r="G55" s="2"/>
      <c r="H55" s="2"/>
      <c r="I55" s="2"/>
      <c r="J55" s="2" t="s">
        <v>40</v>
      </c>
      <c r="K55" s="2"/>
      <c r="L55" s="2" t="s">
        <v>40</v>
      </c>
      <c r="M55" s="2"/>
      <c r="N55" s="2" t="s">
        <v>40</v>
      </c>
      <c r="O55" s="2"/>
      <c r="P55" s="2"/>
      <c r="Q55" s="2"/>
      <c r="R55" s="2"/>
      <c r="S55" s="2" t="s">
        <v>40</v>
      </c>
      <c r="T55" s="2"/>
      <c r="U55" s="2"/>
      <c r="V55" s="2"/>
      <c r="W55" s="2" t="s">
        <v>40</v>
      </c>
      <c r="X55" s="2"/>
    </row>
    <row r="56" spans="5:24" ht="69.599999999999994" customHeight="1" thickTop="1" thickBot="1">
      <c r="E56" s="140" t="s">
        <v>88</v>
      </c>
      <c r="F56" s="135" t="s">
        <v>40</v>
      </c>
      <c r="G56" s="2" t="s">
        <v>40</v>
      </c>
      <c r="H56" s="2" t="s">
        <v>40</v>
      </c>
      <c r="I56" s="2" t="s">
        <v>40</v>
      </c>
      <c r="J56" s="2" t="s">
        <v>40</v>
      </c>
      <c r="K56" s="2" t="s">
        <v>40</v>
      </c>
      <c r="L56" s="2" t="s">
        <v>40</v>
      </c>
      <c r="M56" s="2" t="s">
        <v>40</v>
      </c>
      <c r="N56" s="2" t="s">
        <v>40</v>
      </c>
      <c r="O56" s="2"/>
      <c r="P56" s="2" t="s">
        <v>40</v>
      </c>
      <c r="Q56" s="2" t="s">
        <v>40</v>
      </c>
      <c r="R56" s="2" t="s">
        <v>40</v>
      </c>
      <c r="S56" s="2" t="s">
        <v>40</v>
      </c>
      <c r="T56" s="2" t="s">
        <v>40</v>
      </c>
      <c r="U56" s="2" t="s">
        <v>40</v>
      </c>
      <c r="V56" s="2" t="s">
        <v>40</v>
      </c>
      <c r="W56" s="2" t="s">
        <v>40</v>
      </c>
      <c r="X56" s="2" t="s">
        <v>40</v>
      </c>
    </row>
    <row r="57" spans="5:24" ht="69.599999999999994" customHeight="1" thickTop="1" thickBot="1">
      <c r="E57" s="140" t="s">
        <v>89</v>
      </c>
      <c r="F57" s="135" t="s">
        <v>40</v>
      </c>
      <c r="G57" s="2"/>
      <c r="H57" s="2" t="s">
        <v>40</v>
      </c>
      <c r="I57" s="2" t="s">
        <v>40</v>
      </c>
      <c r="J57" s="2" t="s">
        <v>40</v>
      </c>
      <c r="K57" s="2" t="s">
        <v>40</v>
      </c>
      <c r="L57" s="2" t="s">
        <v>40</v>
      </c>
      <c r="M57" s="2" t="s">
        <v>40</v>
      </c>
      <c r="N57" s="2" t="s">
        <v>40</v>
      </c>
      <c r="O57" s="2"/>
      <c r="P57" s="2" t="s">
        <v>40</v>
      </c>
      <c r="Q57" s="2" t="s">
        <v>40</v>
      </c>
      <c r="R57" s="2" t="s">
        <v>40</v>
      </c>
      <c r="S57" s="2" t="s">
        <v>40</v>
      </c>
      <c r="T57" s="2" t="s">
        <v>40</v>
      </c>
      <c r="U57" s="2" t="s">
        <v>40</v>
      </c>
      <c r="V57" s="2" t="s">
        <v>40</v>
      </c>
      <c r="W57" s="2" t="s">
        <v>40</v>
      </c>
      <c r="X57" s="2" t="s">
        <v>40</v>
      </c>
    </row>
    <row r="58" spans="5:24" ht="69.599999999999994" customHeight="1" thickTop="1" thickBot="1">
      <c r="E58" s="140" t="s">
        <v>90</v>
      </c>
      <c r="F58" s="135" t="s">
        <v>40</v>
      </c>
      <c r="G58" s="2"/>
      <c r="H58" s="2" t="s">
        <v>40</v>
      </c>
      <c r="I58" s="2" t="s">
        <v>40</v>
      </c>
      <c r="J58" s="2" t="s">
        <v>40</v>
      </c>
      <c r="K58" s="2"/>
      <c r="L58" s="2" t="s">
        <v>40</v>
      </c>
      <c r="M58" s="2" t="s">
        <v>40</v>
      </c>
      <c r="N58" s="2" t="s">
        <v>40</v>
      </c>
      <c r="O58" s="2"/>
      <c r="P58" s="2"/>
      <c r="Q58" s="2"/>
      <c r="R58" s="2"/>
      <c r="S58" s="2" t="s">
        <v>40</v>
      </c>
      <c r="T58" s="2" t="s">
        <v>40</v>
      </c>
      <c r="U58" s="2" t="s">
        <v>40</v>
      </c>
      <c r="V58" s="2" t="s">
        <v>40</v>
      </c>
      <c r="W58" s="2" t="s">
        <v>40</v>
      </c>
      <c r="X58" s="2"/>
    </row>
    <row r="59" spans="5:24" ht="69.599999999999994" customHeight="1" thickTop="1" thickBot="1">
      <c r="E59" s="140" t="s">
        <v>91</v>
      </c>
      <c r="F59" s="135" t="s">
        <v>40</v>
      </c>
      <c r="G59" s="2" t="s">
        <v>40</v>
      </c>
      <c r="H59" s="2" t="s">
        <v>40</v>
      </c>
      <c r="I59" s="2" t="s">
        <v>40</v>
      </c>
      <c r="J59" s="2" t="s">
        <v>40</v>
      </c>
      <c r="K59" s="2" t="s">
        <v>40</v>
      </c>
      <c r="L59" s="2" t="s">
        <v>40</v>
      </c>
      <c r="M59" s="2" t="s">
        <v>40</v>
      </c>
      <c r="N59" s="2" t="s">
        <v>40</v>
      </c>
      <c r="O59" s="2"/>
      <c r="P59" s="2"/>
      <c r="Q59" s="2"/>
      <c r="R59" s="2"/>
      <c r="S59" s="2" t="s">
        <v>40</v>
      </c>
      <c r="T59" s="2" t="s">
        <v>40</v>
      </c>
      <c r="U59" s="2"/>
      <c r="V59" s="2" t="s">
        <v>40</v>
      </c>
      <c r="W59" s="2" t="s">
        <v>40</v>
      </c>
      <c r="X59" s="2"/>
    </row>
    <row r="60" spans="5:24" ht="69.599999999999994" customHeight="1" thickTop="1" thickBot="1">
      <c r="E60" s="140" t="s">
        <v>92</v>
      </c>
      <c r="F60" s="135" t="s">
        <v>40</v>
      </c>
      <c r="G60" s="2" t="s">
        <v>40</v>
      </c>
      <c r="H60" s="2" t="s">
        <v>40</v>
      </c>
      <c r="I60" s="2" t="s">
        <v>40</v>
      </c>
      <c r="J60" s="2" t="s">
        <v>40</v>
      </c>
      <c r="K60" s="2" t="s">
        <v>40</v>
      </c>
      <c r="L60" s="2" t="s">
        <v>40</v>
      </c>
      <c r="M60" s="2" t="s">
        <v>40</v>
      </c>
      <c r="N60" s="2" t="s">
        <v>40</v>
      </c>
      <c r="O60" s="2"/>
      <c r="P60" s="2" t="s">
        <v>40</v>
      </c>
      <c r="Q60" s="2" t="s">
        <v>40</v>
      </c>
      <c r="R60" s="2" t="s">
        <v>40</v>
      </c>
      <c r="S60" s="2" t="s">
        <v>40</v>
      </c>
      <c r="T60" s="2" t="s">
        <v>40</v>
      </c>
      <c r="U60" s="2"/>
      <c r="V60" s="2" t="s">
        <v>40</v>
      </c>
      <c r="W60" s="2" t="s">
        <v>40</v>
      </c>
      <c r="X60" s="2" t="s">
        <v>40</v>
      </c>
    </row>
    <row r="61" spans="5:24" ht="69.599999999999994" customHeight="1" thickTop="1" thickBot="1">
      <c r="E61" s="140" t="s">
        <v>93</v>
      </c>
      <c r="F61" s="135" t="s">
        <v>40</v>
      </c>
      <c r="G61" s="2"/>
      <c r="H61" s="2" t="s">
        <v>40</v>
      </c>
      <c r="I61" s="2" t="s">
        <v>40</v>
      </c>
      <c r="J61" s="2" t="s">
        <v>40</v>
      </c>
      <c r="K61" s="2"/>
      <c r="L61" s="2" t="s">
        <v>40</v>
      </c>
      <c r="M61" s="2" t="s">
        <v>40</v>
      </c>
      <c r="N61" s="2" t="s">
        <v>40</v>
      </c>
      <c r="O61" s="2"/>
      <c r="P61" s="2"/>
      <c r="Q61" s="2" t="s">
        <v>40</v>
      </c>
      <c r="R61" s="2"/>
      <c r="S61" s="2" t="s">
        <v>40</v>
      </c>
      <c r="T61" s="2" t="s">
        <v>40</v>
      </c>
      <c r="U61" s="2" t="s">
        <v>40</v>
      </c>
      <c r="V61" s="2" t="s">
        <v>40</v>
      </c>
      <c r="W61" s="2" t="s">
        <v>40</v>
      </c>
      <c r="X61" s="2" t="s">
        <v>40</v>
      </c>
    </row>
    <row r="62" spans="5:24" ht="69.599999999999994" customHeight="1" thickTop="1" thickBot="1">
      <c r="E62" s="140" t="s">
        <v>94</v>
      </c>
      <c r="F62" s="135" t="s">
        <v>40</v>
      </c>
      <c r="G62" s="2" t="s">
        <v>40</v>
      </c>
      <c r="H62" s="2" t="s">
        <v>40</v>
      </c>
      <c r="I62" s="2" t="s">
        <v>40</v>
      </c>
      <c r="J62" s="2" t="s">
        <v>40</v>
      </c>
      <c r="K62" s="2" t="s">
        <v>40</v>
      </c>
      <c r="L62" s="2" t="s">
        <v>40</v>
      </c>
      <c r="M62" s="2" t="s">
        <v>40</v>
      </c>
      <c r="N62" s="2" t="s">
        <v>40</v>
      </c>
      <c r="O62" s="2"/>
      <c r="P62" s="2" t="s">
        <v>40</v>
      </c>
      <c r="Q62" s="2" t="s">
        <v>40</v>
      </c>
      <c r="R62" s="2"/>
      <c r="S62" s="2" t="s">
        <v>40</v>
      </c>
      <c r="T62" s="2" t="s">
        <v>40</v>
      </c>
      <c r="U62" s="2" t="s">
        <v>40</v>
      </c>
      <c r="V62" s="2" t="s">
        <v>40</v>
      </c>
      <c r="W62" s="2" t="s">
        <v>40</v>
      </c>
      <c r="X62" s="2" t="s">
        <v>40</v>
      </c>
    </row>
    <row r="63" spans="5:24" ht="22.15" customHeight="1" thickTop="1" thickBot="1">
      <c r="E63" s="133" t="s">
        <v>50</v>
      </c>
      <c r="F63" s="139">
        <v>9</v>
      </c>
      <c r="G63" s="20">
        <v>6</v>
      </c>
      <c r="H63" s="20">
        <v>9</v>
      </c>
      <c r="I63" s="20">
        <v>9</v>
      </c>
      <c r="J63" s="20">
        <v>10</v>
      </c>
      <c r="K63" s="20">
        <v>7</v>
      </c>
      <c r="L63" s="20">
        <v>10</v>
      </c>
      <c r="M63" s="20">
        <v>9</v>
      </c>
      <c r="N63" s="20">
        <v>10</v>
      </c>
      <c r="O63" s="20">
        <v>0</v>
      </c>
      <c r="P63" s="20">
        <v>5</v>
      </c>
      <c r="Q63" s="20">
        <v>7</v>
      </c>
      <c r="R63" s="20">
        <v>4</v>
      </c>
      <c r="S63" s="20">
        <v>10</v>
      </c>
      <c r="T63" s="20">
        <v>9</v>
      </c>
      <c r="U63" s="20">
        <v>7</v>
      </c>
      <c r="V63" s="20">
        <v>9</v>
      </c>
      <c r="W63" s="20">
        <v>10</v>
      </c>
      <c r="X63" s="20">
        <v>6</v>
      </c>
    </row>
    <row r="64" spans="5:24" s="12" customFormat="1" ht="43.5" customHeight="1" thickTop="1">
      <c r="F64" s="125">
        <f>SUM(F63,F51,F39,F27,F15)</f>
        <v>45</v>
      </c>
      <c r="G64" s="125">
        <f>SUM(G63,G51,G39,G27,G15)</f>
        <v>27</v>
      </c>
      <c r="H64" s="125">
        <f>SUM(H63,H51,H39,H27,H15)</f>
        <v>36</v>
      </c>
      <c r="I64" s="125">
        <f t="shared" ref="I64:X64" si="0">SUM(I63,I51,I39,I27,I15)</f>
        <v>41</v>
      </c>
      <c r="J64" s="125">
        <f t="shared" si="0"/>
        <v>48</v>
      </c>
      <c r="K64" s="125">
        <f t="shared" si="0"/>
        <v>37</v>
      </c>
      <c r="L64" s="125">
        <f t="shared" si="0"/>
        <v>39</v>
      </c>
      <c r="M64" s="125">
        <f t="shared" si="0"/>
        <v>43</v>
      </c>
      <c r="N64" s="125">
        <f t="shared" si="0"/>
        <v>44</v>
      </c>
      <c r="O64" s="125">
        <f t="shared" si="0"/>
        <v>10</v>
      </c>
      <c r="P64" s="125">
        <f t="shared" si="0"/>
        <v>29</v>
      </c>
      <c r="Q64" s="125">
        <f>SUM(Q63,Q51,Q39,Q27,Q15)</f>
        <v>38</v>
      </c>
      <c r="R64" s="125">
        <f t="shared" si="0"/>
        <v>32</v>
      </c>
      <c r="S64" s="125">
        <f t="shared" si="0"/>
        <v>40</v>
      </c>
      <c r="T64" s="125">
        <f t="shared" si="0"/>
        <v>42</v>
      </c>
      <c r="U64" s="125">
        <f t="shared" si="0"/>
        <v>35</v>
      </c>
      <c r="V64" s="125">
        <f t="shared" si="0"/>
        <v>46</v>
      </c>
      <c r="W64" s="125">
        <f t="shared" si="0"/>
        <v>34</v>
      </c>
      <c r="X64" s="125">
        <f t="shared" si="0"/>
        <v>33</v>
      </c>
    </row>
    <row r="65" spans="5:24" s="12" customFormat="1" ht="132" customHeight="1">
      <c r="E65" s="9"/>
      <c r="F65" s="9"/>
      <c r="G65" s="9"/>
      <c r="H65" s="9"/>
      <c r="I65" s="9"/>
      <c r="J65" s="9"/>
      <c r="K65" s="9"/>
      <c r="L65" s="9"/>
      <c r="M65" s="9"/>
      <c r="N65" s="9"/>
      <c r="O65" s="9"/>
      <c r="P65" s="9"/>
      <c r="Q65" s="9"/>
      <c r="R65" s="9"/>
      <c r="S65" s="9"/>
      <c r="T65" s="9"/>
      <c r="U65" s="9"/>
      <c r="V65" s="9"/>
      <c r="W65" s="9"/>
      <c r="X65" s="9"/>
    </row>
    <row r="66" spans="5:24" s="12" customFormat="1"/>
    <row r="67" spans="5:24" s="12" customFormat="1"/>
    <row r="68" spans="5:24" s="12" customFormat="1"/>
    <row r="69" spans="5:24" s="12" customFormat="1"/>
    <row r="70" spans="5:24" s="12" customFormat="1"/>
    <row r="71" spans="5:24" s="12" customFormat="1"/>
    <row r="72" spans="5:24" s="12" customFormat="1"/>
    <row r="73" spans="5:24" s="12" customFormat="1"/>
    <row r="74" spans="5:24" s="12" customFormat="1"/>
    <row r="75" spans="5:24" s="12" customFormat="1"/>
    <row r="76" spans="5:24" s="12" customFormat="1"/>
    <row r="77" spans="5:24" s="12" customFormat="1"/>
    <row r="78" spans="5:24" s="12" customFormat="1"/>
    <row r="79" spans="5:24" s="12" customFormat="1"/>
    <row r="80" spans="5:24" s="12" customFormat="1"/>
    <row r="81" s="12" customFormat="1"/>
    <row r="82" s="12" customFormat="1"/>
    <row r="83" s="12" customFormat="1"/>
    <row r="84" s="12" customFormat="1"/>
    <row r="85" s="12" customFormat="1"/>
    <row r="86" s="12" customFormat="1"/>
    <row r="87" s="12" customFormat="1"/>
    <row r="88" s="12" customFormat="1"/>
    <row r="89" s="12" customFormat="1"/>
    <row r="90" s="12" customFormat="1"/>
    <row r="91" s="12" customFormat="1"/>
    <row r="92" s="12" customFormat="1"/>
    <row r="93" s="12" customFormat="1"/>
    <row r="94" s="12" customFormat="1"/>
    <row r="95" s="12" customFormat="1"/>
    <row r="96" s="12" customFormat="1"/>
    <row r="97" s="12" customFormat="1"/>
    <row r="98" s="12" customFormat="1"/>
    <row r="99" s="12" customFormat="1"/>
    <row r="100" s="12" customFormat="1"/>
    <row r="101" s="12" customFormat="1"/>
    <row r="102" s="12" customFormat="1"/>
    <row r="103" s="12" customFormat="1"/>
    <row r="104" s="12" customFormat="1"/>
    <row r="105" s="12" customFormat="1"/>
    <row r="106" s="12" customFormat="1"/>
    <row r="107" s="12" customFormat="1"/>
    <row r="108" s="12" customFormat="1"/>
    <row r="109" s="12" customFormat="1"/>
    <row r="110" s="12" customFormat="1"/>
    <row r="111" s="12" customFormat="1"/>
    <row r="112" s="12" customFormat="1"/>
    <row r="113" s="12" customFormat="1"/>
    <row r="114" s="12" customFormat="1"/>
    <row r="115" s="12" customFormat="1"/>
    <row r="116" s="12" customFormat="1"/>
    <row r="117" s="12" customFormat="1"/>
    <row r="118" s="12" customFormat="1"/>
    <row r="119" s="12" customFormat="1"/>
    <row r="120" s="12" customFormat="1"/>
    <row r="121" s="12" customFormat="1"/>
    <row r="122" s="12" customFormat="1"/>
    <row r="123" s="12" customFormat="1"/>
    <row r="124" s="12" customFormat="1"/>
    <row r="125" s="12" customFormat="1"/>
    <row r="126" s="12" customFormat="1"/>
    <row r="127" s="12" customFormat="1"/>
    <row r="128" s="12" customFormat="1"/>
    <row r="129" s="12" customFormat="1"/>
    <row r="130" s="12" customFormat="1"/>
    <row r="131" s="12" customFormat="1"/>
    <row r="132" s="12" customFormat="1"/>
    <row r="133" s="12" customFormat="1"/>
    <row r="134" s="12" customFormat="1"/>
    <row r="135" s="12" customFormat="1"/>
    <row r="136" s="12" customFormat="1"/>
    <row r="137" s="12" customFormat="1"/>
    <row r="138" s="12" customFormat="1"/>
    <row r="139" s="12" customFormat="1"/>
    <row r="140" s="12" customFormat="1"/>
    <row r="141" s="12" customFormat="1"/>
    <row r="142" s="12" customFormat="1"/>
    <row r="143" s="12" customFormat="1"/>
    <row r="144" s="12" customFormat="1"/>
    <row r="145" s="12" customFormat="1"/>
    <row r="146" s="12" customFormat="1"/>
    <row r="147" s="12" customFormat="1"/>
    <row r="148" s="12" customFormat="1"/>
    <row r="149" s="12" customFormat="1"/>
    <row r="150" s="12" customFormat="1"/>
    <row r="151" s="12" customFormat="1"/>
    <row r="152" s="12" customFormat="1"/>
    <row r="153" s="12" customFormat="1"/>
    <row r="154" s="12" customFormat="1"/>
    <row r="155" s="12" customFormat="1"/>
    <row r="156" s="12" customFormat="1"/>
    <row r="157" s="12" customFormat="1"/>
    <row r="158" s="12" customFormat="1"/>
    <row r="159" s="12" customFormat="1"/>
    <row r="160" s="12" customFormat="1"/>
    <row r="161" s="12" customFormat="1"/>
    <row r="162" s="12" customFormat="1"/>
    <row r="163" s="12" customFormat="1"/>
    <row r="164" s="12" customFormat="1"/>
    <row r="165" s="12" customFormat="1"/>
    <row r="166" s="12" customFormat="1"/>
    <row r="167" s="12" customFormat="1"/>
    <row r="168" s="12" customFormat="1"/>
    <row r="169" s="12" customFormat="1"/>
    <row r="170" s="12" customFormat="1"/>
    <row r="171" s="12" customFormat="1"/>
    <row r="172" s="12" customFormat="1"/>
    <row r="173" s="12" customFormat="1"/>
    <row r="174" s="12" customFormat="1"/>
    <row r="175" s="12" customFormat="1"/>
    <row r="176" s="12" customFormat="1"/>
    <row r="177" s="12" customFormat="1"/>
    <row r="178" s="12" customFormat="1"/>
    <row r="179" s="12" customFormat="1"/>
    <row r="180" s="12" customFormat="1"/>
    <row r="181" s="12" customFormat="1"/>
    <row r="182" s="12" customFormat="1"/>
    <row r="183" s="12" customFormat="1"/>
    <row r="184" s="12" customFormat="1"/>
    <row r="185" s="12" customFormat="1"/>
    <row r="186" s="12" customFormat="1"/>
    <row r="187" s="12" customFormat="1"/>
    <row r="188" s="12" customFormat="1"/>
    <row r="189" s="12" customFormat="1"/>
    <row r="190" s="12" customFormat="1"/>
    <row r="191" s="12" customFormat="1"/>
    <row r="192" s="12" customFormat="1"/>
    <row r="193" s="12" customFormat="1"/>
    <row r="194" s="12" customFormat="1"/>
    <row r="195" s="12" customFormat="1"/>
    <row r="196" s="12" customFormat="1"/>
    <row r="197" s="12" customFormat="1"/>
    <row r="198" s="12" customFormat="1"/>
    <row r="199" s="12" customFormat="1"/>
    <row r="200" s="12" customFormat="1"/>
    <row r="201" s="12" customFormat="1"/>
    <row r="202" s="12" customFormat="1"/>
    <row r="203" s="12" customFormat="1"/>
    <row r="204" s="12" customFormat="1"/>
    <row r="205" s="12" customFormat="1"/>
    <row r="206" s="12" customFormat="1"/>
    <row r="207" s="12" customFormat="1"/>
    <row r="208" s="12" customFormat="1"/>
    <row r="209" s="12" customFormat="1"/>
    <row r="210" s="12" customFormat="1"/>
    <row r="211" s="12" customFormat="1"/>
    <row r="212" s="12" customFormat="1"/>
    <row r="213" s="12" customFormat="1"/>
    <row r="214" s="12" customFormat="1"/>
    <row r="215" s="12" customFormat="1"/>
    <row r="216" s="12" customFormat="1"/>
    <row r="217" s="12" customFormat="1"/>
    <row r="218" s="12" customFormat="1"/>
    <row r="219" s="12" customFormat="1"/>
    <row r="220" s="12" customFormat="1"/>
    <row r="221" s="12" customFormat="1"/>
    <row r="222" s="12" customFormat="1"/>
    <row r="223" s="12" customFormat="1"/>
    <row r="224" s="12" customFormat="1"/>
    <row r="225" s="12" customFormat="1"/>
    <row r="226" s="12" customFormat="1"/>
    <row r="227" s="12" customFormat="1"/>
    <row r="228" s="12" customFormat="1"/>
    <row r="229" s="12" customFormat="1"/>
    <row r="230" s="12" customFormat="1"/>
    <row r="231" s="12" customFormat="1"/>
    <row r="232" s="12" customFormat="1"/>
    <row r="233" s="12" customFormat="1"/>
    <row r="234" s="12" customFormat="1"/>
    <row r="235" s="12" customFormat="1"/>
    <row r="236" s="12" customFormat="1"/>
    <row r="237" s="12" customFormat="1"/>
    <row r="238" s="12" customFormat="1"/>
    <row r="239" s="12" customFormat="1"/>
    <row r="240" s="12" customFormat="1"/>
    <row r="241" s="12" customFormat="1"/>
    <row r="242" s="12" customFormat="1"/>
    <row r="243" s="12" customFormat="1"/>
    <row r="244" s="12" customFormat="1"/>
    <row r="245" s="12" customFormat="1"/>
    <row r="246" s="12" customFormat="1"/>
    <row r="247" s="12" customFormat="1"/>
    <row r="248" s="12" customFormat="1"/>
    <row r="249" s="12" customFormat="1"/>
    <row r="250" s="12" customFormat="1"/>
    <row r="251" s="12" customFormat="1"/>
    <row r="252" s="12" customFormat="1"/>
    <row r="253" s="12" customFormat="1"/>
    <row r="254" s="12" customFormat="1"/>
    <row r="255" s="12" customFormat="1"/>
    <row r="256" s="12" customFormat="1"/>
    <row r="257" s="12" customFormat="1"/>
    <row r="258" s="12" customFormat="1"/>
    <row r="259" s="12" customFormat="1"/>
    <row r="260" s="12" customFormat="1"/>
    <row r="261" s="12" customFormat="1"/>
    <row r="262" s="12" customFormat="1"/>
    <row r="263" s="12" customFormat="1"/>
    <row r="264" s="12" customFormat="1"/>
    <row r="265" s="12" customFormat="1"/>
    <row r="266" s="12" customFormat="1"/>
    <row r="267" s="12" customFormat="1"/>
    <row r="268" s="12" customFormat="1"/>
    <row r="269" s="12" customFormat="1"/>
    <row r="270" s="12" customFormat="1"/>
    <row r="271" s="12" customFormat="1"/>
    <row r="272" s="12" customFormat="1"/>
    <row r="273" s="12" customFormat="1"/>
    <row r="274" s="12" customFormat="1"/>
    <row r="275" s="12" customFormat="1"/>
    <row r="276" s="12" customFormat="1"/>
    <row r="277" s="12" customFormat="1"/>
    <row r="278" s="12" customFormat="1"/>
    <row r="279" s="12" customFormat="1"/>
    <row r="280" s="12" customFormat="1"/>
    <row r="281" s="12" customFormat="1"/>
    <row r="282" s="12" customFormat="1"/>
    <row r="283" s="12" customFormat="1"/>
    <row r="284" s="12" customFormat="1"/>
    <row r="285" s="12" customFormat="1"/>
    <row r="286" s="12" customFormat="1"/>
    <row r="287" s="12" customFormat="1"/>
    <row r="288" s="12" customFormat="1"/>
    <row r="289" s="12" customFormat="1"/>
    <row r="290" s="12" customFormat="1"/>
    <row r="291" s="12" customFormat="1"/>
    <row r="292" s="12" customFormat="1"/>
    <row r="293" s="12" customFormat="1"/>
    <row r="294" s="12" customFormat="1"/>
    <row r="295" s="12" customFormat="1"/>
    <row r="296" s="12" customFormat="1"/>
    <row r="297" s="12" customFormat="1"/>
    <row r="298" s="12" customFormat="1"/>
    <row r="299" s="12" customFormat="1"/>
    <row r="300" s="12" customFormat="1"/>
    <row r="301" s="12" customFormat="1"/>
    <row r="302" s="12" customFormat="1"/>
    <row r="303" s="12" customFormat="1"/>
    <row r="304" s="12" customFormat="1"/>
    <row r="305" s="12" customFormat="1"/>
    <row r="306" s="12" customFormat="1"/>
    <row r="307" s="12" customFormat="1"/>
    <row r="308" s="12" customFormat="1"/>
    <row r="309" s="12" customFormat="1"/>
    <row r="310" s="12" customFormat="1"/>
    <row r="311" s="12" customFormat="1"/>
    <row r="312" s="12" customFormat="1"/>
    <row r="313" s="12" customFormat="1"/>
    <row r="314" s="12" customFormat="1"/>
    <row r="315" s="12" customFormat="1"/>
    <row r="316" s="12" customFormat="1"/>
    <row r="317" s="12" customFormat="1"/>
    <row r="318" s="12" customFormat="1"/>
    <row r="319" s="12" customFormat="1"/>
    <row r="320" s="12" customFormat="1"/>
    <row r="321" s="12" customFormat="1"/>
    <row r="322" s="12" customFormat="1"/>
    <row r="323" s="12" customFormat="1"/>
    <row r="324" s="12" customFormat="1"/>
    <row r="325" s="12" customFormat="1"/>
    <row r="326" s="12" customFormat="1"/>
    <row r="327" s="12" customFormat="1"/>
    <row r="328" s="12" customFormat="1"/>
    <row r="329" s="12" customFormat="1"/>
    <row r="330" s="12" customFormat="1"/>
    <row r="331" s="12" customFormat="1"/>
    <row r="332" s="12" customFormat="1"/>
    <row r="333" s="12" customFormat="1"/>
    <row r="334" s="12" customFormat="1"/>
    <row r="335" s="12" customFormat="1"/>
    <row r="336" s="12" customFormat="1"/>
    <row r="337" s="12" customFormat="1"/>
    <row r="338" s="12" customFormat="1"/>
    <row r="339" s="12" customFormat="1"/>
    <row r="340" s="12" customFormat="1"/>
    <row r="341" s="12" customFormat="1"/>
    <row r="342" s="12" customFormat="1"/>
    <row r="343" s="12" customFormat="1"/>
    <row r="344" s="12" customFormat="1"/>
    <row r="345" s="12" customFormat="1"/>
    <row r="346" s="12" customFormat="1"/>
    <row r="347" s="12" customFormat="1"/>
    <row r="348" s="12" customFormat="1"/>
    <row r="349" s="12" customFormat="1"/>
    <row r="350" s="12" customFormat="1"/>
    <row r="351" s="12" customFormat="1"/>
    <row r="352" s="12" customFormat="1"/>
    <row r="353" s="12" customFormat="1"/>
    <row r="354" s="12" customFormat="1"/>
    <row r="355" s="12" customFormat="1"/>
    <row r="356" s="12" customFormat="1"/>
    <row r="357" s="12" customFormat="1"/>
    <row r="358" s="12" customFormat="1"/>
    <row r="359" s="12" customFormat="1"/>
    <row r="360" s="12" customFormat="1"/>
    <row r="361" s="12" customFormat="1"/>
    <row r="362" s="12" customFormat="1"/>
    <row r="363" s="12" customFormat="1"/>
    <row r="364" s="12" customFormat="1"/>
    <row r="365" s="12" customFormat="1"/>
    <row r="366" s="12" customFormat="1"/>
    <row r="367" s="12" customFormat="1"/>
    <row r="368" s="12" customFormat="1"/>
    <row r="369" s="12" customFormat="1"/>
    <row r="370" s="12" customFormat="1"/>
    <row r="371" s="12" customFormat="1"/>
    <row r="372" s="12" customFormat="1"/>
    <row r="373" s="12" customFormat="1"/>
    <row r="374" s="12" customFormat="1"/>
    <row r="375" s="12" customFormat="1"/>
    <row r="376" s="12" customFormat="1"/>
    <row r="377" s="12" customFormat="1"/>
    <row r="378" s="12" customFormat="1"/>
    <row r="379" s="12" customFormat="1"/>
    <row r="380" s="12" customFormat="1"/>
    <row r="381" s="12" customFormat="1"/>
    <row r="382" s="12" customFormat="1"/>
    <row r="383" s="12" customFormat="1"/>
    <row r="384" s="12" customFormat="1"/>
    <row r="385" s="12" customFormat="1"/>
    <row r="386" s="12" customFormat="1"/>
    <row r="387" s="12" customFormat="1"/>
    <row r="388" s="12" customFormat="1"/>
    <row r="389" s="12" customFormat="1"/>
    <row r="390" s="12" customFormat="1"/>
    <row r="391" s="12" customFormat="1"/>
    <row r="392" s="12" customFormat="1"/>
    <row r="393" s="12" customFormat="1"/>
    <row r="394" s="12" customFormat="1"/>
    <row r="395" s="12" customFormat="1"/>
    <row r="396" s="12" customFormat="1"/>
    <row r="397" s="12" customFormat="1"/>
    <row r="398" s="12" customFormat="1"/>
    <row r="399" s="12" customFormat="1"/>
    <row r="400" s="12" customFormat="1"/>
    <row r="401" s="12" customFormat="1"/>
    <row r="402" s="12" customFormat="1"/>
    <row r="403" s="12" customFormat="1"/>
    <row r="404" s="12" customFormat="1"/>
    <row r="405" s="12" customFormat="1"/>
    <row r="406" s="12" customFormat="1"/>
    <row r="407" s="12" customFormat="1"/>
    <row r="408" s="12" customFormat="1"/>
    <row r="409" s="12" customFormat="1"/>
    <row r="410" s="12" customFormat="1"/>
    <row r="411" s="12" customFormat="1"/>
    <row r="412" s="12" customFormat="1"/>
    <row r="413" s="12" customFormat="1"/>
    <row r="414" s="12" customFormat="1"/>
    <row r="415" s="12" customFormat="1"/>
    <row r="416" s="12" customFormat="1"/>
    <row r="417" s="12" customFormat="1"/>
    <row r="418" s="12" customFormat="1"/>
    <row r="419" s="12" customFormat="1"/>
    <row r="420" s="12" customFormat="1"/>
    <row r="421" s="12" customFormat="1"/>
    <row r="422" s="12" customFormat="1"/>
    <row r="423" s="12" customFormat="1"/>
    <row r="424" s="12" customFormat="1"/>
    <row r="425" s="12" customFormat="1"/>
    <row r="426" s="12" customFormat="1"/>
    <row r="427" s="12" customFormat="1"/>
    <row r="428" s="12" customFormat="1"/>
    <row r="429" s="12" customFormat="1"/>
    <row r="430" s="12" customFormat="1"/>
    <row r="431" s="12" customFormat="1"/>
    <row r="432" s="12" customFormat="1"/>
    <row r="433" s="12" customFormat="1"/>
    <row r="434" s="12" customFormat="1"/>
    <row r="435" s="12" customFormat="1"/>
    <row r="436" s="12" customFormat="1"/>
    <row r="437" s="12" customFormat="1"/>
    <row r="438" s="12" customFormat="1"/>
    <row r="439" s="12" customFormat="1"/>
    <row r="440" s="12" customFormat="1"/>
    <row r="441" s="12" customFormat="1"/>
    <row r="442" s="12" customFormat="1"/>
    <row r="443" s="12" customFormat="1"/>
    <row r="444" s="12" customFormat="1"/>
    <row r="445" s="12" customFormat="1"/>
    <row r="446" s="12" customFormat="1"/>
    <row r="447" s="12" customFormat="1"/>
    <row r="448" s="12" customFormat="1"/>
    <row r="449" s="12" customFormat="1"/>
    <row r="450" s="12" customFormat="1"/>
    <row r="451" s="12" customFormat="1"/>
    <row r="452" s="12" customFormat="1"/>
    <row r="453" s="12" customFormat="1"/>
    <row r="454" s="12" customFormat="1"/>
    <row r="455" s="12" customFormat="1"/>
    <row r="456" s="12" customFormat="1"/>
    <row r="457" s="12" customFormat="1"/>
    <row r="458" s="12" customFormat="1"/>
    <row r="459" s="12" customFormat="1"/>
    <row r="460" s="12" customFormat="1"/>
    <row r="461" s="12" customFormat="1"/>
    <row r="462" s="12" customFormat="1"/>
    <row r="463" s="12" customFormat="1"/>
    <row r="464" s="12" customFormat="1"/>
    <row r="465" s="12" customFormat="1"/>
    <row r="466" s="12" customFormat="1"/>
    <row r="467" s="12" customFormat="1"/>
    <row r="468" s="12" customFormat="1"/>
    <row r="469" s="12" customFormat="1"/>
    <row r="470" s="12" customFormat="1"/>
    <row r="471" s="12" customFormat="1"/>
    <row r="472" s="12" customFormat="1"/>
    <row r="473" s="12" customFormat="1"/>
    <row r="474" s="12" customFormat="1"/>
    <row r="475" s="12" customFormat="1"/>
    <row r="476" s="12" customFormat="1"/>
    <row r="477" s="12" customFormat="1"/>
    <row r="478" s="12" customFormat="1"/>
    <row r="479" s="12" customFormat="1"/>
    <row r="480" s="12" customFormat="1"/>
    <row r="481" s="12" customFormat="1"/>
    <row r="482" s="12" customFormat="1"/>
    <row r="483" s="12" customFormat="1"/>
    <row r="484" s="12" customFormat="1"/>
    <row r="485" s="12" customFormat="1"/>
    <row r="486" s="12" customFormat="1"/>
    <row r="487" s="12" customFormat="1"/>
    <row r="488" s="12" customFormat="1"/>
    <row r="489" s="12" customFormat="1"/>
    <row r="490" s="12" customFormat="1"/>
    <row r="491" s="12" customFormat="1"/>
    <row r="492" s="12" customFormat="1"/>
    <row r="493" s="12" customFormat="1"/>
    <row r="494" s="12" customFormat="1"/>
    <row r="495" s="12" customFormat="1"/>
    <row r="496" s="12" customFormat="1"/>
    <row r="497" s="12" customFormat="1"/>
    <row r="498" s="12" customFormat="1"/>
    <row r="499" s="12" customFormat="1"/>
    <row r="500" s="12" customFormat="1"/>
    <row r="501" s="12" customFormat="1"/>
    <row r="502" s="12" customFormat="1"/>
    <row r="503" s="12" customFormat="1"/>
    <row r="504" s="12" customFormat="1"/>
    <row r="505" s="12" customFormat="1"/>
    <row r="506" s="12" customFormat="1"/>
    <row r="507" s="12" customFormat="1"/>
    <row r="508" s="12" customFormat="1"/>
    <row r="509" s="12" customFormat="1"/>
    <row r="510" s="12" customFormat="1"/>
    <row r="511" s="12" customFormat="1"/>
    <row r="512" s="12" customFormat="1"/>
    <row r="513" s="12" customFormat="1"/>
    <row r="514" s="12" customFormat="1"/>
    <row r="515" s="12" customFormat="1"/>
    <row r="516" s="12" customFormat="1"/>
    <row r="517" s="12" customFormat="1"/>
    <row r="518" s="12" customFormat="1"/>
    <row r="519" s="12" customFormat="1"/>
    <row r="520" s="12" customFormat="1"/>
    <row r="521" s="12" customFormat="1"/>
    <row r="522" s="12" customFormat="1"/>
    <row r="523" s="12" customFormat="1"/>
    <row r="524" s="12" customFormat="1"/>
    <row r="525" s="12" customFormat="1"/>
    <row r="526" s="12" customFormat="1"/>
    <row r="527" s="12" customFormat="1"/>
    <row r="528" s="12" customFormat="1"/>
    <row r="529" s="12" customFormat="1"/>
    <row r="530" s="12" customFormat="1"/>
    <row r="531" s="12" customFormat="1"/>
    <row r="532" s="12" customFormat="1"/>
    <row r="533" s="12" customFormat="1"/>
    <row r="534" s="12" customFormat="1"/>
    <row r="535" s="12" customFormat="1"/>
    <row r="536" s="12" customFormat="1"/>
    <row r="537" s="12" customFormat="1"/>
    <row r="538" s="12" customFormat="1"/>
    <row r="539" s="12" customFormat="1"/>
    <row r="540" s="12" customFormat="1"/>
    <row r="541" s="12" customFormat="1"/>
    <row r="542" s="12" customFormat="1"/>
    <row r="543" s="12" customFormat="1"/>
    <row r="544" s="12" customFormat="1"/>
    <row r="545" s="12" customFormat="1"/>
    <row r="546" s="12" customFormat="1"/>
    <row r="547" s="12" customFormat="1"/>
    <row r="548" s="12" customFormat="1"/>
    <row r="549" s="12" customFormat="1"/>
    <row r="550" s="12" customFormat="1"/>
    <row r="551" s="12" customFormat="1"/>
    <row r="552" s="12" customFormat="1"/>
    <row r="553" s="12" customFormat="1"/>
    <row r="554" s="12" customFormat="1"/>
    <row r="555" s="12" customFormat="1"/>
    <row r="556" s="12" customFormat="1"/>
    <row r="557" s="12" customFormat="1"/>
    <row r="558" s="12" customFormat="1"/>
    <row r="559" s="12" customFormat="1"/>
    <row r="560" s="12" customFormat="1"/>
    <row r="561" s="12" customFormat="1"/>
    <row r="562" s="12" customFormat="1"/>
    <row r="563" s="12" customFormat="1"/>
    <row r="564" s="12" customFormat="1"/>
    <row r="565" s="12" customFormat="1"/>
    <row r="566" s="12" customFormat="1"/>
    <row r="567" s="12" customFormat="1"/>
    <row r="568" s="12" customFormat="1"/>
    <row r="569" s="12" customFormat="1"/>
    <row r="570" s="12" customFormat="1"/>
    <row r="571" s="12" customFormat="1"/>
    <row r="572" s="12" customFormat="1"/>
    <row r="573" s="12" customFormat="1"/>
    <row r="574" s="12" customFormat="1"/>
    <row r="575" s="12" customFormat="1"/>
    <row r="576" s="12" customFormat="1"/>
    <row r="577" s="12" customFormat="1"/>
    <row r="578" s="12" customFormat="1"/>
    <row r="579" s="12" customFormat="1"/>
    <row r="580" s="12" customFormat="1"/>
    <row r="581" s="12" customFormat="1"/>
    <row r="582" s="12" customFormat="1"/>
    <row r="583" s="12" customFormat="1"/>
    <row r="584" s="12" customFormat="1"/>
    <row r="585" s="12" customFormat="1"/>
    <row r="586" s="12" customFormat="1"/>
    <row r="587" s="12" customFormat="1"/>
    <row r="588" s="12" customFormat="1"/>
    <row r="589" s="12" customFormat="1"/>
    <row r="590" s="12" customFormat="1"/>
    <row r="591" s="12" customFormat="1"/>
    <row r="592" s="12" customFormat="1"/>
    <row r="593" s="12" customFormat="1"/>
    <row r="594" s="12" customFormat="1"/>
    <row r="595" s="12" customFormat="1"/>
    <row r="596" s="12" customFormat="1"/>
    <row r="597" s="12" customFormat="1"/>
    <row r="598" s="12" customFormat="1"/>
    <row r="599" s="12" customFormat="1"/>
    <row r="600" s="12" customFormat="1"/>
    <row r="601" s="12" customFormat="1"/>
    <row r="602" s="12" customFormat="1"/>
    <row r="603" s="12" customFormat="1"/>
    <row r="604" s="12" customFormat="1"/>
    <row r="605" s="12" customFormat="1"/>
    <row r="606" s="12" customFormat="1"/>
    <row r="607" s="12" customFormat="1"/>
    <row r="608" s="12" customFormat="1"/>
    <row r="609" s="12" customFormat="1"/>
    <row r="610" s="12" customFormat="1"/>
    <row r="611" s="12" customFormat="1"/>
    <row r="612" s="12" customFormat="1"/>
    <row r="613" s="12" customFormat="1"/>
    <row r="614" s="12" customFormat="1"/>
    <row r="615" s="12" customFormat="1"/>
    <row r="616" s="12" customFormat="1"/>
    <row r="617" s="12" customFormat="1"/>
    <row r="618" s="12" customFormat="1"/>
    <row r="619" s="12" customFormat="1"/>
    <row r="620" s="12" customFormat="1"/>
    <row r="621" s="12" customFormat="1"/>
    <row r="622" s="12" customFormat="1"/>
    <row r="623" s="12" customFormat="1"/>
    <row r="624" s="12" customFormat="1"/>
    <row r="625" s="12" customFormat="1"/>
    <row r="626" s="12" customFormat="1"/>
    <row r="627" s="12" customFormat="1"/>
    <row r="628" s="12" customFormat="1"/>
    <row r="629" s="12" customFormat="1"/>
    <row r="630" s="12" customFormat="1"/>
    <row r="631" s="12" customFormat="1"/>
    <row r="632" s="12" customFormat="1"/>
    <row r="633" s="12" customFormat="1"/>
    <row r="634" s="12" customFormat="1"/>
    <row r="635" s="12" customFormat="1"/>
    <row r="636" s="12" customFormat="1"/>
    <row r="637" s="12" customFormat="1"/>
    <row r="638" s="12" customFormat="1"/>
    <row r="639" s="12" customFormat="1"/>
    <row r="640" s="12" customFormat="1"/>
    <row r="641" s="12" customFormat="1"/>
    <row r="642" s="12" customFormat="1"/>
    <row r="643" s="12" customFormat="1"/>
    <row r="644" s="12" customFormat="1"/>
    <row r="645" s="12" customFormat="1"/>
    <row r="646" s="12" customFormat="1"/>
    <row r="647" s="12" customFormat="1"/>
    <row r="648" s="12" customFormat="1"/>
    <row r="649" s="12" customFormat="1"/>
    <row r="650" s="12" customFormat="1"/>
    <row r="651" s="12" customFormat="1"/>
    <row r="652" s="12" customFormat="1"/>
    <row r="653" s="12" customFormat="1"/>
    <row r="654" s="12" customFormat="1"/>
    <row r="655" s="12" customFormat="1"/>
    <row r="656" s="12" customFormat="1"/>
    <row r="657" s="12" customFormat="1"/>
    <row r="658" s="12" customFormat="1"/>
    <row r="659" s="12" customFormat="1"/>
    <row r="660" s="12" customFormat="1"/>
    <row r="661" s="12" customFormat="1"/>
    <row r="662" s="12" customFormat="1"/>
    <row r="663" s="12" customFormat="1"/>
    <row r="664" s="12" customFormat="1"/>
    <row r="665" s="12" customFormat="1"/>
    <row r="666" s="12" customFormat="1"/>
    <row r="667" s="12" customFormat="1"/>
    <row r="668" s="12" customFormat="1"/>
    <row r="669" s="12" customFormat="1"/>
    <row r="670" s="12" customFormat="1"/>
    <row r="671" s="12" customFormat="1"/>
  </sheetData>
  <sheetProtection selectLockedCells="1" selectUnlockedCells="1"/>
  <mergeCells count="21">
    <mergeCell ref="P3:P4"/>
    <mergeCell ref="F3:F4"/>
    <mergeCell ref="E2:E3"/>
    <mergeCell ref="F2:X2"/>
    <mergeCell ref="G3:G4"/>
    <mergeCell ref="H3:H4"/>
    <mergeCell ref="I3:I4"/>
    <mergeCell ref="J3:J4"/>
    <mergeCell ref="K3:K4"/>
    <mergeCell ref="L3:L4"/>
    <mergeCell ref="M3:M4"/>
    <mergeCell ref="N3:N4"/>
    <mergeCell ref="O3:O4"/>
    <mergeCell ref="W3:W4"/>
    <mergeCell ref="X3:X4"/>
    <mergeCell ref="Q3:Q4"/>
    <mergeCell ref="R3:R4"/>
    <mergeCell ref="S3:S4"/>
    <mergeCell ref="T3:T4"/>
    <mergeCell ref="U3:U4"/>
    <mergeCell ref="V3:V4"/>
  </mergeCells>
  <printOptions horizontalCentered="1" verticalCentered="1"/>
  <pageMargins left="0.70866141732283461" right="0.70866141732283461" top="0.74803149606299213" bottom="0.74803149606299213" header="0.31496062992125984" footer="0.31496062992125984"/>
  <pageSetup scale="17" fitToHeight="10" orientation="landscape" r:id="rId1"/>
  <rowBreaks count="4" manualBreakCount="4">
    <brk id="15" max="15" man="1"/>
    <brk id="27" max="15" man="1"/>
    <brk id="39" max="15" man="1"/>
    <brk id="51" max="15"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5">
    <pageSetUpPr fitToPage="1"/>
  </sheetPr>
  <dimension ref="A1:AQ661"/>
  <sheetViews>
    <sheetView showGridLines="0" view="pageBreakPreview" zoomScale="60" zoomScaleNormal="55" workbookViewId="0">
      <pane ySplit="3" topLeftCell="A4" activePane="bottomLeft" state="frozen"/>
      <selection activeCell="A3" sqref="A3"/>
      <selection pane="bottomLeft" activeCell="E22" sqref="E22"/>
    </sheetView>
  </sheetViews>
  <sheetFormatPr baseColWidth="10" defaultColWidth="11.42578125" defaultRowHeight="15.75"/>
  <cols>
    <col min="1" max="1" width="8.28515625" style="12" customWidth="1"/>
    <col min="2" max="2" width="9" style="12" customWidth="1"/>
    <col min="3" max="3" width="72.5703125" style="72" customWidth="1"/>
    <col min="4" max="4" width="27.28515625" style="78" customWidth="1"/>
    <col min="5" max="5" width="22.28515625" style="78" customWidth="1"/>
    <col min="6" max="6" width="23.140625" style="78" customWidth="1"/>
    <col min="7" max="7" width="25.7109375" style="78" customWidth="1"/>
    <col min="8" max="8" width="30.42578125" style="78" customWidth="1"/>
    <col min="9" max="9" width="13.28515625" style="83" customWidth="1"/>
    <col min="10" max="10" width="13.140625" style="12" customWidth="1"/>
    <col min="11" max="43" width="11.42578125" style="12"/>
  </cols>
  <sheetData>
    <row r="1" spans="3:9" s="12" customFormat="1" ht="156.75" customHeight="1" thickBot="1">
      <c r="C1" s="79"/>
      <c r="D1" s="74"/>
      <c r="E1" s="74"/>
      <c r="F1" s="74"/>
      <c r="G1" s="74"/>
      <c r="H1" s="74"/>
      <c r="I1" s="80"/>
    </row>
    <row r="2" spans="3:9" ht="17.25" thickTop="1" thickBot="1">
      <c r="C2" s="238" t="s">
        <v>95</v>
      </c>
      <c r="D2" s="239" t="s">
        <v>33</v>
      </c>
      <c r="E2" s="239"/>
      <c r="F2" s="239"/>
      <c r="G2" s="239"/>
      <c r="H2" s="239"/>
      <c r="I2" s="238" t="s">
        <v>96</v>
      </c>
    </row>
    <row r="3" spans="3:9" ht="65.45" customHeight="1" thickTop="1" thickBot="1">
      <c r="C3" s="238"/>
      <c r="D3" s="142" t="s">
        <v>38</v>
      </c>
      <c r="E3" s="142" t="s">
        <v>51</v>
      </c>
      <c r="F3" s="142" t="s">
        <v>62</v>
      </c>
      <c r="G3" s="142" t="s">
        <v>73</v>
      </c>
      <c r="H3" s="142" t="s">
        <v>84</v>
      </c>
      <c r="I3" s="238"/>
    </row>
    <row r="4" spans="3:9" ht="57" customHeight="1" thickTop="1" thickBot="1">
      <c r="C4" s="144" t="s">
        <v>5</v>
      </c>
      <c r="D4" s="126">
        <f>'PRIORI ASPECTOS CRÍTICOS'!F15</f>
        <v>10</v>
      </c>
      <c r="E4" s="75">
        <f>'PRIORI ASPECTOS CRÍTICOS'!F27</f>
        <v>9</v>
      </c>
      <c r="F4" s="75">
        <f>'PRIORI ASPECTOS CRÍTICOS'!F39</f>
        <v>8</v>
      </c>
      <c r="G4" s="75">
        <f>'PRIORI ASPECTOS CRÍTICOS'!F51</f>
        <v>9</v>
      </c>
      <c r="H4" s="75">
        <f>'PRIORI ASPECTOS CRÍTICOS'!F63</f>
        <v>9</v>
      </c>
      <c r="I4" s="81">
        <f>SUM(D4:H4)</f>
        <v>45</v>
      </c>
    </row>
    <row r="5" spans="3:9" ht="60.75" customHeight="1" thickTop="1" thickBot="1">
      <c r="C5" s="144" t="s">
        <v>7</v>
      </c>
      <c r="D5" s="126">
        <f>'PRIORI ASPECTOS CRÍTICOS'!G15</f>
        <v>10</v>
      </c>
      <c r="E5" s="75">
        <f>'PRIORI ASPECTOS CRÍTICOS'!G27</f>
        <v>9</v>
      </c>
      <c r="F5" s="75">
        <f>'PRIORI ASPECTOS CRÍTICOS'!G39</f>
        <v>0</v>
      </c>
      <c r="G5" s="75">
        <f>'PRIORI ASPECTOS CRÍTICOS'!G51</f>
        <v>2</v>
      </c>
      <c r="H5" s="75">
        <f>'PRIORI ASPECTOS CRÍTICOS'!G63</f>
        <v>6</v>
      </c>
      <c r="I5" s="81">
        <f t="shared" ref="I5:I21" si="0">SUM(D5:H5)</f>
        <v>27</v>
      </c>
    </row>
    <row r="6" spans="3:9" ht="84" customHeight="1" thickTop="1" thickBot="1">
      <c r="C6" s="144" t="s">
        <v>9</v>
      </c>
      <c r="D6" s="126">
        <f>'PRIORI ASPECTOS CRÍTICOS'!H15</f>
        <v>10</v>
      </c>
      <c r="E6" s="75">
        <f>'PRIORI ASPECTOS CRÍTICOS'!H27</f>
        <v>5</v>
      </c>
      <c r="F6" s="75">
        <f>'PRIORI ASPECTOS CRÍTICOS'!H39</f>
        <v>4</v>
      </c>
      <c r="G6" s="75">
        <f>'PRIORI ASPECTOS CRÍTICOS'!H51</f>
        <v>8</v>
      </c>
      <c r="H6" s="75">
        <f>'PRIORI ASPECTOS CRÍTICOS'!H63</f>
        <v>9</v>
      </c>
      <c r="I6" s="81">
        <f t="shared" si="0"/>
        <v>36</v>
      </c>
    </row>
    <row r="7" spans="3:9" ht="75.75" customHeight="1" thickTop="1" thickBot="1">
      <c r="C7" s="144" t="s">
        <v>11</v>
      </c>
      <c r="D7" s="126">
        <f>'PRIORI ASPECTOS CRÍTICOS'!I15</f>
        <v>10</v>
      </c>
      <c r="E7" s="75">
        <f>'PRIORI ASPECTOS CRÍTICOS'!I27</f>
        <v>6</v>
      </c>
      <c r="F7" s="75">
        <f>'PRIORI ASPECTOS CRÍTICOS'!I39</f>
        <v>7</v>
      </c>
      <c r="G7" s="75">
        <f>'PRIORI ASPECTOS CRÍTICOS'!I51</f>
        <v>9</v>
      </c>
      <c r="H7" s="75">
        <f>'PRIORI ASPECTOS CRÍTICOS'!I63</f>
        <v>9</v>
      </c>
      <c r="I7" s="81">
        <f t="shared" si="0"/>
        <v>41</v>
      </c>
    </row>
    <row r="8" spans="3:9" ht="78" customHeight="1" thickTop="1" thickBot="1">
      <c r="C8" s="145" t="s">
        <v>12</v>
      </c>
      <c r="D8" s="126">
        <f>'PRIORI ASPECTOS CRÍTICOS'!J15</f>
        <v>10</v>
      </c>
      <c r="E8" s="75">
        <f>'PRIORI ASPECTOS CRÍTICOS'!J27</f>
        <v>9</v>
      </c>
      <c r="F8" s="75">
        <f>'PRIORI ASPECTOS CRÍTICOS'!J39</f>
        <v>10</v>
      </c>
      <c r="G8" s="75">
        <f>'PRIORI ASPECTOS CRÍTICOS'!J51</f>
        <v>9</v>
      </c>
      <c r="H8" s="75">
        <f>'PRIORI ASPECTOS CRÍTICOS'!J63</f>
        <v>10</v>
      </c>
      <c r="I8" s="81">
        <f t="shared" si="0"/>
        <v>48</v>
      </c>
    </row>
    <row r="9" spans="3:9" ht="76.5" customHeight="1" thickTop="1" thickBot="1">
      <c r="C9" s="145" t="s">
        <v>15</v>
      </c>
      <c r="D9" s="126">
        <f>'PRIORI ASPECTOS CRÍTICOS'!K15</f>
        <v>9</v>
      </c>
      <c r="E9" s="75">
        <f>'PRIORI ASPECTOS CRÍTICOS'!K27</f>
        <v>7</v>
      </c>
      <c r="F9" s="75">
        <f>'PRIORI ASPECTOS CRÍTICOS'!K39</f>
        <v>6</v>
      </c>
      <c r="G9" s="75">
        <f>'PRIORI ASPECTOS CRÍTICOS'!K51</f>
        <v>8</v>
      </c>
      <c r="H9" s="75">
        <f>'PRIORI ASPECTOS CRÍTICOS'!K63</f>
        <v>7</v>
      </c>
      <c r="I9" s="81">
        <f t="shared" si="0"/>
        <v>37</v>
      </c>
    </row>
    <row r="10" spans="3:9" ht="60.75" customHeight="1" thickTop="1" thickBot="1">
      <c r="C10" s="144" t="s">
        <v>29</v>
      </c>
      <c r="D10" s="126">
        <f>'PRIORI ASPECTOS CRÍTICOS'!L15</f>
        <v>8</v>
      </c>
      <c r="E10" s="75">
        <f>'PRIORI ASPECTOS CRÍTICOS'!L27</f>
        <v>8</v>
      </c>
      <c r="F10" s="75">
        <f>'PRIORI ASPECTOS CRÍTICOS'!L39</f>
        <v>4</v>
      </c>
      <c r="G10" s="75">
        <f>'PRIORI ASPECTOS CRÍTICOS'!L51</f>
        <v>9</v>
      </c>
      <c r="H10" s="75">
        <f>'PRIORI ASPECTOS CRÍTICOS'!L63</f>
        <v>10</v>
      </c>
      <c r="I10" s="81">
        <f t="shared" si="0"/>
        <v>39</v>
      </c>
    </row>
    <row r="11" spans="3:9" ht="93" customHeight="1" thickTop="1" thickBot="1">
      <c r="C11" s="144" t="s">
        <v>16</v>
      </c>
      <c r="D11" s="126">
        <f>'PRIORI ASPECTOS CRÍTICOS'!M15</f>
        <v>9</v>
      </c>
      <c r="E11" s="75">
        <f>'PRIORI ASPECTOS CRÍTICOS'!M27</f>
        <v>6</v>
      </c>
      <c r="F11" s="75">
        <f>'PRIORI ASPECTOS CRÍTICOS'!M39</f>
        <v>10</v>
      </c>
      <c r="G11" s="75">
        <f>'PRIORI ASPECTOS CRÍTICOS'!M51</f>
        <v>9</v>
      </c>
      <c r="H11" s="75">
        <f>'PRIORI ASPECTOS CRÍTICOS'!M63</f>
        <v>9</v>
      </c>
      <c r="I11" s="81">
        <f t="shared" si="0"/>
        <v>43</v>
      </c>
    </row>
    <row r="12" spans="3:9" ht="119.25" customHeight="1" thickTop="1" thickBot="1">
      <c r="C12" s="144" t="s">
        <v>36</v>
      </c>
      <c r="D12" s="126">
        <f>'PRIORI ASPECTOS CRÍTICOS'!N15</f>
        <v>9</v>
      </c>
      <c r="E12" s="75">
        <f>'PRIORI ASPECTOS CRÍTICOS'!N27</f>
        <v>9</v>
      </c>
      <c r="F12" s="75">
        <f>'PRIORI ASPECTOS CRÍTICOS'!N39</f>
        <v>9</v>
      </c>
      <c r="G12" s="75">
        <f>'PRIORI ASPECTOS CRÍTICOS'!N51</f>
        <v>7</v>
      </c>
      <c r="H12" s="75">
        <f>'PRIORI ASPECTOS CRÍTICOS'!N63</f>
        <v>10</v>
      </c>
      <c r="I12" s="81">
        <f t="shared" si="0"/>
        <v>44</v>
      </c>
    </row>
    <row r="13" spans="3:9" ht="55.5" customHeight="1" thickTop="1" thickBot="1">
      <c r="C13" s="144" t="s">
        <v>19</v>
      </c>
      <c r="D13" s="126">
        <f>'PRIORI ASPECTOS CRÍTICOS'!O15</f>
        <v>2</v>
      </c>
      <c r="E13" s="75">
        <f>'PRIORI ASPECTOS CRÍTICOS'!O27</f>
        <v>8</v>
      </c>
      <c r="F13" s="75">
        <f>'PRIORI ASPECTOS CRÍTICOS'!O39</f>
        <v>0</v>
      </c>
      <c r="G13" s="75">
        <f>'PRIORI ASPECTOS CRÍTICOS'!O51</f>
        <v>0</v>
      </c>
      <c r="H13" s="75">
        <f>'PRIORI ASPECTOS CRÍTICOS'!O63</f>
        <v>0</v>
      </c>
      <c r="I13" s="81">
        <f t="shared" si="0"/>
        <v>10</v>
      </c>
    </row>
    <row r="14" spans="3:9" ht="54" customHeight="1" thickTop="1" thickBot="1">
      <c r="C14" s="144" t="s">
        <v>20</v>
      </c>
      <c r="D14" s="126">
        <f>'PRIORI ASPECTOS CRÍTICOS'!P15</f>
        <v>9</v>
      </c>
      <c r="E14" s="75">
        <f>'PRIORI ASPECTOS CRÍTICOS'!P27</f>
        <v>5</v>
      </c>
      <c r="F14" s="75">
        <f>'PRIORI ASPECTOS CRÍTICOS'!P39</f>
        <v>10</v>
      </c>
      <c r="G14" s="75">
        <f>'PRIORI ASPECTOS CRÍTICOS'!P51</f>
        <v>0</v>
      </c>
      <c r="H14" s="75">
        <f>'PRIORI ASPECTOS CRÍTICOS'!P63</f>
        <v>5</v>
      </c>
      <c r="I14" s="81">
        <f>SUM(D14:H14)</f>
        <v>29</v>
      </c>
    </row>
    <row r="15" spans="3:9" ht="60" customHeight="1" thickTop="1" thickBot="1">
      <c r="C15" s="144" t="s">
        <v>21</v>
      </c>
      <c r="D15" s="126">
        <f>'PRIORI ASPECTOS CRÍTICOS'!Q15</f>
        <v>10</v>
      </c>
      <c r="E15" s="75">
        <f>'PRIORI ASPECTOS CRÍTICOS'!Q27</f>
        <v>9</v>
      </c>
      <c r="F15" s="75">
        <f>'PRIORI ASPECTOS CRÍTICOS'!Q39</f>
        <v>7</v>
      </c>
      <c r="G15" s="75">
        <f>'PRIORI ASPECTOS CRÍTICOS'!Q51</f>
        <v>5</v>
      </c>
      <c r="H15" s="75">
        <f>'PRIORI ASPECTOS CRÍTICOS'!Q63</f>
        <v>7</v>
      </c>
      <c r="I15" s="81">
        <f t="shared" si="0"/>
        <v>38</v>
      </c>
    </row>
    <row r="16" spans="3:9" ht="70.5" customHeight="1" thickTop="1" thickBot="1">
      <c r="C16" s="144" t="s">
        <v>22</v>
      </c>
      <c r="D16" s="126">
        <f>'PRIORI ASPECTOS CRÍTICOS'!R15</f>
        <v>7</v>
      </c>
      <c r="E16" s="75">
        <f>'PRIORI ASPECTOS CRÍTICOS'!R27</f>
        <v>4</v>
      </c>
      <c r="F16" s="75">
        <f>'PRIORI ASPECTOS CRÍTICOS'!R39</f>
        <v>10</v>
      </c>
      <c r="G16" s="75">
        <f>'PRIORI ASPECTOS CRÍTICOS'!R51</f>
        <v>7</v>
      </c>
      <c r="H16" s="75">
        <f>'PRIORI ASPECTOS CRÍTICOS'!R63</f>
        <v>4</v>
      </c>
      <c r="I16" s="81">
        <f t="shared" si="0"/>
        <v>32</v>
      </c>
    </row>
    <row r="17" spans="3:9" ht="59.25" customHeight="1" thickTop="1" thickBot="1">
      <c r="C17" s="144" t="s">
        <v>23</v>
      </c>
      <c r="D17" s="126">
        <f>'PRIORI ASPECTOS CRÍTICOS'!S15</f>
        <v>10</v>
      </c>
      <c r="E17" s="75">
        <f>'PRIORI ASPECTOS CRÍTICOS'!S27</f>
        <v>6</v>
      </c>
      <c r="F17" s="75">
        <f>'PRIORI ASPECTOS CRÍTICOS'!S39</f>
        <v>8</v>
      </c>
      <c r="G17" s="75">
        <f>'PRIORI ASPECTOS CRÍTICOS'!S51</f>
        <v>6</v>
      </c>
      <c r="H17" s="75">
        <f>'PRIORI ASPECTOS CRÍTICOS'!S63</f>
        <v>10</v>
      </c>
      <c r="I17" s="81">
        <f t="shared" si="0"/>
        <v>40</v>
      </c>
    </row>
    <row r="18" spans="3:9" ht="67.5" customHeight="1" thickTop="1" thickBot="1">
      <c r="C18" s="144" t="s">
        <v>27</v>
      </c>
      <c r="D18" s="126">
        <f>'PRIORI ASPECTOS CRÍTICOS'!T15</f>
        <v>8</v>
      </c>
      <c r="E18" s="75">
        <f>'PRIORI ASPECTOS CRÍTICOS'!T27</f>
        <v>8</v>
      </c>
      <c r="F18" s="75">
        <f>'PRIORI ASPECTOS CRÍTICOS'!T39</f>
        <v>8</v>
      </c>
      <c r="G18" s="75">
        <f>'PRIORI ASPECTOS CRÍTICOS'!T51</f>
        <v>9</v>
      </c>
      <c r="H18" s="75">
        <f>'PRIORI ASPECTOS CRÍTICOS'!T63</f>
        <v>9</v>
      </c>
      <c r="I18" s="81">
        <f t="shared" si="0"/>
        <v>42</v>
      </c>
    </row>
    <row r="19" spans="3:9" ht="87.75" customHeight="1" thickTop="1" thickBot="1">
      <c r="C19" s="144" t="s">
        <v>31</v>
      </c>
      <c r="D19" s="126">
        <f>'PRIORI ASPECTOS CRÍTICOS'!U15</f>
        <v>9</v>
      </c>
      <c r="E19" s="75">
        <f>'PRIORI ASPECTOS CRÍTICOS'!U27</f>
        <v>9</v>
      </c>
      <c r="F19" s="75">
        <f>'PRIORI ASPECTOS CRÍTICOS'!U39</f>
        <v>3</v>
      </c>
      <c r="G19" s="75">
        <f>'PRIORI ASPECTOS CRÍTICOS'!U51</f>
        <v>7</v>
      </c>
      <c r="H19" s="75">
        <f>'PRIORI ASPECTOS CRÍTICOS'!U63</f>
        <v>7</v>
      </c>
      <c r="I19" s="81">
        <f t="shared" si="0"/>
        <v>35</v>
      </c>
    </row>
    <row r="20" spans="3:9" ht="102.75" customHeight="1" thickTop="1" thickBot="1">
      <c r="C20" s="144" t="s">
        <v>32</v>
      </c>
      <c r="D20" s="126">
        <f>'PRIORI ASPECTOS CRÍTICOS'!V15</f>
        <v>10</v>
      </c>
      <c r="E20" s="75">
        <f>'PRIORI ASPECTOS CRÍTICOS'!V27</f>
        <v>8</v>
      </c>
      <c r="F20" s="75">
        <f>'PRIORI ASPECTOS CRÍTICOS'!V39</f>
        <v>10</v>
      </c>
      <c r="G20" s="75">
        <f>'PRIORI ASPECTOS CRÍTICOS'!V51</f>
        <v>9</v>
      </c>
      <c r="H20" s="75">
        <f>'PRIORI ASPECTOS CRÍTICOS'!V63</f>
        <v>9</v>
      </c>
      <c r="I20" s="81">
        <f>SUM(D20:H20)</f>
        <v>46</v>
      </c>
    </row>
    <row r="21" spans="3:9" ht="123" customHeight="1" thickTop="1" thickBot="1">
      <c r="C21" s="144" t="s">
        <v>24</v>
      </c>
      <c r="D21" s="126">
        <f>'PRIORI ASPECTOS CRÍTICOS'!W15</f>
        <v>9</v>
      </c>
      <c r="E21" s="75">
        <f>'PRIORI ASPECTOS CRÍTICOS'!W27</f>
        <v>5</v>
      </c>
      <c r="F21" s="75">
        <f>'PRIORI ASPECTOS CRÍTICOS'!W39</f>
        <v>8</v>
      </c>
      <c r="G21" s="75">
        <f>'PRIORI ASPECTOS CRÍTICOS'!W51</f>
        <v>2</v>
      </c>
      <c r="H21" s="75">
        <f>'PRIORI ASPECTOS CRÍTICOS'!W63</f>
        <v>10</v>
      </c>
      <c r="I21" s="81">
        <f t="shared" si="0"/>
        <v>34</v>
      </c>
    </row>
    <row r="22" spans="3:9" ht="123" customHeight="1" thickTop="1" thickBot="1">
      <c r="C22" s="145" t="s">
        <v>26</v>
      </c>
      <c r="D22" s="126">
        <f>'PRIORI ASPECTOS CRÍTICOS'!X15</f>
        <v>8</v>
      </c>
      <c r="E22" s="75">
        <f>'PRIORI ASPECTOS CRÍTICOS'!X27</f>
        <v>5</v>
      </c>
      <c r="F22" s="75">
        <f>'PRIORI ASPECTOS CRÍTICOS'!X39</f>
        <v>9</v>
      </c>
      <c r="G22" s="75">
        <f>'PRIORI ASPECTOS CRÍTICOS'!X51</f>
        <v>5</v>
      </c>
      <c r="H22" s="75">
        <f>'PRIORI ASPECTOS CRÍTICOS'!X63</f>
        <v>6</v>
      </c>
      <c r="I22" s="81">
        <f>SUM(D22:H22)</f>
        <v>33</v>
      </c>
    </row>
    <row r="23" spans="3:9" ht="45" customHeight="1" thickTop="1" thickBot="1">
      <c r="C23" s="143" t="s">
        <v>96</v>
      </c>
      <c r="D23" s="77">
        <f>SUM(D4:D22)</f>
        <v>167</v>
      </c>
      <c r="E23" s="77">
        <f>SUM(E4:E22)</f>
        <v>135</v>
      </c>
      <c r="F23" s="77">
        <f>SUM(F4:F22)</f>
        <v>131</v>
      </c>
      <c r="G23" s="77">
        <f>SUM(G4:G22)</f>
        <v>120</v>
      </c>
      <c r="H23" s="77">
        <f>SUM(H4:H22)</f>
        <v>146</v>
      </c>
      <c r="I23" s="82"/>
    </row>
    <row r="24" spans="3:9" s="12" customFormat="1" ht="15.75" customHeight="1" thickTop="1">
      <c r="C24" s="79"/>
      <c r="D24" s="74"/>
      <c r="E24" s="74"/>
      <c r="F24" s="74"/>
      <c r="G24" s="74"/>
      <c r="H24" s="74"/>
      <c r="I24" s="80"/>
    </row>
    <row r="25" spans="3:9" ht="126.75" customHeight="1"/>
    <row r="26" spans="3:9" s="12" customFormat="1">
      <c r="C26" s="79"/>
      <c r="D26" s="74"/>
      <c r="E26" s="74"/>
      <c r="F26" s="74"/>
      <c r="G26" s="74"/>
      <c r="H26" s="74"/>
      <c r="I26" s="80"/>
    </row>
    <row r="27" spans="3:9" ht="126.75" customHeight="1"/>
    <row r="28" spans="3:9" s="12" customFormat="1">
      <c r="C28" s="79"/>
      <c r="D28" s="74"/>
      <c r="E28" s="74"/>
      <c r="F28" s="74"/>
      <c r="G28" s="74"/>
      <c r="H28" s="74"/>
      <c r="I28" s="80"/>
    </row>
    <row r="29" spans="3:9" s="12" customFormat="1">
      <c r="C29" s="79"/>
      <c r="D29" s="74"/>
      <c r="E29" s="74"/>
      <c r="F29" s="74"/>
      <c r="G29" s="74"/>
      <c r="H29" s="74"/>
      <c r="I29" s="80"/>
    </row>
    <row r="30" spans="3:9" s="12" customFormat="1">
      <c r="C30" s="79"/>
      <c r="D30" s="74"/>
      <c r="E30" s="74"/>
      <c r="F30" s="74"/>
      <c r="G30" s="74"/>
      <c r="H30" s="74"/>
      <c r="I30" s="80"/>
    </row>
    <row r="31" spans="3:9" s="12" customFormat="1">
      <c r="C31" s="79"/>
      <c r="D31" s="74"/>
      <c r="E31" s="74"/>
      <c r="F31" s="74"/>
      <c r="G31" s="74"/>
      <c r="H31" s="74"/>
      <c r="I31" s="80"/>
    </row>
    <row r="32" spans="3:9" s="12" customFormat="1">
      <c r="C32" s="79"/>
      <c r="D32" s="74"/>
      <c r="E32" s="74"/>
      <c r="F32" s="74"/>
      <c r="G32" s="74"/>
      <c r="H32" s="74"/>
      <c r="I32" s="80"/>
    </row>
    <row r="33" spans="3:9" s="12" customFormat="1">
      <c r="C33" s="79"/>
      <c r="D33" s="74"/>
      <c r="E33" s="74"/>
      <c r="F33" s="74"/>
      <c r="G33" s="74"/>
      <c r="H33" s="74"/>
      <c r="I33" s="80"/>
    </row>
    <row r="34" spans="3:9" s="12" customFormat="1">
      <c r="C34" s="79"/>
      <c r="D34" s="74"/>
      <c r="E34" s="74"/>
      <c r="F34" s="74"/>
      <c r="G34" s="74"/>
      <c r="H34" s="74"/>
      <c r="I34" s="80"/>
    </row>
    <row r="35" spans="3:9" s="12" customFormat="1">
      <c r="C35" s="79"/>
      <c r="D35" s="74"/>
      <c r="E35" s="74"/>
      <c r="F35" s="74"/>
      <c r="G35" s="74"/>
      <c r="H35" s="74"/>
      <c r="I35" s="80"/>
    </row>
    <row r="36" spans="3:9" s="12" customFormat="1">
      <c r="C36" s="79"/>
      <c r="D36" s="74"/>
      <c r="E36" s="74"/>
      <c r="F36" s="74"/>
      <c r="G36" s="74"/>
      <c r="H36" s="74"/>
      <c r="I36" s="80"/>
    </row>
    <row r="37" spans="3:9" s="12" customFormat="1">
      <c r="C37" s="79"/>
      <c r="D37" s="74"/>
      <c r="E37" s="74"/>
      <c r="F37" s="74"/>
      <c r="G37" s="74"/>
      <c r="H37" s="74"/>
      <c r="I37" s="80"/>
    </row>
    <row r="38" spans="3:9" s="12" customFormat="1">
      <c r="C38" s="79"/>
      <c r="D38" s="74"/>
      <c r="E38" s="74"/>
      <c r="F38" s="74"/>
      <c r="G38" s="74"/>
      <c r="H38" s="74"/>
      <c r="I38" s="80"/>
    </row>
    <row r="39" spans="3:9" s="12" customFormat="1">
      <c r="C39" s="79"/>
      <c r="D39" s="74"/>
      <c r="E39" s="74"/>
      <c r="F39" s="74"/>
      <c r="G39" s="74"/>
      <c r="H39" s="74"/>
      <c r="I39" s="80"/>
    </row>
    <row r="40" spans="3:9" s="12" customFormat="1">
      <c r="C40" s="79"/>
      <c r="D40" s="74"/>
      <c r="E40" s="74"/>
      <c r="F40" s="74"/>
      <c r="G40" s="74"/>
      <c r="H40" s="74"/>
      <c r="I40" s="80"/>
    </row>
    <row r="41" spans="3:9" s="12" customFormat="1">
      <c r="C41" s="79"/>
      <c r="D41" s="74"/>
      <c r="E41" s="74"/>
      <c r="F41" s="74"/>
      <c r="G41" s="74"/>
      <c r="H41" s="74"/>
      <c r="I41" s="80"/>
    </row>
    <row r="42" spans="3:9" s="12" customFormat="1">
      <c r="C42" s="79"/>
      <c r="D42" s="74"/>
      <c r="E42" s="74"/>
      <c r="F42" s="74"/>
      <c r="G42" s="74"/>
      <c r="H42" s="74"/>
      <c r="I42" s="80"/>
    </row>
    <row r="43" spans="3:9" s="12" customFormat="1">
      <c r="C43" s="79"/>
      <c r="D43" s="74"/>
      <c r="E43" s="74"/>
      <c r="F43" s="74"/>
      <c r="G43" s="74"/>
      <c r="H43" s="74"/>
      <c r="I43" s="80"/>
    </row>
    <row r="44" spans="3:9" s="12" customFormat="1">
      <c r="C44" s="79"/>
      <c r="D44" s="74"/>
      <c r="E44" s="74"/>
      <c r="F44" s="74"/>
      <c r="G44" s="74"/>
      <c r="H44" s="74"/>
      <c r="I44" s="80"/>
    </row>
    <row r="45" spans="3:9" s="12" customFormat="1">
      <c r="C45" s="79"/>
      <c r="D45" s="74"/>
      <c r="E45" s="74"/>
      <c r="F45" s="74"/>
      <c r="G45" s="74"/>
      <c r="H45" s="74"/>
      <c r="I45" s="80"/>
    </row>
    <row r="46" spans="3:9" s="12" customFormat="1">
      <c r="C46" s="79"/>
      <c r="D46" s="74"/>
      <c r="E46" s="74"/>
      <c r="F46" s="74"/>
      <c r="G46" s="74"/>
      <c r="H46" s="74"/>
      <c r="I46" s="80"/>
    </row>
    <row r="47" spans="3:9" s="12" customFormat="1">
      <c r="C47" s="79"/>
      <c r="D47" s="74"/>
      <c r="E47" s="74"/>
      <c r="F47" s="74"/>
      <c r="G47" s="74"/>
      <c r="H47" s="74"/>
      <c r="I47" s="80"/>
    </row>
    <row r="48" spans="3:9" s="12" customFormat="1">
      <c r="C48" s="79"/>
      <c r="D48" s="74"/>
      <c r="E48" s="74"/>
      <c r="F48" s="74"/>
      <c r="G48" s="74"/>
      <c r="H48" s="74"/>
      <c r="I48" s="80"/>
    </row>
    <row r="49" spans="3:9" s="12" customFormat="1">
      <c r="C49" s="79"/>
      <c r="D49" s="74"/>
      <c r="E49" s="74"/>
      <c r="F49" s="74"/>
      <c r="G49" s="74"/>
      <c r="H49" s="74"/>
      <c r="I49" s="80"/>
    </row>
    <row r="50" spans="3:9" s="12" customFormat="1">
      <c r="C50" s="79"/>
      <c r="D50" s="74"/>
      <c r="E50" s="74"/>
      <c r="F50" s="74"/>
      <c r="G50" s="74"/>
      <c r="H50" s="74"/>
      <c r="I50" s="80"/>
    </row>
    <row r="51" spans="3:9" s="12" customFormat="1">
      <c r="C51" s="79"/>
      <c r="D51" s="74"/>
      <c r="E51" s="74"/>
      <c r="F51" s="74"/>
      <c r="G51" s="74"/>
      <c r="H51" s="74"/>
      <c r="I51" s="80"/>
    </row>
    <row r="52" spans="3:9" s="12" customFormat="1">
      <c r="C52" s="79"/>
      <c r="D52" s="74"/>
      <c r="E52" s="74"/>
      <c r="F52" s="74"/>
      <c r="G52" s="74"/>
      <c r="H52" s="74"/>
      <c r="I52" s="80"/>
    </row>
    <row r="53" spans="3:9" s="12" customFormat="1">
      <c r="C53" s="79"/>
      <c r="D53" s="74"/>
      <c r="E53" s="74"/>
      <c r="F53" s="74"/>
      <c r="G53" s="74"/>
      <c r="H53" s="74"/>
      <c r="I53" s="80"/>
    </row>
    <row r="54" spans="3:9" s="12" customFormat="1">
      <c r="C54" s="79"/>
      <c r="D54" s="74"/>
      <c r="E54" s="74"/>
      <c r="F54" s="74"/>
      <c r="G54" s="74"/>
      <c r="H54" s="74"/>
      <c r="I54" s="80"/>
    </row>
    <row r="55" spans="3:9" s="12" customFormat="1">
      <c r="C55" s="79"/>
      <c r="D55" s="74"/>
      <c r="E55" s="74"/>
      <c r="F55" s="74"/>
      <c r="G55" s="74"/>
      <c r="H55" s="74"/>
      <c r="I55" s="80"/>
    </row>
    <row r="56" spans="3:9" s="12" customFormat="1">
      <c r="C56" s="79"/>
      <c r="D56" s="74"/>
      <c r="E56" s="74"/>
      <c r="F56" s="74"/>
      <c r="G56" s="74"/>
      <c r="H56" s="74"/>
      <c r="I56" s="80"/>
    </row>
    <row r="57" spans="3:9" s="12" customFormat="1">
      <c r="C57" s="79"/>
      <c r="D57" s="74"/>
      <c r="E57" s="74"/>
      <c r="F57" s="74"/>
      <c r="G57" s="74"/>
      <c r="H57" s="74"/>
      <c r="I57" s="80"/>
    </row>
    <row r="58" spans="3:9" s="12" customFormat="1">
      <c r="C58" s="79"/>
      <c r="D58" s="74"/>
      <c r="E58" s="74"/>
      <c r="F58" s="74"/>
      <c r="G58" s="74"/>
      <c r="H58" s="74"/>
      <c r="I58" s="80"/>
    </row>
    <row r="59" spans="3:9" s="12" customFormat="1">
      <c r="C59" s="79"/>
      <c r="D59" s="74"/>
      <c r="E59" s="74"/>
      <c r="F59" s="74"/>
      <c r="G59" s="74"/>
      <c r="H59" s="74"/>
      <c r="I59" s="80"/>
    </row>
    <row r="60" spans="3:9" s="12" customFormat="1">
      <c r="C60" s="79"/>
      <c r="D60" s="74"/>
      <c r="E60" s="74"/>
      <c r="F60" s="74"/>
      <c r="G60" s="74"/>
      <c r="H60" s="74"/>
      <c r="I60" s="80"/>
    </row>
    <row r="61" spans="3:9" s="12" customFormat="1">
      <c r="C61" s="79"/>
      <c r="D61" s="74"/>
      <c r="E61" s="74"/>
      <c r="F61" s="74"/>
      <c r="G61" s="74"/>
      <c r="H61" s="74"/>
      <c r="I61" s="80"/>
    </row>
    <row r="62" spans="3:9" s="12" customFormat="1">
      <c r="C62" s="79"/>
      <c r="D62" s="74"/>
      <c r="E62" s="74"/>
      <c r="F62" s="74"/>
      <c r="G62" s="74"/>
      <c r="H62" s="74"/>
      <c r="I62" s="80"/>
    </row>
    <row r="63" spans="3:9" s="12" customFormat="1">
      <c r="C63" s="79"/>
      <c r="D63" s="74"/>
      <c r="E63" s="74"/>
      <c r="F63" s="74"/>
      <c r="G63" s="74"/>
      <c r="H63" s="74"/>
      <c r="I63" s="80"/>
    </row>
    <row r="64" spans="3:9" s="12" customFormat="1">
      <c r="C64" s="79"/>
      <c r="D64" s="74"/>
      <c r="E64" s="74"/>
      <c r="F64" s="74"/>
      <c r="G64" s="74"/>
      <c r="H64" s="74"/>
      <c r="I64" s="80"/>
    </row>
    <row r="65" spans="3:9" s="12" customFormat="1">
      <c r="C65" s="79"/>
      <c r="D65" s="74"/>
      <c r="E65" s="74"/>
      <c r="F65" s="74"/>
      <c r="G65" s="74"/>
      <c r="H65" s="74"/>
      <c r="I65" s="80"/>
    </row>
    <row r="66" spans="3:9" s="12" customFormat="1">
      <c r="C66" s="79"/>
      <c r="D66" s="74"/>
      <c r="E66" s="74"/>
      <c r="F66" s="74"/>
      <c r="G66" s="74"/>
      <c r="H66" s="74"/>
      <c r="I66" s="80"/>
    </row>
    <row r="67" spans="3:9" s="12" customFormat="1">
      <c r="C67" s="79"/>
      <c r="D67" s="74"/>
      <c r="E67" s="74"/>
      <c r="F67" s="74"/>
      <c r="G67" s="74"/>
      <c r="H67" s="74"/>
      <c r="I67" s="80"/>
    </row>
    <row r="68" spans="3:9" s="12" customFormat="1">
      <c r="C68" s="79"/>
      <c r="D68" s="74"/>
      <c r="E68" s="74"/>
      <c r="F68" s="74"/>
      <c r="G68" s="74"/>
      <c r="H68" s="74"/>
      <c r="I68" s="80"/>
    </row>
    <row r="69" spans="3:9" s="12" customFormat="1">
      <c r="C69" s="79"/>
      <c r="D69" s="74"/>
      <c r="E69" s="74"/>
      <c r="F69" s="74"/>
      <c r="G69" s="74"/>
      <c r="H69" s="74"/>
      <c r="I69" s="80"/>
    </row>
    <row r="70" spans="3:9" s="12" customFormat="1">
      <c r="C70" s="79"/>
      <c r="D70" s="74"/>
      <c r="E70" s="74"/>
      <c r="F70" s="74"/>
      <c r="G70" s="74"/>
      <c r="H70" s="74"/>
      <c r="I70" s="80"/>
    </row>
    <row r="71" spans="3:9" s="12" customFormat="1">
      <c r="C71" s="79"/>
      <c r="D71" s="74"/>
      <c r="E71" s="74"/>
      <c r="F71" s="74"/>
      <c r="G71" s="74"/>
      <c r="H71" s="74"/>
      <c r="I71" s="80"/>
    </row>
    <row r="72" spans="3:9" s="12" customFormat="1">
      <c r="C72" s="79"/>
      <c r="D72" s="74"/>
      <c r="E72" s="74"/>
      <c r="F72" s="74"/>
      <c r="G72" s="74"/>
      <c r="H72" s="74"/>
      <c r="I72" s="80"/>
    </row>
    <row r="73" spans="3:9" s="12" customFormat="1">
      <c r="C73" s="79"/>
      <c r="D73" s="74"/>
      <c r="E73" s="74"/>
      <c r="F73" s="74"/>
      <c r="G73" s="74"/>
      <c r="H73" s="74"/>
      <c r="I73" s="80"/>
    </row>
    <row r="74" spans="3:9" s="12" customFormat="1">
      <c r="C74" s="79"/>
      <c r="D74" s="74"/>
      <c r="E74" s="74"/>
      <c r="F74" s="74"/>
      <c r="G74" s="74"/>
      <c r="H74" s="74"/>
      <c r="I74" s="80"/>
    </row>
    <row r="75" spans="3:9" s="12" customFormat="1">
      <c r="C75" s="79"/>
      <c r="D75" s="74"/>
      <c r="E75" s="74"/>
      <c r="F75" s="74"/>
      <c r="G75" s="74"/>
      <c r="H75" s="74"/>
      <c r="I75" s="80"/>
    </row>
    <row r="76" spans="3:9" s="12" customFormat="1">
      <c r="C76" s="79"/>
      <c r="D76" s="74"/>
      <c r="E76" s="74"/>
      <c r="F76" s="74"/>
      <c r="G76" s="74"/>
      <c r="H76" s="74"/>
      <c r="I76" s="80"/>
    </row>
    <row r="77" spans="3:9" s="12" customFormat="1">
      <c r="C77" s="79"/>
      <c r="D77" s="74"/>
      <c r="E77" s="74"/>
      <c r="F77" s="74"/>
      <c r="G77" s="74"/>
      <c r="H77" s="74"/>
      <c r="I77" s="80"/>
    </row>
    <row r="78" spans="3:9" s="12" customFormat="1">
      <c r="C78" s="79"/>
      <c r="D78" s="74"/>
      <c r="E78" s="74"/>
      <c r="F78" s="74"/>
      <c r="G78" s="74"/>
      <c r="H78" s="74"/>
      <c r="I78" s="80"/>
    </row>
    <row r="79" spans="3:9" s="12" customFormat="1">
      <c r="C79" s="79"/>
      <c r="D79" s="74"/>
      <c r="E79" s="74"/>
      <c r="F79" s="74"/>
      <c r="G79" s="74"/>
      <c r="H79" s="74"/>
      <c r="I79" s="80"/>
    </row>
    <row r="80" spans="3:9" s="12" customFormat="1">
      <c r="C80" s="79"/>
      <c r="D80" s="74"/>
      <c r="E80" s="74"/>
      <c r="F80" s="74"/>
      <c r="G80" s="74"/>
      <c r="H80" s="74"/>
      <c r="I80" s="80"/>
    </row>
    <row r="81" spans="3:9" s="12" customFormat="1">
      <c r="C81" s="79"/>
      <c r="D81" s="74"/>
      <c r="E81" s="74"/>
      <c r="F81" s="74"/>
      <c r="G81" s="74"/>
      <c r="H81" s="74"/>
      <c r="I81" s="80"/>
    </row>
    <row r="82" spans="3:9" s="12" customFormat="1">
      <c r="C82" s="79"/>
      <c r="D82" s="74"/>
      <c r="E82" s="74"/>
      <c r="F82" s="74"/>
      <c r="G82" s="74"/>
      <c r="H82" s="74"/>
      <c r="I82" s="80"/>
    </row>
    <row r="83" spans="3:9" s="12" customFormat="1">
      <c r="C83" s="79"/>
      <c r="D83" s="74"/>
      <c r="E83" s="74"/>
      <c r="F83" s="74"/>
      <c r="G83" s="74"/>
      <c r="H83" s="74"/>
      <c r="I83" s="80"/>
    </row>
    <row r="84" spans="3:9" s="12" customFormat="1">
      <c r="C84" s="79"/>
      <c r="D84" s="74"/>
      <c r="E84" s="74"/>
      <c r="F84" s="74"/>
      <c r="G84" s="74"/>
      <c r="H84" s="74"/>
      <c r="I84" s="80"/>
    </row>
    <row r="85" spans="3:9" s="12" customFormat="1">
      <c r="C85" s="79"/>
      <c r="D85" s="74"/>
      <c r="E85" s="74"/>
      <c r="F85" s="74"/>
      <c r="G85" s="74"/>
      <c r="H85" s="74"/>
      <c r="I85" s="80"/>
    </row>
    <row r="86" spans="3:9" s="12" customFormat="1">
      <c r="C86" s="79"/>
      <c r="D86" s="74"/>
      <c r="E86" s="74"/>
      <c r="F86" s="74"/>
      <c r="G86" s="74"/>
      <c r="H86" s="74"/>
      <c r="I86" s="80"/>
    </row>
    <row r="87" spans="3:9" s="12" customFormat="1">
      <c r="C87" s="79"/>
      <c r="D87" s="74"/>
      <c r="E87" s="74"/>
      <c r="F87" s="74"/>
      <c r="G87" s="74"/>
      <c r="H87" s="74"/>
      <c r="I87" s="80"/>
    </row>
    <row r="88" spans="3:9" s="12" customFormat="1">
      <c r="C88" s="79"/>
      <c r="D88" s="74"/>
      <c r="E88" s="74"/>
      <c r="F88" s="74"/>
      <c r="G88" s="74"/>
      <c r="H88" s="74"/>
      <c r="I88" s="80"/>
    </row>
    <row r="89" spans="3:9" s="12" customFormat="1">
      <c r="C89" s="79"/>
      <c r="D89" s="74"/>
      <c r="E89" s="74"/>
      <c r="F89" s="74"/>
      <c r="G89" s="74"/>
      <c r="H89" s="74"/>
      <c r="I89" s="80"/>
    </row>
    <row r="90" spans="3:9" s="12" customFormat="1">
      <c r="C90" s="79"/>
      <c r="D90" s="74"/>
      <c r="E90" s="74"/>
      <c r="F90" s="74"/>
      <c r="G90" s="74"/>
      <c r="H90" s="74"/>
      <c r="I90" s="80"/>
    </row>
    <row r="91" spans="3:9" s="12" customFormat="1">
      <c r="C91" s="79"/>
      <c r="D91" s="74"/>
      <c r="E91" s="74"/>
      <c r="F91" s="74"/>
      <c r="G91" s="74"/>
      <c r="H91" s="74"/>
      <c r="I91" s="80"/>
    </row>
    <row r="92" spans="3:9" s="12" customFormat="1">
      <c r="C92" s="79"/>
      <c r="D92" s="74"/>
      <c r="E92" s="74"/>
      <c r="F92" s="74"/>
      <c r="G92" s="74"/>
      <c r="H92" s="74"/>
      <c r="I92" s="80"/>
    </row>
    <row r="93" spans="3:9" s="12" customFormat="1">
      <c r="C93" s="79"/>
      <c r="D93" s="74"/>
      <c r="E93" s="74"/>
      <c r="F93" s="74"/>
      <c r="G93" s="74"/>
      <c r="H93" s="74"/>
      <c r="I93" s="80"/>
    </row>
    <row r="94" spans="3:9" s="12" customFormat="1">
      <c r="C94" s="79"/>
      <c r="D94" s="74"/>
      <c r="E94" s="74"/>
      <c r="F94" s="74"/>
      <c r="G94" s="74"/>
      <c r="H94" s="74"/>
      <c r="I94" s="80"/>
    </row>
    <row r="95" spans="3:9" s="12" customFormat="1">
      <c r="C95" s="79"/>
      <c r="D95" s="74"/>
      <c r="E95" s="74"/>
      <c r="F95" s="74"/>
      <c r="G95" s="74"/>
      <c r="H95" s="74"/>
      <c r="I95" s="80"/>
    </row>
    <row r="96" spans="3:9" s="12" customFormat="1">
      <c r="C96" s="79"/>
      <c r="D96" s="74"/>
      <c r="E96" s="74"/>
      <c r="F96" s="74"/>
      <c r="G96" s="74"/>
      <c r="H96" s="74"/>
      <c r="I96" s="80"/>
    </row>
    <row r="97" spans="3:9" s="12" customFormat="1">
      <c r="C97" s="79"/>
      <c r="D97" s="74"/>
      <c r="E97" s="74"/>
      <c r="F97" s="74"/>
      <c r="G97" s="74"/>
      <c r="H97" s="74"/>
      <c r="I97" s="80"/>
    </row>
    <row r="98" spans="3:9" s="12" customFormat="1">
      <c r="C98" s="79"/>
      <c r="D98" s="74"/>
      <c r="E98" s="74"/>
      <c r="F98" s="74"/>
      <c r="G98" s="74"/>
      <c r="H98" s="74"/>
      <c r="I98" s="80"/>
    </row>
    <row r="99" spans="3:9" s="12" customFormat="1">
      <c r="C99" s="79"/>
      <c r="D99" s="74"/>
      <c r="E99" s="74"/>
      <c r="F99" s="74"/>
      <c r="G99" s="74"/>
      <c r="H99" s="74"/>
      <c r="I99" s="80"/>
    </row>
    <row r="100" spans="3:9" s="12" customFormat="1">
      <c r="C100" s="79"/>
      <c r="D100" s="74"/>
      <c r="E100" s="74"/>
      <c r="F100" s="74"/>
      <c r="G100" s="74"/>
      <c r="H100" s="74"/>
      <c r="I100" s="80"/>
    </row>
    <row r="101" spans="3:9" s="12" customFormat="1">
      <c r="C101" s="79"/>
      <c r="D101" s="74"/>
      <c r="E101" s="74"/>
      <c r="F101" s="74"/>
      <c r="G101" s="74"/>
      <c r="H101" s="74"/>
      <c r="I101" s="80"/>
    </row>
    <row r="102" spans="3:9" s="12" customFormat="1">
      <c r="C102" s="79"/>
      <c r="D102" s="74"/>
      <c r="E102" s="74"/>
      <c r="F102" s="74"/>
      <c r="G102" s="74"/>
      <c r="H102" s="74"/>
      <c r="I102" s="80"/>
    </row>
    <row r="103" spans="3:9" s="12" customFormat="1">
      <c r="C103" s="79"/>
      <c r="D103" s="74"/>
      <c r="E103" s="74"/>
      <c r="F103" s="74"/>
      <c r="G103" s="74"/>
      <c r="H103" s="74"/>
      <c r="I103" s="80"/>
    </row>
    <row r="104" spans="3:9" s="12" customFormat="1">
      <c r="C104" s="79"/>
      <c r="D104" s="74"/>
      <c r="E104" s="74"/>
      <c r="F104" s="74"/>
      <c r="G104" s="74"/>
      <c r="H104" s="74"/>
      <c r="I104" s="80"/>
    </row>
    <row r="105" spans="3:9" s="12" customFormat="1">
      <c r="C105" s="79"/>
      <c r="D105" s="74"/>
      <c r="E105" s="74"/>
      <c r="F105" s="74"/>
      <c r="G105" s="74"/>
      <c r="H105" s="74"/>
      <c r="I105" s="80"/>
    </row>
    <row r="106" spans="3:9" s="12" customFormat="1">
      <c r="C106" s="79"/>
      <c r="D106" s="74"/>
      <c r="E106" s="74"/>
      <c r="F106" s="74"/>
      <c r="G106" s="74"/>
      <c r="H106" s="74"/>
      <c r="I106" s="80"/>
    </row>
    <row r="107" spans="3:9" s="12" customFormat="1">
      <c r="C107" s="79"/>
      <c r="D107" s="74"/>
      <c r="E107" s="74"/>
      <c r="F107" s="74"/>
      <c r="G107" s="74"/>
      <c r="H107" s="74"/>
      <c r="I107" s="80"/>
    </row>
    <row r="108" spans="3:9" s="12" customFormat="1">
      <c r="C108" s="79"/>
      <c r="D108" s="74"/>
      <c r="E108" s="74"/>
      <c r="F108" s="74"/>
      <c r="G108" s="74"/>
      <c r="H108" s="74"/>
      <c r="I108" s="80"/>
    </row>
    <row r="109" spans="3:9" s="12" customFormat="1">
      <c r="C109" s="79"/>
      <c r="D109" s="74"/>
      <c r="E109" s="74"/>
      <c r="F109" s="74"/>
      <c r="G109" s="74"/>
      <c r="H109" s="74"/>
      <c r="I109" s="80"/>
    </row>
    <row r="110" spans="3:9" s="12" customFormat="1">
      <c r="C110" s="79"/>
      <c r="D110" s="74"/>
      <c r="E110" s="74"/>
      <c r="F110" s="74"/>
      <c r="G110" s="74"/>
      <c r="H110" s="74"/>
      <c r="I110" s="80"/>
    </row>
    <row r="111" spans="3:9" s="12" customFormat="1">
      <c r="C111" s="79"/>
      <c r="D111" s="74"/>
      <c r="E111" s="74"/>
      <c r="F111" s="74"/>
      <c r="G111" s="74"/>
      <c r="H111" s="74"/>
      <c r="I111" s="80"/>
    </row>
    <row r="112" spans="3:9" s="12" customFormat="1">
      <c r="C112" s="79"/>
      <c r="D112" s="74"/>
      <c r="E112" s="74"/>
      <c r="F112" s="74"/>
      <c r="G112" s="74"/>
      <c r="H112" s="74"/>
      <c r="I112" s="80"/>
    </row>
    <row r="113" spans="3:9" s="12" customFormat="1">
      <c r="C113" s="79"/>
      <c r="D113" s="74"/>
      <c r="E113" s="74"/>
      <c r="F113" s="74"/>
      <c r="G113" s="74"/>
      <c r="H113" s="74"/>
      <c r="I113" s="80"/>
    </row>
    <row r="114" spans="3:9" s="12" customFormat="1">
      <c r="C114" s="79"/>
      <c r="D114" s="74"/>
      <c r="E114" s="74"/>
      <c r="F114" s="74"/>
      <c r="G114" s="74"/>
      <c r="H114" s="74"/>
      <c r="I114" s="80"/>
    </row>
    <row r="115" spans="3:9" s="12" customFormat="1">
      <c r="C115" s="79"/>
      <c r="D115" s="74"/>
      <c r="E115" s="74"/>
      <c r="F115" s="74"/>
      <c r="G115" s="74"/>
      <c r="H115" s="74"/>
      <c r="I115" s="80"/>
    </row>
    <row r="116" spans="3:9" s="12" customFormat="1">
      <c r="C116" s="79"/>
      <c r="D116" s="74"/>
      <c r="E116" s="74"/>
      <c r="F116" s="74"/>
      <c r="G116" s="74"/>
      <c r="H116" s="74"/>
      <c r="I116" s="80"/>
    </row>
    <row r="117" spans="3:9" s="12" customFormat="1">
      <c r="C117" s="79"/>
      <c r="D117" s="74"/>
      <c r="E117" s="74"/>
      <c r="F117" s="74"/>
      <c r="G117" s="74"/>
      <c r="H117" s="74"/>
      <c r="I117" s="80"/>
    </row>
    <row r="118" spans="3:9" s="12" customFormat="1">
      <c r="C118" s="79"/>
      <c r="D118" s="74"/>
      <c r="E118" s="74"/>
      <c r="F118" s="74"/>
      <c r="G118" s="74"/>
      <c r="H118" s="74"/>
      <c r="I118" s="80"/>
    </row>
    <row r="119" spans="3:9" s="12" customFormat="1">
      <c r="C119" s="79"/>
      <c r="D119" s="74"/>
      <c r="E119" s="74"/>
      <c r="F119" s="74"/>
      <c r="G119" s="74"/>
      <c r="H119" s="74"/>
      <c r="I119" s="80"/>
    </row>
    <row r="120" spans="3:9" s="12" customFormat="1">
      <c r="C120" s="79"/>
      <c r="D120" s="74"/>
      <c r="E120" s="74"/>
      <c r="F120" s="74"/>
      <c r="G120" s="74"/>
      <c r="H120" s="74"/>
      <c r="I120" s="80"/>
    </row>
    <row r="121" spans="3:9" s="12" customFormat="1">
      <c r="C121" s="79"/>
      <c r="D121" s="74"/>
      <c r="E121" s="74"/>
      <c r="F121" s="74"/>
      <c r="G121" s="74"/>
      <c r="H121" s="74"/>
      <c r="I121" s="80"/>
    </row>
    <row r="122" spans="3:9" s="12" customFormat="1">
      <c r="C122" s="79"/>
      <c r="D122" s="74"/>
      <c r="E122" s="74"/>
      <c r="F122" s="74"/>
      <c r="G122" s="74"/>
      <c r="H122" s="74"/>
      <c r="I122" s="80"/>
    </row>
    <row r="123" spans="3:9" s="12" customFormat="1">
      <c r="C123" s="79"/>
      <c r="D123" s="74"/>
      <c r="E123" s="74"/>
      <c r="F123" s="74"/>
      <c r="G123" s="74"/>
      <c r="H123" s="74"/>
      <c r="I123" s="80"/>
    </row>
    <row r="124" spans="3:9" s="12" customFormat="1">
      <c r="C124" s="79"/>
      <c r="D124" s="74"/>
      <c r="E124" s="74"/>
      <c r="F124" s="74"/>
      <c r="G124" s="74"/>
      <c r="H124" s="74"/>
      <c r="I124" s="80"/>
    </row>
    <row r="125" spans="3:9" s="12" customFormat="1">
      <c r="C125" s="79"/>
      <c r="D125" s="74"/>
      <c r="E125" s="74"/>
      <c r="F125" s="74"/>
      <c r="G125" s="74"/>
      <c r="H125" s="74"/>
      <c r="I125" s="80"/>
    </row>
    <row r="126" spans="3:9" s="12" customFormat="1">
      <c r="C126" s="79"/>
      <c r="D126" s="74"/>
      <c r="E126" s="74"/>
      <c r="F126" s="74"/>
      <c r="G126" s="74"/>
      <c r="H126" s="74"/>
      <c r="I126" s="80"/>
    </row>
    <row r="127" spans="3:9" s="12" customFormat="1">
      <c r="C127" s="79"/>
      <c r="D127" s="74"/>
      <c r="E127" s="74"/>
      <c r="F127" s="74"/>
      <c r="G127" s="74"/>
      <c r="H127" s="74"/>
      <c r="I127" s="80"/>
    </row>
    <row r="128" spans="3:9" s="12" customFormat="1">
      <c r="C128" s="79"/>
      <c r="D128" s="74"/>
      <c r="E128" s="74"/>
      <c r="F128" s="74"/>
      <c r="G128" s="74"/>
      <c r="H128" s="74"/>
      <c r="I128" s="80"/>
    </row>
    <row r="129" spans="3:9" s="12" customFormat="1">
      <c r="C129" s="79"/>
      <c r="D129" s="74"/>
      <c r="E129" s="74"/>
      <c r="F129" s="74"/>
      <c r="G129" s="74"/>
      <c r="H129" s="74"/>
      <c r="I129" s="80"/>
    </row>
    <row r="130" spans="3:9" s="12" customFormat="1">
      <c r="C130" s="79"/>
      <c r="D130" s="74"/>
      <c r="E130" s="74"/>
      <c r="F130" s="74"/>
      <c r="G130" s="74"/>
      <c r="H130" s="74"/>
      <c r="I130" s="80"/>
    </row>
    <row r="131" spans="3:9" s="12" customFormat="1">
      <c r="C131" s="79"/>
      <c r="D131" s="74"/>
      <c r="E131" s="74"/>
      <c r="F131" s="74"/>
      <c r="G131" s="74"/>
      <c r="H131" s="74"/>
      <c r="I131" s="80"/>
    </row>
    <row r="132" spans="3:9" s="12" customFormat="1">
      <c r="C132" s="79"/>
      <c r="D132" s="74"/>
      <c r="E132" s="74"/>
      <c r="F132" s="74"/>
      <c r="G132" s="74"/>
      <c r="H132" s="74"/>
      <c r="I132" s="80"/>
    </row>
    <row r="133" spans="3:9" s="12" customFormat="1">
      <c r="C133" s="79"/>
      <c r="D133" s="74"/>
      <c r="E133" s="74"/>
      <c r="F133" s="74"/>
      <c r="G133" s="74"/>
      <c r="H133" s="74"/>
      <c r="I133" s="80"/>
    </row>
    <row r="134" spans="3:9" s="12" customFormat="1">
      <c r="C134" s="79"/>
      <c r="D134" s="74"/>
      <c r="E134" s="74"/>
      <c r="F134" s="74"/>
      <c r="G134" s="74"/>
      <c r="H134" s="74"/>
      <c r="I134" s="80"/>
    </row>
    <row r="135" spans="3:9" s="12" customFormat="1">
      <c r="C135" s="79"/>
      <c r="D135" s="74"/>
      <c r="E135" s="74"/>
      <c r="F135" s="74"/>
      <c r="G135" s="74"/>
      <c r="H135" s="74"/>
      <c r="I135" s="80"/>
    </row>
    <row r="136" spans="3:9" s="12" customFormat="1">
      <c r="C136" s="79"/>
      <c r="D136" s="74"/>
      <c r="E136" s="74"/>
      <c r="F136" s="74"/>
      <c r="G136" s="74"/>
      <c r="H136" s="74"/>
      <c r="I136" s="80"/>
    </row>
    <row r="137" spans="3:9" s="12" customFormat="1">
      <c r="C137" s="79"/>
      <c r="D137" s="74"/>
      <c r="E137" s="74"/>
      <c r="F137" s="74"/>
      <c r="G137" s="74"/>
      <c r="H137" s="74"/>
      <c r="I137" s="80"/>
    </row>
    <row r="138" spans="3:9" s="12" customFormat="1">
      <c r="C138" s="79"/>
      <c r="D138" s="74"/>
      <c r="E138" s="74"/>
      <c r="F138" s="74"/>
      <c r="G138" s="74"/>
      <c r="H138" s="74"/>
      <c r="I138" s="80"/>
    </row>
    <row r="139" spans="3:9" s="12" customFormat="1">
      <c r="C139" s="79"/>
      <c r="D139" s="74"/>
      <c r="E139" s="74"/>
      <c r="F139" s="74"/>
      <c r="G139" s="74"/>
      <c r="H139" s="74"/>
      <c r="I139" s="80"/>
    </row>
    <row r="140" spans="3:9" s="12" customFormat="1">
      <c r="C140" s="79"/>
      <c r="D140" s="74"/>
      <c r="E140" s="74"/>
      <c r="F140" s="74"/>
      <c r="G140" s="74"/>
      <c r="H140" s="74"/>
      <c r="I140" s="80"/>
    </row>
    <row r="141" spans="3:9" s="12" customFormat="1">
      <c r="C141" s="79"/>
      <c r="D141" s="74"/>
      <c r="E141" s="74"/>
      <c r="F141" s="74"/>
      <c r="G141" s="74"/>
      <c r="H141" s="74"/>
      <c r="I141" s="80"/>
    </row>
    <row r="142" spans="3:9" s="12" customFormat="1">
      <c r="C142" s="79"/>
      <c r="D142" s="74"/>
      <c r="E142" s="74"/>
      <c r="F142" s="74"/>
      <c r="G142" s="74"/>
      <c r="H142" s="74"/>
      <c r="I142" s="80"/>
    </row>
    <row r="143" spans="3:9" s="12" customFormat="1">
      <c r="C143" s="79"/>
      <c r="D143" s="74"/>
      <c r="E143" s="74"/>
      <c r="F143" s="74"/>
      <c r="G143" s="74"/>
      <c r="H143" s="74"/>
      <c r="I143" s="80"/>
    </row>
    <row r="144" spans="3:9" s="12" customFormat="1">
      <c r="C144" s="79"/>
      <c r="D144" s="74"/>
      <c r="E144" s="74"/>
      <c r="F144" s="74"/>
      <c r="G144" s="74"/>
      <c r="H144" s="74"/>
      <c r="I144" s="80"/>
    </row>
    <row r="145" spans="3:9" s="12" customFormat="1">
      <c r="C145" s="79"/>
      <c r="D145" s="74"/>
      <c r="E145" s="74"/>
      <c r="F145" s="74"/>
      <c r="G145" s="74"/>
      <c r="H145" s="74"/>
      <c r="I145" s="80"/>
    </row>
    <row r="146" spans="3:9" s="12" customFormat="1">
      <c r="C146" s="79"/>
      <c r="D146" s="74"/>
      <c r="E146" s="74"/>
      <c r="F146" s="74"/>
      <c r="G146" s="74"/>
      <c r="H146" s="74"/>
      <c r="I146" s="80"/>
    </row>
    <row r="147" spans="3:9" s="12" customFormat="1">
      <c r="C147" s="79"/>
      <c r="D147" s="74"/>
      <c r="E147" s="74"/>
      <c r="F147" s="74"/>
      <c r="G147" s="74"/>
      <c r="H147" s="74"/>
      <c r="I147" s="80"/>
    </row>
    <row r="148" spans="3:9" s="12" customFormat="1">
      <c r="C148" s="79"/>
      <c r="D148" s="74"/>
      <c r="E148" s="74"/>
      <c r="F148" s="74"/>
      <c r="G148" s="74"/>
      <c r="H148" s="74"/>
      <c r="I148" s="80"/>
    </row>
    <row r="149" spans="3:9" s="12" customFormat="1">
      <c r="C149" s="79"/>
      <c r="D149" s="74"/>
      <c r="E149" s="74"/>
      <c r="F149" s="74"/>
      <c r="G149" s="74"/>
      <c r="H149" s="74"/>
      <c r="I149" s="80"/>
    </row>
    <row r="150" spans="3:9" s="12" customFormat="1">
      <c r="C150" s="79"/>
      <c r="D150" s="74"/>
      <c r="E150" s="74"/>
      <c r="F150" s="74"/>
      <c r="G150" s="74"/>
      <c r="H150" s="74"/>
      <c r="I150" s="80"/>
    </row>
    <row r="151" spans="3:9" s="12" customFormat="1">
      <c r="C151" s="79"/>
      <c r="D151" s="74"/>
      <c r="E151" s="74"/>
      <c r="F151" s="74"/>
      <c r="G151" s="74"/>
      <c r="H151" s="74"/>
      <c r="I151" s="80"/>
    </row>
    <row r="152" spans="3:9" s="12" customFormat="1">
      <c r="C152" s="79"/>
      <c r="D152" s="74"/>
      <c r="E152" s="74"/>
      <c r="F152" s="74"/>
      <c r="G152" s="74"/>
      <c r="H152" s="74"/>
      <c r="I152" s="80"/>
    </row>
    <row r="153" spans="3:9" s="12" customFormat="1">
      <c r="C153" s="79"/>
      <c r="D153" s="74"/>
      <c r="E153" s="74"/>
      <c r="F153" s="74"/>
      <c r="G153" s="74"/>
      <c r="H153" s="74"/>
      <c r="I153" s="80"/>
    </row>
    <row r="154" spans="3:9" s="12" customFormat="1">
      <c r="C154" s="79"/>
      <c r="D154" s="74"/>
      <c r="E154" s="74"/>
      <c r="F154" s="74"/>
      <c r="G154" s="74"/>
      <c r="H154" s="74"/>
      <c r="I154" s="80"/>
    </row>
    <row r="155" spans="3:9" s="12" customFormat="1">
      <c r="C155" s="79"/>
      <c r="D155" s="74"/>
      <c r="E155" s="74"/>
      <c r="F155" s="74"/>
      <c r="G155" s="74"/>
      <c r="H155" s="74"/>
      <c r="I155" s="80"/>
    </row>
    <row r="156" spans="3:9" s="12" customFormat="1">
      <c r="C156" s="79"/>
      <c r="D156" s="74"/>
      <c r="E156" s="74"/>
      <c r="F156" s="74"/>
      <c r="G156" s="74"/>
      <c r="H156" s="74"/>
      <c r="I156" s="80"/>
    </row>
    <row r="157" spans="3:9" s="12" customFormat="1">
      <c r="C157" s="79"/>
      <c r="D157" s="74"/>
      <c r="E157" s="74"/>
      <c r="F157" s="74"/>
      <c r="G157" s="74"/>
      <c r="H157" s="74"/>
      <c r="I157" s="80"/>
    </row>
    <row r="158" spans="3:9" s="12" customFormat="1">
      <c r="C158" s="79"/>
      <c r="D158" s="74"/>
      <c r="E158" s="74"/>
      <c r="F158" s="74"/>
      <c r="G158" s="74"/>
      <c r="H158" s="74"/>
      <c r="I158" s="80"/>
    </row>
    <row r="159" spans="3:9" s="12" customFormat="1">
      <c r="C159" s="79"/>
      <c r="D159" s="74"/>
      <c r="E159" s="74"/>
      <c r="F159" s="74"/>
      <c r="G159" s="74"/>
      <c r="H159" s="74"/>
      <c r="I159" s="80"/>
    </row>
    <row r="160" spans="3:9" s="12" customFormat="1">
      <c r="C160" s="79"/>
      <c r="D160" s="74"/>
      <c r="E160" s="74"/>
      <c r="F160" s="74"/>
      <c r="G160" s="74"/>
      <c r="H160" s="74"/>
      <c r="I160" s="80"/>
    </row>
    <row r="161" spans="3:9" s="12" customFormat="1">
      <c r="C161" s="79"/>
      <c r="D161" s="74"/>
      <c r="E161" s="74"/>
      <c r="F161" s="74"/>
      <c r="G161" s="74"/>
      <c r="H161" s="74"/>
      <c r="I161" s="80"/>
    </row>
    <row r="162" spans="3:9" s="12" customFormat="1">
      <c r="C162" s="79"/>
      <c r="D162" s="74"/>
      <c r="E162" s="74"/>
      <c r="F162" s="74"/>
      <c r="G162" s="74"/>
      <c r="H162" s="74"/>
      <c r="I162" s="80"/>
    </row>
    <row r="163" spans="3:9" s="12" customFormat="1">
      <c r="C163" s="79"/>
      <c r="D163" s="74"/>
      <c r="E163" s="74"/>
      <c r="F163" s="74"/>
      <c r="G163" s="74"/>
      <c r="H163" s="74"/>
      <c r="I163" s="80"/>
    </row>
    <row r="164" spans="3:9" s="12" customFormat="1">
      <c r="C164" s="79"/>
      <c r="D164" s="74"/>
      <c r="E164" s="74"/>
      <c r="F164" s="74"/>
      <c r="G164" s="74"/>
      <c r="H164" s="74"/>
      <c r="I164" s="80"/>
    </row>
    <row r="165" spans="3:9" s="12" customFormat="1">
      <c r="C165" s="79"/>
      <c r="D165" s="74"/>
      <c r="E165" s="74"/>
      <c r="F165" s="74"/>
      <c r="G165" s="74"/>
      <c r="H165" s="74"/>
      <c r="I165" s="80"/>
    </row>
    <row r="166" spans="3:9" s="12" customFormat="1">
      <c r="C166" s="79"/>
      <c r="D166" s="74"/>
      <c r="E166" s="74"/>
      <c r="F166" s="74"/>
      <c r="G166" s="74"/>
      <c r="H166" s="74"/>
      <c r="I166" s="80"/>
    </row>
    <row r="167" spans="3:9" s="12" customFormat="1">
      <c r="C167" s="79"/>
      <c r="D167" s="74"/>
      <c r="E167" s="74"/>
      <c r="F167" s="74"/>
      <c r="G167" s="74"/>
      <c r="H167" s="74"/>
      <c r="I167" s="80"/>
    </row>
    <row r="168" spans="3:9" s="12" customFormat="1">
      <c r="C168" s="79"/>
      <c r="D168" s="74"/>
      <c r="E168" s="74"/>
      <c r="F168" s="74"/>
      <c r="G168" s="74"/>
      <c r="H168" s="74"/>
      <c r="I168" s="80"/>
    </row>
    <row r="169" spans="3:9" s="12" customFormat="1">
      <c r="C169" s="79"/>
      <c r="D169" s="74"/>
      <c r="E169" s="74"/>
      <c r="F169" s="74"/>
      <c r="G169" s="74"/>
      <c r="H169" s="74"/>
      <c r="I169" s="80"/>
    </row>
    <row r="170" spans="3:9" s="12" customFormat="1">
      <c r="C170" s="79"/>
      <c r="D170" s="74"/>
      <c r="E170" s="74"/>
      <c r="F170" s="74"/>
      <c r="G170" s="74"/>
      <c r="H170" s="74"/>
      <c r="I170" s="80"/>
    </row>
    <row r="171" spans="3:9" s="12" customFormat="1">
      <c r="C171" s="79"/>
      <c r="D171" s="74"/>
      <c r="E171" s="74"/>
      <c r="F171" s="74"/>
      <c r="G171" s="74"/>
      <c r="H171" s="74"/>
      <c r="I171" s="80"/>
    </row>
    <row r="172" spans="3:9" s="12" customFormat="1">
      <c r="C172" s="79"/>
      <c r="D172" s="74"/>
      <c r="E172" s="74"/>
      <c r="F172" s="74"/>
      <c r="G172" s="74"/>
      <c r="H172" s="74"/>
      <c r="I172" s="80"/>
    </row>
    <row r="173" spans="3:9" s="12" customFormat="1">
      <c r="C173" s="79"/>
      <c r="D173" s="74"/>
      <c r="E173" s="74"/>
      <c r="F173" s="74"/>
      <c r="G173" s="74"/>
      <c r="H173" s="74"/>
      <c r="I173" s="80"/>
    </row>
    <row r="174" spans="3:9" s="12" customFormat="1">
      <c r="C174" s="79"/>
      <c r="D174" s="74"/>
      <c r="E174" s="74"/>
      <c r="F174" s="74"/>
      <c r="G174" s="74"/>
      <c r="H174" s="74"/>
      <c r="I174" s="80"/>
    </row>
    <row r="175" spans="3:9" s="12" customFormat="1">
      <c r="C175" s="79"/>
      <c r="D175" s="74"/>
      <c r="E175" s="74"/>
      <c r="F175" s="74"/>
      <c r="G175" s="74"/>
      <c r="H175" s="74"/>
      <c r="I175" s="80"/>
    </row>
    <row r="176" spans="3:9" s="12" customFormat="1">
      <c r="C176" s="79"/>
      <c r="D176" s="74"/>
      <c r="E176" s="74"/>
      <c r="F176" s="74"/>
      <c r="G176" s="74"/>
      <c r="H176" s="74"/>
      <c r="I176" s="80"/>
    </row>
    <row r="177" spans="3:9" s="12" customFormat="1">
      <c r="C177" s="79"/>
      <c r="D177" s="74"/>
      <c r="E177" s="74"/>
      <c r="F177" s="74"/>
      <c r="G177" s="74"/>
      <c r="H177" s="74"/>
      <c r="I177" s="80"/>
    </row>
    <row r="178" spans="3:9" s="12" customFormat="1">
      <c r="C178" s="79"/>
      <c r="D178" s="74"/>
      <c r="E178" s="74"/>
      <c r="F178" s="74"/>
      <c r="G178" s="74"/>
      <c r="H178" s="74"/>
      <c r="I178" s="80"/>
    </row>
    <row r="179" spans="3:9" s="12" customFormat="1">
      <c r="C179" s="79"/>
      <c r="D179" s="74"/>
      <c r="E179" s="74"/>
      <c r="F179" s="74"/>
      <c r="G179" s="74"/>
      <c r="H179" s="74"/>
      <c r="I179" s="80"/>
    </row>
    <row r="180" spans="3:9" s="12" customFormat="1">
      <c r="C180" s="79"/>
      <c r="D180" s="74"/>
      <c r="E180" s="74"/>
      <c r="F180" s="74"/>
      <c r="G180" s="74"/>
      <c r="H180" s="74"/>
      <c r="I180" s="80"/>
    </row>
    <row r="181" spans="3:9" s="12" customFormat="1">
      <c r="C181" s="79"/>
      <c r="D181" s="74"/>
      <c r="E181" s="74"/>
      <c r="F181" s="74"/>
      <c r="G181" s="74"/>
      <c r="H181" s="74"/>
      <c r="I181" s="80"/>
    </row>
    <row r="182" spans="3:9" s="12" customFormat="1">
      <c r="C182" s="79"/>
      <c r="D182" s="74"/>
      <c r="E182" s="74"/>
      <c r="F182" s="74"/>
      <c r="G182" s="74"/>
      <c r="H182" s="74"/>
      <c r="I182" s="80"/>
    </row>
    <row r="183" spans="3:9" s="12" customFormat="1">
      <c r="C183" s="79"/>
      <c r="D183" s="74"/>
      <c r="E183" s="74"/>
      <c r="F183" s="74"/>
      <c r="G183" s="74"/>
      <c r="H183" s="74"/>
      <c r="I183" s="80"/>
    </row>
    <row r="184" spans="3:9" s="12" customFormat="1">
      <c r="C184" s="79"/>
      <c r="D184" s="74"/>
      <c r="E184" s="74"/>
      <c r="F184" s="74"/>
      <c r="G184" s="74"/>
      <c r="H184" s="74"/>
      <c r="I184" s="80"/>
    </row>
    <row r="185" spans="3:9" s="12" customFormat="1">
      <c r="C185" s="79"/>
      <c r="D185" s="74"/>
      <c r="E185" s="74"/>
      <c r="F185" s="74"/>
      <c r="G185" s="74"/>
      <c r="H185" s="74"/>
      <c r="I185" s="80"/>
    </row>
    <row r="186" spans="3:9" s="12" customFormat="1">
      <c r="C186" s="79"/>
      <c r="D186" s="74"/>
      <c r="E186" s="74"/>
      <c r="F186" s="74"/>
      <c r="G186" s="74"/>
      <c r="H186" s="74"/>
      <c r="I186" s="80"/>
    </row>
    <row r="187" spans="3:9" s="12" customFormat="1">
      <c r="C187" s="79"/>
      <c r="D187" s="74"/>
      <c r="E187" s="74"/>
      <c r="F187" s="74"/>
      <c r="G187" s="74"/>
      <c r="H187" s="74"/>
      <c r="I187" s="80"/>
    </row>
    <row r="188" spans="3:9" s="12" customFormat="1">
      <c r="C188" s="79"/>
      <c r="D188" s="74"/>
      <c r="E188" s="74"/>
      <c r="F188" s="74"/>
      <c r="G188" s="74"/>
      <c r="H188" s="74"/>
      <c r="I188" s="80"/>
    </row>
    <row r="189" spans="3:9" s="12" customFormat="1">
      <c r="C189" s="79"/>
      <c r="D189" s="74"/>
      <c r="E189" s="74"/>
      <c r="F189" s="74"/>
      <c r="G189" s="74"/>
      <c r="H189" s="74"/>
      <c r="I189" s="80"/>
    </row>
    <row r="190" spans="3:9" s="12" customFormat="1">
      <c r="C190" s="79"/>
      <c r="D190" s="74"/>
      <c r="E190" s="74"/>
      <c r="F190" s="74"/>
      <c r="G190" s="74"/>
      <c r="H190" s="74"/>
      <c r="I190" s="80"/>
    </row>
    <row r="191" spans="3:9" s="12" customFormat="1">
      <c r="C191" s="79"/>
      <c r="D191" s="74"/>
      <c r="E191" s="74"/>
      <c r="F191" s="74"/>
      <c r="G191" s="74"/>
      <c r="H191" s="74"/>
      <c r="I191" s="80"/>
    </row>
    <row r="192" spans="3:9" s="12" customFormat="1">
      <c r="C192" s="79"/>
      <c r="D192" s="74"/>
      <c r="E192" s="74"/>
      <c r="F192" s="74"/>
      <c r="G192" s="74"/>
      <c r="H192" s="74"/>
      <c r="I192" s="80"/>
    </row>
    <row r="193" spans="3:9" s="12" customFormat="1">
      <c r="C193" s="79"/>
      <c r="D193" s="74"/>
      <c r="E193" s="74"/>
      <c r="F193" s="74"/>
      <c r="G193" s="74"/>
      <c r="H193" s="74"/>
      <c r="I193" s="80"/>
    </row>
    <row r="194" spans="3:9" s="12" customFormat="1">
      <c r="C194" s="79"/>
      <c r="D194" s="74"/>
      <c r="E194" s="74"/>
      <c r="F194" s="74"/>
      <c r="G194" s="74"/>
      <c r="H194" s="74"/>
      <c r="I194" s="80"/>
    </row>
    <row r="195" spans="3:9" s="12" customFormat="1">
      <c r="C195" s="79"/>
      <c r="D195" s="74"/>
      <c r="E195" s="74"/>
      <c r="F195" s="74"/>
      <c r="G195" s="74"/>
      <c r="H195" s="74"/>
      <c r="I195" s="80"/>
    </row>
    <row r="196" spans="3:9" s="12" customFormat="1">
      <c r="C196" s="79"/>
      <c r="D196" s="74"/>
      <c r="E196" s="74"/>
      <c r="F196" s="74"/>
      <c r="G196" s="74"/>
      <c r="H196" s="74"/>
      <c r="I196" s="80"/>
    </row>
    <row r="197" spans="3:9" s="12" customFormat="1">
      <c r="C197" s="79"/>
      <c r="D197" s="74"/>
      <c r="E197" s="74"/>
      <c r="F197" s="74"/>
      <c r="G197" s="74"/>
      <c r="H197" s="74"/>
      <c r="I197" s="80"/>
    </row>
    <row r="198" spans="3:9" s="12" customFormat="1">
      <c r="C198" s="79"/>
      <c r="D198" s="74"/>
      <c r="E198" s="74"/>
      <c r="F198" s="74"/>
      <c r="G198" s="74"/>
      <c r="H198" s="74"/>
      <c r="I198" s="80"/>
    </row>
    <row r="199" spans="3:9" s="12" customFormat="1">
      <c r="C199" s="79"/>
      <c r="D199" s="74"/>
      <c r="E199" s="74"/>
      <c r="F199" s="74"/>
      <c r="G199" s="74"/>
      <c r="H199" s="74"/>
      <c r="I199" s="80"/>
    </row>
    <row r="200" spans="3:9" s="12" customFormat="1">
      <c r="C200" s="79"/>
      <c r="D200" s="74"/>
      <c r="E200" s="74"/>
      <c r="F200" s="74"/>
      <c r="G200" s="74"/>
      <c r="H200" s="74"/>
      <c r="I200" s="80"/>
    </row>
    <row r="201" spans="3:9" s="12" customFormat="1">
      <c r="C201" s="79"/>
      <c r="D201" s="74"/>
      <c r="E201" s="74"/>
      <c r="F201" s="74"/>
      <c r="G201" s="74"/>
      <c r="H201" s="74"/>
      <c r="I201" s="80"/>
    </row>
    <row r="202" spans="3:9" s="12" customFormat="1">
      <c r="C202" s="79"/>
      <c r="D202" s="74"/>
      <c r="E202" s="74"/>
      <c r="F202" s="74"/>
      <c r="G202" s="74"/>
      <c r="H202" s="74"/>
      <c r="I202" s="80"/>
    </row>
    <row r="203" spans="3:9" s="12" customFormat="1">
      <c r="C203" s="79"/>
      <c r="D203" s="74"/>
      <c r="E203" s="74"/>
      <c r="F203" s="74"/>
      <c r="G203" s="74"/>
      <c r="H203" s="74"/>
      <c r="I203" s="80"/>
    </row>
    <row r="204" spans="3:9" s="12" customFormat="1">
      <c r="C204" s="79"/>
      <c r="D204" s="74"/>
      <c r="E204" s="74"/>
      <c r="F204" s="74"/>
      <c r="G204" s="74"/>
      <c r="H204" s="74"/>
      <c r="I204" s="80"/>
    </row>
    <row r="205" spans="3:9" s="12" customFormat="1">
      <c r="C205" s="79"/>
      <c r="D205" s="74"/>
      <c r="E205" s="74"/>
      <c r="F205" s="74"/>
      <c r="G205" s="74"/>
      <c r="H205" s="74"/>
      <c r="I205" s="80"/>
    </row>
    <row r="206" spans="3:9" s="12" customFormat="1">
      <c r="C206" s="79"/>
      <c r="D206" s="74"/>
      <c r="E206" s="74"/>
      <c r="F206" s="74"/>
      <c r="G206" s="74"/>
      <c r="H206" s="74"/>
      <c r="I206" s="80"/>
    </row>
    <row r="207" spans="3:9" s="12" customFormat="1">
      <c r="C207" s="79"/>
      <c r="D207" s="74"/>
      <c r="E207" s="74"/>
      <c r="F207" s="74"/>
      <c r="G207" s="74"/>
      <c r="H207" s="74"/>
      <c r="I207" s="80"/>
    </row>
    <row r="208" spans="3:9" s="12" customFormat="1">
      <c r="C208" s="79"/>
      <c r="D208" s="74"/>
      <c r="E208" s="74"/>
      <c r="F208" s="74"/>
      <c r="G208" s="74"/>
      <c r="H208" s="74"/>
      <c r="I208" s="80"/>
    </row>
    <row r="209" spans="3:9" s="12" customFormat="1">
      <c r="C209" s="79"/>
      <c r="D209" s="74"/>
      <c r="E209" s="74"/>
      <c r="F209" s="74"/>
      <c r="G209" s="74"/>
      <c r="H209" s="74"/>
      <c r="I209" s="80"/>
    </row>
    <row r="210" spans="3:9" s="12" customFormat="1">
      <c r="C210" s="79"/>
      <c r="D210" s="74"/>
      <c r="E210" s="74"/>
      <c r="F210" s="74"/>
      <c r="G210" s="74"/>
      <c r="H210" s="74"/>
      <c r="I210" s="80"/>
    </row>
    <row r="211" spans="3:9" s="12" customFormat="1">
      <c r="C211" s="79"/>
      <c r="D211" s="74"/>
      <c r="E211" s="74"/>
      <c r="F211" s="74"/>
      <c r="G211" s="74"/>
      <c r="H211" s="74"/>
      <c r="I211" s="80"/>
    </row>
    <row r="212" spans="3:9" s="12" customFormat="1">
      <c r="C212" s="79"/>
      <c r="D212" s="74"/>
      <c r="E212" s="74"/>
      <c r="F212" s="74"/>
      <c r="G212" s="74"/>
      <c r="H212" s="74"/>
      <c r="I212" s="80"/>
    </row>
    <row r="213" spans="3:9" s="12" customFormat="1">
      <c r="C213" s="79"/>
      <c r="D213" s="74"/>
      <c r="E213" s="74"/>
      <c r="F213" s="74"/>
      <c r="G213" s="74"/>
      <c r="H213" s="74"/>
      <c r="I213" s="80"/>
    </row>
    <row r="214" spans="3:9" s="12" customFormat="1">
      <c r="C214" s="79"/>
      <c r="D214" s="74"/>
      <c r="E214" s="74"/>
      <c r="F214" s="74"/>
      <c r="G214" s="74"/>
      <c r="H214" s="74"/>
      <c r="I214" s="80"/>
    </row>
    <row r="215" spans="3:9" s="12" customFormat="1">
      <c r="C215" s="79"/>
      <c r="D215" s="74"/>
      <c r="E215" s="74"/>
      <c r="F215" s="74"/>
      <c r="G215" s="74"/>
      <c r="H215" s="74"/>
      <c r="I215" s="80"/>
    </row>
    <row r="216" spans="3:9" s="12" customFormat="1">
      <c r="C216" s="79"/>
      <c r="D216" s="74"/>
      <c r="E216" s="74"/>
      <c r="F216" s="74"/>
      <c r="G216" s="74"/>
      <c r="H216" s="74"/>
      <c r="I216" s="80"/>
    </row>
    <row r="217" spans="3:9" s="12" customFormat="1">
      <c r="C217" s="79"/>
      <c r="D217" s="74"/>
      <c r="E217" s="74"/>
      <c r="F217" s="74"/>
      <c r="G217" s="74"/>
      <c r="H217" s="74"/>
      <c r="I217" s="80"/>
    </row>
    <row r="218" spans="3:9" s="12" customFormat="1">
      <c r="C218" s="79"/>
      <c r="D218" s="74"/>
      <c r="E218" s="74"/>
      <c r="F218" s="74"/>
      <c r="G218" s="74"/>
      <c r="H218" s="74"/>
      <c r="I218" s="80"/>
    </row>
    <row r="219" spans="3:9" s="12" customFormat="1">
      <c r="C219" s="79"/>
      <c r="D219" s="74"/>
      <c r="E219" s="74"/>
      <c r="F219" s="74"/>
      <c r="G219" s="74"/>
      <c r="H219" s="74"/>
      <c r="I219" s="80"/>
    </row>
    <row r="220" spans="3:9" s="12" customFormat="1">
      <c r="C220" s="79"/>
      <c r="D220" s="74"/>
      <c r="E220" s="74"/>
      <c r="F220" s="74"/>
      <c r="G220" s="74"/>
      <c r="H220" s="74"/>
      <c r="I220" s="80"/>
    </row>
    <row r="221" spans="3:9" s="12" customFormat="1">
      <c r="C221" s="79"/>
      <c r="D221" s="74"/>
      <c r="E221" s="74"/>
      <c r="F221" s="74"/>
      <c r="G221" s="74"/>
      <c r="H221" s="74"/>
      <c r="I221" s="80"/>
    </row>
    <row r="222" spans="3:9" s="12" customFormat="1">
      <c r="C222" s="79"/>
      <c r="D222" s="74"/>
      <c r="E222" s="74"/>
      <c r="F222" s="74"/>
      <c r="G222" s="74"/>
      <c r="H222" s="74"/>
      <c r="I222" s="80"/>
    </row>
    <row r="223" spans="3:9" s="12" customFormat="1">
      <c r="C223" s="79"/>
      <c r="D223" s="74"/>
      <c r="E223" s="74"/>
      <c r="F223" s="74"/>
      <c r="G223" s="74"/>
      <c r="H223" s="74"/>
      <c r="I223" s="80"/>
    </row>
    <row r="224" spans="3:9" s="12" customFormat="1">
      <c r="C224" s="79"/>
      <c r="D224" s="74"/>
      <c r="E224" s="74"/>
      <c r="F224" s="74"/>
      <c r="G224" s="74"/>
      <c r="H224" s="74"/>
      <c r="I224" s="80"/>
    </row>
    <row r="225" spans="3:9" s="12" customFormat="1">
      <c r="C225" s="79"/>
      <c r="D225" s="74"/>
      <c r="E225" s="74"/>
      <c r="F225" s="74"/>
      <c r="G225" s="74"/>
      <c r="H225" s="74"/>
      <c r="I225" s="80"/>
    </row>
    <row r="226" spans="3:9" s="12" customFormat="1">
      <c r="C226" s="79"/>
      <c r="D226" s="74"/>
      <c r="E226" s="74"/>
      <c r="F226" s="74"/>
      <c r="G226" s="74"/>
      <c r="H226" s="74"/>
      <c r="I226" s="80"/>
    </row>
    <row r="227" spans="3:9" s="12" customFormat="1">
      <c r="C227" s="79"/>
      <c r="D227" s="74"/>
      <c r="E227" s="74"/>
      <c r="F227" s="74"/>
      <c r="G227" s="74"/>
      <c r="H227" s="74"/>
      <c r="I227" s="80"/>
    </row>
    <row r="228" spans="3:9" s="12" customFormat="1">
      <c r="C228" s="79"/>
      <c r="D228" s="74"/>
      <c r="E228" s="74"/>
      <c r="F228" s="74"/>
      <c r="G228" s="74"/>
      <c r="H228" s="74"/>
      <c r="I228" s="80"/>
    </row>
    <row r="229" spans="3:9" s="12" customFormat="1">
      <c r="C229" s="79"/>
      <c r="D229" s="74"/>
      <c r="E229" s="74"/>
      <c r="F229" s="74"/>
      <c r="G229" s="74"/>
      <c r="H229" s="74"/>
      <c r="I229" s="80"/>
    </row>
    <row r="230" spans="3:9" s="12" customFormat="1">
      <c r="C230" s="79"/>
      <c r="D230" s="74"/>
      <c r="E230" s="74"/>
      <c r="F230" s="74"/>
      <c r="G230" s="74"/>
      <c r="H230" s="74"/>
      <c r="I230" s="80"/>
    </row>
    <row r="231" spans="3:9" s="12" customFormat="1">
      <c r="C231" s="79"/>
      <c r="D231" s="74"/>
      <c r="E231" s="74"/>
      <c r="F231" s="74"/>
      <c r="G231" s="74"/>
      <c r="H231" s="74"/>
      <c r="I231" s="80"/>
    </row>
    <row r="232" spans="3:9" s="12" customFormat="1">
      <c r="C232" s="79"/>
      <c r="D232" s="74"/>
      <c r="E232" s="74"/>
      <c r="F232" s="74"/>
      <c r="G232" s="74"/>
      <c r="H232" s="74"/>
      <c r="I232" s="80"/>
    </row>
    <row r="233" spans="3:9" s="12" customFormat="1">
      <c r="C233" s="79"/>
      <c r="D233" s="74"/>
      <c r="E233" s="74"/>
      <c r="F233" s="74"/>
      <c r="G233" s="74"/>
      <c r="H233" s="74"/>
      <c r="I233" s="80"/>
    </row>
    <row r="234" spans="3:9" s="12" customFormat="1">
      <c r="C234" s="79"/>
      <c r="D234" s="74"/>
      <c r="E234" s="74"/>
      <c r="F234" s="74"/>
      <c r="G234" s="74"/>
      <c r="H234" s="74"/>
      <c r="I234" s="80"/>
    </row>
    <row r="235" spans="3:9" s="12" customFormat="1">
      <c r="C235" s="79"/>
      <c r="D235" s="74"/>
      <c r="E235" s="74"/>
      <c r="F235" s="74"/>
      <c r="G235" s="74"/>
      <c r="H235" s="74"/>
      <c r="I235" s="80"/>
    </row>
    <row r="236" spans="3:9" s="12" customFormat="1">
      <c r="C236" s="79"/>
      <c r="D236" s="74"/>
      <c r="E236" s="74"/>
      <c r="F236" s="74"/>
      <c r="G236" s="74"/>
      <c r="H236" s="74"/>
      <c r="I236" s="80"/>
    </row>
    <row r="237" spans="3:9" s="12" customFormat="1">
      <c r="C237" s="79"/>
      <c r="D237" s="74"/>
      <c r="E237" s="74"/>
      <c r="F237" s="74"/>
      <c r="G237" s="74"/>
      <c r="H237" s="74"/>
      <c r="I237" s="80"/>
    </row>
    <row r="238" spans="3:9" s="12" customFormat="1">
      <c r="C238" s="79"/>
      <c r="D238" s="74"/>
      <c r="E238" s="74"/>
      <c r="F238" s="74"/>
      <c r="G238" s="74"/>
      <c r="H238" s="74"/>
      <c r="I238" s="80"/>
    </row>
    <row r="239" spans="3:9" s="12" customFormat="1">
      <c r="C239" s="79"/>
      <c r="D239" s="74"/>
      <c r="E239" s="74"/>
      <c r="F239" s="74"/>
      <c r="G239" s="74"/>
      <c r="H239" s="74"/>
      <c r="I239" s="80"/>
    </row>
    <row r="240" spans="3:9" s="12" customFormat="1">
      <c r="C240" s="79"/>
      <c r="D240" s="74"/>
      <c r="E240" s="74"/>
      <c r="F240" s="74"/>
      <c r="G240" s="74"/>
      <c r="H240" s="74"/>
      <c r="I240" s="80"/>
    </row>
    <row r="241" spans="3:9" s="12" customFormat="1">
      <c r="C241" s="79"/>
      <c r="D241" s="74"/>
      <c r="E241" s="74"/>
      <c r="F241" s="74"/>
      <c r="G241" s="74"/>
      <c r="H241" s="74"/>
      <c r="I241" s="80"/>
    </row>
    <row r="242" spans="3:9" s="12" customFormat="1">
      <c r="C242" s="79"/>
      <c r="D242" s="74"/>
      <c r="E242" s="74"/>
      <c r="F242" s="74"/>
      <c r="G242" s="74"/>
      <c r="H242" s="74"/>
      <c r="I242" s="80"/>
    </row>
    <row r="243" spans="3:9" s="12" customFormat="1">
      <c r="C243" s="79"/>
      <c r="D243" s="74"/>
      <c r="E243" s="74"/>
      <c r="F243" s="74"/>
      <c r="G243" s="74"/>
      <c r="H243" s="74"/>
      <c r="I243" s="80"/>
    </row>
    <row r="244" spans="3:9" s="12" customFormat="1">
      <c r="C244" s="79"/>
      <c r="D244" s="74"/>
      <c r="E244" s="74"/>
      <c r="F244" s="74"/>
      <c r="G244" s="74"/>
      <c r="H244" s="74"/>
      <c r="I244" s="80"/>
    </row>
    <row r="245" spans="3:9" s="12" customFormat="1">
      <c r="C245" s="79"/>
      <c r="D245" s="74"/>
      <c r="E245" s="74"/>
      <c r="F245" s="74"/>
      <c r="G245" s="74"/>
      <c r="H245" s="74"/>
      <c r="I245" s="80"/>
    </row>
    <row r="246" spans="3:9" s="12" customFormat="1">
      <c r="C246" s="79"/>
      <c r="D246" s="74"/>
      <c r="E246" s="74"/>
      <c r="F246" s="74"/>
      <c r="G246" s="74"/>
      <c r="H246" s="74"/>
      <c r="I246" s="80"/>
    </row>
    <row r="247" spans="3:9" s="12" customFormat="1">
      <c r="C247" s="79"/>
      <c r="D247" s="74"/>
      <c r="E247" s="74"/>
      <c r="F247" s="74"/>
      <c r="G247" s="74"/>
      <c r="H247" s="74"/>
      <c r="I247" s="80"/>
    </row>
    <row r="248" spans="3:9" s="12" customFormat="1">
      <c r="C248" s="79"/>
      <c r="D248" s="74"/>
      <c r="E248" s="74"/>
      <c r="F248" s="74"/>
      <c r="G248" s="74"/>
      <c r="H248" s="74"/>
      <c r="I248" s="80"/>
    </row>
    <row r="249" spans="3:9" s="12" customFormat="1">
      <c r="C249" s="79"/>
      <c r="D249" s="74"/>
      <c r="E249" s="74"/>
      <c r="F249" s="74"/>
      <c r="G249" s="74"/>
      <c r="H249" s="74"/>
      <c r="I249" s="80"/>
    </row>
    <row r="250" spans="3:9" s="12" customFormat="1">
      <c r="C250" s="79"/>
      <c r="D250" s="74"/>
      <c r="E250" s="74"/>
      <c r="F250" s="74"/>
      <c r="G250" s="74"/>
      <c r="H250" s="74"/>
      <c r="I250" s="80"/>
    </row>
    <row r="251" spans="3:9" s="12" customFormat="1">
      <c r="C251" s="79"/>
      <c r="D251" s="74"/>
      <c r="E251" s="74"/>
      <c r="F251" s="74"/>
      <c r="G251" s="74"/>
      <c r="H251" s="74"/>
      <c r="I251" s="80"/>
    </row>
    <row r="252" spans="3:9" s="12" customFormat="1">
      <c r="C252" s="79"/>
      <c r="D252" s="74"/>
      <c r="E252" s="74"/>
      <c r="F252" s="74"/>
      <c r="G252" s="74"/>
      <c r="H252" s="74"/>
      <c r="I252" s="80"/>
    </row>
    <row r="253" spans="3:9" s="12" customFormat="1">
      <c r="C253" s="79"/>
      <c r="D253" s="74"/>
      <c r="E253" s="74"/>
      <c r="F253" s="74"/>
      <c r="G253" s="74"/>
      <c r="H253" s="74"/>
      <c r="I253" s="80"/>
    </row>
    <row r="254" spans="3:9" s="12" customFormat="1">
      <c r="C254" s="79"/>
      <c r="D254" s="74"/>
      <c r="E254" s="74"/>
      <c r="F254" s="74"/>
      <c r="G254" s="74"/>
      <c r="H254" s="74"/>
      <c r="I254" s="80"/>
    </row>
    <row r="255" spans="3:9" s="12" customFormat="1">
      <c r="C255" s="79"/>
      <c r="D255" s="74"/>
      <c r="E255" s="74"/>
      <c r="F255" s="74"/>
      <c r="G255" s="74"/>
      <c r="H255" s="74"/>
      <c r="I255" s="80"/>
    </row>
    <row r="256" spans="3:9" s="12" customFormat="1">
      <c r="C256" s="79"/>
      <c r="D256" s="74"/>
      <c r="E256" s="74"/>
      <c r="F256" s="74"/>
      <c r="G256" s="74"/>
      <c r="H256" s="74"/>
      <c r="I256" s="80"/>
    </row>
    <row r="257" spans="3:9" s="12" customFormat="1">
      <c r="C257" s="79"/>
      <c r="D257" s="74"/>
      <c r="E257" s="74"/>
      <c r="F257" s="74"/>
      <c r="G257" s="74"/>
      <c r="H257" s="74"/>
      <c r="I257" s="80"/>
    </row>
    <row r="258" spans="3:9" s="12" customFormat="1">
      <c r="C258" s="79"/>
      <c r="D258" s="74"/>
      <c r="E258" s="74"/>
      <c r="F258" s="74"/>
      <c r="G258" s="74"/>
      <c r="H258" s="74"/>
      <c r="I258" s="80"/>
    </row>
    <row r="259" spans="3:9" s="12" customFormat="1">
      <c r="C259" s="79"/>
      <c r="D259" s="74"/>
      <c r="E259" s="74"/>
      <c r="F259" s="74"/>
      <c r="G259" s="74"/>
      <c r="H259" s="74"/>
      <c r="I259" s="80"/>
    </row>
    <row r="260" spans="3:9" s="12" customFormat="1">
      <c r="C260" s="79"/>
      <c r="D260" s="74"/>
      <c r="E260" s="74"/>
      <c r="F260" s="74"/>
      <c r="G260" s="74"/>
      <c r="H260" s="74"/>
      <c r="I260" s="80"/>
    </row>
    <row r="261" spans="3:9" s="12" customFormat="1">
      <c r="C261" s="79"/>
      <c r="D261" s="74"/>
      <c r="E261" s="74"/>
      <c r="F261" s="74"/>
      <c r="G261" s="74"/>
      <c r="H261" s="74"/>
      <c r="I261" s="80"/>
    </row>
    <row r="262" spans="3:9" s="12" customFormat="1">
      <c r="C262" s="79"/>
      <c r="D262" s="74"/>
      <c r="E262" s="74"/>
      <c r="F262" s="74"/>
      <c r="G262" s="74"/>
      <c r="H262" s="74"/>
      <c r="I262" s="80"/>
    </row>
    <row r="263" spans="3:9" s="12" customFormat="1">
      <c r="C263" s="79"/>
      <c r="D263" s="74"/>
      <c r="E263" s="74"/>
      <c r="F263" s="74"/>
      <c r="G263" s="74"/>
      <c r="H263" s="74"/>
      <c r="I263" s="80"/>
    </row>
    <row r="264" spans="3:9" s="12" customFormat="1">
      <c r="C264" s="79"/>
      <c r="D264" s="74"/>
      <c r="E264" s="74"/>
      <c r="F264" s="74"/>
      <c r="G264" s="74"/>
      <c r="H264" s="74"/>
      <c r="I264" s="80"/>
    </row>
    <row r="265" spans="3:9" s="12" customFormat="1">
      <c r="C265" s="79"/>
      <c r="D265" s="74"/>
      <c r="E265" s="74"/>
      <c r="F265" s="74"/>
      <c r="G265" s="74"/>
      <c r="H265" s="74"/>
      <c r="I265" s="80"/>
    </row>
    <row r="266" spans="3:9" s="12" customFormat="1">
      <c r="C266" s="79"/>
      <c r="D266" s="74"/>
      <c r="E266" s="74"/>
      <c r="F266" s="74"/>
      <c r="G266" s="74"/>
      <c r="H266" s="74"/>
      <c r="I266" s="80"/>
    </row>
    <row r="267" spans="3:9" s="12" customFormat="1">
      <c r="C267" s="79"/>
      <c r="D267" s="74"/>
      <c r="E267" s="74"/>
      <c r="F267" s="74"/>
      <c r="G267" s="74"/>
      <c r="H267" s="74"/>
      <c r="I267" s="80"/>
    </row>
    <row r="268" spans="3:9" s="12" customFormat="1">
      <c r="C268" s="79"/>
      <c r="D268" s="74"/>
      <c r="E268" s="74"/>
      <c r="F268" s="74"/>
      <c r="G268" s="74"/>
      <c r="H268" s="74"/>
      <c r="I268" s="80"/>
    </row>
    <row r="269" spans="3:9" s="12" customFormat="1">
      <c r="C269" s="79"/>
      <c r="D269" s="74"/>
      <c r="E269" s="74"/>
      <c r="F269" s="74"/>
      <c r="G269" s="74"/>
      <c r="H269" s="74"/>
      <c r="I269" s="80"/>
    </row>
    <row r="270" spans="3:9" s="12" customFormat="1">
      <c r="C270" s="79"/>
      <c r="D270" s="74"/>
      <c r="E270" s="74"/>
      <c r="F270" s="74"/>
      <c r="G270" s="74"/>
      <c r="H270" s="74"/>
      <c r="I270" s="80"/>
    </row>
    <row r="271" spans="3:9" s="12" customFormat="1">
      <c r="C271" s="79"/>
      <c r="D271" s="74"/>
      <c r="E271" s="74"/>
      <c r="F271" s="74"/>
      <c r="G271" s="74"/>
      <c r="H271" s="74"/>
      <c r="I271" s="80"/>
    </row>
    <row r="272" spans="3:9" s="12" customFormat="1">
      <c r="C272" s="79"/>
      <c r="D272" s="74"/>
      <c r="E272" s="74"/>
      <c r="F272" s="74"/>
      <c r="G272" s="74"/>
      <c r="H272" s="74"/>
      <c r="I272" s="80"/>
    </row>
    <row r="273" spans="3:9" s="12" customFormat="1">
      <c r="C273" s="79"/>
      <c r="D273" s="74"/>
      <c r="E273" s="74"/>
      <c r="F273" s="74"/>
      <c r="G273" s="74"/>
      <c r="H273" s="74"/>
      <c r="I273" s="80"/>
    </row>
    <row r="274" spans="3:9" s="12" customFormat="1">
      <c r="C274" s="79"/>
      <c r="D274" s="74"/>
      <c r="E274" s="74"/>
      <c r="F274" s="74"/>
      <c r="G274" s="74"/>
      <c r="H274" s="74"/>
      <c r="I274" s="80"/>
    </row>
    <row r="275" spans="3:9" s="12" customFormat="1">
      <c r="C275" s="79"/>
      <c r="D275" s="74"/>
      <c r="E275" s="74"/>
      <c r="F275" s="74"/>
      <c r="G275" s="74"/>
      <c r="H275" s="74"/>
      <c r="I275" s="80"/>
    </row>
    <row r="276" spans="3:9" s="12" customFormat="1">
      <c r="C276" s="79"/>
      <c r="D276" s="74"/>
      <c r="E276" s="74"/>
      <c r="F276" s="74"/>
      <c r="G276" s="74"/>
      <c r="H276" s="74"/>
      <c r="I276" s="80"/>
    </row>
    <row r="277" spans="3:9" s="12" customFormat="1">
      <c r="C277" s="79"/>
      <c r="D277" s="74"/>
      <c r="E277" s="74"/>
      <c r="F277" s="74"/>
      <c r="G277" s="74"/>
      <c r="H277" s="74"/>
      <c r="I277" s="80"/>
    </row>
    <row r="278" spans="3:9" s="12" customFormat="1">
      <c r="C278" s="79"/>
      <c r="D278" s="74"/>
      <c r="E278" s="74"/>
      <c r="F278" s="74"/>
      <c r="G278" s="74"/>
      <c r="H278" s="74"/>
      <c r="I278" s="80"/>
    </row>
    <row r="279" spans="3:9" s="12" customFormat="1">
      <c r="C279" s="79"/>
      <c r="D279" s="74"/>
      <c r="E279" s="74"/>
      <c r="F279" s="74"/>
      <c r="G279" s="74"/>
      <c r="H279" s="74"/>
      <c r="I279" s="80"/>
    </row>
    <row r="280" spans="3:9" s="12" customFormat="1">
      <c r="C280" s="79"/>
      <c r="D280" s="74"/>
      <c r="E280" s="74"/>
      <c r="F280" s="74"/>
      <c r="G280" s="74"/>
      <c r="H280" s="74"/>
      <c r="I280" s="80"/>
    </row>
    <row r="281" spans="3:9" s="12" customFormat="1">
      <c r="C281" s="79"/>
      <c r="D281" s="74"/>
      <c r="E281" s="74"/>
      <c r="F281" s="74"/>
      <c r="G281" s="74"/>
      <c r="H281" s="74"/>
      <c r="I281" s="80"/>
    </row>
    <row r="282" spans="3:9" s="12" customFormat="1">
      <c r="C282" s="79"/>
      <c r="D282" s="74"/>
      <c r="E282" s="74"/>
      <c r="F282" s="74"/>
      <c r="G282" s="74"/>
      <c r="H282" s="74"/>
      <c r="I282" s="80"/>
    </row>
    <row r="283" spans="3:9" s="12" customFormat="1">
      <c r="C283" s="79"/>
      <c r="D283" s="74"/>
      <c r="E283" s="74"/>
      <c r="F283" s="74"/>
      <c r="G283" s="74"/>
      <c r="H283" s="74"/>
      <c r="I283" s="80"/>
    </row>
    <row r="284" spans="3:9" s="12" customFormat="1">
      <c r="C284" s="79"/>
      <c r="D284" s="74"/>
      <c r="E284" s="74"/>
      <c r="F284" s="74"/>
      <c r="G284" s="74"/>
      <c r="H284" s="74"/>
      <c r="I284" s="80"/>
    </row>
    <row r="285" spans="3:9" s="12" customFormat="1">
      <c r="C285" s="79"/>
      <c r="D285" s="74"/>
      <c r="E285" s="74"/>
      <c r="F285" s="74"/>
      <c r="G285" s="74"/>
      <c r="H285" s="74"/>
      <c r="I285" s="80"/>
    </row>
    <row r="286" spans="3:9" s="12" customFormat="1">
      <c r="C286" s="79"/>
      <c r="D286" s="74"/>
      <c r="E286" s="74"/>
      <c r="F286" s="74"/>
      <c r="G286" s="74"/>
      <c r="H286" s="74"/>
      <c r="I286" s="80"/>
    </row>
    <row r="287" spans="3:9" s="12" customFormat="1">
      <c r="C287" s="79"/>
      <c r="D287" s="74"/>
      <c r="E287" s="74"/>
      <c r="F287" s="74"/>
      <c r="G287" s="74"/>
      <c r="H287" s="74"/>
      <c r="I287" s="80"/>
    </row>
    <row r="288" spans="3:9" s="12" customFormat="1">
      <c r="C288" s="79"/>
      <c r="D288" s="74"/>
      <c r="E288" s="74"/>
      <c r="F288" s="74"/>
      <c r="G288" s="74"/>
      <c r="H288" s="74"/>
      <c r="I288" s="80"/>
    </row>
    <row r="289" spans="3:9" s="12" customFormat="1">
      <c r="C289" s="79"/>
      <c r="D289" s="74"/>
      <c r="E289" s="74"/>
      <c r="F289" s="74"/>
      <c r="G289" s="74"/>
      <c r="H289" s="74"/>
      <c r="I289" s="80"/>
    </row>
    <row r="290" spans="3:9" s="12" customFormat="1">
      <c r="C290" s="79"/>
      <c r="D290" s="74"/>
      <c r="E290" s="74"/>
      <c r="F290" s="74"/>
      <c r="G290" s="74"/>
      <c r="H290" s="74"/>
      <c r="I290" s="80"/>
    </row>
    <row r="291" spans="3:9" s="12" customFormat="1">
      <c r="C291" s="79"/>
      <c r="D291" s="74"/>
      <c r="E291" s="74"/>
      <c r="F291" s="74"/>
      <c r="G291" s="74"/>
      <c r="H291" s="74"/>
      <c r="I291" s="80"/>
    </row>
    <row r="292" spans="3:9" s="12" customFormat="1">
      <c r="C292" s="79"/>
      <c r="D292" s="74"/>
      <c r="E292" s="74"/>
      <c r="F292" s="74"/>
      <c r="G292" s="74"/>
      <c r="H292" s="74"/>
      <c r="I292" s="80"/>
    </row>
    <row r="293" spans="3:9" s="12" customFormat="1">
      <c r="C293" s="79"/>
      <c r="D293" s="74"/>
      <c r="E293" s="74"/>
      <c r="F293" s="74"/>
      <c r="G293" s="74"/>
      <c r="H293" s="74"/>
      <c r="I293" s="80"/>
    </row>
    <row r="294" spans="3:9" s="12" customFormat="1">
      <c r="C294" s="79"/>
      <c r="D294" s="74"/>
      <c r="E294" s="74"/>
      <c r="F294" s="74"/>
      <c r="G294" s="74"/>
      <c r="H294" s="74"/>
      <c r="I294" s="80"/>
    </row>
    <row r="295" spans="3:9" s="12" customFormat="1">
      <c r="C295" s="79"/>
      <c r="D295" s="74"/>
      <c r="E295" s="74"/>
      <c r="F295" s="74"/>
      <c r="G295" s="74"/>
      <c r="H295" s="74"/>
      <c r="I295" s="80"/>
    </row>
    <row r="296" spans="3:9" s="12" customFormat="1">
      <c r="C296" s="79"/>
      <c r="D296" s="74"/>
      <c r="E296" s="74"/>
      <c r="F296" s="74"/>
      <c r="G296" s="74"/>
      <c r="H296" s="74"/>
      <c r="I296" s="80"/>
    </row>
    <row r="297" spans="3:9" s="12" customFormat="1">
      <c r="C297" s="79"/>
      <c r="D297" s="74"/>
      <c r="E297" s="74"/>
      <c r="F297" s="74"/>
      <c r="G297" s="74"/>
      <c r="H297" s="74"/>
      <c r="I297" s="80"/>
    </row>
    <row r="298" spans="3:9" s="12" customFormat="1">
      <c r="C298" s="79"/>
      <c r="D298" s="74"/>
      <c r="E298" s="74"/>
      <c r="F298" s="74"/>
      <c r="G298" s="74"/>
      <c r="H298" s="74"/>
      <c r="I298" s="80"/>
    </row>
    <row r="299" spans="3:9" s="12" customFormat="1">
      <c r="C299" s="79"/>
      <c r="D299" s="74"/>
      <c r="E299" s="74"/>
      <c r="F299" s="74"/>
      <c r="G299" s="74"/>
      <c r="H299" s="74"/>
      <c r="I299" s="80"/>
    </row>
    <row r="300" spans="3:9" s="12" customFormat="1">
      <c r="C300" s="79"/>
      <c r="D300" s="74"/>
      <c r="E300" s="74"/>
      <c r="F300" s="74"/>
      <c r="G300" s="74"/>
      <c r="H300" s="74"/>
      <c r="I300" s="80"/>
    </row>
    <row r="301" spans="3:9" s="12" customFormat="1">
      <c r="C301" s="79"/>
      <c r="D301" s="74"/>
      <c r="E301" s="74"/>
      <c r="F301" s="74"/>
      <c r="G301" s="74"/>
      <c r="H301" s="74"/>
      <c r="I301" s="80"/>
    </row>
    <row r="302" spans="3:9" s="12" customFormat="1">
      <c r="C302" s="79"/>
      <c r="D302" s="74"/>
      <c r="E302" s="74"/>
      <c r="F302" s="74"/>
      <c r="G302" s="74"/>
      <c r="H302" s="74"/>
      <c r="I302" s="80"/>
    </row>
    <row r="303" spans="3:9" s="12" customFormat="1">
      <c r="C303" s="79"/>
      <c r="D303" s="74"/>
      <c r="E303" s="74"/>
      <c r="F303" s="74"/>
      <c r="G303" s="74"/>
      <c r="H303" s="74"/>
      <c r="I303" s="80"/>
    </row>
    <row r="304" spans="3:9" s="12" customFormat="1">
      <c r="C304" s="79"/>
      <c r="D304" s="74"/>
      <c r="E304" s="74"/>
      <c r="F304" s="74"/>
      <c r="G304" s="74"/>
      <c r="H304" s="74"/>
      <c r="I304" s="80"/>
    </row>
    <row r="305" spans="3:9" s="12" customFormat="1">
      <c r="C305" s="79"/>
      <c r="D305" s="74"/>
      <c r="E305" s="74"/>
      <c r="F305" s="74"/>
      <c r="G305" s="74"/>
      <c r="H305" s="74"/>
      <c r="I305" s="80"/>
    </row>
    <row r="306" spans="3:9" s="12" customFormat="1">
      <c r="C306" s="79"/>
      <c r="D306" s="74"/>
      <c r="E306" s="74"/>
      <c r="F306" s="74"/>
      <c r="G306" s="74"/>
      <c r="H306" s="74"/>
      <c r="I306" s="80"/>
    </row>
    <row r="307" spans="3:9" s="12" customFormat="1">
      <c r="C307" s="79"/>
      <c r="D307" s="74"/>
      <c r="E307" s="74"/>
      <c r="F307" s="74"/>
      <c r="G307" s="74"/>
      <c r="H307" s="74"/>
      <c r="I307" s="80"/>
    </row>
    <row r="308" spans="3:9" s="12" customFormat="1">
      <c r="C308" s="79"/>
      <c r="D308" s="74"/>
      <c r="E308" s="74"/>
      <c r="F308" s="74"/>
      <c r="G308" s="74"/>
      <c r="H308" s="74"/>
      <c r="I308" s="80"/>
    </row>
    <row r="309" spans="3:9" s="12" customFormat="1">
      <c r="C309" s="79"/>
      <c r="D309" s="74"/>
      <c r="E309" s="74"/>
      <c r="F309" s="74"/>
      <c r="G309" s="74"/>
      <c r="H309" s="74"/>
      <c r="I309" s="80"/>
    </row>
    <row r="310" spans="3:9" s="12" customFormat="1">
      <c r="C310" s="79"/>
      <c r="D310" s="74"/>
      <c r="E310" s="74"/>
      <c r="F310" s="74"/>
      <c r="G310" s="74"/>
      <c r="H310" s="74"/>
      <c r="I310" s="80"/>
    </row>
    <row r="311" spans="3:9" s="12" customFormat="1">
      <c r="C311" s="79"/>
      <c r="D311" s="74"/>
      <c r="E311" s="74"/>
      <c r="F311" s="74"/>
      <c r="G311" s="74"/>
      <c r="H311" s="74"/>
      <c r="I311" s="80"/>
    </row>
    <row r="312" spans="3:9" s="12" customFormat="1">
      <c r="C312" s="79"/>
      <c r="D312" s="74"/>
      <c r="E312" s="74"/>
      <c r="F312" s="74"/>
      <c r="G312" s="74"/>
      <c r="H312" s="74"/>
      <c r="I312" s="80"/>
    </row>
    <row r="313" spans="3:9" s="12" customFormat="1">
      <c r="C313" s="79"/>
      <c r="D313" s="74"/>
      <c r="E313" s="74"/>
      <c r="F313" s="74"/>
      <c r="G313" s="74"/>
      <c r="H313" s="74"/>
      <c r="I313" s="80"/>
    </row>
    <row r="314" spans="3:9" s="12" customFormat="1">
      <c r="C314" s="79"/>
      <c r="D314" s="74"/>
      <c r="E314" s="74"/>
      <c r="F314" s="74"/>
      <c r="G314" s="74"/>
      <c r="H314" s="74"/>
      <c r="I314" s="80"/>
    </row>
    <row r="315" spans="3:9" s="12" customFormat="1">
      <c r="C315" s="79"/>
      <c r="D315" s="74"/>
      <c r="E315" s="74"/>
      <c r="F315" s="74"/>
      <c r="G315" s="74"/>
      <c r="H315" s="74"/>
      <c r="I315" s="80"/>
    </row>
    <row r="316" spans="3:9" s="12" customFormat="1">
      <c r="C316" s="79"/>
      <c r="D316" s="74"/>
      <c r="E316" s="74"/>
      <c r="F316" s="74"/>
      <c r="G316" s="74"/>
      <c r="H316" s="74"/>
      <c r="I316" s="80"/>
    </row>
    <row r="317" spans="3:9" s="12" customFormat="1">
      <c r="C317" s="79"/>
      <c r="D317" s="74"/>
      <c r="E317" s="74"/>
      <c r="F317" s="74"/>
      <c r="G317" s="74"/>
      <c r="H317" s="74"/>
      <c r="I317" s="80"/>
    </row>
    <row r="318" spans="3:9" s="12" customFormat="1">
      <c r="C318" s="79"/>
      <c r="D318" s="74"/>
      <c r="E318" s="74"/>
      <c r="F318" s="74"/>
      <c r="G318" s="74"/>
      <c r="H318" s="74"/>
      <c r="I318" s="80"/>
    </row>
    <row r="319" spans="3:9" s="12" customFormat="1">
      <c r="C319" s="79"/>
      <c r="D319" s="74"/>
      <c r="E319" s="74"/>
      <c r="F319" s="74"/>
      <c r="G319" s="74"/>
      <c r="H319" s="74"/>
      <c r="I319" s="80"/>
    </row>
    <row r="320" spans="3:9" s="12" customFormat="1">
      <c r="C320" s="79"/>
      <c r="D320" s="74"/>
      <c r="E320" s="74"/>
      <c r="F320" s="74"/>
      <c r="G320" s="74"/>
      <c r="H320" s="74"/>
      <c r="I320" s="80"/>
    </row>
    <row r="321" spans="3:9" s="12" customFormat="1">
      <c r="C321" s="79"/>
      <c r="D321" s="74"/>
      <c r="E321" s="74"/>
      <c r="F321" s="74"/>
      <c r="G321" s="74"/>
      <c r="H321" s="74"/>
      <c r="I321" s="80"/>
    </row>
    <row r="322" spans="3:9" s="12" customFormat="1">
      <c r="C322" s="79"/>
      <c r="D322" s="74"/>
      <c r="E322" s="74"/>
      <c r="F322" s="74"/>
      <c r="G322" s="74"/>
      <c r="H322" s="74"/>
      <c r="I322" s="80"/>
    </row>
    <row r="323" spans="3:9" s="12" customFormat="1">
      <c r="C323" s="79"/>
      <c r="D323" s="74"/>
      <c r="E323" s="74"/>
      <c r="F323" s="74"/>
      <c r="G323" s="74"/>
      <c r="H323" s="74"/>
      <c r="I323" s="80"/>
    </row>
    <row r="324" spans="3:9" s="12" customFormat="1">
      <c r="C324" s="79"/>
      <c r="D324" s="74"/>
      <c r="E324" s="74"/>
      <c r="F324" s="74"/>
      <c r="G324" s="74"/>
      <c r="H324" s="74"/>
      <c r="I324" s="80"/>
    </row>
    <row r="325" spans="3:9" s="12" customFormat="1">
      <c r="C325" s="79"/>
      <c r="D325" s="74"/>
      <c r="E325" s="74"/>
      <c r="F325" s="74"/>
      <c r="G325" s="74"/>
      <c r="H325" s="74"/>
      <c r="I325" s="80"/>
    </row>
    <row r="326" spans="3:9" s="12" customFormat="1">
      <c r="C326" s="79"/>
      <c r="D326" s="74"/>
      <c r="E326" s="74"/>
      <c r="F326" s="74"/>
      <c r="G326" s="74"/>
      <c r="H326" s="74"/>
      <c r="I326" s="80"/>
    </row>
    <row r="327" spans="3:9" s="12" customFormat="1">
      <c r="C327" s="79"/>
      <c r="D327" s="74"/>
      <c r="E327" s="74"/>
      <c r="F327" s="74"/>
      <c r="G327" s="74"/>
      <c r="H327" s="74"/>
      <c r="I327" s="80"/>
    </row>
    <row r="328" spans="3:9" s="12" customFormat="1">
      <c r="C328" s="79"/>
      <c r="D328" s="74"/>
      <c r="E328" s="74"/>
      <c r="F328" s="74"/>
      <c r="G328" s="74"/>
      <c r="H328" s="74"/>
      <c r="I328" s="80"/>
    </row>
    <row r="329" spans="3:9" s="12" customFormat="1">
      <c r="C329" s="79"/>
      <c r="D329" s="74"/>
      <c r="E329" s="74"/>
      <c r="F329" s="74"/>
      <c r="G329" s="74"/>
      <c r="H329" s="74"/>
      <c r="I329" s="80"/>
    </row>
    <row r="330" spans="3:9" s="12" customFormat="1">
      <c r="C330" s="79"/>
      <c r="D330" s="74"/>
      <c r="E330" s="74"/>
      <c r="F330" s="74"/>
      <c r="G330" s="74"/>
      <c r="H330" s="74"/>
      <c r="I330" s="80"/>
    </row>
    <row r="331" spans="3:9" s="12" customFormat="1">
      <c r="C331" s="79"/>
      <c r="D331" s="74"/>
      <c r="E331" s="74"/>
      <c r="F331" s="74"/>
      <c r="G331" s="74"/>
      <c r="H331" s="74"/>
      <c r="I331" s="80"/>
    </row>
    <row r="332" spans="3:9" s="12" customFormat="1">
      <c r="C332" s="79"/>
      <c r="D332" s="74"/>
      <c r="E332" s="74"/>
      <c r="F332" s="74"/>
      <c r="G332" s="74"/>
      <c r="H332" s="74"/>
      <c r="I332" s="80"/>
    </row>
    <row r="333" spans="3:9" s="12" customFormat="1">
      <c r="C333" s="79"/>
      <c r="D333" s="74"/>
      <c r="E333" s="74"/>
      <c r="F333" s="74"/>
      <c r="G333" s="74"/>
      <c r="H333" s="74"/>
      <c r="I333" s="80"/>
    </row>
    <row r="334" spans="3:9" s="12" customFormat="1">
      <c r="C334" s="79"/>
      <c r="D334" s="74"/>
      <c r="E334" s="74"/>
      <c r="F334" s="74"/>
      <c r="G334" s="74"/>
      <c r="H334" s="74"/>
      <c r="I334" s="80"/>
    </row>
    <row r="335" spans="3:9" s="12" customFormat="1">
      <c r="C335" s="79"/>
      <c r="D335" s="74"/>
      <c r="E335" s="74"/>
      <c r="F335" s="74"/>
      <c r="G335" s="74"/>
      <c r="H335" s="74"/>
      <c r="I335" s="80"/>
    </row>
    <row r="336" spans="3:9" s="12" customFormat="1">
      <c r="C336" s="79"/>
      <c r="D336" s="74"/>
      <c r="E336" s="74"/>
      <c r="F336" s="74"/>
      <c r="G336" s="74"/>
      <c r="H336" s="74"/>
      <c r="I336" s="80"/>
    </row>
    <row r="337" spans="3:9" s="12" customFormat="1">
      <c r="C337" s="79"/>
      <c r="D337" s="74"/>
      <c r="E337" s="74"/>
      <c r="F337" s="74"/>
      <c r="G337" s="74"/>
      <c r="H337" s="74"/>
      <c r="I337" s="80"/>
    </row>
    <row r="338" spans="3:9" s="12" customFormat="1">
      <c r="C338" s="79"/>
      <c r="D338" s="74"/>
      <c r="E338" s="74"/>
      <c r="F338" s="74"/>
      <c r="G338" s="74"/>
      <c r="H338" s="74"/>
      <c r="I338" s="80"/>
    </row>
    <row r="339" spans="3:9" s="12" customFormat="1">
      <c r="C339" s="79"/>
      <c r="D339" s="74"/>
      <c r="E339" s="74"/>
      <c r="F339" s="74"/>
      <c r="G339" s="74"/>
      <c r="H339" s="74"/>
      <c r="I339" s="80"/>
    </row>
    <row r="340" spans="3:9" s="12" customFormat="1">
      <c r="C340" s="79"/>
      <c r="D340" s="74"/>
      <c r="E340" s="74"/>
      <c r="F340" s="74"/>
      <c r="G340" s="74"/>
      <c r="H340" s="74"/>
      <c r="I340" s="80"/>
    </row>
    <row r="341" spans="3:9" s="12" customFormat="1">
      <c r="C341" s="79"/>
      <c r="D341" s="74"/>
      <c r="E341" s="74"/>
      <c r="F341" s="74"/>
      <c r="G341" s="74"/>
      <c r="H341" s="74"/>
      <c r="I341" s="80"/>
    </row>
    <row r="342" spans="3:9" s="12" customFormat="1">
      <c r="C342" s="79"/>
      <c r="D342" s="74"/>
      <c r="E342" s="74"/>
      <c r="F342" s="74"/>
      <c r="G342" s="74"/>
      <c r="H342" s="74"/>
      <c r="I342" s="80"/>
    </row>
    <row r="343" spans="3:9" s="12" customFormat="1">
      <c r="C343" s="79"/>
      <c r="D343" s="74"/>
      <c r="E343" s="74"/>
      <c r="F343" s="74"/>
      <c r="G343" s="74"/>
      <c r="H343" s="74"/>
      <c r="I343" s="80"/>
    </row>
    <row r="344" spans="3:9" s="12" customFormat="1">
      <c r="C344" s="79"/>
      <c r="D344" s="74"/>
      <c r="E344" s="74"/>
      <c r="F344" s="74"/>
      <c r="G344" s="74"/>
      <c r="H344" s="74"/>
      <c r="I344" s="80"/>
    </row>
    <row r="345" spans="3:9" s="12" customFormat="1">
      <c r="C345" s="79"/>
      <c r="D345" s="74"/>
      <c r="E345" s="74"/>
      <c r="F345" s="74"/>
      <c r="G345" s="74"/>
      <c r="H345" s="74"/>
      <c r="I345" s="80"/>
    </row>
    <row r="346" spans="3:9" s="12" customFormat="1">
      <c r="C346" s="79"/>
      <c r="D346" s="74"/>
      <c r="E346" s="74"/>
      <c r="F346" s="74"/>
      <c r="G346" s="74"/>
      <c r="H346" s="74"/>
      <c r="I346" s="80"/>
    </row>
    <row r="347" spans="3:9" s="12" customFormat="1">
      <c r="C347" s="79"/>
      <c r="D347" s="74"/>
      <c r="E347" s="74"/>
      <c r="F347" s="74"/>
      <c r="G347" s="74"/>
      <c r="H347" s="74"/>
      <c r="I347" s="80"/>
    </row>
    <row r="348" spans="3:9" s="12" customFormat="1">
      <c r="C348" s="79"/>
      <c r="D348" s="74"/>
      <c r="E348" s="74"/>
      <c r="F348" s="74"/>
      <c r="G348" s="74"/>
      <c r="H348" s="74"/>
      <c r="I348" s="80"/>
    </row>
    <row r="349" spans="3:9" s="12" customFormat="1">
      <c r="C349" s="79"/>
      <c r="D349" s="74"/>
      <c r="E349" s="74"/>
      <c r="F349" s="74"/>
      <c r="G349" s="74"/>
      <c r="H349" s="74"/>
      <c r="I349" s="80"/>
    </row>
    <row r="350" spans="3:9" s="12" customFormat="1">
      <c r="C350" s="79"/>
      <c r="D350" s="74"/>
      <c r="E350" s="74"/>
      <c r="F350" s="74"/>
      <c r="G350" s="74"/>
      <c r="H350" s="74"/>
      <c r="I350" s="80"/>
    </row>
    <row r="351" spans="3:9" s="12" customFormat="1">
      <c r="C351" s="79"/>
      <c r="D351" s="74"/>
      <c r="E351" s="74"/>
      <c r="F351" s="74"/>
      <c r="G351" s="74"/>
      <c r="H351" s="74"/>
      <c r="I351" s="80"/>
    </row>
    <row r="352" spans="3:9" s="12" customFormat="1">
      <c r="C352" s="79"/>
      <c r="D352" s="74"/>
      <c r="E352" s="74"/>
      <c r="F352" s="74"/>
      <c r="G352" s="74"/>
      <c r="H352" s="74"/>
      <c r="I352" s="80"/>
    </row>
    <row r="353" spans="3:9" s="12" customFormat="1">
      <c r="C353" s="79"/>
      <c r="D353" s="74"/>
      <c r="E353" s="74"/>
      <c r="F353" s="74"/>
      <c r="G353" s="74"/>
      <c r="H353" s="74"/>
      <c r="I353" s="80"/>
    </row>
    <row r="354" spans="3:9" s="12" customFormat="1">
      <c r="C354" s="79"/>
      <c r="D354" s="74"/>
      <c r="E354" s="74"/>
      <c r="F354" s="74"/>
      <c r="G354" s="74"/>
      <c r="H354" s="74"/>
      <c r="I354" s="80"/>
    </row>
    <row r="355" spans="3:9" s="12" customFormat="1">
      <c r="C355" s="79"/>
      <c r="D355" s="74"/>
      <c r="E355" s="74"/>
      <c r="F355" s="74"/>
      <c r="G355" s="74"/>
      <c r="H355" s="74"/>
      <c r="I355" s="80"/>
    </row>
    <row r="356" spans="3:9" s="12" customFormat="1">
      <c r="C356" s="79"/>
      <c r="D356" s="74"/>
      <c r="E356" s="74"/>
      <c r="F356" s="74"/>
      <c r="G356" s="74"/>
      <c r="H356" s="74"/>
      <c r="I356" s="80"/>
    </row>
    <row r="357" spans="3:9" s="12" customFormat="1">
      <c r="C357" s="79"/>
      <c r="D357" s="74"/>
      <c r="E357" s="74"/>
      <c r="F357" s="74"/>
      <c r="G357" s="74"/>
      <c r="H357" s="74"/>
      <c r="I357" s="80"/>
    </row>
    <row r="358" spans="3:9" s="12" customFormat="1">
      <c r="C358" s="79"/>
      <c r="D358" s="74"/>
      <c r="E358" s="74"/>
      <c r="F358" s="74"/>
      <c r="G358" s="74"/>
      <c r="H358" s="74"/>
      <c r="I358" s="80"/>
    </row>
    <row r="359" spans="3:9" s="12" customFormat="1">
      <c r="C359" s="79"/>
      <c r="D359" s="74"/>
      <c r="E359" s="74"/>
      <c r="F359" s="74"/>
      <c r="G359" s="74"/>
      <c r="H359" s="74"/>
      <c r="I359" s="80"/>
    </row>
    <row r="360" spans="3:9" s="12" customFormat="1">
      <c r="C360" s="79"/>
      <c r="D360" s="74"/>
      <c r="E360" s="74"/>
      <c r="F360" s="74"/>
      <c r="G360" s="74"/>
      <c r="H360" s="74"/>
      <c r="I360" s="80"/>
    </row>
    <row r="361" spans="3:9" s="12" customFormat="1">
      <c r="C361" s="79"/>
      <c r="D361" s="74"/>
      <c r="E361" s="74"/>
      <c r="F361" s="74"/>
      <c r="G361" s="74"/>
      <c r="H361" s="74"/>
      <c r="I361" s="80"/>
    </row>
    <row r="362" spans="3:9" s="12" customFormat="1">
      <c r="C362" s="79"/>
      <c r="D362" s="74"/>
      <c r="E362" s="74"/>
      <c r="F362" s="74"/>
      <c r="G362" s="74"/>
      <c r="H362" s="74"/>
      <c r="I362" s="80"/>
    </row>
    <row r="363" spans="3:9" s="12" customFormat="1">
      <c r="C363" s="79"/>
      <c r="D363" s="74"/>
      <c r="E363" s="74"/>
      <c r="F363" s="74"/>
      <c r="G363" s="74"/>
      <c r="H363" s="74"/>
      <c r="I363" s="80"/>
    </row>
    <row r="364" spans="3:9" s="12" customFormat="1">
      <c r="C364" s="79"/>
      <c r="D364" s="74"/>
      <c r="E364" s="74"/>
      <c r="F364" s="74"/>
      <c r="G364" s="74"/>
      <c r="H364" s="74"/>
      <c r="I364" s="80"/>
    </row>
    <row r="365" spans="3:9" s="12" customFormat="1">
      <c r="C365" s="79"/>
      <c r="D365" s="74"/>
      <c r="E365" s="74"/>
      <c r="F365" s="74"/>
      <c r="G365" s="74"/>
      <c r="H365" s="74"/>
      <c r="I365" s="80"/>
    </row>
    <row r="366" spans="3:9" s="12" customFormat="1">
      <c r="C366" s="79"/>
      <c r="D366" s="74"/>
      <c r="E366" s="74"/>
      <c r="F366" s="74"/>
      <c r="G366" s="74"/>
      <c r="H366" s="74"/>
      <c r="I366" s="80"/>
    </row>
    <row r="367" spans="3:9" s="12" customFormat="1">
      <c r="C367" s="79"/>
      <c r="D367" s="74"/>
      <c r="E367" s="74"/>
      <c r="F367" s="74"/>
      <c r="G367" s="74"/>
      <c r="H367" s="74"/>
      <c r="I367" s="80"/>
    </row>
    <row r="368" spans="3:9" s="12" customFormat="1">
      <c r="C368" s="79"/>
      <c r="D368" s="74"/>
      <c r="E368" s="74"/>
      <c r="F368" s="74"/>
      <c r="G368" s="74"/>
      <c r="H368" s="74"/>
      <c r="I368" s="80"/>
    </row>
    <row r="369" spans="3:9" s="12" customFormat="1">
      <c r="C369" s="79"/>
      <c r="D369" s="74"/>
      <c r="E369" s="74"/>
      <c r="F369" s="74"/>
      <c r="G369" s="74"/>
      <c r="H369" s="74"/>
      <c r="I369" s="80"/>
    </row>
    <row r="370" spans="3:9" s="12" customFormat="1">
      <c r="C370" s="79"/>
      <c r="D370" s="74"/>
      <c r="E370" s="74"/>
      <c r="F370" s="74"/>
      <c r="G370" s="74"/>
      <c r="H370" s="74"/>
      <c r="I370" s="80"/>
    </row>
    <row r="371" spans="3:9" s="12" customFormat="1">
      <c r="C371" s="79"/>
      <c r="D371" s="74"/>
      <c r="E371" s="74"/>
      <c r="F371" s="74"/>
      <c r="G371" s="74"/>
      <c r="H371" s="74"/>
      <c r="I371" s="80"/>
    </row>
    <row r="372" spans="3:9" s="12" customFormat="1">
      <c r="C372" s="79"/>
      <c r="D372" s="74"/>
      <c r="E372" s="74"/>
      <c r="F372" s="74"/>
      <c r="G372" s="74"/>
      <c r="H372" s="74"/>
      <c r="I372" s="80"/>
    </row>
    <row r="373" spans="3:9" s="12" customFormat="1">
      <c r="C373" s="79"/>
      <c r="D373" s="74"/>
      <c r="E373" s="74"/>
      <c r="F373" s="74"/>
      <c r="G373" s="74"/>
      <c r="H373" s="74"/>
      <c r="I373" s="80"/>
    </row>
    <row r="374" spans="3:9" s="12" customFormat="1">
      <c r="C374" s="79"/>
      <c r="D374" s="74"/>
      <c r="E374" s="74"/>
      <c r="F374" s="74"/>
      <c r="G374" s="74"/>
      <c r="H374" s="74"/>
      <c r="I374" s="80"/>
    </row>
    <row r="375" spans="3:9" s="12" customFormat="1">
      <c r="C375" s="79"/>
      <c r="D375" s="74"/>
      <c r="E375" s="74"/>
      <c r="F375" s="74"/>
      <c r="G375" s="74"/>
      <c r="H375" s="74"/>
      <c r="I375" s="80"/>
    </row>
    <row r="376" spans="3:9" s="12" customFormat="1">
      <c r="C376" s="79"/>
      <c r="D376" s="74"/>
      <c r="E376" s="74"/>
      <c r="F376" s="74"/>
      <c r="G376" s="74"/>
      <c r="H376" s="74"/>
      <c r="I376" s="80"/>
    </row>
    <row r="377" spans="3:9" s="12" customFormat="1">
      <c r="C377" s="79"/>
      <c r="D377" s="74"/>
      <c r="E377" s="74"/>
      <c r="F377" s="74"/>
      <c r="G377" s="74"/>
      <c r="H377" s="74"/>
      <c r="I377" s="80"/>
    </row>
    <row r="378" spans="3:9" s="12" customFormat="1">
      <c r="C378" s="79"/>
      <c r="D378" s="74"/>
      <c r="E378" s="74"/>
      <c r="F378" s="74"/>
      <c r="G378" s="74"/>
      <c r="H378" s="74"/>
      <c r="I378" s="80"/>
    </row>
    <row r="379" spans="3:9" s="12" customFormat="1">
      <c r="C379" s="79"/>
      <c r="D379" s="74"/>
      <c r="E379" s="74"/>
      <c r="F379" s="74"/>
      <c r="G379" s="74"/>
      <c r="H379" s="74"/>
      <c r="I379" s="80"/>
    </row>
    <row r="380" spans="3:9" s="12" customFormat="1">
      <c r="C380" s="79"/>
      <c r="D380" s="74"/>
      <c r="E380" s="74"/>
      <c r="F380" s="74"/>
      <c r="G380" s="74"/>
      <c r="H380" s="74"/>
      <c r="I380" s="80"/>
    </row>
    <row r="381" spans="3:9" s="12" customFormat="1">
      <c r="C381" s="79"/>
      <c r="D381" s="74"/>
      <c r="E381" s="74"/>
      <c r="F381" s="74"/>
      <c r="G381" s="74"/>
      <c r="H381" s="74"/>
      <c r="I381" s="80"/>
    </row>
    <row r="382" spans="3:9" s="12" customFormat="1">
      <c r="C382" s="79"/>
      <c r="D382" s="74"/>
      <c r="E382" s="74"/>
      <c r="F382" s="74"/>
      <c r="G382" s="74"/>
      <c r="H382" s="74"/>
      <c r="I382" s="80"/>
    </row>
    <row r="383" spans="3:9" s="12" customFormat="1">
      <c r="C383" s="79"/>
      <c r="D383" s="74"/>
      <c r="E383" s="74"/>
      <c r="F383" s="74"/>
      <c r="G383" s="74"/>
      <c r="H383" s="74"/>
      <c r="I383" s="80"/>
    </row>
    <row r="384" spans="3:9" s="12" customFormat="1">
      <c r="C384" s="79"/>
      <c r="D384" s="74"/>
      <c r="E384" s="74"/>
      <c r="F384" s="74"/>
      <c r="G384" s="74"/>
      <c r="H384" s="74"/>
      <c r="I384" s="80"/>
    </row>
    <row r="385" spans="3:9" s="12" customFormat="1">
      <c r="C385" s="79"/>
      <c r="D385" s="74"/>
      <c r="E385" s="74"/>
      <c r="F385" s="74"/>
      <c r="G385" s="74"/>
      <c r="H385" s="74"/>
      <c r="I385" s="80"/>
    </row>
    <row r="386" spans="3:9" s="12" customFormat="1">
      <c r="C386" s="79"/>
      <c r="D386" s="74"/>
      <c r="E386" s="74"/>
      <c r="F386" s="74"/>
      <c r="G386" s="74"/>
      <c r="H386" s="74"/>
      <c r="I386" s="80"/>
    </row>
    <row r="387" spans="3:9" s="12" customFormat="1">
      <c r="C387" s="79"/>
      <c r="D387" s="74"/>
      <c r="E387" s="74"/>
      <c r="F387" s="74"/>
      <c r="G387" s="74"/>
      <c r="H387" s="74"/>
      <c r="I387" s="80"/>
    </row>
    <row r="388" spans="3:9" s="12" customFormat="1">
      <c r="C388" s="79"/>
      <c r="D388" s="74"/>
      <c r="E388" s="74"/>
      <c r="F388" s="74"/>
      <c r="G388" s="74"/>
      <c r="H388" s="74"/>
      <c r="I388" s="80"/>
    </row>
    <row r="389" spans="3:9" s="12" customFormat="1">
      <c r="C389" s="79"/>
      <c r="D389" s="74"/>
      <c r="E389" s="74"/>
      <c r="F389" s="74"/>
      <c r="G389" s="74"/>
      <c r="H389" s="74"/>
      <c r="I389" s="80"/>
    </row>
    <row r="390" spans="3:9" s="12" customFormat="1">
      <c r="C390" s="79"/>
      <c r="D390" s="74"/>
      <c r="E390" s="74"/>
      <c r="F390" s="74"/>
      <c r="G390" s="74"/>
      <c r="H390" s="74"/>
      <c r="I390" s="80"/>
    </row>
    <row r="391" spans="3:9" s="12" customFormat="1">
      <c r="C391" s="79"/>
      <c r="D391" s="74"/>
      <c r="E391" s="74"/>
      <c r="F391" s="74"/>
      <c r="G391" s="74"/>
      <c r="H391" s="74"/>
      <c r="I391" s="80"/>
    </row>
    <row r="392" spans="3:9" s="12" customFormat="1">
      <c r="C392" s="79"/>
      <c r="D392" s="74"/>
      <c r="E392" s="74"/>
      <c r="F392" s="74"/>
      <c r="G392" s="74"/>
      <c r="H392" s="74"/>
      <c r="I392" s="80"/>
    </row>
    <row r="393" spans="3:9" s="12" customFormat="1">
      <c r="C393" s="79"/>
      <c r="D393" s="74"/>
      <c r="E393" s="74"/>
      <c r="F393" s="74"/>
      <c r="G393" s="74"/>
      <c r="H393" s="74"/>
      <c r="I393" s="80"/>
    </row>
    <row r="394" spans="3:9" s="12" customFormat="1">
      <c r="C394" s="79"/>
      <c r="D394" s="74"/>
      <c r="E394" s="74"/>
      <c r="F394" s="74"/>
      <c r="G394" s="74"/>
      <c r="H394" s="74"/>
      <c r="I394" s="80"/>
    </row>
    <row r="395" spans="3:9" s="12" customFormat="1">
      <c r="C395" s="79"/>
      <c r="D395" s="74"/>
      <c r="E395" s="74"/>
      <c r="F395" s="74"/>
      <c r="G395" s="74"/>
      <c r="H395" s="74"/>
      <c r="I395" s="80"/>
    </row>
    <row r="396" spans="3:9" s="12" customFormat="1">
      <c r="C396" s="79"/>
      <c r="D396" s="74"/>
      <c r="E396" s="74"/>
      <c r="F396" s="74"/>
      <c r="G396" s="74"/>
      <c r="H396" s="74"/>
      <c r="I396" s="80"/>
    </row>
    <row r="397" spans="3:9" s="12" customFormat="1">
      <c r="C397" s="79"/>
      <c r="D397" s="74"/>
      <c r="E397" s="74"/>
      <c r="F397" s="74"/>
      <c r="G397" s="74"/>
      <c r="H397" s="74"/>
      <c r="I397" s="80"/>
    </row>
    <row r="398" spans="3:9" s="12" customFormat="1">
      <c r="C398" s="79"/>
      <c r="D398" s="74"/>
      <c r="E398" s="74"/>
      <c r="F398" s="74"/>
      <c r="G398" s="74"/>
      <c r="H398" s="74"/>
      <c r="I398" s="80"/>
    </row>
    <row r="399" spans="3:9" s="12" customFormat="1">
      <c r="C399" s="79"/>
      <c r="D399" s="74"/>
      <c r="E399" s="74"/>
      <c r="F399" s="74"/>
      <c r="G399" s="74"/>
      <c r="H399" s="74"/>
      <c r="I399" s="80"/>
    </row>
    <row r="400" spans="3:9" s="12" customFormat="1">
      <c r="C400" s="79"/>
      <c r="D400" s="74"/>
      <c r="E400" s="74"/>
      <c r="F400" s="74"/>
      <c r="G400" s="74"/>
      <c r="H400" s="74"/>
      <c r="I400" s="80"/>
    </row>
    <row r="401" spans="3:9" s="12" customFormat="1">
      <c r="C401" s="79"/>
      <c r="D401" s="74"/>
      <c r="E401" s="74"/>
      <c r="F401" s="74"/>
      <c r="G401" s="74"/>
      <c r="H401" s="74"/>
      <c r="I401" s="80"/>
    </row>
    <row r="402" spans="3:9" s="12" customFormat="1">
      <c r="C402" s="79"/>
      <c r="D402" s="74"/>
      <c r="E402" s="74"/>
      <c r="F402" s="74"/>
      <c r="G402" s="74"/>
      <c r="H402" s="74"/>
      <c r="I402" s="80"/>
    </row>
    <row r="403" spans="3:9" s="12" customFormat="1">
      <c r="C403" s="79"/>
      <c r="D403" s="74"/>
      <c r="E403" s="74"/>
      <c r="F403" s="74"/>
      <c r="G403" s="74"/>
      <c r="H403" s="74"/>
      <c r="I403" s="80"/>
    </row>
    <row r="404" spans="3:9" s="12" customFormat="1">
      <c r="C404" s="79"/>
      <c r="D404" s="74"/>
      <c r="E404" s="74"/>
      <c r="F404" s="74"/>
      <c r="G404" s="74"/>
      <c r="H404" s="74"/>
      <c r="I404" s="80"/>
    </row>
    <row r="405" spans="3:9" s="12" customFormat="1">
      <c r="C405" s="79"/>
      <c r="D405" s="74"/>
      <c r="E405" s="74"/>
      <c r="F405" s="74"/>
      <c r="G405" s="74"/>
      <c r="H405" s="74"/>
      <c r="I405" s="80"/>
    </row>
    <row r="406" spans="3:9" s="12" customFormat="1">
      <c r="C406" s="79"/>
      <c r="D406" s="74"/>
      <c r="E406" s="74"/>
      <c r="F406" s="74"/>
      <c r="G406" s="74"/>
      <c r="H406" s="74"/>
      <c r="I406" s="80"/>
    </row>
    <row r="407" spans="3:9" s="12" customFormat="1">
      <c r="C407" s="79"/>
      <c r="D407" s="74"/>
      <c r="E407" s="74"/>
      <c r="F407" s="74"/>
      <c r="G407" s="74"/>
      <c r="H407" s="74"/>
      <c r="I407" s="80"/>
    </row>
    <row r="408" spans="3:9" s="12" customFormat="1">
      <c r="C408" s="79"/>
      <c r="D408" s="74"/>
      <c r="E408" s="74"/>
      <c r="F408" s="74"/>
      <c r="G408" s="74"/>
      <c r="H408" s="74"/>
      <c r="I408" s="80"/>
    </row>
    <row r="409" spans="3:9" s="12" customFormat="1">
      <c r="C409" s="79"/>
      <c r="D409" s="74"/>
      <c r="E409" s="74"/>
      <c r="F409" s="74"/>
      <c r="G409" s="74"/>
      <c r="H409" s="74"/>
      <c r="I409" s="80"/>
    </row>
    <row r="410" spans="3:9" s="12" customFormat="1">
      <c r="C410" s="79"/>
      <c r="D410" s="74"/>
      <c r="E410" s="74"/>
      <c r="F410" s="74"/>
      <c r="G410" s="74"/>
      <c r="H410" s="74"/>
      <c r="I410" s="80"/>
    </row>
    <row r="411" spans="3:9" s="12" customFormat="1">
      <c r="C411" s="79"/>
      <c r="D411" s="74"/>
      <c r="E411" s="74"/>
      <c r="F411" s="74"/>
      <c r="G411" s="74"/>
      <c r="H411" s="74"/>
      <c r="I411" s="80"/>
    </row>
    <row r="412" spans="3:9" s="12" customFormat="1">
      <c r="C412" s="79"/>
      <c r="D412" s="74"/>
      <c r="E412" s="74"/>
      <c r="F412" s="74"/>
      <c r="G412" s="74"/>
      <c r="H412" s="74"/>
      <c r="I412" s="80"/>
    </row>
    <row r="413" spans="3:9" s="12" customFormat="1">
      <c r="C413" s="79"/>
      <c r="D413" s="74"/>
      <c r="E413" s="74"/>
      <c r="F413" s="74"/>
      <c r="G413" s="74"/>
      <c r="H413" s="74"/>
      <c r="I413" s="80"/>
    </row>
    <row r="414" spans="3:9" s="12" customFormat="1">
      <c r="C414" s="79"/>
      <c r="D414" s="74"/>
      <c r="E414" s="74"/>
      <c r="F414" s="74"/>
      <c r="G414" s="74"/>
      <c r="H414" s="74"/>
      <c r="I414" s="80"/>
    </row>
    <row r="415" spans="3:9" s="12" customFormat="1">
      <c r="C415" s="79"/>
      <c r="D415" s="74"/>
      <c r="E415" s="74"/>
      <c r="F415" s="74"/>
      <c r="G415" s="74"/>
      <c r="H415" s="74"/>
      <c r="I415" s="80"/>
    </row>
    <row r="416" spans="3:9" s="12" customFormat="1">
      <c r="C416" s="79"/>
      <c r="D416" s="74"/>
      <c r="E416" s="74"/>
      <c r="F416" s="74"/>
      <c r="G416" s="74"/>
      <c r="H416" s="74"/>
      <c r="I416" s="80"/>
    </row>
    <row r="417" spans="3:9" s="12" customFormat="1">
      <c r="C417" s="79"/>
      <c r="D417" s="74"/>
      <c r="E417" s="74"/>
      <c r="F417" s="74"/>
      <c r="G417" s="74"/>
      <c r="H417" s="74"/>
      <c r="I417" s="80"/>
    </row>
    <row r="418" spans="3:9" s="12" customFormat="1">
      <c r="C418" s="79"/>
      <c r="D418" s="74"/>
      <c r="E418" s="74"/>
      <c r="F418" s="74"/>
      <c r="G418" s="74"/>
      <c r="H418" s="74"/>
      <c r="I418" s="80"/>
    </row>
    <row r="419" spans="3:9" s="12" customFormat="1">
      <c r="C419" s="79"/>
      <c r="D419" s="74"/>
      <c r="E419" s="74"/>
      <c r="F419" s="74"/>
      <c r="G419" s="74"/>
      <c r="H419" s="74"/>
      <c r="I419" s="80"/>
    </row>
    <row r="420" spans="3:9" s="12" customFormat="1">
      <c r="C420" s="79"/>
      <c r="D420" s="74"/>
      <c r="E420" s="74"/>
      <c r="F420" s="74"/>
      <c r="G420" s="74"/>
      <c r="H420" s="74"/>
      <c r="I420" s="80"/>
    </row>
    <row r="421" spans="3:9" s="12" customFormat="1">
      <c r="C421" s="79"/>
      <c r="D421" s="74"/>
      <c r="E421" s="74"/>
      <c r="F421" s="74"/>
      <c r="G421" s="74"/>
      <c r="H421" s="74"/>
      <c r="I421" s="80"/>
    </row>
    <row r="422" spans="3:9" s="12" customFormat="1">
      <c r="C422" s="79"/>
      <c r="D422" s="74"/>
      <c r="E422" s="74"/>
      <c r="F422" s="74"/>
      <c r="G422" s="74"/>
      <c r="H422" s="74"/>
      <c r="I422" s="80"/>
    </row>
    <row r="423" spans="3:9" s="12" customFormat="1">
      <c r="C423" s="79"/>
      <c r="D423" s="74"/>
      <c r="E423" s="74"/>
      <c r="F423" s="74"/>
      <c r="G423" s="74"/>
      <c r="H423" s="74"/>
      <c r="I423" s="80"/>
    </row>
    <row r="424" spans="3:9" s="12" customFormat="1">
      <c r="C424" s="79"/>
      <c r="D424" s="74"/>
      <c r="E424" s="74"/>
      <c r="F424" s="74"/>
      <c r="G424" s="74"/>
      <c r="H424" s="74"/>
      <c r="I424" s="80"/>
    </row>
    <row r="425" spans="3:9" s="12" customFormat="1">
      <c r="C425" s="79"/>
      <c r="D425" s="74"/>
      <c r="E425" s="74"/>
      <c r="F425" s="74"/>
      <c r="G425" s="74"/>
      <c r="H425" s="74"/>
      <c r="I425" s="80"/>
    </row>
    <row r="426" spans="3:9" s="12" customFormat="1">
      <c r="C426" s="79"/>
      <c r="D426" s="74"/>
      <c r="E426" s="74"/>
      <c r="F426" s="74"/>
      <c r="G426" s="74"/>
      <c r="H426" s="74"/>
      <c r="I426" s="80"/>
    </row>
    <row r="427" spans="3:9" s="12" customFormat="1">
      <c r="C427" s="79"/>
      <c r="D427" s="74"/>
      <c r="E427" s="74"/>
      <c r="F427" s="74"/>
      <c r="G427" s="74"/>
      <c r="H427" s="74"/>
      <c r="I427" s="80"/>
    </row>
    <row r="428" spans="3:9" s="12" customFormat="1">
      <c r="C428" s="79"/>
      <c r="D428" s="74"/>
      <c r="E428" s="74"/>
      <c r="F428" s="74"/>
      <c r="G428" s="74"/>
      <c r="H428" s="74"/>
      <c r="I428" s="80"/>
    </row>
    <row r="429" spans="3:9" s="12" customFormat="1">
      <c r="C429" s="79"/>
      <c r="D429" s="74"/>
      <c r="E429" s="74"/>
      <c r="F429" s="74"/>
      <c r="G429" s="74"/>
      <c r="H429" s="74"/>
      <c r="I429" s="80"/>
    </row>
    <row r="430" spans="3:9" s="12" customFormat="1">
      <c r="C430" s="79"/>
      <c r="D430" s="74"/>
      <c r="E430" s="74"/>
      <c r="F430" s="74"/>
      <c r="G430" s="74"/>
      <c r="H430" s="74"/>
      <c r="I430" s="80"/>
    </row>
    <row r="431" spans="3:9" s="12" customFormat="1">
      <c r="C431" s="79"/>
      <c r="D431" s="74"/>
      <c r="E431" s="74"/>
      <c r="F431" s="74"/>
      <c r="G431" s="74"/>
      <c r="H431" s="74"/>
      <c r="I431" s="80"/>
    </row>
    <row r="432" spans="3:9" s="12" customFormat="1">
      <c r="C432" s="79"/>
      <c r="D432" s="74"/>
      <c r="E432" s="74"/>
      <c r="F432" s="74"/>
      <c r="G432" s="74"/>
      <c r="H432" s="74"/>
      <c r="I432" s="80"/>
    </row>
    <row r="433" spans="3:9" s="12" customFormat="1">
      <c r="C433" s="79"/>
      <c r="D433" s="74"/>
      <c r="E433" s="74"/>
      <c r="F433" s="74"/>
      <c r="G433" s="74"/>
      <c r="H433" s="74"/>
      <c r="I433" s="80"/>
    </row>
    <row r="434" spans="3:9" s="12" customFormat="1">
      <c r="C434" s="79"/>
      <c r="D434" s="74"/>
      <c r="E434" s="74"/>
      <c r="F434" s="74"/>
      <c r="G434" s="74"/>
      <c r="H434" s="74"/>
      <c r="I434" s="80"/>
    </row>
    <row r="435" spans="3:9" s="12" customFormat="1">
      <c r="C435" s="79"/>
      <c r="D435" s="74"/>
      <c r="E435" s="74"/>
      <c r="F435" s="74"/>
      <c r="G435" s="74"/>
      <c r="H435" s="74"/>
      <c r="I435" s="80"/>
    </row>
    <row r="436" spans="3:9" s="12" customFormat="1">
      <c r="C436" s="79"/>
      <c r="D436" s="74"/>
      <c r="E436" s="74"/>
      <c r="F436" s="74"/>
      <c r="G436" s="74"/>
      <c r="H436" s="74"/>
      <c r="I436" s="80"/>
    </row>
    <row r="437" spans="3:9" s="12" customFormat="1">
      <c r="C437" s="79"/>
      <c r="D437" s="74"/>
      <c r="E437" s="74"/>
      <c r="F437" s="74"/>
      <c r="G437" s="74"/>
      <c r="H437" s="74"/>
      <c r="I437" s="80"/>
    </row>
    <row r="438" spans="3:9" s="12" customFormat="1">
      <c r="C438" s="79"/>
      <c r="D438" s="74"/>
      <c r="E438" s="74"/>
      <c r="F438" s="74"/>
      <c r="G438" s="74"/>
      <c r="H438" s="74"/>
      <c r="I438" s="80"/>
    </row>
    <row r="439" spans="3:9" s="12" customFormat="1">
      <c r="C439" s="79"/>
      <c r="D439" s="74"/>
      <c r="E439" s="74"/>
      <c r="F439" s="74"/>
      <c r="G439" s="74"/>
      <c r="H439" s="74"/>
      <c r="I439" s="80"/>
    </row>
    <row r="440" spans="3:9" s="12" customFormat="1">
      <c r="C440" s="79"/>
      <c r="D440" s="74"/>
      <c r="E440" s="74"/>
      <c r="F440" s="74"/>
      <c r="G440" s="74"/>
      <c r="H440" s="74"/>
      <c r="I440" s="80"/>
    </row>
    <row r="441" spans="3:9" s="12" customFormat="1">
      <c r="C441" s="79"/>
      <c r="D441" s="74"/>
      <c r="E441" s="74"/>
      <c r="F441" s="74"/>
      <c r="G441" s="74"/>
      <c r="H441" s="74"/>
      <c r="I441" s="80"/>
    </row>
    <row r="442" spans="3:9" s="12" customFormat="1">
      <c r="C442" s="79"/>
      <c r="D442" s="74"/>
      <c r="E442" s="74"/>
      <c r="F442" s="74"/>
      <c r="G442" s="74"/>
      <c r="H442" s="74"/>
      <c r="I442" s="80"/>
    </row>
    <row r="443" spans="3:9" s="12" customFormat="1">
      <c r="C443" s="79"/>
      <c r="D443" s="74"/>
      <c r="E443" s="74"/>
      <c r="F443" s="74"/>
      <c r="G443" s="74"/>
      <c r="H443" s="74"/>
      <c r="I443" s="80"/>
    </row>
    <row r="444" spans="3:9" s="12" customFormat="1">
      <c r="C444" s="79"/>
      <c r="D444" s="74"/>
      <c r="E444" s="74"/>
      <c r="F444" s="74"/>
      <c r="G444" s="74"/>
      <c r="H444" s="74"/>
      <c r="I444" s="80"/>
    </row>
    <row r="445" spans="3:9" s="12" customFormat="1">
      <c r="C445" s="79"/>
      <c r="D445" s="74"/>
      <c r="E445" s="74"/>
      <c r="F445" s="74"/>
      <c r="G445" s="74"/>
      <c r="H445" s="74"/>
      <c r="I445" s="80"/>
    </row>
    <row r="446" spans="3:9" s="12" customFormat="1">
      <c r="C446" s="79"/>
      <c r="D446" s="74"/>
      <c r="E446" s="74"/>
      <c r="F446" s="74"/>
      <c r="G446" s="74"/>
      <c r="H446" s="74"/>
      <c r="I446" s="80"/>
    </row>
    <row r="447" spans="3:9" s="12" customFormat="1">
      <c r="C447" s="79"/>
      <c r="D447" s="74"/>
      <c r="E447" s="74"/>
      <c r="F447" s="74"/>
      <c r="G447" s="74"/>
      <c r="H447" s="74"/>
      <c r="I447" s="80"/>
    </row>
    <row r="448" spans="3:9" s="12" customFormat="1">
      <c r="C448" s="79"/>
      <c r="D448" s="74"/>
      <c r="E448" s="74"/>
      <c r="F448" s="74"/>
      <c r="G448" s="74"/>
      <c r="H448" s="74"/>
      <c r="I448" s="80"/>
    </row>
    <row r="449" spans="3:9" s="12" customFormat="1">
      <c r="C449" s="79"/>
      <c r="D449" s="74"/>
      <c r="E449" s="74"/>
      <c r="F449" s="74"/>
      <c r="G449" s="74"/>
      <c r="H449" s="74"/>
      <c r="I449" s="80"/>
    </row>
    <row r="450" spans="3:9" s="12" customFormat="1">
      <c r="C450" s="79"/>
      <c r="D450" s="74"/>
      <c r="E450" s="74"/>
      <c r="F450" s="74"/>
      <c r="G450" s="74"/>
      <c r="H450" s="74"/>
      <c r="I450" s="80"/>
    </row>
    <row r="451" spans="3:9" s="12" customFormat="1">
      <c r="C451" s="79"/>
      <c r="D451" s="74"/>
      <c r="E451" s="74"/>
      <c r="F451" s="74"/>
      <c r="G451" s="74"/>
      <c r="H451" s="74"/>
      <c r="I451" s="80"/>
    </row>
    <row r="452" spans="3:9" s="12" customFormat="1">
      <c r="C452" s="79"/>
      <c r="D452" s="74"/>
      <c r="E452" s="74"/>
      <c r="F452" s="74"/>
      <c r="G452" s="74"/>
      <c r="H452" s="74"/>
      <c r="I452" s="80"/>
    </row>
    <row r="453" spans="3:9" s="12" customFormat="1">
      <c r="C453" s="79"/>
      <c r="D453" s="74"/>
      <c r="E453" s="74"/>
      <c r="F453" s="74"/>
      <c r="G453" s="74"/>
      <c r="H453" s="74"/>
      <c r="I453" s="80"/>
    </row>
    <row r="454" spans="3:9" s="12" customFormat="1">
      <c r="C454" s="79"/>
      <c r="D454" s="74"/>
      <c r="E454" s="74"/>
      <c r="F454" s="74"/>
      <c r="G454" s="74"/>
      <c r="H454" s="74"/>
      <c r="I454" s="80"/>
    </row>
    <row r="455" spans="3:9" s="12" customFormat="1">
      <c r="C455" s="79"/>
      <c r="D455" s="74"/>
      <c r="E455" s="74"/>
      <c r="F455" s="74"/>
      <c r="G455" s="74"/>
      <c r="H455" s="74"/>
      <c r="I455" s="80"/>
    </row>
    <row r="456" spans="3:9" s="12" customFormat="1">
      <c r="C456" s="79"/>
      <c r="D456" s="74"/>
      <c r="E456" s="74"/>
      <c r="F456" s="74"/>
      <c r="G456" s="74"/>
      <c r="H456" s="74"/>
      <c r="I456" s="80"/>
    </row>
    <row r="457" spans="3:9" s="12" customFormat="1">
      <c r="C457" s="79"/>
      <c r="D457" s="74"/>
      <c r="E457" s="74"/>
      <c r="F457" s="74"/>
      <c r="G457" s="74"/>
      <c r="H457" s="74"/>
      <c r="I457" s="80"/>
    </row>
    <row r="458" spans="3:9" s="12" customFormat="1">
      <c r="C458" s="79"/>
      <c r="D458" s="74"/>
      <c r="E458" s="74"/>
      <c r="F458" s="74"/>
      <c r="G458" s="74"/>
      <c r="H458" s="74"/>
      <c r="I458" s="80"/>
    </row>
    <row r="459" spans="3:9" s="12" customFormat="1">
      <c r="C459" s="79"/>
      <c r="D459" s="74"/>
      <c r="E459" s="74"/>
      <c r="F459" s="74"/>
      <c r="G459" s="74"/>
      <c r="H459" s="74"/>
      <c r="I459" s="80"/>
    </row>
    <row r="460" spans="3:9" s="12" customFormat="1">
      <c r="C460" s="79"/>
      <c r="D460" s="74"/>
      <c r="E460" s="74"/>
      <c r="F460" s="74"/>
      <c r="G460" s="74"/>
      <c r="H460" s="74"/>
      <c r="I460" s="80"/>
    </row>
    <row r="461" spans="3:9" s="12" customFormat="1">
      <c r="C461" s="79"/>
      <c r="D461" s="74"/>
      <c r="E461" s="74"/>
      <c r="F461" s="74"/>
      <c r="G461" s="74"/>
      <c r="H461" s="74"/>
      <c r="I461" s="80"/>
    </row>
    <row r="462" spans="3:9" s="12" customFormat="1">
      <c r="C462" s="79"/>
      <c r="D462" s="74"/>
      <c r="E462" s="74"/>
      <c r="F462" s="74"/>
      <c r="G462" s="74"/>
      <c r="H462" s="74"/>
      <c r="I462" s="80"/>
    </row>
    <row r="463" spans="3:9" s="12" customFormat="1">
      <c r="C463" s="79"/>
      <c r="D463" s="74"/>
      <c r="E463" s="74"/>
      <c r="F463" s="74"/>
      <c r="G463" s="74"/>
      <c r="H463" s="74"/>
      <c r="I463" s="80"/>
    </row>
    <row r="464" spans="3:9" s="12" customFormat="1">
      <c r="C464" s="79"/>
      <c r="D464" s="74"/>
      <c r="E464" s="74"/>
      <c r="F464" s="74"/>
      <c r="G464" s="74"/>
      <c r="H464" s="74"/>
      <c r="I464" s="80"/>
    </row>
    <row r="465" spans="3:9" s="12" customFormat="1">
      <c r="C465" s="79"/>
      <c r="D465" s="74"/>
      <c r="E465" s="74"/>
      <c r="F465" s="74"/>
      <c r="G465" s="74"/>
      <c r="H465" s="74"/>
      <c r="I465" s="80"/>
    </row>
    <row r="466" spans="3:9" s="12" customFormat="1">
      <c r="C466" s="79"/>
      <c r="D466" s="74"/>
      <c r="E466" s="74"/>
      <c r="F466" s="74"/>
      <c r="G466" s="74"/>
      <c r="H466" s="74"/>
      <c r="I466" s="80"/>
    </row>
    <row r="467" spans="3:9" s="12" customFormat="1">
      <c r="C467" s="79"/>
      <c r="D467" s="74"/>
      <c r="E467" s="74"/>
      <c r="F467" s="74"/>
      <c r="G467" s="74"/>
      <c r="H467" s="74"/>
      <c r="I467" s="80"/>
    </row>
    <row r="468" spans="3:9" s="12" customFormat="1">
      <c r="C468" s="79"/>
      <c r="D468" s="74"/>
      <c r="E468" s="74"/>
      <c r="F468" s="74"/>
      <c r="G468" s="74"/>
      <c r="H468" s="74"/>
      <c r="I468" s="80"/>
    </row>
    <row r="469" spans="3:9" s="12" customFormat="1">
      <c r="C469" s="79"/>
      <c r="D469" s="74"/>
      <c r="E469" s="74"/>
      <c r="F469" s="74"/>
      <c r="G469" s="74"/>
      <c r="H469" s="74"/>
      <c r="I469" s="80"/>
    </row>
    <row r="470" spans="3:9" s="12" customFormat="1">
      <c r="C470" s="79"/>
      <c r="D470" s="74"/>
      <c r="E470" s="74"/>
      <c r="F470" s="74"/>
      <c r="G470" s="74"/>
      <c r="H470" s="74"/>
      <c r="I470" s="80"/>
    </row>
    <row r="471" spans="3:9" s="12" customFormat="1">
      <c r="C471" s="79"/>
      <c r="D471" s="74"/>
      <c r="E471" s="74"/>
      <c r="F471" s="74"/>
      <c r="G471" s="74"/>
      <c r="H471" s="74"/>
      <c r="I471" s="80"/>
    </row>
    <row r="472" spans="3:9" s="12" customFormat="1">
      <c r="C472" s="79"/>
      <c r="D472" s="74"/>
      <c r="E472" s="74"/>
      <c r="F472" s="74"/>
      <c r="G472" s="74"/>
      <c r="H472" s="74"/>
      <c r="I472" s="80"/>
    </row>
    <row r="473" spans="3:9" s="12" customFormat="1">
      <c r="C473" s="79"/>
      <c r="D473" s="74"/>
      <c r="E473" s="74"/>
      <c r="F473" s="74"/>
      <c r="G473" s="74"/>
      <c r="H473" s="74"/>
      <c r="I473" s="80"/>
    </row>
    <row r="474" spans="3:9" s="12" customFormat="1">
      <c r="C474" s="79"/>
      <c r="D474" s="74"/>
      <c r="E474" s="74"/>
      <c r="F474" s="74"/>
      <c r="G474" s="74"/>
      <c r="H474" s="74"/>
      <c r="I474" s="80"/>
    </row>
    <row r="475" spans="3:9" s="12" customFormat="1">
      <c r="C475" s="79"/>
      <c r="D475" s="74"/>
      <c r="E475" s="74"/>
      <c r="F475" s="74"/>
      <c r="G475" s="74"/>
      <c r="H475" s="74"/>
      <c r="I475" s="80"/>
    </row>
    <row r="476" spans="3:9" s="12" customFormat="1">
      <c r="C476" s="79"/>
      <c r="D476" s="74"/>
      <c r="E476" s="74"/>
      <c r="F476" s="74"/>
      <c r="G476" s="74"/>
      <c r="H476" s="74"/>
      <c r="I476" s="80"/>
    </row>
    <row r="477" spans="3:9" s="12" customFormat="1">
      <c r="C477" s="79"/>
      <c r="D477" s="74"/>
      <c r="E477" s="74"/>
      <c r="F477" s="74"/>
      <c r="G477" s="74"/>
      <c r="H477" s="74"/>
      <c r="I477" s="80"/>
    </row>
    <row r="478" spans="3:9" s="12" customFormat="1">
      <c r="C478" s="79"/>
      <c r="D478" s="74"/>
      <c r="E478" s="74"/>
      <c r="F478" s="74"/>
      <c r="G478" s="74"/>
      <c r="H478" s="74"/>
      <c r="I478" s="80"/>
    </row>
    <row r="479" spans="3:9" s="12" customFormat="1">
      <c r="C479" s="79"/>
      <c r="D479" s="74"/>
      <c r="E479" s="74"/>
      <c r="F479" s="74"/>
      <c r="G479" s="74"/>
      <c r="H479" s="74"/>
      <c r="I479" s="80"/>
    </row>
    <row r="480" spans="3:9" s="12" customFormat="1">
      <c r="C480" s="79"/>
      <c r="D480" s="74"/>
      <c r="E480" s="74"/>
      <c r="F480" s="74"/>
      <c r="G480" s="74"/>
      <c r="H480" s="74"/>
      <c r="I480" s="80"/>
    </row>
    <row r="481" spans="3:9" s="12" customFormat="1">
      <c r="C481" s="79"/>
      <c r="D481" s="74"/>
      <c r="E481" s="74"/>
      <c r="F481" s="74"/>
      <c r="G481" s="74"/>
      <c r="H481" s="74"/>
      <c r="I481" s="80"/>
    </row>
    <row r="482" spans="3:9" s="12" customFormat="1">
      <c r="C482" s="79"/>
      <c r="D482" s="74"/>
      <c r="E482" s="74"/>
      <c r="F482" s="74"/>
      <c r="G482" s="74"/>
      <c r="H482" s="74"/>
      <c r="I482" s="80"/>
    </row>
    <row r="483" spans="3:9" s="12" customFormat="1">
      <c r="C483" s="79"/>
      <c r="D483" s="74"/>
      <c r="E483" s="74"/>
      <c r="F483" s="74"/>
      <c r="G483" s="74"/>
      <c r="H483" s="74"/>
      <c r="I483" s="80"/>
    </row>
    <row r="484" spans="3:9" s="12" customFormat="1">
      <c r="C484" s="79"/>
      <c r="D484" s="74"/>
      <c r="E484" s="74"/>
      <c r="F484" s="74"/>
      <c r="G484" s="74"/>
      <c r="H484" s="74"/>
      <c r="I484" s="80"/>
    </row>
    <row r="485" spans="3:9" s="12" customFormat="1">
      <c r="C485" s="79"/>
      <c r="D485" s="74"/>
      <c r="E485" s="74"/>
      <c r="F485" s="74"/>
      <c r="G485" s="74"/>
      <c r="H485" s="74"/>
      <c r="I485" s="80"/>
    </row>
    <row r="486" spans="3:9" s="12" customFormat="1">
      <c r="C486" s="79"/>
      <c r="D486" s="74"/>
      <c r="E486" s="74"/>
      <c r="F486" s="74"/>
      <c r="G486" s="74"/>
      <c r="H486" s="74"/>
      <c r="I486" s="80"/>
    </row>
    <row r="487" spans="3:9" s="12" customFormat="1">
      <c r="C487" s="79"/>
      <c r="D487" s="74"/>
      <c r="E487" s="74"/>
      <c r="F487" s="74"/>
      <c r="G487" s="74"/>
      <c r="H487" s="74"/>
      <c r="I487" s="80"/>
    </row>
    <row r="488" spans="3:9" s="12" customFormat="1">
      <c r="C488" s="79"/>
      <c r="D488" s="74"/>
      <c r="E488" s="74"/>
      <c r="F488" s="74"/>
      <c r="G488" s="74"/>
      <c r="H488" s="74"/>
      <c r="I488" s="80"/>
    </row>
    <row r="489" spans="3:9" s="12" customFormat="1">
      <c r="C489" s="79"/>
      <c r="D489" s="74"/>
      <c r="E489" s="74"/>
      <c r="F489" s="74"/>
      <c r="G489" s="74"/>
      <c r="H489" s="74"/>
      <c r="I489" s="80"/>
    </row>
    <row r="490" spans="3:9" s="12" customFormat="1">
      <c r="C490" s="79"/>
      <c r="D490" s="74"/>
      <c r="E490" s="74"/>
      <c r="F490" s="74"/>
      <c r="G490" s="74"/>
      <c r="H490" s="74"/>
      <c r="I490" s="80"/>
    </row>
    <row r="491" spans="3:9" s="12" customFormat="1">
      <c r="C491" s="79"/>
      <c r="D491" s="74"/>
      <c r="E491" s="74"/>
      <c r="F491" s="74"/>
      <c r="G491" s="74"/>
      <c r="H491" s="74"/>
      <c r="I491" s="80"/>
    </row>
    <row r="492" spans="3:9" s="12" customFormat="1">
      <c r="C492" s="79"/>
      <c r="D492" s="74"/>
      <c r="E492" s="74"/>
      <c r="F492" s="74"/>
      <c r="G492" s="74"/>
      <c r="H492" s="74"/>
      <c r="I492" s="80"/>
    </row>
    <row r="493" spans="3:9" s="12" customFormat="1">
      <c r="C493" s="79"/>
      <c r="D493" s="74"/>
      <c r="E493" s="74"/>
      <c r="F493" s="74"/>
      <c r="G493" s="74"/>
      <c r="H493" s="74"/>
      <c r="I493" s="80"/>
    </row>
    <row r="494" spans="3:9" s="12" customFormat="1">
      <c r="C494" s="79"/>
      <c r="D494" s="74"/>
      <c r="E494" s="74"/>
      <c r="F494" s="74"/>
      <c r="G494" s="74"/>
      <c r="H494" s="74"/>
      <c r="I494" s="80"/>
    </row>
    <row r="495" spans="3:9" s="12" customFormat="1">
      <c r="C495" s="79"/>
      <c r="D495" s="74"/>
      <c r="E495" s="74"/>
      <c r="F495" s="74"/>
      <c r="G495" s="74"/>
      <c r="H495" s="74"/>
      <c r="I495" s="80"/>
    </row>
    <row r="496" spans="3:9" s="12" customFormat="1">
      <c r="C496" s="79"/>
      <c r="D496" s="74"/>
      <c r="E496" s="74"/>
      <c r="F496" s="74"/>
      <c r="G496" s="74"/>
      <c r="H496" s="74"/>
      <c r="I496" s="80"/>
    </row>
    <row r="497" spans="3:9" s="12" customFormat="1">
      <c r="C497" s="79"/>
      <c r="D497" s="74"/>
      <c r="E497" s="74"/>
      <c r="F497" s="74"/>
      <c r="G497" s="74"/>
      <c r="H497" s="74"/>
      <c r="I497" s="80"/>
    </row>
    <row r="498" spans="3:9" s="12" customFormat="1">
      <c r="C498" s="79"/>
      <c r="D498" s="74"/>
      <c r="E498" s="74"/>
      <c r="F498" s="74"/>
      <c r="G498" s="74"/>
      <c r="H498" s="74"/>
      <c r="I498" s="80"/>
    </row>
    <row r="499" spans="3:9" s="12" customFormat="1">
      <c r="C499" s="79"/>
      <c r="D499" s="74"/>
      <c r="E499" s="74"/>
      <c r="F499" s="74"/>
      <c r="G499" s="74"/>
      <c r="H499" s="74"/>
      <c r="I499" s="80"/>
    </row>
    <row r="500" spans="3:9" s="12" customFormat="1">
      <c r="C500" s="79"/>
      <c r="D500" s="74"/>
      <c r="E500" s="74"/>
      <c r="F500" s="74"/>
      <c r="G500" s="74"/>
      <c r="H500" s="74"/>
      <c r="I500" s="80"/>
    </row>
    <row r="501" spans="3:9" s="12" customFormat="1">
      <c r="C501" s="79"/>
      <c r="D501" s="74"/>
      <c r="E501" s="74"/>
      <c r="F501" s="74"/>
      <c r="G501" s="74"/>
      <c r="H501" s="74"/>
      <c r="I501" s="80"/>
    </row>
    <row r="502" spans="3:9" s="12" customFormat="1">
      <c r="C502" s="79"/>
      <c r="D502" s="74"/>
      <c r="E502" s="74"/>
      <c r="F502" s="74"/>
      <c r="G502" s="74"/>
      <c r="H502" s="74"/>
      <c r="I502" s="80"/>
    </row>
    <row r="503" spans="3:9" s="12" customFormat="1">
      <c r="C503" s="79"/>
      <c r="D503" s="74"/>
      <c r="E503" s="74"/>
      <c r="F503" s="74"/>
      <c r="G503" s="74"/>
      <c r="H503" s="74"/>
      <c r="I503" s="80"/>
    </row>
    <row r="504" spans="3:9" s="12" customFormat="1">
      <c r="C504" s="79"/>
      <c r="D504" s="74"/>
      <c r="E504" s="74"/>
      <c r="F504" s="74"/>
      <c r="G504" s="74"/>
      <c r="H504" s="74"/>
      <c r="I504" s="80"/>
    </row>
    <row r="505" spans="3:9" s="12" customFormat="1">
      <c r="C505" s="79"/>
      <c r="D505" s="74"/>
      <c r="E505" s="74"/>
      <c r="F505" s="74"/>
      <c r="G505" s="74"/>
      <c r="H505" s="74"/>
      <c r="I505" s="80"/>
    </row>
    <row r="506" spans="3:9" s="12" customFormat="1">
      <c r="C506" s="79"/>
      <c r="D506" s="74"/>
      <c r="E506" s="74"/>
      <c r="F506" s="74"/>
      <c r="G506" s="74"/>
      <c r="H506" s="74"/>
      <c r="I506" s="80"/>
    </row>
    <row r="507" spans="3:9" s="12" customFormat="1">
      <c r="C507" s="79"/>
      <c r="D507" s="74"/>
      <c r="E507" s="74"/>
      <c r="F507" s="74"/>
      <c r="G507" s="74"/>
      <c r="H507" s="74"/>
      <c r="I507" s="80"/>
    </row>
    <row r="508" spans="3:9" s="12" customFormat="1">
      <c r="C508" s="79"/>
      <c r="D508" s="74"/>
      <c r="E508" s="74"/>
      <c r="F508" s="74"/>
      <c r="G508" s="74"/>
      <c r="H508" s="74"/>
      <c r="I508" s="80"/>
    </row>
    <row r="509" spans="3:9" s="12" customFormat="1">
      <c r="C509" s="79"/>
      <c r="D509" s="74"/>
      <c r="E509" s="74"/>
      <c r="F509" s="74"/>
      <c r="G509" s="74"/>
      <c r="H509" s="74"/>
      <c r="I509" s="80"/>
    </row>
    <row r="510" spans="3:9" s="12" customFormat="1">
      <c r="C510" s="79"/>
      <c r="D510" s="74"/>
      <c r="E510" s="74"/>
      <c r="F510" s="74"/>
      <c r="G510" s="74"/>
      <c r="H510" s="74"/>
      <c r="I510" s="80"/>
    </row>
    <row r="511" spans="3:9" s="12" customFormat="1">
      <c r="C511" s="79"/>
      <c r="D511" s="74"/>
      <c r="E511" s="74"/>
      <c r="F511" s="74"/>
      <c r="G511" s="74"/>
      <c r="H511" s="74"/>
      <c r="I511" s="80"/>
    </row>
    <row r="512" spans="3:9" s="12" customFormat="1">
      <c r="C512" s="79"/>
      <c r="D512" s="74"/>
      <c r="E512" s="74"/>
      <c r="F512" s="74"/>
      <c r="G512" s="74"/>
      <c r="H512" s="74"/>
      <c r="I512" s="80"/>
    </row>
    <row r="513" spans="3:9" s="12" customFormat="1">
      <c r="C513" s="79"/>
      <c r="D513" s="74"/>
      <c r="E513" s="74"/>
      <c r="F513" s="74"/>
      <c r="G513" s="74"/>
      <c r="H513" s="74"/>
      <c r="I513" s="80"/>
    </row>
    <row r="514" spans="3:9" s="12" customFormat="1">
      <c r="C514" s="79"/>
      <c r="D514" s="74"/>
      <c r="E514" s="74"/>
      <c r="F514" s="74"/>
      <c r="G514" s="74"/>
      <c r="H514" s="74"/>
      <c r="I514" s="80"/>
    </row>
    <row r="515" spans="3:9" s="12" customFormat="1">
      <c r="C515" s="79"/>
      <c r="D515" s="74"/>
      <c r="E515" s="74"/>
      <c r="F515" s="74"/>
      <c r="G515" s="74"/>
      <c r="H515" s="74"/>
      <c r="I515" s="80"/>
    </row>
    <row r="516" spans="3:9" s="12" customFormat="1">
      <c r="C516" s="79"/>
      <c r="D516" s="74"/>
      <c r="E516" s="74"/>
      <c r="F516" s="74"/>
      <c r="G516" s="74"/>
      <c r="H516" s="74"/>
      <c r="I516" s="80"/>
    </row>
    <row r="517" spans="3:9" s="12" customFormat="1">
      <c r="C517" s="79"/>
      <c r="D517" s="74"/>
      <c r="E517" s="74"/>
      <c r="F517" s="74"/>
      <c r="G517" s="74"/>
      <c r="H517" s="74"/>
      <c r="I517" s="80"/>
    </row>
    <row r="518" spans="3:9" s="12" customFormat="1">
      <c r="C518" s="79"/>
      <c r="D518" s="74"/>
      <c r="E518" s="74"/>
      <c r="F518" s="74"/>
      <c r="G518" s="74"/>
      <c r="H518" s="74"/>
      <c r="I518" s="80"/>
    </row>
    <row r="519" spans="3:9" s="12" customFormat="1">
      <c r="C519" s="79"/>
      <c r="D519" s="74"/>
      <c r="E519" s="74"/>
      <c r="F519" s="74"/>
      <c r="G519" s="74"/>
      <c r="H519" s="74"/>
      <c r="I519" s="80"/>
    </row>
    <row r="520" spans="3:9" s="12" customFormat="1">
      <c r="C520" s="79"/>
      <c r="D520" s="74"/>
      <c r="E520" s="74"/>
      <c r="F520" s="74"/>
      <c r="G520" s="74"/>
      <c r="H520" s="74"/>
      <c r="I520" s="80"/>
    </row>
    <row r="521" spans="3:9" s="12" customFormat="1">
      <c r="C521" s="79"/>
      <c r="D521" s="74"/>
      <c r="E521" s="74"/>
      <c r="F521" s="74"/>
      <c r="G521" s="74"/>
      <c r="H521" s="74"/>
      <c r="I521" s="80"/>
    </row>
    <row r="522" spans="3:9" s="12" customFormat="1">
      <c r="C522" s="79"/>
      <c r="D522" s="74"/>
      <c r="E522" s="74"/>
      <c r="F522" s="74"/>
      <c r="G522" s="74"/>
      <c r="H522" s="74"/>
      <c r="I522" s="80"/>
    </row>
    <row r="523" spans="3:9" s="12" customFormat="1">
      <c r="C523" s="79"/>
      <c r="D523" s="74"/>
      <c r="E523" s="74"/>
      <c r="F523" s="74"/>
      <c r="G523" s="74"/>
      <c r="H523" s="74"/>
      <c r="I523" s="80"/>
    </row>
    <row r="524" spans="3:9" s="12" customFormat="1">
      <c r="C524" s="79"/>
      <c r="D524" s="74"/>
      <c r="E524" s="74"/>
      <c r="F524" s="74"/>
      <c r="G524" s="74"/>
      <c r="H524" s="74"/>
      <c r="I524" s="80"/>
    </row>
    <row r="525" spans="3:9" s="12" customFormat="1">
      <c r="C525" s="79"/>
      <c r="D525" s="74"/>
      <c r="E525" s="74"/>
      <c r="F525" s="74"/>
      <c r="G525" s="74"/>
      <c r="H525" s="74"/>
      <c r="I525" s="80"/>
    </row>
    <row r="526" spans="3:9" s="12" customFormat="1">
      <c r="C526" s="79"/>
      <c r="D526" s="74"/>
      <c r="E526" s="74"/>
      <c r="F526" s="74"/>
      <c r="G526" s="74"/>
      <c r="H526" s="74"/>
      <c r="I526" s="80"/>
    </row>
    <row r="527" spans="3:9" s="12" customFormat="1">
      <c r="C527" s="79"/>
      <c r="D527" s="74"/>
      <c r="E527" s="74"/>
      <c r="F527" s="74"/>
      <c r="G527" s="74"/>
      <c r="H527" s="74"/>
      <c r="I527" s="80"/>
    </row>
    <row r="528" spans="3:9" s="12" customFormat="1">
      <c r="C528" s="79"/>
      <c r="D528" s="74"/>
      <c r="E528" s="74"/>
      <c r="F528" s="74"/>
      <c r="G528" s="74"/>
      <c r="H528" s="74"/>
      <c r="I528" s="80"/>
    </row>
    <row r="529" spans="3:9" s="12" customFormat="1">
      <c r="C529" s="79"/>
      <c r="D529" s="74"/>
      <c r="E529" s="74"/>
      <c r="F529" s="74"/>
      <c r="G529" s="74"/>
      <c r="H529" s="74"/>
      <c r="I529" s="80"/>
    </row>
    <row r="530" spans="3:9" s="12" customFormat="1">
      <c r="C530" s="79"/>
      <c r="D530" s="74"/>
      <c r="E530" s="74"/>
      <c r="F530" s="74"/>
      <c r="G530" s="74"/>
      <c r="H530" s="74"/>
      <c r="I530" s="80"/>
    </row>
    <row r="531" spans="3:9" s="12" customFormat="1">
      <c r="C531" s="79"/>
      <c r="D531" s="74"/>
      <c r="E531" s="74"/>
      <c r="F531" s="74"/>
      <c r="G531" s="74"/>
      <c r="H531" s="74"/>
      <c r="I531" s="80"/>
    </row>
    <row r="532" spans="3:9" s="12" customFormat="1">
      <c r="C532" s="79"/>
      <c r="D532" s="74"/>
      <c r="E532" s="74"/>
      <c r="F532" s="74"/>
      <c r="G532" s="74"/>
      <c r="H532" s="74"/>
      <c r="I532" s="80"/>
    </row>
    <row r="533" spans="3:9" s="12" customFormat="1">
      <c r="C533" s="79"/>
      <c r="D533" s="74"/>
      <c r="E533" s="74"/>
      <c r="F533" s="74"/>
      <c r="G533" s="74"/>
      <c r="H533" s="74"/>
      <c r="I533" s="80"/>
    </row>
    <row r="534" spans="3:9" s="12" customFormat="1">
      <c r="C534" s="79"/>
      <c r="D534" s="74"/>
      <c r="E534" s="74"/>
      <c r="F534" s="74"/>
      <c r="G534" s="74"/>
      <c r="H534" s="74"/>
      <c r="I534" s="80"/>
    </row>
    <row r="535" spans="3:9" s="12" customFormat="1">
      <c r="C535" s="79"/>
      <c r="D535" s="74"/>
      <c r="E535" s="74"/>
      <c r="F535" s="74"/>
      <c r="G535" s="74"/>
      <c r="H535" s="74"/>
      <c r="I535" s="80"/>
    </row>
    <row r="536" spans="3:9" s="12" customFormat="1">
      <c r="C536" s="79"/>
      <c r="D536" s="74"/>
      <c r="E536" s="74"/>
      <c r="F536" s="74"/>
      <c r="G536" s="74"/>
      <c r="H536" s="74"/>
      <c r="I536" s="80"/>
    </row>
    <row r="537" spans="3:9" s="12" customFormat="1">
      <c r="C537" s="79"/>
      <c r="D537" s="74"/>
      <c r="E537" s="74"/>
      <c r="F537" s="74"/>
      <c r="G537" s="74"/>
      <c r="H537" s="74"/>
      <c r="I537" s="80"/>
    </row>
    <row r="538" spans="3:9" s="12" customFormat="1">
      <c r="C538" s="79"/>
      <c r="D538" s="74"/>
      <c r="E538" s="74"/>
      <c r="F538" s="74"/>
      <c r="G538" s="74"/>
      <c r="H538" s="74"/>
      <c r="I538" s="80"/>
    </row>
    <row r="539" spans="3:9" s="12" customFormat="1">
      <c r="C539" s="79"/>
      <c r="D539" s="74"/>
      <c r="E539" s="74"/>
      <c r="F539" s="74"/>
      <c r="G539" s="74"/>
      <c r="H539" s="74"/>
      <c r="I539" s="80"/>
    </row>
    <row r="540" spans="3:9" s="12" customFormat="1">
      <c r="C540" s="79"/>
      <c r="D540" s="74"/>
      <c r="E540" s="74"/>
      <c r="F540" s="74"/>
      <c r="G540" s="74"/>
      <c r="H540" s="74"/>
      <c r="I540" s="80"/>
    </row>
    <row r="541" spans="3:9" s="12" customFormat="1">
      <c r="C541" s="79"/>
      <c r="D541" s="74"/>
      <c r="E541" s="74"/>
      <c r="F541" s="74"/>
      <c r="G541" s="74"/>
      <c r="H541" s="74"/>
      <c r="I541" s="80"/>
    </row>
    <row r="542" spans="3:9" s="12" customFormat="1">
      <c r="C542" s="79"/>
      <c r="D542" s="74"/>
      <c r="E542" s="74"/>
      <c r="F542" s="74"/>
      <c r="G542" s="74"/>
      <c r="H542" s="74"/>
      <c r="I542" s="80"/>
    </row>
    <row r="543" spans="3:9" s="12" customFormat="1">
      <c r="C543" s="79"/>
      <c r="D543" s="74"/>
      <c r="E543" s="74"/>
      <c r="F543" s="74"/>
      <c r="G543" s="74"/>
      <c r="H543" s="74"/>
      <c r="I543" s="80"/>
    </row>
    <row r="544" spans="3:9" s="12" customFormat="1">
      <c r="C544" s="79"/>
      <c r="D544" s="74"/>
      <c r="E544" s="74"/>
      <c r="F544" s="74"/>
      <c r="G544" s="74"/>
      <c r="H544" s="74"/>
      <c r="I544" s="80"/>
    </row>
    <row r="545" spans="3:9" s="12" customFormat="1">
      <c r="C545" s="79"/>
      <c r="D545" s="74"/>
      <c r="E545" s="74"/>
      <c r="F545" s="74"/>
      <c r="G545" s="74"/>
      <c r="H545" s="74"/>
      <c r="I545" s="80"/>
    </row>
    <row r="546" spans="3:9" s="12" customFormat="1">
      <c r="C546" s="79"/>
      <c r="D546" s="74"/>
      <c r="E546" s="74"/>
      <c r="F546" s="74"/>
      <c r="G546" s="74"/>
      <c r="H546" s="74"/>
      <c r="I546" s="80"/>
    </row>
    <row r="547" spans="3:9" s="12" customFormat="1">
      <c r="C547" s="79"/>
      <c r="D547" s="74"/>
      <c r="E547" s="74"/>
      <c r="F547" s="74"/>
      <c r="G547" s="74"/>
      <c r="H547" s="74"/>
      <c r="I547" s="80"/>
    </row>
    <row r="548" spans="3:9" s="12" customFormat="1">
      <c r="C548" s="79"/>
      <c r="D548" s="74"/>
      <c r="E548" s="74"/>
      <c r="F548" s="74"/>
      <c r="G548" s="74"/>
      <c r="H548" s="74"/>
      <c r="I548" s="80"/>
    </row>
    <row r="549" spans="3:9" s="12" customFormat="1">
      <c r="C549" s="79"/>
      <c r="D549" s="74"/>
      <c r="E549" s="74"/>
      <c r="F549" s="74"/>
      <c r="G549" s="74"/>
      <c r="H549" s="74"/>
      <c r="I549" s="80"/>
    </row>
    <row r="550" spans="3:9" s="12" customFormat="1">
      <c r="C550" s="79"/>
      <c r="D550" s="74"/>
      <c r="E550" s="74"/>
      <c r="F550" s="74"/>
      <c r="G550" s="74"/>
      <c r="H550" s="74"/>
      <c r="I550" s="80"/>
    </row>
    <row r="551" spans="3:9" s="12" customFormat="1">
      <c r="C551" s="79"/>
      <c r="D551" s="74"/>
      <c r="E551" s="74"/>
      <c r="F551" s="74"/>
      <c r="G551" s="74"/>
      <c r="H551" s="74"/>
      <c r="I551" s="80"/>
    </row>
    <row r="552" spans="3:9" s="12" customFormat="1">
      <c r="C552" s="79"/>
      <c r="D552" s="74"/>
      <c r="E552" s="74"/>
      <c r="F552" s="74"/>
      <c r="G552" s="74"/>
      <c r="H552" s="74"/>
      <c r="I552" s="80"/>
    </row>
    <row r="553" spans="3:9" s="12" customFormat="1">
      <c r="C553" s="79"/>
      <c r="D553" s="74"/>
      <c r="E553" s="74"/>
      <c r="F553" s="74"/>
      <c r="G553" s="74"/>
      <c r="H553" s="74"/>
      <c r="I553" s="80"/>
    </row>
    <row r="554" spans="3:9" s="12" customFormat="1">
      <c r="C554" s="79"/>
      <c r="D554" s="74"/>
      <c r="E554" s="74"/>
      <c r="F554" s="74"/>
      <c r="G554" s="74"/>
      <c r="H554" s="74"/>
      <c r="I554" s="80"/>
    </row>
    <row r="555" spans="3:9" s="12" customFormat="1">
      <c r="C555" s="79"/>
      <c r="D555" s="74"/>
      <c r="E555" s="74"/>
      <c r="F555" s="74"/>
      <c r="G555" s="74"/>
      <c r="H555" s="74"/>
      <c r="I555" s="80"/>
    </row>
    <row r="556" spans="3:9" s="12" customFormat="1">
      <c r="C556" s="79"/>
      <c r="D556" s="74"/>
      <c r="E556" s="74"/>
      <c r="F556" s="74"/>
      <c r="G556" s="74"/>
      <c r="H556" s="74"/>
      <c r="I556" s="80"/>
    </row>
    <row r="557" spans="3:9" s="12" customFormat="1">
      <c r="C557" s="79"/>
      <c r="D557" s="74"/>
      <c r="E557" s="74"/>
      <c r="F557" s="74"/>
      <c r="G557" s="74"/>
      <c r="H557" s="74"/>
      <c r="I557" s="80"/>
    </row>
    <row r="558" spans="3:9" s="12" customFormat="1">
      <c r="C558" s="79"/>
      <c r="D558" s="74"/>
      <c r="E558" s="74"/>
      <c r="F558" s="74"/>
      <c r="G558" s="74"/>
      <c r="H558" s="74"/>
      <c r="I558" s="80"/>
    </row>
    <row r="559" spans="3:9" s="12" customFormat="1">
      <c r="C559" s="79"/>
      <c r="D559" s="74"/>
      <c r="E559" s="74"/>
      <c r="F559" s="74"/>
      <c r="G559" s="74"/>
      <c r="H559" s="74"/>
      <c r="I559" s="80"/>
    </row>
    <row r="560" spans="3:9" s="12" customFormat="1">
      <c r="C560" s="79"/>
      <c r="D560" s="74"/>
      <c r="E560" s="74"/>
      <c r="F560" s="74"/>
      <c r="G560" s="74"/>
      <c r="H560" s="74"/>
      <c r="I560" s="80"/>
    </row>
    <row r="561" spans="3:9" s="12" customFormat="1">
      <c r="C561" s="79"/>
      <c r="D561" s="74"/>
      <c r="E561" s="74"/>
      <c r="F561" s="74"/>
      <c r="G561" s="74"/>
      <c r="H561" s="74"/>
      <c r="I561" s="80"/>
    </row>
    <row r="562" spans="3:9" s="12" customFormat="1">
      <c r="C562" s="79"/>
      <c r="D562" s="74"/>
      <c r="E562" s="74"/>
      <c r="F562" s="74"/>
      <c r="G562" s="74"/>
      <c r="H562" s="74"/>
      <c r="I562" s="80"/>
    </row>
    <row r="563" spans="3:9" s="12" customFormat="1">
      <c r="C563" s="79"/>
      <c r="D563" s="74"/>
      <c r="E563" s="74"/>
      <c r="F563" s="74"/>
      <c r="G563" s="74"/>
      <c r="H563" s="74"/>
      <c r="I563" s="80"/>
    </row>
    <row r="564" spans="3:9" s="12" customFormat="1">
      <c r="C564" s="79"/>
      <c r="D564" s="74"/>
      <c r="E564" s="74"/>
      <c r="F564" s="74"/>
      <c r="G564" s="74"/>
      <c r="H564" s="74"/>
      <c r="I564" s="80"/>
    </row>
    <row r="565" spans="3:9" s="12" customFormat="1">
      <c r="C565" s="79"/>
      <c r="D565" s="74"/>
      <c r="E565" s="74"/>
      <c r="F565" s="74"/>
      <c r="G565" s="74"/>
      <c r="H565" s="74"/>
      <c r="I565" s="80"/>
    </row>
    <row r="566" spans="3:9" s="12" customFormat="1">
      <c r="C566" s="79"/>
      <c r="D566" s="74"/>
      <c r="E566" s="74"/>
      <c r="F566" s="74"/>
      <c r="G566" s="74"/>
      <c r="H566" s="74"/>
      <c r="I566" s="80"/>
    </row>
    <row r="567" spans="3:9" s="12" customFormat="1">
      <c r="C567" s="79"/>
      <c r="D567" s="74"/>
      <c r="E567" s="74"/>
      <c r="F567" s="74"/>
      <c r="G567" s="74"/>
      <c r="H567" s="74"/>
      <c r="I567" s="80"/>
    </row>
    <row r="568" spans="3:9" s="12" customFormat="1">
      <c r="C568" s="79"/>
      <c r="D568" s="74"/>
      <c r="E568" s="74"/>
      <c r="F568" s="74"/>
      <c r="G568" s="74"/>
      <c r="H568" s="74"/>
      <c r="I568" s="80"/>
    </row>
    <row r="569" spans="3:9" s="12" customFormat="1">
      <c r="C569" s="79"/>
      <c r="D569" s="74"/>
      <c r="E569" s="74"/>
      <c r="F569" s="74"/>
      <c r="G569" s="74"/>
      <c r="H569" s="74"/>
      <c r="I569" s="80"/>
    </row>
    <row r="570" spans="3:9" s="12" customFormat="1">
      <c r="C570" s="79"/>
      <c r="D570" s="74"/>
      <c r="E570" s="74"/>
      <c r="F570" s="74"/>
      <c r="G570" s="74"/>
      <c r="H570" s="74"/>
      <c r="I570" s="80"/>
    </row>
    <row r="571" spans="3:9" s="12" customFormat="1">
      <c r="C571" s="79"/>
      <c r="D571" s="74"/>
      <c r="E571" s="74"/>
      <c r="F571" s="74"/>
      <c r="G571" s="74"/>
      <c r="H571" s="74"/>
      <c r="I571" s="80"/>
    </row>
    <row r="572" spans="3:9" s="12" customFormat="1">
      <c r="C572" s="79"/>
      <c r="D572" s="74"/>
      <c r="E572" s="74"/>
      <c r="F572" s="74"/>
      <c r="G572" s="74"/>
      <c r="H572" s="74"/>
      <c r="I572" s="80"/>
    </row>
    <row r="573" spans="3:9" s="12" customFormat="1">
      <c r="C573" s="79"/>
      <c r="D573" s="74"/>
      <c r="E573" s="74"/>
      <c r="F573" s="74"/>
      <c r="G573" s="74"/>
      <c r="H573" s="74"/>
      <c r="I573" s="80"/>
    </row>
    <row r="574" spans="3:9" s="12" customFormat="1">
      <c r="C574" s="79"/>
      <c r="D574" s="74"/>
      <c r="E574" s="74"/>
      <c r="F574" s="74"/>
      <c r="G574" s="74"/>
      <c r="H574" s="74"/>
      <c r="I574" s="80"/>
    </row>
    <row r="575" spans="3:9" s="12" customFormat="1">
      <c r="C575" s="79"/>
      <c r="D575" s="74"/>
      <c r="E575" s="74"/>
      <c r="F575" s="74"/>
      <c r="G575" s="74"/>
      <c r="H575" s="74"/>
      <c r="I575" s="80"/>
    </row>
    <row r="576" spans="3:9" s="12" customFormat="1">
      <c r="C576" s="79"/>
      <c r="D576" s="74"/>
      <c r="E576" s="74"/>
      <c r="F576" s="74"/>
      <c r="G576" s="74"/>
      <c r="H576" s="74"/>
      <c r="I576" s="80"/>
    </row>
    <row r="577" spans="3:9" s="12" customFormat="1">
      <c r="C577" s="79"/>
      <c r="D577" s="74"/>
      <c r="E577" s="74"/>
      <c r="F577" s="74"/>
      <c r="G577" s="74"/>
      <c r="H577" s="74"/>
      <c r="I577" s="80"/>
    </row>
    <row r="578" spans="3:9" s="12" customFormat="1">
      <c r="C578" s="79"/>
      <c r="D578" s="74"/>
      <c r="E578" s="74"/>
      <c r="F578" s="74"/>
      <c r="G578" s="74"/>
      <c r="H578" s="74"/>
      <c r="I578" s="80"/>
    </row>
    <row r="579" spans="3:9" s="12" customFormat="1">
      <c r="C579" s="79"/>
      <c r="D579" s="74"/>
      <c r="E579" s="74"/>
      <c r="F579" s="74"/>
      <c r="G579" s="74"/>
      <c r="H579" s="74"/>
      <c r="I579" s="80"/>
    </row>
    <row r="580" spans="3:9" s="12" customFormat="1">
      <c r="C580" s="79"/>
      <c r="D580" s="74"/>
      <c r="E580" s="74"/>
      <c r="F580" s="74"/>
      <c r="G580" s="74"/>
      <c r="H580" s="74"/>
      <c r="I580" s="80"/>
    </row>
    <row r="581" spans="3:9" s="12" customFormat="1">
      <c r="C581" s="79"/>
      <c r="D581" s="74"/>
      <c r="E581" s="74"/>
      <c r="F581" s="74"/>
      <c r="G581" s="74"/>
      <c r="H581" s="74"/>
      <c r="I581" s="80"/>
    </row>
    <row r="582" spans="3:9" s="12" customFormat="1">
      <c r="C582" s="79"/>
      <c r="D582" s="74"/>
      <c r="E582" s="74"/>
      <c r="F582" s="74"/>
      <c r="G582" s="74"/>
      <c r="H582" s="74"/>
      <c r="I582" s="80"/>
    </row>
    <row r="583" spans="3:9" s="12" customFormat="1">
      <c r="C583" s="79"/>
      <c r="D583" s="74"/>
      <c r="E583" s="74"/>
      <c r="F583" s="74"/>
      <c r="G583" s="74"/>
      <c r="H583" s="74"/>
      <c r="I583" s="80"/>
    </row>
    <row r="584" spans="3:9" s="12" customFormat="1">
      <c r="C584" s="79"/>
      <c r="D584" s="74"/>
      <c r="E584" s="74"/>
      <c r="F584" s="74"/>
      <c r="G584" s="74"/>
      <c r="H584" s="74"/>
      <c r="I584" s="80"/>
    </row>
    <row r="585" spans="3:9" s="12" customFormat="1">
      <c r="C585" s="79"/>
      <c r="D585" s="74"/>
      <c r="E585" s="74"/>
      <c r="F585" s="74"/>
      <c r="G585" s="74"/>
      <c r="H585" s="74"/>
      <c r="I585" s="80"/>
    </row>
    <row r="586" spans="3:9" s="12" customFormat="1">
      <c r="C586" s="79"/>
      <c r="D586" s="74"/>
      <c r="E586" s="74"/>
      <c r="F586" s="74"/>
      <c r="G586" s="74"/>
      <c r="H586" s="74"/>
      <c r="I586" s="80"/>
    </row>
    <row r="587" spans="3:9" s="12" customFormat="1">
      <c r="C587" s="79"/>
      <c r="D587" s="74"/>
      <c r="E587" s="74"/>
      <c r="F587" s="74"/>
      <c r="G587" s="74"/>
      <c r="H587" s="74"/>
      <c r="I587" s="80"/>
    </row>
    <row r="588" spans="3:9" s="12" customFormat="1">
      <c r="C588" s="79"/>
      <c r="D588" s="74"/>
      <c r="E588" s="74"/>
      <c r="F588" s="74"/>
      <c r="G588" s="74"/>
      <c r="H588" s="74"/>
      <c r="I588" s="80"/>
    </row>
    <row r="589" spans="3:9" s="12" customFormat="1">
      <c r="C589" s="79"/>
      <c r="D589" s="74"/>
      <c r="E589" s="74"/>
      <c r="F589" s="74"/>
      <c r="G589" s="74"/>
      <c r="H589" s="74"/>
      <c r="I589" s="80"/>
    </row>
    <row r="590" spans="3:9" s="12" customFormat="1">
      <c r="C590" s="79"/>
      <c r="D590" s="74"/>
      <c r="E590" s="74"/>
      <c r="F590" s="74"/>
      <c r="G590" s="74"/>
      <c r="H590" s="74"/>
      <c r="I590" s="80"/>
    </row>
    <row r="591" spans="3:9" s="12" customFormat="1">
      <c r="C591" s="79"/>
      <c r="D591" s="74"/>
      <c r="E591" s="74"/>
      <c r="F591" s="74"/>
      <c r="G591" s="74"/>
      <c r="H591" s="74"/>
      <c r="I591" s="80"/>
    </row>
    <row r="592" spans="3:9" s="12" customFormat="1">
      <c r="C592" s="79"/>
      <c r="D592" s="74"/>
      <c r="E592" s="74"/>
      <c r="F592" s="74"/>
      <c r="G592" s="74"/>
      <c r="H592" s="74"/>
      <c r="I592" s="80"/>
    </row>
    <row r="593" spans="3:9" s="12" customFormat="1">
      <c r="C593" s="79"/>
      <c r="D593" s="74"/>
      <c r="E593" s="74"/>
      <c r="F593" s="74"/>
      <c r="G593" s="74"/>
      <c r="H593" s="74"/>
      <c r="I593" s="80"/>
    </row>
    <row r="594" spans="3:9" s="12" customFormat="1">
      <c r="C594" s="79"/>
      <c r="D594" s="74"/>
      <c r="E594" s="74"/>
      <c r="F594" s="74"/>
      <c r="G594" s="74"/>
      <c r="H594" s="74"/>
      <c r="I594" s="80"/>
    </row>
    <row r="595" spans="3:9" s="12" customFormat="1">
      <c r="C595" s="79"/>
      <c r="D595" s="74"/>
      <c r="E595" s="74"/>
      <c r="F595" s="74"/>
      <c r="G595" s="74"/>
      <c r="H595" s="74"/>
      <c r="I595" s="80"/>
    </row>
    <row r="596" spans="3:9" s="12" customFormat="1">
      <c r="C596" s="79"/>
      <c r="D596" s="74"/>
      <c r="E596" s="74"/>
      <c r="F596" s="74"/>
      <c r="G596" s="74"/>
      <c r="H596" s="74"/>
      <c r="I596" s="80"/>
    </row>
    <row r="597" spans="3:9" s="12" customFormat="1">
      <c r="C597" s="79"/>
      <c r="D597" s="74"/>
      <c r="E597" s="74"/>
      <c r="F597" s="74"/>
      <c r="G597" s="74"/>
      <c r="H597" s="74"/>
      <c r="I597" s="80"/>
    </row>
    <row r="598" spans="3:9" s="12" customFormat="1">
      <c r="C598" s="79"/>
      <c r="D598" s="74"/>
      <c r="E598" s="74"/>
      <c r="F598" s="74"/>
      <c r="G598" s="74"/>
      <c r="H598" s="74"/>
      <c r="I598" s="80"/>
    </row>
    <row r="599" spans="3:9" s="12" customFormat="1">
      <c r="C599" s="79"/>
      <c r="D599" s="74"/>
      <c r="E599" s="74"/>
      <c r="F599" s="74"/>
      <c r="G599" s="74"/>
      <c r="H599" s="74"/>
      <c r="I599" s="80"/>
    </row>
    <row r="600" spans="3:9" s="12" customFormat="1">
      <c r="C600" s="79"/>
      <c r="D600" s="74"/>
      <c r="E600" s="74"/>
      <c r="F600" s="74"/>
      <c r="G600" s="74"/>
      <c r="H600" s="74"/>
      <c r="I600" s="80"/>
    </row>
    <row r="601" spans="3:9" s="12" customFormat="1">
      <c r="C601" s="79"/>
      <c r="D601" s="74"/>
      <c r="E601" s="74"/>
      <c r="F601" s="74"/>
      <c r="G601" s="74"/>
      <c r="H601" s="74"/>
      <c r="I601" s="80"/>
    </row>
    <row r="602" spans="3:9" s="12" customFormat="1">
      <c r="C602" s="79"/>
      <c r="D602" s="74"/>
      <c r="E602" s="74"/>
      <c r="F602" s="74"/>
      <c r="G602" s="74"/>
      <c r="H602" s="74"/>
      <c r="I602" s="80"/>
    </row>
    <row r="603" spans="3:9" s="12" customFormat="1">
      <c r="C603" s="79"/>
      <c r="D603" s="74"/>
      <c r="E603" s="74"/>
      <c r="F603" s="74"/>
      <c r="G603" s="74"/>
      <c r="H603" s="74"/>
      <c r="I603" s="80"/>
    </row>
    <row r="604" spans="3:9" s="12" customFormat="1">
      <c r="C604" s="79"/>
      <c r="D604" s="74"/>
      <c r="E604" s="74"/>
      <c r="F604" s="74"/>
      <c r="G604" s="74"/>
      <c r="H604" s="74"/>
      <c r="I604" s="80"/>
    </row>
    <row r="605" spans="3:9" s="12" customFormat="1">
      <c r="C605" s="79"/>
      <c r="D605" s="74"/>
      <c r="E605" s="74"/>
      <c r="F605" s="74"/>
      <c r="G605" s="74"/>
      <c r="H605" s="74"/>
      <c r="I605" s="80"/>
    </row>
    <row r="606" spans="3:9" s="12" customFormat="1">
      <c r="C606" s="79"/>
      <c r="D606" s="74"/>
      <c r="E606" s="74"/>
      <c r="F606" s="74"/>
      <c r="G606" s="74"/>
      <c r="H606" s="74"/>
      <c r="I606" s="80"/>
    </row>
    <row r="607" spans="3:9" s="12" customFormat="1">
      <c r="C607" s="79"/>
      <c r="D607" s="74"/>
      <c r="E607" s="74"/>
      <c r="F607" s="74"/>
      <c r="G607" s="74"/>
      <c r="H607" s="74"/>
      <c r="I607" s="80"/>
    </row>
    <row r="608" spans="3:9" s="12" customFormat="1">
      <c r="C608" s="79"/>
      <c r="D608" s="74"/>
      <c r="E608" s="74"/>
      <c r="F608" s="74"/>
      <c r="G608" s="74"/>
      <c r="H608" s="74"/>
      <c r="I608" s="80"/>
    </row>
    <row r="609" spans="3:9" s="12" customFormat="1">
      <c r="C609" s="79"/>
      <c r="D609" s="74"/>
      <c r="E609" s="74"/>
      <c r="F609" s="74"/>
      <c r="G609" s="74"/>
      <c r="H609" s="74"/>
      <c r="I609" s="80"/>
    </row>
    <row r="610" spans="3:9" s="12" customFormat="1">
      <c r="C610" s="79"/>
      <c r="D610" s="74"/>
      <c r="E610" s="74"/>
      <c r="F610" s="74"/>
      <c r="G610" s="74"/>
      <c r="H610" s="74"/>
      <c r="I610" s="80"/>
    </row>
    <row r="611" spans="3:9" s="12" customFormat="1">
      <c r="C611" s="79"/>
      <c r="D611" s="74"/>
      <c r="E611" s="74"/>
      <c r="F611" s="74"/>
      <c r="G611" s="74"/>
      <c r="H611" s="74"/>
      <c r="I611" s="80"/>
    </row>
    <row r="612" spans="3:9" s="12" customFormat="1">
      <c r="C612" s="79"/>
      <c r="D612" s="74"/>
      <c r="E612" s="74"/>
      <c r="F612" s="74"/>
      <c r="G612" s="74"/>
      <c r="H612" s="74"/>
      <c r="I612" s="80"/>
    </row>
    <row r="613" spans="3:9" s="12" customFormat="1">
      <c r="C613" s="79"/>
      <c r="D613" s="74"/>
      <c r="E613" s="74"/>
      <c r="F613" s="74"/>
      <c r="G613" s="74"/>
      <c r="H613" s="74"/>
      <c r="I613" s="80"/>
    </row>
    <row r="614" spans="3:9" s="12" customFormat="1">
      <c r="C614" s="79"/>
      <c r="D614" s="74"/>
      <c r="E614" s="74"/>
      <c r="F614" s="74"/>
      <c r="G614" s="74"/>
      <c r="H614" s="74"/>
      <c r="I614" s="80"/>
    </row>
    <row r="615" spans="3:9" s="12" customFormat="1">
      <c r="C615" s="79"/>
      <c r="D615" s="74"/>
      <c r="E615" s="74"/>
      <c r="F615" s="74"/>
      <c r="G615" s="74"/>
      <c r="H615" s="74"/>
      <c r="I615" s="80"/>
    </row>
    <row r="616" spans="3:9" s="12" customFormat="1">
      <c r="C616" s="79"/>
      <c r="D616" s="74"/>
      <c r="E616" s="74"/>
      <c r="F616" s="74"/>
      <c r="G616" s="74"/>
      <c r="H616" s="74"/>
      <c r="I616" s="80"/>
    </row>
    <row r="617" spans="3:9" s="12" customFormat="1">
      <c r="C617" s="79"/>
      <c r="D617" s="74"/>
      <c r="E617" s="74"/>
      <c r="F617" s="74"/>
      <c r="G617" s="74"/>
      <c r="H617" s="74"/>
      <c r="I617" s="80"/>
    </row>
    <row r="618" spans="3:9" s="12" customFormat="1">
      <c r="C618" s="79"/>
      <c r="D618" s="74"/>
      <c r="E618" s="74"/>
      <c r="F618" s="74"/>
      <c r="G618" s="74"/>
      <c r="H618" s="74"/>
      <c r="I618" s="80"/>
    </row>
    <row r="619" spans="3:9" s="12" customFormat="1">
      <c r="C619" s="79"/>
      <c r="D619" s="74"/>
      <c r="E619" s="74"/>
      <c r="F619" s="74"/>
      <c r="G619" s="74"/>
      <c r="H619" s="74"/>
      <c r="I619" s="80"/>
    </row>
    <row r="620" spans="3:9" s="12" customFormat="1">
      <c r="C620" s="79"/>
      <c r="D620" s="74"/>
      <c r="E620" s="74"/>
      <c r="F620" s="74"/>
      <c r="G620" s="74"/>
      <c r="H620" s="74"/>
      <c r="I620" s="80"/>
    </row>
    <row r="621" spans="3:9" s="12" customFormat="1">
      <c r="C621" s="79"/>
      <c r="D621" s="74"/>
      <c r="E621" s="74"/>
      <c r="F621" s="74"/>
      <c r="G621" s="74"/>
      <c r="H621" s="74"/>
      <c r="I621" s="80"/>
    </row>
    <row r="622" spans="3:9" s="12" customFormat="1">
      <c r="C622" s="79"/>
      <c r="D622" s="74"/>
      <c r="E622" s="74"/>
      <c r="F622" s="74"/>
      <c r="G622" s="74"/>
      <c r="H622" s="74"/>
      <c r="I622" s="80"/>
    </row>
    <row r="623" spans="3:9" s="12" customFormat="1">
      <c r="C623" s="79"/>
      <c r="D623" s="74"/>
      <c r="E623" s="74"/>
      <c r="F623" s="74"/>
      <c r="G623" s="74"/>
      <c r="H623" s="74"/>
      <c r="I623" s="80"/>
    </row>
    <row r="624" spans="3:9" s="12" customFormat="1">
      <c r="C624" s="79"/>
      <c r="D624" s="74"/>
      <c r="E624" s="74"/>
      <c r="F624" s="74"/>
      <c r="G624" s="74"/>
      <c r="H624" s="74"/>
      <c r="I624" s="80"/>
    </row>
    <row r="625" spans="3:9" s="12" customFormat="1">
      <c r="C625" s="79"/>
      <c r="D625" s="74"/>
      <c r="E625" s="74"/>
      <c r="F625" s="74"/>
      <c r="G625" s="74"/>
      <c r="H625" s="74"/>
      <c r="I625" s="80"/>
    </row>
    <row r="626" spans="3:9" s="12" customFormat="1">
      <c r="C626" s="79"/>
      <c r="D626" s="74"/>
      <c r="E626" s="74"/>
      <c r="F626" s="74"/>
      <c r="G626" s="74"/>
      <c r="H626" s="74"/>
      <c r="I626" s="80"/>
    </row>
    <row r="627" spans="3:9" s="12" customFormat="1">
      <c r="C627" s="79"/>
      <c r="D627" s="74"/>
      <c r="E627" s="74"/>
      <c r="F627" s="74"/>
      <c r="G627" s="74"/>
      <c r="H627" s="74"/>
      <c r="I627" s="80"/>
    </row>
    <row r="628" spans="3:9" s="12" customFormat="1">
      <c r="C628" s="79"/>
      <c r="D628" s="74"/>
      <c r="E628" s="74"/>
      <c r="F628" s="74"/>
      <c r="G628" s="74"/>
      <c r="H628" s="74"/>
      <c r="I628" s="80"/>
    </row>
    <row r="629" spans="3:9" s="12" customFormat="1">
      <c r="C629" s="79"/>
      <c r="D629" s="74"/>
      <c r="E629" s="74"/>
      <c r="F629" s="74"/>
      <c r="G629" s="74"/>
      <c r="H629" s="74"/>
      <c r="I629" s="80"/>
    </row>
    <row r="630" spans="3:9" s="12" customFormat="1">
      <c r="C630" s="79"/>
      <c r="D630" s="74"/>
      <c r="E630" s="74"/>
      <c r="F630" s="74"/>
      <c r="G630" s="74"/>
      <c r="H630" s="74"/>
      <c r="I630" s="80"/>
    </row>
    <row r="631" spans="3:9" s="12" customFormat="1">
      <c r="C631" s="79"/>
      <c r="D631" s="74"/>
      <c r="E631" s="74"/>
      <c r="F631" s="74"/>
      <c r="G631" s="74"/>
      <c r="H631" s="74"/>
      <c r="I631" s="80"/>
    </row>
    <row r="632" spans="3:9" s="12" customFormat="1">
      <c r="C632" s="79"/>
      <c r="D632" s="74"/>
      <c r="E632" s="74"/>
      <c r="F632" s="74"/>
      <c r="G632" s="74"/>
      <c r="H632" s="74"/>
      <c r="I632" s="80"/>
    </row>
    <row r="633" spans="3:9" s="12" customFormat="1">
      <c r="C633" s="79"/>
      <c r="D633" s="74"/>
      <c r="E633" s="74"/>
      <c r="F633" s="74"/>
      <c r="G633" s="74"/>
      <c r="H633" s="74"/>
      <c r="I633" s="80"/>
    </row>
    <row r="634" spans="3:9" s="12" customFormat="1">
      <c r="C634" s="79"/>
      <c r="D634" s="74"/>
      <c r="E634" s="74"/>
      <c r="F634" s="74"/>
      <c r="G634" s="74"/>
      <c r="H634" s="74"/>
      <c r="I634" s="80"/>
    </row>
    <row r="635" spans="3:9" s="12" customFormat="1">
      <c r="C635" s="79"/>
      <c r="D635" s="74"/>
      <c r="E635" s="74"/>
      <c r="F635" s="74"/>
      <c r="G635" s="74"/>
      <c r="H635" s="74"/>
      <c r="I635" s="80"/>
    </row>
    <row r="636" spans="3:9" s="12" customFormat="1">
      <c r="C636" s="79"/>
      <c r="D636" s="74"/>
      <c r="E636" s="74"/>
      <c r="F636" s="74"/>
      <c r="G636" s="74"/>
      <c r="H636" s="74"/>
      <c r="I636" s="80"/>
    </row>
    <row r="637" spans="3:9" s="12" customFormat="1">
      <c r="C637" s="79"/>
      <c r="D637" s="74"/>
      <c r="E637" s="74"/>
      <c r="F637" s="74"/>
      <c r="G637" s="74"/>
      <c r="H637" s="74"/>
      <c r="I637" s="80"/>
    </row>
    <row r="638" spans="3:9" s="12" customFormat="1">
      <c r="C638" s="79"/>
      <c r="D638" s="74"/>
      <c r="E638" s="74"/>
      <c r="F638" s="74"/>
      <c r="G638" s="74"/>
      <c r="H638" s="74"/>
      <c r="I638" s="80"/>
    </row>
    <row r="639" spans="3:9" s="12" customFormat="1">
      <c r="C639" s="79"/>
      <c r="D639" s="74"/>
      <c r="E639" s="74"/>
      <c r="F639" s="74"/>
      <c r="G639" s="74"/>
      <c r="H639" s="74"/>
      <c r="I639" s="80"/>
    </row>
    <row r="640" spans="3:9" s="12" customFormat="1">
      <c r="C640" s="79"/>
      <c r="D640" s="74"/>
      <c r="E640" s="74"/>
      <c r="F640" s="74"/>
      <c r="G640" s="74"/>
      <c r="H640" s="74"/>
      <c r="I640" s="80"/>
    </row>
    <row r="641" spans="3:9" s="12" customFormat="1">
      <c r="C641" s="79"/>
      <c r="D641" s="74"/>
      <c r="E641" s="74"/>
      <c r="F641" s="74"/>
      <c r="G641" s="74"/>
      <c r="H641" s="74"/>
      <c r="I641" s="80"/>
    </row>
    <row r="642" spans="3:9" s="12" customFormat="1">
      <c r="C642" s="79"/>
      <c r="D642" s="74"/>
      <c r="E642" s="74"/>
      <c r="F642" s="74"/>
      <c r="G642" s="74"/>
      <c r="H642" s="74"/>
      <c r="I642" s="80"/>
    </row>
    <row r="643" spans="3:9" s="12" customFormat="1">
      <c r="C643" s="79"/>
      <c r="D643" s="74"/>
      <c r="E643" s="74"/>
      <c r="F643" s="74"/>
      <c r="G643" s="74"/>
      <c r="H643" s="74"/>
      <c r="I643" s="80"/>
    </row>
    <row r="644" spans="3:9" s="12" customFormat="1">
      <c r="C644" s="79"/>
      <c r="D644" s="74"/>
      <c r="E644" s="74"/>
      <c r="F644" s="74"/>
      <c r="G644" s="74"/>
      <c r="H644" s="74"/>
      <c r="I644" s="80"/>
    </row>
    <row r="645" spans="3:9" s="12" customFormat="1">
      <c r="C645" s="79"/>
      <c r="D645" s="74"/>
      <c r="E645" s="74"/>
      <c r="F645" s="74"/>
      <c r="G645" s="74"/>
      <c r="H645" s="74"/>
      <c r="I645" s="80"/>
    </row>
    <row r="646" spans="3:9" s="12" customFormat="1">
      <c r="C646" s="79"/>
      <c r="D646" s="74"/>
      <c r="E646" s="74"/>
      <c r="F646" s="74"/>
      <c r="G646" s="74"/>
      <c r="H646" s="74"/>
      <c r="I646" s="80"/>
    </row>
    <row r="647" spans="3:9" s="12" customFormat="1">
      <c r="C647" s="79"/>
      <c r="D647" s="74"/>
      <c r="E647" s="74"/>
      <c r="F647" s="74"/>
      <c r="G647" s="74"/>
      <c r="H647" s="74"/>
      <c r="I647" s="80"/>
    </row>
    <row r="648" spans="3:9" s="12" customFormat="1">
      <c r="C648" s="79"/>
      <c r="D648" s="74"/>
      <c r="E648" s="74"/>
      <c r="F648" s="74"/>
      <c r="G648" s="74"/>
      <c r="H648" s="74"/>
      <c r="I648" s="80"/>
    </row>
    <row r="649" spans="3:9" s="12" customFormat="1">
      <c r="C649" s="79"/>
      <c r="D649" s="74"/>
      <c r="E649" s="74"/>
      <c r="F649" s="74"/>
      <c r="G649" s="74"/>
      <c r="H649" s="74"/>
      <c r="I649" s="80"/>
    </row>
    <row r="650" spans="3:9" s="12" customFormat="1">
      <c r="C650" s="79"/>
      <c r="D650" s="74"/>
      <c r="E650" s="74"/>
      <c r="F650" s="74"/>
      <c r="G650" s="74"/>
      <c r="H650" s="74"/>
      <c r="I650" s="80"/>
    </row>
    <row r="651" spans="3:9" s="12" customFormat="1">
      <c r="C651" s="79"/>
      <c r="D651" s="74"/>
      <c r="E651" s="74"/>
      <c r="F651" s="74"/>
      <c r="G651" s="74"/>
      <c r="H651" s="74"/>
      <c r="I651" s="80"/>
    </row>
    <row r="652" spans="3:9" s="12" customFormat="1">
      <c r="C652" s="79"/>
      <c r="D652" s="74"/>
      <c r="E652" s="74"/>
      <c r="F652" s="74"/>
      <c r="G652" s="74"/>
      <c r="H652" s="74"/>
      <c r="I652" s="80"/>
    </row>
    <row r="653" spans="3:9" s="12" customFormat="1">
      <c r="C653" s="79"/>
      <c r="D653" s="74"/>
      <c r="E653" s="74"/>
      <c r="F653" s="74"/>
      <c r="G653" s="74"/>
      <c r="H653" s="74"/>
      <c r="I653" s="80"/>
    </row>
    <row r="654" spans="3:9" s="12" customFormat="1">
      <c r="C654" s="79"/>
      <c r="D654" s="74"/>
      <c r="E654" s="74"/>
      <c r="F654" s="74"/>
      <c r="G654" s="74"/>
      <c r="H654" s="74"/>
      <c r="I654" s="80"/>
    </row>
    <row r="655" spans="3:9" s="12" customFormat="1">
      <c r="C655" s="79"/>
      <c r="D655" s="74"/>
      <c r="E655" s="74"/>
      <c r="F655" s="74"/>
      <c r="G655" s="74"/>
      <c r="H655" s="74"/>
      <c r="I655" s="80"/>
    </row>
    <row r="656" spans="3:9" s="12" customFormat="1">
      <c r="C656" s="79"/>
      <c r="D656" s="74"/>
      <c r="E656" s="74"/>
      <c r="F656" s="74"/>
      <c r="G656" s="74"/>
      <c r="H656" s="74"/>
      <c r="I656" s="80"/>
    </row>
    <row r="657" spans="3:9" s="12" customFormat="1">
      <c r="C657" s="79"/>
      <c r="D657" s="74"/>
      <c r="E657" s="74"/>
      <c r="F657" s="74"/>
      <c r="G657" s="74"/>
      <c r="H657" s="74"/>
      <c r="I657" s="80"/>
    </row>
    <row r="658" spans="3:9" s="12" customFormat="1">
      <c r="C658" s="79"/>
      <c r="D658" s="74"/>
      <c r="E658" s="74"/>
      <c r="F658" s="74"/>
      <c r="G658" s="74"/>
      <c r="H658" s="74"/>
      <c r="I658" s="80"/>
    </row>
    <row r="659" spans="3:9" s="12" customFormat="1">
      <c r="C659" s="79"/>
      <c r="D659" s="74"/>
      <c r="E659" s="74"/>
      <c r="F659" s="74"/>
      <c r="G659" s="74"/>
      <c r="H659" s="74"/>
      <c r="I659" s="80"/>
    </row>
    <row r="660" spans="3:9" s="12" customFormat="1">
      <c r="C660" s="79"/>
      <c r="D660" s="74"/>
      <c r="E660" s="74"/>
      <c r="F660" s="74"/>
      <c r="G660" s="74"/>
      <c r="H660" s="74"/>
      <c r="I660" s="80"/>
    </row>
    <row r="661" spans="3:9" s="12" customFormat="1">
      <c r="C661" s="79"/>
      <c r="D661" s="74"/>
      <c r="E661" s="74"/>
      <c r="F661" s="74"/>
      <c r="G661" s="74"/>
      <c r="H661" s="74"/>
      <c r="I661" s="80"/>
    </row>
  </sheetData>
  <sheetProtection selectLockedCells="1" selectUnlockedCells="1"/>
  <mergeCells count="3">
    <mergeCell ref="C2:C3"/>
    <mergeCell ref="D2:H2"/>
    <mergeCell ref="I2:I3"/>
  </mergeCells>
  <printOptions horizontalCentered="1" verticalCentered="1"/>
  <pageMargins left="0.70866141732283472" right="0.70866141732283472" top="0.74803149606299213" bottom="0.74803149606299213" header="0.31496062992125984" footer="0.31496062992125984"/>
  <pageSetup scale="33"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6">
    <pageSetUpPr fitToPage="1"/>
  </sheetPr>
  <dimension ref="A1:BF874"/>
  <sheetViews>
    <sheetView showGridLines="0" view="pageBreakPreview" zoomScale="75" zoomScaleNormal="100" zoomScaleSheetLayoutView="75" workbookViewId="0">
      <pane ySplit="2" topLeftCell="A3" activePane="bottomLeft" state="frozen"/>
      <selection activeCell="A2" sqref="A2"/>
      <selection pane="bottomLeft" activeCell="D31" sqref="D31"/>
    </sheetView>
  </sheetViews>
  <sheetFormatPr baseColWidth="10" defaultColWidth="11.42578125" defaultRowHeight="15.75"/>
  <cols>
    <col min="1" max="1" width="5.28515625" style="12" customWidth="1"/>
    <col min="2" max="2" width="5.140625" style="12" customWidth="1"/>
    <col min="3" max="3" width="111.5703125" style="73" customWidth="1"/>
    <col min="4" max="4" width="24.85546875" style="85" customWidth="1"/>
    <col min="5" max="58" width="11.42578125" style="12"/>
  </cols>
  <sheetData>
    <row r="1" spans="3:4" s="12" customFormat="1" ht="113.25" customHeight="1" thickBot="1">
      <c r="C1" s="35"/>
      <c r="D1" s="84"/>
    </row>
    <row r="2" spans="3:4" ht="20.25" thickTop="1" thickBot="1">
      <c r="C2" s="147" t="s">
        <v>95</v>
      </c>
      <c r="D2" s="148" t="s">
        <v>96</v>
      </c>
    </row>
    <row r="3" spans="3:4" ht="51" customHeight="1" thickTop="1" thickBot="1">
      <c r="C3" s="140" t="s">
        <v>12</v>
      </c>
      <c r="D3" s="146">
        <v>48</v>
      </c>
    </row>
    <row r="4" spans="3:4" ht="65.45" customHeight="1" thickTop="1" thickBot="1">
      <c r="C4" s="140" t="s">
        <v>32</v>
      </c>
      <c r="D4" s="146">
        <v>46</v>
      </c>
    </row>
    <row r="5" spans="3:4" ht="26.25" customHeight="1" thickTop="1" thickBot="1">
      <c r="C5" s="140" t="s">
        <v>5</v>
      </c>
      <c r="D5" s="146">
        <v>45</v>
      </c>
    </row>
    <row r="6" spans="3:4" ht="65.45" customHeight="1" thickTop="1" thickBot="1">
      <c r="C6" s="140" t="s">
        <v>36</v>
      </c>
      <c r="D6" s="146">
        <v>44</v>
      </c>
    </row>
    <row r="7" spans="3:4" ht="65.45" customHeight="1" thickTop="1" thickBot="1">
      <c r="C7" s="140" t="s">
        <v>16</v>
      </c>
      <c r="D7" s="146">
        <v>43</v>
      </c>
    </row>
    <row r="8" spans="3:4" ht="52.5" customHeight="1" thickTop="1" thickBot="1">
      <c r="C8" s="140" t="s">
        <v>27</v>
      </c>
      <c r="D8" s="146">
        <v>42</v>
      </c>
    </row>
    <row r="9" spans="3:4" ht="45" customHeight="1" thickTop="1" thickBot="1">
      <c r="C9" s="140" t="s">
        <v>11</v>
      </c>
      <c r="D9" s="146">
        <v>41</v>
      </c>
    </row>
    <row r="10" spans="3:4" ht="27" customHeight="1" thickTop="1" thickBot="1">
      <c r="C10" s="140" t="s">
        <v>23</v>
      </c>
      <c r="D10" s="146">
        <v>40</v>
      </c>
    </row>
    <row r="11" spans="3:4" ht="29.25" customHeight="1" thickTop="1" thickBot="1">
      <c r="C11" s="140" t="s">
        <v>35</v>
      </c>
      <c r="D11" s="146">
        <v>39</v>
      </c>
    </row>
    <row r="12" spans="3:4" ht="27.75" customHeight="1" thickTop="1" thickBot="1">
      <c r="C12" s="140" t="s">
        <v>21</v>
      </c>
      <c r="D12" s="146">
        <v>38</v>
      </c>
    </row>
    <row r="13" spans="3:4" ht="40.5" customHeight="1" thickTop="1" thickBot="1">
      <c r="C13" s="140" t="s">
        <v>15</v>
      </c>
      <c r="D13" s="146">
        <v>37</v>
      </c>
    </row>
    <row r="14" spans="3:4" ht="41.25" customHeight="1" thickTop="1" thickBot="1">
      <c r="C14" s="140" t="s">
        <v>9</v>
      </c>
      <c r="D14" s="146">
        <v>36</v>
      </c>
    </row>
    <row r="15" spans="3:4" ht="41.25" customHeight="1" thickTop="1" thickBot="1">
      <c r="C15" s="140" t="s">
        <v>37</v>
      </c>
      <c r="D15" s="146">
        <v>35</v>
      </c>
    </row>
    <row r="16" spans="3:4" ht="63.75" customHeight="1" thickTop="1" thickBot="1">
      <c r="C16" s="140" t="s">
        <v>24</v>
      </c>
      <c r="D16" s="146">
        <v>34</v>
      </c>
    </row>
    <row r="17" spans="3:4" ht="57" customHeight="1" thickTop="1" thickBot="1">
      <c r="C17" s="140" t="s">
        <v>26</v>
      </c>
      <c r="D17" s="146">
        <v>33</v>
      </c>
    </row>
    <row r="18" spans="3:4" ht="42" customHeight="1" thickTop="1" thickBot="1">
      <c r="C18" s="140" t="s">
        <v>22</v>
      </c>
      <c r="D18" s="146">
        <v>32</v>
      </c>
    </row>
    <row r="19" spans="3:4" ht="42.75" customHeight="1" thickTop="1" thickBot="1">
      <c r="C19" s="140" t="s">
        <v>20</v>
      </c>
      <c r="D19" s="146">
        <v>29</v>
      </c>
    </row>
    <row r="20" spans="3:4" ht="42.75" customHeight="1" thickTop="1" thickBot="1">
      <c r="C20" s="140" t="s">
        <v>7</v>
      </c>
      <c r="D20" s="146">
        <v>27</v>
      </c>
    </row>
    <row r="21" spans="3:4" ht="36.75" customHeight="1" thickTop="1" thickBot="1">
      <c r="C21" s="140" t="s">
        <v>19</v>
      </c>
      <c r="D21" s="146">
        <v>10</v>
      </c>
    </row>
    <row r="22" spans="3:4" s="12" customFormat="1" ht="17.25" thickTop="1" thickBot="1">
      <c r="C22" s="35"/>
      <c r="D22" s="84"/>
    </row>
    <row r="23" spans="3:4" ht="16.5" thickTop="1">
      <c r="C23" s="149" t="s">
        <v>38</v>
      </c>
      <c r="D23" s="150">
        <v>167</v>
      </c>
    </row>
    <row r="24" spans="3:4">
      <c r="C24" s="151" t="s">
        <v>84</v>
      </c>
      <c r="D24" s="152">
        <v>146</v>
      </c>
    </row>
    <row r="25" spans="3:4">
      <c r="C25" s="151" t="s">
        <v>51</v>
      </c>
      <c r="D25" s="152">
        <v>135</v>
      </c>
    </row>
    <row r="26" spans="3:4">
      <c r="C26" s="151" t="s">
        <v>62</v>
      </c>
      <c r="D26" s="152">
        <v>131</v>
      </c>
    </row>
    <row r="27" spans="3:4" ht="16.5" thickBot="1">
      <c r="C27" s="153" t="s">
        <v>73</v>
      </c>
      <c r="D27" s="154">
        <v>120</v>
      </c>
    </row>
    <row r="28" spans="3:4" s="12" customFormat="1" ht="16.5" thickTop="1">
      <c r="C28" s="35"/>
      <c r="D28" s="84"/>
    </row>
    <row r="29" spans="3:4" ht="87.75" customHeight="1"/>
    <row r="30" spans="3:4" s="12" customFormat="1">
      <c r="C30" s="35"/>
      <c r="D30" s="84"/>
    </row>
    <row r="31" spans="3:4" ht="111" customHeight="1"/>
    <row r="32" spans="3:4" s="12" customFormat="1">
      <c r="C32" s="35"/>
      <c r="D32" s="84"/>
    </row>
    <row r="33" spans="3:4" s="12" customFormat="1">
      <c r="C33" s="35"/>
      <c r="D33" s="84"/>
    </row>
    <row r="34" spans="3:4" s="12" customFormat="1">
      <c r="C34" s="35"/>
      <c r="D34" s="84"/>
    </row>
    <row r="35" spans="3:4" s="12" customFormat="1">
      <c r="C35" s="35"/>
      <c r="D35" s="84"/>
    </row>
    <row r="36" spans="3:4" s="12" customFormat="1">
      <c r="C36" s="35"/>
      <c r="D36" s="84"/>
    </row>
    <row r="37" spans="3:4" s="12" customFormat="1">
      <c r="C37" s="35"/>
      <c r="D37" s="84"/>
    </row>
    <row r="38" spans="3:4" s="12" customFormat="1">
      <c r="C38" s="35"/>
      <c r="D38" s="84"/>
    </row>
    <row r="39" spans="3:4" s="12" customFormat="1">
      <c r="C39" s="35"/>
      <c r="D39" s="84"/>
    </row>
    <row r="40" spans="3:4" s="12" customFormat="1">
      <c r="C40" s="35"/>
      <c r="D40" s="84"/>
    </row>
    <row r="41" spans="3:4" s="12" customFormat="1">
      <c r="C41" s="35"/>
      <c r="D41" s="84"/>
    </row>
    <row r="42" spans="3:4" s="12" customFormat="1">
      <c r="C42" s="35"/>
      <c r="D42" s="84"/>
    </row>
    <row r="43" spans="3:4" s="12" customFormat="1">
      <c r="C43" s="35"/>
      <c r="D43" s="84"/>
    </row>
    <row r="44" spans="3:4" s="12" customFormat="1">
      <c r="C44" s="35"/>
      <c r="D44" s="84"/>
    </row>
    <row r="45" spans="3:4" s="12" customFormat="1">
      <c r="C45" s="35"/>
      <c r="D45" s="84"/>
    </row>
    <row r="46" spans="3:4" s="12" customFormat="1">
      <c r="C46" s="35"/>
      <c r="D46" s="84"/>
    </row>
    <row r="47" spans="3:4" s="12" customFormat="1">
      <c r="C47" s="35"/>
      <c r="D47" s="84"/>
    </row>
    <row r="48" spans="3:4" s="12" customFormat="1">
      <c r="C48" s="35"/>
      <c r="D48" s="84"/>
    </row>
    <row r="49" spans="3:4" s="12" customFormat="1">
      <c r="C49" s="35"/>
      <c r="D49" s="84"/>
    </row>
    <row r="50" spans="3:4" s="12" customFormat="1">
      <c r="C50" s="35"/>
      <c r="D50" s="84"/>
    </row>
    <row r="51" spans="3:4" s="12" customFormat="1">
      <c r="C51" s="35"/>
      <c r="D51" s="84"/>
    </row>
    <row r="52" spans="3:4" s="12" customFormat="1">
      <c r="C52" s="35"/>
      <c r="D52" s="84"/>
    </row>
    <row r="53" spans="3:4" s="12" customFormat="1">
      <c r="C53" s="35"/>
      <c r="D53" s="84"/>
    </row>
    <row r="54" spans="3:4" s="12" customFormat="1">
      <c r="C54" s="35"/>
      <c r="D54" s="84"/>
    </row>
    <row r="55" spans="3:4" s="12" customFormat="1">
      <c r="C55" s="35"/>
      <c r="D55" s="84"/>
    </row>
    <row r="56" spans="3:4" s="12" customFormat="1">
      <c r="C56" s="35"/>
      <c r="D56" s="84"/>
    </row>
    <row r="57" spans="3:4" s="12" customFormat="1">
      <c r="C57" s="35"/>
      <c r="D57" s="84"/>
    </row>
    <row r="58" spans="3:4" s="12" customFormat="1">
      <c r="C58" s="35"/>
      <c r="D58" s="84"/>
    </row>
    <row r="59" spans="3:4" s="12" customFormat="1">
      <c r="C59" s="35"/>
      <c r="D59" s="84"/>
    </row>
    <row r="60" spans="3:4" s="12" customFormat="1">
      <c r="C60" s="35"/>
      <c r="D60" s="84"/>
    </row>
    <row r="61" spans="3:4" s="12" customFormat="1">
      <c r="C61" s="35"/>
      <c r="D61" s="84"/>
    </row>
    <row r="62" spans="3:4" s="12" customFormat="1">
      <c r="C62" s="35"/>
      <c r="D62" s="84"/>
    </row>
    <row r="63" spans="3:4" s="12" customFormat="1">
      <c r="C63" s="35"/>
      <c r="D63" s="84"/>
    </row>
    <row r="64" spans="3:4" s="12" customFormat="1">
      <c r="C64" s="35"/>
      <c r="D64" s="84"/>
    </row>
    <row r="65" spans="3:4" s="12" customFormat="1">
      <c r="C65" s="35"/>
      <c r="D65" s="84"/>
    </row>
    <row r="66" spans="3:4" s="12" customFormat="1">
      <c r="C66" s="35"/>
      <c r="D66" s="84"/>
    </row>
    <row r="67" spans="3:4" s="12" customFormat="1">
      <c r="C67" s="35"/>
      <c r="D67" s="84"/>
    </row>
    <row r="68" spans="3:4" s="12" customFormat="1">
      <c r="C68" s="35"/>
      <c r="D68" s="84"/>
    </row>
    <row r="69" spans="3:4" s="12" customFormat="1">
      <c r="C69" s="35"/>
      <c r="D69" s="84"/>
    </row>
    <row r="70" spans="3:4" s="12" customFormat="1">
      <c r="C70" s="35"/>
      <c r="D70" s="84"/>
    </row>
    <row r="71" spans="3:4" s="12" customFormat="1">
      <c r="C71" s="35"/>
      <c r="D71" s="84"/>
    </row>
    <row r="72" spans="3:4" s="12" customFormat="1">
      <c r="C72" s="35"/>
      <c r="D72" s="84"/>
    </row>
    <row r="73" spans="3:4" s="12" customFormat="1">
      <c r="C73" s="35"/>
      <c r="D73" s="84"/>
    </row>
    <row r="74" spans="3:4" s="12" customFormat="1">
      <c r="C74" s="35"/>
      <c r="D74" s="84"/>
    </row>
    <row r="75" spans="3:4" s="12" customFormat="1">
      <c r="C75" s="35"/>
      <c r="D75" s="84"/>
    </row>
    <row r="76" spans="3:4" s="12" customFormat="1">
      <c r="C76" s="35"/>
      <c r="D76" s="84"/>
    </row>
    <row r="77" spans="3:4" s="12" customFormat="1">
      <c r="C77" s="35"/>
      <c r="D77" s="84"/>
    </row>
    <row r="78" spans="3:4" s="12" customFormat="1">
      <c r="C78" s="35"/>
      <c r="D78" s="84"/>
    </row>
    <row r="79" spans="3:4" s="12" customFormat="1">
      <c r="C79" s="35"/>
      <c r="D79" s="84"/>
    </row>
    <row r="80" spans="3:4" s="12" customFormat="1">
      <c r="C80" s="35"/>
      <c r="D80" s="84"/>
    </row>
    <row r="81" spans="3:4" s="12" customFormat="1">
      <c r="C81" s="35"/>
      <c r="D81" s="84"/>
    </row>
    <row r="82" spans="3:4" s="12" customFormat="1">
      <c r="C82" s="35"/>
      <c r="D82" s="84"/>
    </row>
    <row r="83" spans="3:4" s="12" customFormat="1">
      <c r="C83" s="35"/>
      <c r="D83" s="84"/>
    </row>
    <row r="84" spans="3:4" s="12" customFormat="1">
      <c r="C84" s="35"/>
      <c r="D84" s="84"/>
    </row>
    <row r="85" spans="3:4" s="12" customFormat="1">
      <c r="C85" s="35"/>
      <c r="D85" s="84"/>
    </row>
    <row r="86" spans="3:4" s="12" customFormat="1">
      <c r="C86" s="35"/>
      <c r="D86" s="84"/>
    </row>
    <row r="87" spans="3:4" s="12" customFormat="1">
      <c r="C87" s="35"/>
      <c r="D87" s="84"/>
    </row>
    <row r="88" spans="3:4" s="12" customFormat="1">
      <c r="C88" s="35"/>
      <c r="D88" s="84"/>
    </row>
    <row r="89" spans="3:4" s="12" customFormat="1">
      <c r="C89" s="35"/>
      <c r="D89" s="84"/>
    </row>
    <row r="90" spans="3:4" s="12" customFormat="1">
      <c r="C90" s="35"/>
      <c r="D90" s="84"/>
    </row>
    <row r="91" spans="3:4" s="12" customFormat="1">
      <c r="C91" s="35"/>
      <c r="D91" s="84"/>
    </row>
    <row r="92" spans="3:4" s="12" customFormat="1">
      <c r="C92" s="35"/>
      <c r="D92" s="84"/>
    </row>
    <row r="93" spans="3:4" s="12" customFormat="1">
      <c r="C93" s="35"/>
      <c r="D93" s="84"/>
    </row>
    <row r="94" spans="3:4" s="12" customFormat="1">
      <c r="C94" s="35"/>
      <c r="D94" s="84"/>
    </row>
    <row r="95" spans="3:4" s="12" customFormat="1">
      <c r="C95" s="35"/>
      <c r="D95" s="84"/>
    </row>
    <row r="96" spans="3:4" s="12" customFormat="1">
      <c r="C96" s="35"/>
      <c r="D96" s="84"/>
    </row>
    <row r="97" spans="3:4" s="12" customFormat="1">
      <c r="C97" s="35"/>
      <c r="D97" s="84"/>
    </row>
    <row r="98" spans="3:4" s="12" customFormat="1">
      <c r="C98" s="35"/>
      <c r="D98" s="84"/>
    </row>
    <row r="99" spans="3:4" s="12" customFormat="1">
      <c r="C99" s="35"/>
      <c r="D99" s="84"/>
    </row>
    <row r="100" spans="3:4" s="12" customFormat="1">
      <c r="C100" s="35"/>
      <c r="D100" s="84"/>
    </row>
    <row r="101" spans="3:4" s="12" customFormat="1">
      <c r="C101" s="35"/>
      <c r="D101" s="84"/>
    </row>
    <row r="102" spans="3:4" s="12" customFormat="1">
      <c r="C102" s="35"/>
      <c r="D102" s="84"/>
    </row>
    <row r="103" spans="3:4" s="12" customFormat="1">
      <c r="C103" s="35"/>
      <c r="D103" s="84"/>
    </row>
    <row r="104" spans="3:4" s="12" customFormat="1">
      <c r="C104" s="35"/>
      <c r="D104" s="84"/>
    </row>
    <row r="105" spans="3:4" s="12" customFormat="1">
      <c r="C105" s="35"/>
      <c r="D105" s="84"/>
    </row>
    <row r="106" spans="3:4" s="12" customFormat="1">
      <c r="C106" s="35"/>
      <c r="D106" s="84"/>
    </row>
    <row r="107" spans="3:4" s="12" customFormat="1">
      <c r="C107" s="35"/>
      <c r="D107" s="84"/>
    </row>
    <row r="108" spans="3:4" s="12" customFormat="1">
      <c r="C108" s="35"/>
      <c r="D108" s="84"/>
    </row>
    <row r="109" spans="3:4" s="12" customFormat="1">
      <c r="C109" s="35"/>
      <c r="D109" s="84"/>
    </row>
    <row r="110" spans="3:4" s="12" customFormat="1">
      <c r="C110" s="35"/>
      <c r="D110" s="84"/>
    </row>
    <row r="111" spans="3:4" s="12" customFormat="1">
      <c r="C111" s="35"/>
      <c r="D111" s="84"/>
    </row>
    <row r="112" spans="3:4" s="12" customFormat="1">
      <c r="C112" s="35"/>
      <c r="D112" s="84"/>
    </row>
    <row r="113" spans="3:4" s="12" customFormat="1">
      <c r="C113" s="35"/>
      <c r="D113" s="84"/>
    </row>
    <row r="114" spans="3:4" s="12" customFormat="1">
      <c r="C114" s="35"/>
      <c r="D114" s="84"/>
    </row>
    <row r="115" spans="3:4" s="12" customFormat="1">
      <c r="C115" s="35"/>
      <c r="D115" s="84"/>
    </row>
    <row r="116" spans="3:4" s="12" customFormat="1">
      <c r="C116" s="35"/>
      <c r="D116" s="84"/>
    </row>
    <row r="117" spans="3:4" s="12" customFormat="1">
      <c r="C117" s="35"/>
      <c r="D117" s="84"/>
    </row>
    <row r="118" spans="3:4" s="12" customFormat="1">
      <c r="C118" s="35"/>
      <c r="D118" s="84"/>
    </row>
    <row r="119" spans="3:4" s="12" customFormat="1">
      <c r="C119" s="35"/>
      <c r="D119" s="84"/>
    </row>
    <row r="120" spans="3:4" s="12" customFormat="1">
      <c r="C120" s="35"/>
      <c r="D120" s="84"/>
    </row>
    <row r="121" spans="3:4" s="12" customFormat="1">
      <c r="C121" s="35"/>
      <c r="D121" s="84"/>
    </row>
    <row r="122" spans="3:4" s="12" customFormat="1">
      <c r="C122" s="35"/>
      <c r="D122" s="84"/>
    </row>
    <row r="123" spans="3:4" s="12" customFormat="1">
      <c r="C123" s="35"/>
      <c r="D123" s="84"/>
    </row>
    <row r="124" spans="3:4" s="12" customFormat="1">
      <c r="C124" s="35"/>
      <c r="D124" s="84"/>
    </row>
    <row r="125" spans="3:4" s="12" customFormat="1">
      <c r="C125" s="35"/>
      <c r="D125" s="84"/>
    </row>
    <row r="126" spans="3:4" s="12" customFormat="1">
      <c r="C126" s="35"/>
      <c r="D126" s="84"/>
    </row>
    <row r="127" spans="3:4" s="12" customFormat="1">
      <c r="C127" s="35"/>
      <c r="D127" s="84"/>
    </row>
    <row r="128" spans="3:4" s="12" customFormat="1">
      <c r="C128" s="35"/>
      <c r="D128" s="84"/>
    </row>
    <row r="129" spans="3:4" s="12" customFormat="1">
      <c r="C129" s="35"/>
      <c r="D129" s="84"/>
    </row>
    <row r="130" spans="3:4" s="12" customFormat="1">
      <c r="C130" s="35"/>
      <c r="D130" s="84"/>
    </row>
    <row r="131" spans="3:4" s="12" customFormat="1">
      <c r="C131" s="35"/>
      <c r="D131" s="84"/>
    </row>
    <row r="132" spans="3:4" s="12" customFormat="1">
      <c r="C132" s="35"/>
      <c r="D132" s="84"/>
    </row>
    <row r="133" spans="3:4" s="12" customFormat="1">
      <c r="C133" s="35"/>
      <c r="D133" s="84"/>
    </row>
    <row r="134" spans="3:4" s="12" customFormat="1">
      <c r="C134" s="35"/>
      <c r="D134" s="84"/>
    </row>
    <row r="135" spans="3:4" s="12" customFormat="1">
      <c r="C135" s="35"/>
      <c r="D135" s="84"/>
    </row>
    <row r="136" spans="3:4" s="12" customFormat="1">
      <c r="C136" s="35"/>
      <c r="D136" s="84"/>
    </row>
    <row r="137" spans="3:4" s="12" customFormat="1">
      <c r="C137" s="35"/>
      <c r="D137" s="84"/>
    </row>
    <row r="138" spans="3:4" s="12" customFormat="1">
      <c r="C138" s="35"/>
      <c r="D138" s="84"/>
    </row>
    <row r="139" spans="3:4" s="12" customFormat="1">
      <c r="C139" s="35"/>
      <c r="D139" s="84"/>
    </row>
    <row r="140" spans="3:4" s="12" customFormat="1">
      <c r="C140" s="35"/>
      <c r="D140" s="84"/>
    </row>
    <row r="141" spans="3:4" s="12" customFormat="1">
      <c r="C141" s="35"/>
      <c r="D141" s="84"/>
    </row>
    <row r="142" spans="3:4" s="12" customFormat="1">
      <c r="C142" s="35"/>
      <c r="D142" s="84"/>
    </row>
    <row r="143" spans="3:4" s="12" customFormat="1">
      <c r="C143" s="35"/>
      <c r="D143" s="84"/>
    </row>
    <row r="144" spans="3:4" s="12" customFormat="1">
      <c r="C144" s="35"/>
      <c r="D144" s="84"/>
    </row>
    <row r="145" spans="3:4" s="12" customFormat="1">
      <c r="C145" s="35"/>
      <c r="D145" s="84"/>
    </row>
    <row r="146" spans="3:4" s="12" customFormat="1">
      <c r="C146" s="35"/>
      <c r="D146" s="84"/>
    </row>
    <row r="147" spans="3:4" s="12" customFormat="1">
      <c r="C147" s="35"/>
      <c r="D147" s="84"/>
    </row>
    <row r="148" spans="3:4" s="12" customFormat="1">
      <c r="C148" s="35"/>
      <c r="D148" s="84"/>
    </row>
    <row r="149" spans="3:4" s="12" customFormat="1">
      <c r="C149" s="35"/>
      <c r="D149" s="84"/>
    </row>
    <row r="150" spans="3:4" s="12" customFormat="1">
      <c r="C150" s="35"/>
      <c r="D150" s="84"/>
    </row>
    <row r="151" spans="3:4" s="12" customFormat="1">
      <c r="C151" s="35"/>
      <c r="D151" s="84"/>
    </row>
    <row r="152" spans="3:4" s="12" customFormat="1">
      <c r="C152" s="35"/>
      <c r="D152" s="84"/>
    </row>
    <row r="153" spans="3:4" s="12" customFormat="1">
      <c r="C153" s="35"/>
      <c r="D153" s="84"/>
    </row>
    <row r="154" spans="3:4" s="12" customFormat="1">
      <c r="C154" s="35"/>
      <c r="D154" s="84"/>
    </row>
    <row r="155" spans="3:4" s="12" customFormat="1">
      <c r="C155" s="35"/>
      <c r="D155" s="84"/>
    </row>
    <row r="156" spans="3:4" s="12" customFormat="1">
      <c r="C156" s="35"/>
      <c r="D156" s="84"/>
    </row>
    <row r="157" spans="3:4" s="12" customFormat="1">
      <c r="C157" s="35"/>
      <c r="D157" s="84"/>
    </row>
    <row r="158" spans="3:4" s="12" customFormat="1">
      <c r="C158" s="35"/>
      <c r="D158" s="84"/>
    </row>
    <row r="159" spans="3:4" s="12" customFormat="1">
      <c r="C159" s="35"/>
      <c r="D159" s="84"/>
    </row>
    <row r="160" spans="3:4" s="12" customFormat="1">
      <c r="C160" s="35"/>
      <c r="D160" s="84"/>
    </row>
    <row r="161" spans="3:4" s="12" customFormat="1">
      <c r="C161" s="35"/>
      <c r="D161" s="84"/>
    </row>
    <row r="162" spans="3:4" s="12" customFormat="1">
      <c r="C162" s="35"/>
      <c r="D162" s="84"/>
    </row>
    <row r="163" spans="3:4" s="12" customFormat="1">
      <c r="C163" s="35"/>
      <c r="D163" s="84"/>
    </row>
    <row r="164" spans="3:4" s="12" customFormat="1">
      <c r="C164" s="35"/>
      <c r="D164" s="84"/>
    </row>
    <row r="165" spans="3:4" s="12" customFormat="1">
      <c r="C165" s="35"/>
      <c r="D165" s="84"/>
    </row>
    <row r="166" spans="3:4" s="12" customFormat="1">
      <c r="C166" s="35"/>
      <c r="D166" s="84"/>
    </row>
    <row r="167" spans="3:4" s="12" customFormat="1">
      <c r="C167" s="35"/>
      <c r="D167" s="84"/>
    </row>
    <row r="168" spans="3:4" s="12" customFormat="1">
      <c r="C168" s="35"/>
      <c r="D168" s="84"/>
    </row>
    <row r="169" spans="3:4" s="12" customFormat="1">
      <c r="C169" s="35"/>
      <c r="D169" s="84"/>
    </row>
    <row r="170" spans="3:4" s="12" customFormat="1">
      <c r="C170" s="35"/>
      <c r="D170" s="84"/>
    </row>
    <row r="171" spans="3:4" s="12" customFormat="1">
      <c r="C171" s="35"/>
      <c r="D171" s="84"/>
    </row>
    <row r="172" spans="3:4" s="12" customFormat="1">
      <c r="C172" s="35"/>
      <c r="D172" s="84"/>
    </row>
    <row r="173" spans="3:4" s="12" customFormat="1">
      <c r="C173" s="35"/>
      <c r="D173" s="84"/>
    </row>
    <row r="174" spans="3:4" s="12" customFormat="1">
      <c r="C174" s="35"/>
      <c r="D174" s="84"/>
    </row>
    <row r="175" spans="3:4" s="12" customFormat="1">
      <c r="C175" s="35"/>
      <c r="D175" s="84"/>
    </row>
    <row r="176" spans="3:4" s="12" customFormat="1">
      <c r="C176" s="35"/>
      <c r="D176" s="84"/>
    </row>
    <row r="177" spans="3:4" s="12" customFormat="1">
      <c r="C177" s="35"/>
      <c r="D177" s="84"/>
    </row>
    <row r="178" spans="3:4" s="12" customFormat="1">
      <c r="C178" s="35"/>
      <c r="D178" s="84"/>
    </row>
    <row r="179" spans="3:4" s="12" customFormat="1">
      <c r="C179" s="35"/>
      <c r="D179" s="84"/>
    </row>
    <row r="180" spans="3:4" s="12" customFormat="1">
      <c r="C180" s="35"/>
      <c r="D180" s="84"/>
    </row>
    <row r="181" spans="3:4" s="12" customFormat="1">
      <c r="C181" s="35"/>
      <c r="D181" s="84"/>
    </row>
    <row r="182" spans="3:4" s="12" customFormat="1">
      <c r="C182" s="35"/>
      <c r="D182" s="84"/>
    </row>
    <row r="183" spans="3:4" s="12" customFormat="1">
      <c r="C183" s="35"/>
      <c r="D183" s="84"/>
    </row>
    <row r="184" spans="3:4" s="12" customFormat="1">
      <c r="C184" s="35"/>
      <c r="D184" s="84"/>
    </row>
    <row r="185" spans="3:4" s="12" customFormat="1">
      <c r="C185" s="35"/>
      <c r="D185" s="84"/>
    </row>
    <row r="186" spans="3:4" s="12" customFormat="1">
      <c r="C186" s="35"/>
      <c r="D186" s="84"/>
    </row>
    <row r="187" spans="3:4" s="12" customFormat="1">
      <c r="C187" s="35"/>
      <c r="D187" s="84"/>
    </row>
    <row r="188" spans="3:4" s="12" customFormat="1">
      <c r="C188" s="35"/>
      <c r="D188" s="84"/>
    </row>
    <row r="189" spans="3:4" s="12" customFormat="1">
      <c r="C189" s="35"/>
      <c r="D189" s="84"/>
    </row>
    <row r="190" spans="3:4" s="12" customFormat="1">
      <c r="C190" s="35"/>
      <c r="D190" s="84"/>
    </row>
    <row r="191" spans="3:4" s="12" customFormat="1">
      <c r="C191" s="35"/>
      <c r="D191" s="84"/>
    </row>
    <row r="192" spans="3:4" s="12" customFormat="1">
      <c r="C192" s="35"/>
      <c r="D192" s="84"/>
    </row>
    <row r="193" spans="3:4" s="12" customFormat="1">
      <c r="C193" s="35"/>
      <c r="D193" s="84"/>
    </row>
    <row r="194" spans="3:4" s="12" customFormat="1">
      <c r="C194" s="35"/>
      <c r="D194" s="84"/>
    </row>
    <row r="195" spans="3:4" s="12" customFormat="1">
      <c r="C195" s="35"/>
      <c r="D195" s="84"/>
    </row>
    <row r="196" spans="3:4" s="12" customFormat="1">
      <c r="C196" s="35"/>
      <c r="D196" s="84"/>
    </row>
    <row r="197" spans="3:4" s="12" customFormat="1">
      <c r="C197" s="35"/>
      <c r="D197" s="84"/>
    </row>
    <row r="198" spans="3:4" s="12" customFormat="1">
      <c r="C198" s="35"/>
      <c r="D198" s="84"/>
    </row>
    <row r="199" spans="3:4" s="12" customFormat="1">
      <c r="C199" s="35"/>
      <c r="D199" s="84"/>
    </row>
    <row r="200" spans="3:4" s="12" customFormat="1">
      <c r="C200" s="35"/>
      <c r="D200" s="84"/>
    </row>
    <row r="201" spans="3:4" s="12" customFormat="1">
      <c r="C201" s="35"/>
      <c r="D201" s="84"/>
    </row>
    <row r="202" spans="3:4" s="12" customFormat="1">
      <c r="C202" s="35"/>
      <c r="D202" s="84"/>
    </row>
    <row r="203" spans="3:4" s="12" customFormat="1">
      <c r="C203" s="35"/>
      <c r="D203" s="84"/>
    </row>
    <row r="204" spans="3:4" s="12" customFormat="1">
      <c r="C204" s="35"/>
      <c r="D204" s="84"/>
    </row>
    <row r="205" spans="3:4" s="12" customFormat="1">
      <c r="C205" s="35"/>
      <c r="D205" s="84"/>
    </row>
    <row r="206" spans="3:4" s="12" customFormat="1">
      <c r="C206" s="35"/>
      <c r="D206" s="84"/>
    </row>
    <row r="207" spans="3:4" s="12" customFormat="1">
      <c r="C207" s="35"/>
      <c r="D207" s="84"/>
    </row>
    <row r="208" spans="3:4" s="12" customFormat="1">
      <c r="C208" s="35"/>
      <c r="D208" s="84"/>
    </row>
    <row r="209" spans="3:4" s="12" customFormat="1">
      <c r="C209" s="35"/>
      <c r="D209" s="84"/>
    </row>
    <row r="210" spans="3:4" s="12" customFormat="1">
      <c r="C210" s="35"/>
      <c r="D210" s="84"/>
    </row>
    <row r="211" spans="3:4" s="12" customFormat="1">
      <c r="C211" s="35"/>
      <c r="D211" s="84"/>
    </row>
    <row r="212" spans="3:4" s="12" customFormat="1">
      <c r="C212" s="35"/>
      <c r="D212" s="84"/>
    </row>
    <row r="213" spans="3:4" s="12" customFormat="1">
      <c r="C213" s="35"/>
      <c r="D213" s="84"/>
    </row>
    <row r="214" spans="3:4" s="12" customFormat="1">
      <c r="C214" s="35"/>
      <c r="D214" s="84"/>
    </row>
    <row r="215" spans="3:4" s="12" customFormat="1">
      <c r="C215" s="35"/>
      <c r="D215" s="84"/>
    </row>
    <row r="216" spans="3:4" s="12" customFormat="1">
      <c r="C216" s="35"/>
      <c r="D216" s="84"/>
    </row>
    <row r="217" spans="3:4" s="12" customFormat="1">
      <c r="C217" s="35"/>
      <c r="D217" s="84"/>
    </row>
    <row r="218" spans="3:4" s="12" customFormat="1">
      <c r="C218" s="35"/>
      <c r="D218" s="84"/>
    </row>
    <row r="219" spans="3:4" s="12" customFormat="1">
      <c r="C219" s="35"/>
      <c r="D219" s="84"/>
    </row>
    <row r="220" spans="3:4" s="12" customFormat="1">
      <c r="C220" s="35"/>
      <c r="D220" s="84"/>
    </row>
    <row r="221" spans="3:4" s="12" customFormat="1">
      <c r="C221" s="35"/>
      <c r="D221" s="84"/>
    </row>
    <row r="222" spans="3:4" s="12" customFormat="1">
      <c r="C222" s="35"/>
      <c r="D222" s="84"/>
    </row>
    <row r="223" spans="3:4" s="12" customFormat="1">
      <c r="C223" s="35"/>
      <c r="D223" s="84"/>
    </row>
    <row r="224" spans="3:4" s="12" customFormat="1">
      <c r="C224" s="35"/>
      <c r="D224" s="84"/>
    </row>
    <row r="225" spans="3:4" s="12" customFormat="1">
      <c r="C225" s="35"/>
      <c r="D225" s="84"/>
    </row>
    <row r="226" spans="3:4" s="12" customFormat="1">
      <c r="C226" s="35"/>
      <c r="D226" s="84"/>
    </row>
    <row r="227" spans="3:4" s="12" customFormat="1">
      <c r="C227" s="35"/>
      <c r="D227" s="84"/>
    </row>
    <row r="228" spans="3:4" s="12" customFormat="1">
      <c r="C228" s="35"/>
      <c r="D228" s="84"/>
    </row>
    <row r="229" spans="3:4" s="12" customFormat="1">
      <c r="C229" s="35"/>
      <c r="D229" s="84"/>
    </row>
    <row r="230" spans="3:4" s="12" customFormat="1">
      <c r="C230" s="35"/>
      <c r="D230" s="84"/>
    </row>
    <row r="231" spans="3:4" s="12" customFormat="1">
      <c r="C231" s="35"/>
      <c r="D231" s="84"/>
    </row>
    <row r="232" spans="3:4" s="12" customFormat="1">
      <c r="C232" s="35"/>
      <c r="D232" s="84"/>
    </row>
    <row r="233" spans="3:4" s="12" customFormat="1">
      <c r="C233" s="35"/>
      <c r="D233" s="84"/>
    </row>
    <row r="234" spans="3:4" s="12" customFormat="1">
      <c r="C234" s="35"/>
      <c r="D234" s="84"/>
    </row>
    <row r="235" spans="3:4" s="12" customFormat="1">
      <c r="C235" s="35"/>
      <c r="D235" s="84"/>
    </row>
    <row r="236" spans="3:4" s="12" customFormat="1">
      <c r="C236" s="35"/>
      <c r="D236" s="84"/>
    </row>
    <row r="237" spans="3:4" s="12" customFormat="1">
      <c r="C237" s="35"/>
      <c r="D237" s="84"/>
    </row>
    <row r="238" spans="3:4" s="12" customFormat="1">
      <c r="C238" s="35"/>
      <c r="D238" s="84"/>
    </row>
    <row r="239" spans="3:4" s="12" customFormat="1">
      <c r="C239" s="35"/>
      <c r="D239" s="84"/>
    </row>
    <row r="240" spans="3:4" s="12" customFormat="1">
      <c r="C240" s="35"/>
      <c r="D240" s="84"/>
    </row>
    <row r="241" spans="3:4" s="12" customFormat="1">
      <c r="C241" s="35"/>
      <c r="D241" s="84"/>
    </row>
    <row r="242" spans="3:4" s="12" customFormat="1">
      <c r="C242" s="35"/>
      <c r="D242" s="84"/>
    </row>
    <row r="243" spans="3:4" s="12" customFormat="1">
      <c r="C243" s="35"/>
      <c r="D243" s="84"/>
    </row>
    <row r="244" spans="3:4" s="12" customFormat="1">
      <c r="C244" s="35"/>
      <c r="D244" s="84"/>
    </row>
    <row r="245" spans="3:4" s="12" customFormat="1">
      <c r="C245" s="35"/>
      <c r="D245" s="84"/>
    </row>
    <row r="246" spans="3:4" s="12" customFormat="1">
      <c r="C246" s="35"/>
      <c r="D246" s="84"/>
    </row>
    <row r="247" spans="3:4" s="12" customFormat="1">
      <c r="C247" s="35"/>
      <c r="D247" s="84"/>
    </row>
    <row r="248" spans="3:4" s="12" customFormat="1">
      <c r="C248" s="35"/>
      <c r="D248" s="84"/>
    </row>
    <row r="249" spans="3:4" s="12" customFormat="1">
      <c r="C249" s="35"/>
      <c r="D249" s="84"/>
    </row>
    <row r="250" spans="3:4" s="12" customFormat="1">
      <c r="C250" s="35"/>
      <c r="D250" s="84"/>
    </row>
    <row r="251" spans="3:4" s="12" customFormat="1">
      <c r="C251" s="35"/>
      <c r="D251" s="84"/>
    </row>
    <row r="252" spans="3:4" s="12" customFormat="1">
      <c r="C252" s="35"/>
      <c r="D252" s="84"/>
    </row>
    <row r="253" spans="3:4" s="12" customFormat="1">
      <c r="C253" s="35"/>
      <c r="D253" s="84"/>
    </row>
    <row r="254" spans="3:4" s="12" customFormat="1">
      <c r="C254" s="35"/>
      <c r="D254" s="84"/>
    </row>
    <row r="255" spans="3:4" s="12" customFormat="1">
      <c r="C255" s="35"/>
      <c r="D255" s="84"/>
    </row>
    <row r="256" spans="3:4" s="12" customFormat="1">
      <c r="C256" s="35"/>
      <c r="D256" s="84"/>
    </row>
    <row r="257" spans="3:4" s="12" customFormat="1">
      <c r="C257" s="35"/>
      <c r="D257" s="84"/>
    </row>
    <row r="258" spans="3:4" s="12" customFormat="1">
      <c r="C258" s="35"/>
      <c r="D258" s="84"/>
    </row>
    <row r="259" spans="3:4" s="12" customFormat="1">
      <c r="C259" s="35"/>
      <c r="D259" s="84"/>
    </row>
    <row r="260" spans="3:4" s="12" customFormat="1">
      <c r="C260" s="35"/>
      <c r="D260" s="84"/>
    </row>
    <row r="261" spans="3:4" s="12" customFormat="1">
      <c r="C261" s="35"/>
      <c r="D261" s="84"/>
    </row>
    <row r="262" spans="3:4" s="12" customFormat="1">
      <c r="C262" s="35"/>
      <c r="D262" s="84"/>
    </row>
    <row r="263" spans="3:4" s="12" customFormat="1">
      <c r="C263" s="35"/>
      <c r="D263" s="84"/>
    </row>
    <row r="264" spans="3:4" s="12" customFormat="1">
      <c r="C264" s="35"/>
      <c r="D264" s="84"/>
    </row>
    <row r="265" spans="3:4" s="12" customFormat="1">
      <c r="C265" s="35"/>
      <c r="D265" s="84"/>
    </row>
    <row r="266" spans="3:4" s="12" customFormat="1">
      <c r="C266" s="35"/>
      <c r="D266" s="84"/>
    </row>
    <row r="267" spans="3:4" s="12" customFormat="1">
      <c r="C267" s="35"/>
      <c r="D267" s="84"/>
    </row>
    <row r="268" spans="3:4" s="12" customFormat="1">
      <c r="C268" s="35"/>
      <c r="D268" s="84"/>
    </row>
    <row r="269" spans="3:4" s="12" customFormat="1">
      <c r="C269" s="35"/>
      <c r="D269" s="84"/>
    </row>
    <row r="270" spans="3:4" s="12" customFormat="1">
      <c r="C270" s="35"/>
      <c r="D270" s="84"/>
    </row>
    <row r="271" spans="3:4" s="12" customFormat="1">
      <c r="C271" s="35"/>
      <c r="D271" s="84"/>
    </row>
    <row r="272" spans="3:4" s="12" customFormat="1">
      <c r="C272" s="35"/>
      <c r="D272" s="84"/>
    </row>
    <row r="273" spans="3:4" s="12" customFormat="1">
      <c r="C273" s="35"/>
      <c r="D273" s="84"/>
    </row>
    <row r="274" spans="3:4" s="12" customFormat="1">
      <c r="C274" s="35"/>
      <c r="D274" s="84"/>
    </row>
    <row r="275" spans="3:4" s="12" customFormat="1">
      <c r="C275" s="35"/>
      <c r="D275" s="84"/>
    </row>
    <row r="276" spans="3:4" s="12" customFormat="1">
      <c r="C276" s="35"/>
      <c r="D276" s="84"/>
    </row>
    <row r="277" spans="3:4" s="12" customFormat="1">
      <c r="C277" s="35"/>
      <c r="D277" s="84"/>
    </row>
    <row r="278" spans="3:4" s="12" customFormat="1">
      <c r="C278" s="35"/>
      <c r="D278" s="84"/>
    </row>
    <row r="279" spans="3:4" s="12" customFormat="1">
      <c r="C279" s="35"/>
      <c r="D279" s="84"/>
    </row>
    <row r="280" spans="3:4" s="12" customFormat="1">
      <c r="C280" s="35"/>
      <c r="D280" s="84"/>
    </row>
    <row r="281" spans="3:4" s="12" customFormat="1">
      <c r="C281" s="35"/>
      <c r="D281" s="84"/>
    </row>
    <row r="282" spans="3:4" s="12" customFormat="1">
      <c r="C282" s="35"/>
      <c r="D282" s="84"/>
    </row>
    <row r="283" spans="3:4" s="12" customFormat="1">
      <c r="C283" s="35"/>
      <c r="D283" s="84"/>
    </row>
    <row r="284" spans="3:4" s="12" customFormat="1">
      <c r="C284" s="35"/>
      <c r="D284" s="84"/>
    </row>
    <row r="285" spans="3:4" s="12" customFormat="1">
      <c r="C285" s="35"/>
      <c r="D285" s="84"/>
    </row>
    <row r="286" spans="3:4" s="12" customFormat="1">
      <c r="C286" s="35"/>
      <c r="D286" s="84"/>
    </row>
    <row r="287" spans="3:4" s="12" customFormat="1">
      <c r="C287" s="35"/>
      <c r="D287" s="84"/>
    </row>
    <row r="288" spans="3:4" s="12" customFormat="1">
      <c r="C288" s="35"/>
      <c r="D288" s="84"/>
    </row>
    <row r="289" spans="3:4" s="12" customFormat="1">
      <c r="C289" s="35"/>
      <c r="D289" s="84"/>
    </row>
    <row r="290" spans="3:4" s="12" customFormat="1">
      <c r="C290" s="35"/>
      <c r="D290" s="84"/>
    </row>
    <row r="291" spans="3:4" s="12" customFormat="1">
      <c r="C291" s="35"/>
      <c r="D291" s="84"/>
    </row>
    <row r="292" spans="3:4" s="12" customFormat="1">
      <c r="C292" s="35"/>
      <c r="D292" s="84"/>
    </row>
    <row r="293" spans="3:4" s="12" customFormat="1">
      <c r="C293" s="35"/>
      <c r="D293" s="84"/>
    </row>
    <row r="294" spans="3:4" s="12" customFormat="1">
      <c r="C294" s="35"/>
      <c r="D294" s="84"/>
    </row>
    <row r="295" spans="3:4" s="12" customFormat="1">
      <c r="C295" s="35"/>
      <c r="D295" s="84"/>
    </row>
    <row r="296" spans="3:4" s="12" customFormat="1">
      <c r="C296" s="35"/>
      <c r="D296" s="84"/>
    </row>
    <row r="297" spans="3:4" s="12" customFormat="1">
      <c r="C297" s="35"/>
      <c r="D297" s="84"/>
    </row>
    <row r="298" spans="3:4" s="12" customFormat="1">
      <c r="C298" s="35"/>
      <c r="D298" s="84"/>
    </row>
    <row r="299" spans="3:4" s="12" customFormat="1">
      <c r="C299" s="35"/>
      <c r="D299" s="84"/>
    </row>
    <row r="300" spans="3:4" s="12" customFormat="1">
      <c r="C300" s="35"/>
      <c r="D300" s="84"/>
    </row>
    <row r="301" spans="3:4" s="12" customFormat="1">
      <c r="C301" s="35"/>
      <c r="D301" s="84"/>
    </row>
    <row r="302" spans="3:4" s="12" customFormat="1">
      <c r="C302" s="35"/>
      <c r="D302" s="84"/>
    </row>
    <row r="303" spans="3:4" s="12" customFormat="1">
      <c r="C303" s="35"/>
      <c r="D303" s="84"/>
    </row>
    <row r="304" spans="3:4" s="12" customFormat="1">
      <c r="C304" s="35"/>
      <c r="D304" s="84"/>
    </row>
    <row r="305" spans="3:4" s="12" customFormat="1">
      <c r="C305" s="35"/>
      <c r="D305" s="84"/>
    </row>
    <row r="306" spans="3:4" s="12" customFormat="1">
      <c r="C306" s="35"/>
      <c r="D306" s="84"/>
    </row>
    <row r="307" spans="3:4" s="12" customFormat="1">
      <c r="C307" s="35"/>
      <c r="D307" s="84"/>
    </row>
    <row r="308" spans="3:4" s="12" customFormat="1">
      <c r="C308" s="35"/>
      <c r="D308" s="84"/>
    </row>
    <row r="309" spans="3:4" s="12" customFormat="1">
      <c r="C309" s="35"/>
      <c r="D309" s="84"/>
    </row>
    <row r="310" spans="3:4" s="12" customFormat="1">
      <c r="C310" s="35"/>
      <c r="D310" s="84"/>
    </row>
    <row r="311" spans="3:4" s="12" customFormat="1">
      <c r="C311" s="35"/>
      <c r="D311" s="84"/>
    </row>
    <row r="312" spans="3:4" s="12" customFormat="1">
      <c r="C312" s="35"/>
      <c r="D312" s="84"/>
    </row>
    <row r="313" spans="3:4" s="12" customFormat="1">
      <c r="C313" s="35"/>
      <c r="D313" s="84"/>
    </row>
    <row r="314" spans="3:4" s="12" customFormat="1">
      <c r="C314" s="35"/>
      <c r="D314" s="84"/>
    </row>
    <row r="315" spans="3:4" s="12" customFormat="1">
      <c r="C315" s="35"/>
      <c r="D315" s="84"/>
    </row>
    <row r="316" spans="3:4" s="12" customFormat="1">
      <c r="C316" s="35"/>
      <c r="D316" s="84"/>
    </row>
    <row r="317" spans="3:4" s="12" customFormat="1">
      <c r="C317" s="35"/>
      <c r="D317" s="84"/>
    </row>
    <row r="318" spans="3:4" s="12" customFormat="1">
      <c r="C318" s="35"/>
      <c r="D318" s="84"/>
    </row>
    <row r="319" spans="3:4" s="12" customFormat="1">
      <c r="C319" s="35"/>
      <c r="D319" s="84"/>
    </row>
    <row r="320" spans="3:4" s="12" customFormat="1">
      <c r="C320" s="35"/>
      <c r="D320" s="84"/>
    </row>
    <row r="321" spans="3:4" s="12" customFormat="1">
      <c r="C321" s="35"/>
      <c r="D321" s="84"/>
    </row>
    <row r="322" spans="3:4" s="12" customFormat="1">
      <c r="C322" s="35"/>
      <c r="D322" s="84"/>
    </row>
    <row r="323" spans="3:4" s="12" customFormat="1">
      <c r="C323" s="35"/>
      <c r="D323" s="84"/>
    </row>
    <row r="324" spans="3:4" s="12" customFormat="1">
      <c r="C324" s="35"/>
      <c r="D324" s="84"/>
    </row>
    <row r="325" spans="3:4" s="12" customFormat="1">
      <c r="C325" s="35"/>
      <c r="D325" s="84"/>
    </row>
    <row r="326" spans="3:4" s="12" customFormat="1">
      <c r="C326" s="35"/>
      <c r="D326" s="84"/>
    </row>
    <row r="327" spans="3:4" s="12" customFormat="1">
      <c r="C327" s="35"/>
      <c r="D327" s="84"/>
    </row>
    <row r="328" spans="3:4" s="12" customFormat="1">
      <c r="C328" s="35"/>
      <c r="D328" s="84"/>
    </row>
    <row r="329" spans="3:4" s="12" customFormat="1">
      <c r="C329" s="35"/>
      <c r="D329" s="84"/>
    </row>
    <row r="330" spans="3:4" s="12" customFormat="1">
      <c r="C330" s="35"/>
      <c r="D330" s="84"/>
    </row>
    <row r="331" spans="3:4" s="12" customFormat="1">
      <c r="C331" s="35"/>
      <c r="D331" s="84"/>
    </row>
    <row r="332" spans="3:4" s="12" customFormat="1">
      <c r="C332" s="35"/>
      <c r="D332" s="84"/>
    </row>
    <row r="333" spans="3:4" s="12" customFormat="1">
      <c r="C333" s="35"/>
      <c r="D333" s="84"/>
    </row>
    <row r="334" spans="3:4" s="12" customFormat="1">
      <c r="C334" s="35"/>
      <c r="D334" s="84"/>
    </row>
    <row r="335" spans="3:4" s="12" customFormat="1">
      <c r="C335" s="35"/>
      <c r="D335" s="84"/>
    </row>
    <row r="336" spans="3:4" s="12" customFormat="1">
      <c r="C336" s="35"/>
      <c r="D336" s="84"/>
    </row>
    <row r="337" spans="3:4" s="12" customFormat="1">
      <c r="C337" s="35"/>
      <c r="D337" s="84"/>
    </row>
    <row r="338" spans="3:4" s="12" customFormat="1">
      <c r="C338" s="35"/>
      <c r="D338" s="84"/>
    </row>
    <row r="339" spans="3:4" s="12" customFormat="1">
      <c r="C339" s="35"/>
      <c r="D339" s="84"/>
    </row>
    <row r="340" spans="3:4" s="12" customFormat="1">
      <c r="C340" s="35"/>
      <c r="D340" s="84"/>
    </row>
    <row r="341" spans="3:4" s="12" customFormat="1">
      <c r="C341" s="35"/>
      <c r="D341" s="84"/>
    </row>
    <row r="342" spans="3:4" s="12" customFormat="1">
      <c r="C342" s="35"/>
      <c r="D342" s="84"/>
    </row>
    <row r="343" spans="3:4" s="12" customFormat="1">
      <c r="C343" s="35"/>
      <c r="D343" s="84"/>
    </row>
    <row r="344" spans="3:4" s="12" customFormat="1">
      <c r="C344" s="35"/>
      <c r="D344" s="84"/>
    </row>
    <row r="345" spans="3:4" s="12" customFormat="1">
      <c r="C345" s="35"/>
      <c r="D345" s="84"/>
    </row>
    <row r="346" spans="3:4" s="12" customFormat="1">
      <c r="C346" s="35"/>
      <c r="D346" s="84"/>
    </row>
    <row r="347" spans="3:4" s="12" customFormat="1">
      <c r="C347" s="35"/>
      <c r="D347" s="84"/>
    </row>
    <row r="348" spans="3:4" s="12" customFormat="1">
      <c r="C348" s="35"/>
      <c r="D348" s="84"/>
    </row>
    <row r="349" spans="3:4" s="12" customFormat="1">
      <c r="C349" s="35"/>
      <c r="D349" s="84"/>
    </row>
    <row r="350" spans="3:4" s="12" customFormat="1">
      <c r="C350" s="35"/>
      <c r="D350" s="84"/>
    </row>
    <row r="351" spans="3:4" s="12" customFormat="1">
      <c r="C351" s="35"/>
      <c r="D351" s="84"/>
    </row>
    <row r="352" spans="3:4" s="12" customFormat="1">
      <c r="C352" s="35"/>
      <c r="D352" s="84"/>
    </row>
    <row r="353" spans="3:4" s="12" customFormat="1">
      <c r="C353" s="35"/>
      <c r="D353" s="84"/>
    </row>
    <row r="354" spans="3:4" s="12" customFormat="1">
      <c r="C354" s="35"/>
      <c r="D354" s="84"/>
    </row>
    <row r="355" spans="3:4" s="12" customFormat="1">
      <c r="C355" s="35"/>
      <c r="D355" s="84"/>
    </row>
    <row r="356" spans="3:4" s="12" customFormat="1">
      <c r="C356" s="35"/>
      <c r="D356" s="84"/>
    </row>
    <row r="357" spans="3:4" s="12" customFormat="1">
      <c r="C357" s="35"/>
      <c r="D357" s="84"/>
    </row>
    <row r="358" spans="3:4" s="12" customFormat="1">
      <c r="C358" s="35"/>
      <c r="D358" s="84"/>
    </row>
    <row r="359" spans="3:4" s="12" customFormat="1">
      <c r="C359" s="35"/>
      <c r="D359" s="84"/>
    </row>
    <row r="360" spans="3:4" s="12" customFormat="1">
      <c r="C360" s="35"/>
      <c r="D360" s="84"/>
    </row>
    <row r="361" spans="3:4" s="12" customFormat="1">
      <c r="C361" s="35"/>
      <c r="D361" s="84"/>
    </row>
    <row r="362" spans="3:4" s="12" customFormat="1">
      <c r="C362" s="35"/>
      <c r="D362" s="84"/>
    </row>
    <row r="363" spans="3:4" s="12" customFormat="1">
      <c r="C363" s="35"/>
      <c r="D363" s="84"/>
    </row>
    <row r="364" spans="3:4" s="12" customFormat="1">
      <c r="C364" s="35"/>
      <c r="D364" s="84"/>
    </row>
    <row r="365" spans="3:4" s="12" customFormat="1">
      <c r="C365" s="35"/>
      <c r="D365" s="84"/>
    </row>
    <row r="366" spans="3:4" s="12" customFormat="1">
      <c r="C366" s="35"/>
      <c r="D366" s="84"/>
    </row>
    <row r="367" spans="3:4" s="12" customFormat="1">
      <c r="C367" s="35"/>
      <c r="D367" s="84"/>
    </row>
    <row r="368" spans="3:4" s="12" customFormat="1">
      <c r="C368" s="35"/>
      <c r="D368" s="84"/>
    </row>
    <row r="369" spans="3:4" s="12" customFormat="1">
      <c r="C369" s="35"/>
      <c r="D369" s="84"/>
    </row>
    <row r="370" spans="3:4" s="12" customFormat="1">
      <c r="C370" s="35"/>
      <c r="D370" s="84"/>
    </row>
    <row r="371" spans="3:4" s="12" customFormat="1">
      <c r="C371" s="35"/>
      <c r="D371" s="84"/>
    </row>
    <row r="372" spans="3:4" s="12" customFormat="1">
      <c r="C372" s="35"/>
      <c r="D372" s="84"/>
    </row>
    <row r="373" spans="3:4" s="12" customFormat="1">
      <c r="C373" s="35"/>
      <c r="D373" s="84"/>
    </row>
    <row r="374" spans="3:4" s="12" customFormat="1">
      <c r="C374" s="35"/>
      <c r="D374" s="84"/>
    </row>
    <row r="375" spans="3:4" s="12" customFormat="1">
      <c r="C375" s="35"/>
      <c r="D375" s="84"/>
    </row>
    <row r="376" spans="3:4" s="12" customFormat="1">
      <c r="C376" s="35"/>
      <c r="D376" s="84"/>
    </row>
    <row r="377" spans="3:4" s="12" customFormat="1">
      <c r="C377" s="35"/>
      <c r="D377" s="84"/>
    </row>
    <row r="378" spans="3:4" s="12" customFormat="1">
      <c r="C378" s="35"/>
      <c r="D378" s="84"/>
    </row>
    <row r="379" spans="3:4" s="12" customFormat="1">
      <c r="C379" s="35"/>
      <c r="D379" s="84"/>
    </row>
    <row r="380" spans="3:4" s="12" customFormat="1">
      <c r="C380" s="35"/>
      <c r="D380" s="84"/>
    </row>
    <row r="381" spans="3:4" s="12" customFormat="1">
      <c r="C381" s="35"/>
      <c r="D381" s="84"/>
    </row>
    <row r="382" spans="3:4" s="12" customFormat="1">
      <c r="C382" s="35"/>
      <c r="D382" s="84"/>
    </row>
    <row r="383" spans="3:4" s="12" customFormat="1">
      <c r="C383" s="35"/>
      <c r="D383" s="84"/>
    </row>
    <row r="384" spans="3:4" s="12" customFormat="1">
      <c r="C384" s="35"/>
      <c r="D384" s="84"/>
    </row>
    <row r="385" spans="3:4" s="12" customFormat="1">
      <c r="C385" s="35"/>
      <c r="D385" s="84"/>
    </row>
    <row r="386" spans="3:4" s="12" customFormat="1">
      <c r="C386" s="35"/>
      <c r="D386" s="84"/>
    </row>
    <row r="387" spans="3:4" s="12" customFormat="1">
      <c r="C387" s="35"/>
      <c r="D387" s="84"/>
    </row>
    <row r="388" spans="3:4" s="12" customFormat="1">
      <c r="C388" s="35"/>
      <c r="D388" s="84"/>
    </row>
    <row r="389" spans="3:4" s="12" customFormat="1">
      <c r="C389" s="35"/>
      <c r="D389" s="84"/>
    </row>
    <row r="390" spans="3:4" s="12" customFormat="1">
      <c r="C390" s="35"/>
      <c r="D390" s="84"/>
    </row>
    <row r="391" spans="3:4" s="12" customFormat="1">
      <c r="C391" s="35"/>
      <c r="D391" s="84"/>
    </row>
    <row r="392" spans="3:4" s="12" customFormat="1">
      <c r="C392" s="35"/>
      <c r="D392" s="84"/>
    </row>
    <row r="393" spans="3:4" s="12" customFormat="1">
      <c r="C393" s="35"/>
      <c r="D393" s="84"/>
    </row>
    <row r="394" spans="3:4" s="12" customFormat="1">
      <c r="C394" s="35"/>
      <c r="D394" s="84"/>
    </row>
    <row r="395" spans="3:4" s="12" customFormat="1">
      <c r="C395" s="35"/>
      <c r="D395" s="84"/>
    </row>
    <row r="396" spans="3:4" s="12" customFormat="1">
      <c r="C396" s="35"/>
      <c r="D396" s="84"/>
    </row>
    <row r="397" spans="3:4" s="12" customFormat="1">
      <c r="C397" s="35"/>
      <c r="D397" s="84"/>
    </row>
    <row r="398" spans="3:4" s="12" customFormat="1">
      <c r="C398" s="35"/>
      <c r="D398" s="84"/>
    </row>
    <row r="399" spans="3:4" s="12" customFormat="1">
      <c r="C399" s="35"/>
      <c r="D399" s="84"/>
    </row>
    <row r="400" spans="3:4" s="12" customFormat="1">
      <c r="C400" s="35"/>
      <c r="D400" s="84"/>
    </row>
    <row r="401" spans="3:4" s="12" customFormat="1">
      <c r="C401" s="35"/>
      <c r="D401" s="84"/>
    </row>
    <row r="402" spans="3:4" s="12" customFormat="1">
      <c r="C402" s="35"/>
      <c r="D402" s="84"/>
    </row>
    <row r="403" spans="3:4" s="12" customFormat="1">
      <c r="C403" s="35"/>
      <c r="D403" s="84"/>
    </row>
    <row r="404" spans="3:4" s="12" customFormat="1">
      <c r="C404" s="35"/>
      <c r="D404" s="84"/>
    </row>
    <row r="405" spans="3:4" s="12" customFormat="1">
      <c r="C405" s="35"/>
      <c r="D405" s="84"/>
    </row>
    <row r="406" spans="3:4" s="12" customFormat="1">
      <c r="C406" s="35"/>
      <c r="D406" s="84"/>
    </row>
    <row r="407" spans="3:4" s="12" customFormat="1">
      <c r="C407" s="35"/>
      <c r="D407" s="84"/>
    </row>
    <row r="408" spans="3:4" s="12" customFormat="1">
      <c r="C408" s="35"/>
      <c r="D408" s="84"/>
    </row>
    <row r="409" spans="3:4" s="12" customFormat="1">
      <c r="C409" s="35"/>
      <c r="D409" s="84"/>
    </row>
    <row r="410" spans="3:4" s="12" customFormat="1">
      <c r="C410" s="35"/>
      <c r="D410" s="84"/>
    </row>
    <row r="411" spans="3:4" s="12" customFormat="1">
      <c r="C411" s="35"/>
      <c r="D411" s="84"/>
    </row>
    <row r="412" spans="3:4" s="12" customFormat="1">
      <c r="C412" s="35"/>
      <c r="D412" s="84"/>
    </row>
    <row r="413" spans="3:4" s="12" customFormat="1">
      <c r="C413" s="35"/>
      <c r="D413" s="84"/>
    </row>
    <row r="414" spans="3:4" s="12" customFormat="1">
      <c r="C414" s="35"/>
      <c r="D414" s="84"/>
    </row>
    <row r="415" spans="3:4" s="12" customFormat="1">
      <c r="C415" s="35"/>
      <c r="D415" s="84"/>
    </row>
    <row r="416" spans="3:4" s="12" customFormat="1">
      <c r="C416" s="35"/>
      <c r="D416" s="84"/>
    </row>
    <row r="417" spans="3:4" s="12" customFormat="1">
      <c r="C417" s="35"/>
      <c r="D417" s="84"/>
    </row>
    <row r="418" spans="3:4" s="12" customFormat="1">
      <c r="C418" s="35"/>
      <c r="D418" s="84"/>
    </row>
    <row r="419" spans="3:4" s="12" customFormat="1">
      <c r="C419" s="35"/>
      <c r="D419" s="84"/>
    </row>
    <row r="420" spans="3:4" s="12" customFormat="1">
      <c r="C420" s="35"/>
      <c r="D420" s="84"/>
    </row>
    <row r="421" spans="3:4" s="12" customFormat="1">
      <c r="C421" s="35"/>
      <c r="D421" s="84"/>
    </row>
    <row r="422" spans="3:4" s="12" customFormat="1">
      <c r="C422" s="35"/>
      <c r="D422" s="84"/>
    </row>
    <row r="423" spans="3:4" s="12" customFormat="1">
      <c r="C423" s="35"/>
      <c r="D423" s="84"/>
    </row>
    <row r="424" spans="3:4" s="12" customFormat="1">
      <c r="C424" s="35"/>
      <c r="D424" s="84"/>
    </row>
    <row r="425" spans="3:4" s="12" customFormat="1">
      <c r="C425" s="35"/>
      <c r="D425" s="84"/>
    </row>
    <row r="426" spans="3:4" s="12" customFormat="1">
      <c r="C426" s="35"/>
      <c r="D426" s="84"/>
    </row>
    <row r="427" spans="3:4" s="12" customFormat="1">
      <c r="C427" s="35"/>
      <c r="D427" s="84"/>
    </row>
    <row r="428" spans="3:4" s="12" customFormat="1">
      <c r="C428" s="35"/>
      <c r="D428" s="84"/>
    </row>
    <row r="429" spans="3:4" s="12" customFormat="1">
      <c r="C429" s="35"/>
      <c r="D429" s="84"/>
    </row>
    <row r="430" spans="3:4" s="12" customFormat="1">
      <c r="C430" s="35"/>
      <c r="D430" s="84"/>
    </row>
    <row r="431" spans="3:4" s="12" customFormat="1">
      <c r="C431" s="35"/>
      <c r="D431" s="84"/>
    </row>
    <row r="432" spans="3:4" s="12" customFormat="1">
      <c r="C432" s="35"/>
      <c r="D432" s="84"/>
    </row>
    <row r="433" spans="3:4" s="12" customFormat="1">
      <c r="C433" s="35"/>
      <c r="D433" s="84"/>
    </row>
    <row r="434" spans="3:4" s="12" customFormat="1">
      <c r="C434" s="35"/>
      <c r="D434" s="84"/>
    </row>
    <row r="435" spans="3:4" s="12" customFormat="1">
      <c r="C435" s="35"/>
      <c r="D435" s="84"/>
    </row>
    <row r="436" spans="3:4" s="12" customFormat="1">
      <c r="C436" s="35"/>
      <c r="D436" s="84"/>
    </row>
    <row r="437" spans="3:4" s="12" customFormat="1">
      <c r="C437" s="35"/>
      <c r="D437" s="84"/>
    </row>
    <row r="438" spans="3:4" s="12" customFormat="1">
      <c r="C438" s="35"/>
      <c r="D438" s="84"/>
    </row>
    <row r="439" spans="3:4" s="12" customFormat="1">
      <c r="C439" s="35"/>
      <c r="D439" s="84"/>
    </row>
    <row r="440" spans="3:4" s="12" customFormat="1">
      <c r="C440" s="35"/>
      <c r="D440" s="84"/>
    </row>
    <row r="441" spans="3:4" s="12" customFormat="1">
      <c r="C441" s="35"/>
      <c r="D441" s="84"/>
    </row>
    <row r="442" spans="3:4" s="12" customFormat="1">
      <c r="C442" s="35"/>
      <c r="D442" s="84"/>
    </row>
    <row r="443" spans="3:4" s="12" customFormat="1">
      <c r="C443" s="35"/>
      <c r="D443" s="84"/>
    </row>
    <row r="444" spans="3:4" s="12" customFormat="1">
      <c r="C444" s="35"/>
      <c r="D444" s="84"/>
    </row>
    <row r="445" spans="3:4" s="12" customFormat="1">
      <c r="C445" s="35"/>
      <c r="D445" s="84"/>
    </row>
    <row r="446" spans="3:4" s="12" customFormat="1">
      <c r="C446" s="35"/>
      <c r="D446" s="84"/>
    </row>
    <row r="447" spans="3:4" s="12" customFormat="1">
      <c r="C447" s="35"/>
      <c r="D447" s="84"/>
    </row>
    <row r="448" spans="3:4" s="12" customFormat="1">
      <c r="C448" s="35"/>
      <c r="D448" s="84"/>
    </row>
    <row r="449" spans="3:4" s="12" customFormat="1">
      <c r="C449" s="35"/>
      <c r="D449" s="84"/>
    </row>
    <row r="450" spans="3:4" s="12" customFormat="1">
      <c r="C450" s="35"/>
      <c r="D450" s="84"/>
    </row>
    <row r="451" spans="3:4" s="12" customFormat="1">
      <c r="C451" s="35"/>
      <c r="D451" s="84"/>
    </row>
    <row r="452" spans="3:4" s="12" customFormat="1">
      <c r="C452" s="35"/>
      <c r="D452" s="84"/>
    </row>
    <row r="453" spans="3:4" s="12" customFormat="1">
      <c r="C453" s="35"/>
      <c r="D453" s="84"/>
    </row>
    <row r="454" spans="3:4" s="12" customFormat="1">
      <c r="C454" s="35"/>
      <c r="D454" s="84"/>
    </row>
    <row r="455" spans="3:4" s="12" customFormat="1">
      <c r="C455" s="35"/>
      <c r="D455" s="84"/>
    </row>
    <row r="456" spans="3:4" s="12" customFormat="1">
      <c r="C456" s="35"/>
      <c r="D456" s="84"/>
    </row>
    <row r="457" spans="3:4" s="12" customFormat="1">
      <c r="C457" s="35"/>
      <c r="D457" s="84"/>
    </row>
    <row r="458" spans="3:4" s="12" customFormat="1">
      <c r="C458" s="35"/>
      <c r="D458" s="84"/>
    </row>
    <row r="459" spans="3:4" s="12" customFormat="1">
      <c r="C459" s="35"/>
      <c r="D459" s="84"/>
    </row>
    <row r="460" spans="3:4" s="12" customFormat="1">
      <c r="C460" s="35"/>
      <c r="D460" s="84"/>
    </row>
    <row r="461" spans="3:4" s="12" customFormat="1">
      <c r="C461" s="35"/>
      <c r="D461" s="84"/>
    </row>
    <row r="462" spans="3:4" s="12" customFormat="1">
      <c r="C462" s="35"/>
      <c r="D462" s="84"/>
    </row>
    <row r="463" spans="3:4" s="12" customFormat="1">
      <c r="C463" s="35"/>
      <c r="D463" s="84"/>
    </row>
    <row r="464" spans="3:4" s="12" customFormat="1">
      <c r="C464" s="35"/>
      <c r="D464" s="84"/>
    </row>
    <row r="465" spans="3:4" s="12" customFormat="1">
      <c r="C465" s="35"/>
      <c r="D465" s="84"/>
    </row>
    <row r="466" spans="3:4" s="12" customFormat="1">
      <c r="C466" s="35"/>
      <c r="D466" s="84"/>
    </row>
    <row r="467" spans="3:4" s="12" customFormat="1">
      <c r="C467" s="35"/>
      <c r="D467" s="84"/>
    </row>
    <row r="468" spans="3:4" s="12" customFormat="1">
      <c r="C468" s="35"/>
      <c r="D468" s="84"/>
    </row>
    <row r="469" spans="3:4" s="12" customFormat="1">
      <c r="C469" s="35"/>
      <c r="D469" s="84"/>
    </row>
    <row r="470" spans="3:4" s="12" customFormat="1">
      <c r="C470" s="35"/>
      <c r="D470" s="84"/>
    </row>
    <row r="471" spans="3:4" s="12" customFormat="1">
      <c r="C471" s="35"/>
      <c r="D471" s="84"/>
    </row>
    <row r="472" spans="3:4" s="12" customFormat="1">
      <c r="C472" s="35"/>
      <c r="D472" s="84"/>
    </row>
    <row r="473" spans="3:4" s="12" customFormat="1">
      <c r="C473" s="35"/>
      <c r="D473" s="84"/>
    </row>
    <row r="474" spans="3:4" s="12" customFormat="1">
      <c r="C474" s="35"/>
      <c r="D474" s="84"/>
    </row>
    <row r="475" spans="3:4" s="12" customFormat="1">
      <c r="C475" s="35"/>
      <c r="D475" s="84"/>
    </row>
    <row r="476" spans="3:4" s="12" customFormat="1">
      <c r="C476" s="35"/>
      <c r="D476" s="84"/>
    </row>
    <row r="477" spans="3:4" s="12" customFormat="1">
      <c r="C477" s="35"/>
      <c r="D477" s="84"/>
    </row>
    <row r="478" spans="3:4" s="12" customFormat="1">
      <c r="C478" s="35"/>
      <c r="D478" s="84"/>
    </row>
    <row r="479" spans="3:4" s="12" customFormat="1">
      <c r="C479" s="35"/>
      <c r="D479" s="84"/>
    </row>
    <row r="480" spans="3:4" s="12" customFormat="1">
      <c r="C480" s="35"/>
      <c r="D480" s="84"/>
    </row>
    <row r="481" spans="3:4" s="12" customFormat="1">
      <c r="C481" s="35"/>
      <c r="D481" s="84"/>
    </row>
    <row r="482" spans="3:4" s="12" customFormat="1">
      <c r="C482" s="35"/>
      <c r="D482" s="84"/>
    </row>
    <row r="483" spans="3:4" s="12" customFormat="1">
      <c r="C483" s="35"/>
      <c r="D483" s="84"/>
    </row>
    <row r="484" spans="3:4" s="12" customFormat="1">
      <c r="C484" s="35"/>
      <c r="D484" s="84"/>
    </row>
    <row r="485" spans="3:4" s="12" customFormat="1">
      <c r="C485" s="35"/>
      <c r="D485" s="84"/>
    </row>
    <row r="486" spans="3:4" s="12" customFormat="1">
      <c r="C486" s="35"/>
      <c r="D486" s="84"/>
    </row>
    <row r="487" spans="3:4" s="12" customFormat="1">
      <c r="C487" s="35"/>
      <c r="D487" s="84"/>
    </row>
    <row r="488" spans="3:4" s="12" customFormat="1">
      <c r="C488" s="35"/>
      <c r="D488" s="84"/>
    </row>
    <row r="489" spans="3:4" s="12" customFormat="1">
      <c r="C489" s="35"/>
      <c r="D489" s="84"/>
    </row>
    <row r="490" spans="3:4" s="12" customFormat="1">
      <c r="C490" s="35"/>
      <c r="D490" s="84"/>
    </row>
    <row r="491" spans="3:4" s="12" customFormat="1">
      <c r="C491" s="35"/>
      <c r="D491" s="84"/>
    </row>
    <row r="492" spans="3:4" s="12" customFormat="1">
      <c r="C492" s="35"/>
      <c r="D492" s="84"/>
    </row>
    <row r="493" spans="3:4" s="12" customFormat="1">
      <c r="C493" s="35"/>
      <c r="D493" s="84"/>
    </row>
    <row r="494" spans="3:4" s="12" customFormat="1">
      <c r="C494" s="35"/>
      <c r="D494" s="84"/>
    </row>
    <row r="495" spans="3:4" s="12" customFormat="1">
      <c r="C495" s="35"/>
      <c r="D495" s="84"/>
    </row>
    <row r="496" spans="3:4" s="12" customFormat="1">
      <c r="C496" s="35"/>
      <c r="D496" s="84"/>
    </row>
    <row r="497" spans="3:4" s="12" customFormat="1">
      <c r="C497" s="35"/>
      <c r="D497" s="84"/>
    </row>
    <row r="498" spans="3:4" s="12" customFormat="1">
      <c r="C498" s="35"/>
      <c r="D498" s="84"/>
    </row>
    <row r="499" spans="3:4" s="12" customFormat="1">
      <c r="C499" s="35"/>
      <c r="D499" s="84"/>
    </row>
    <row r="500" spans="3:4" s="12" customFormat="1">
      <c r="C500" s="35"/>
      <c r="D500" s="84"/>
    </row>
    <row r="501" spans="3:4" s="12" customFormat="1">
      <c r="C501" s="35"/>
      <c r="D501" s="84"/>
    </row>
    <row r="502" spans="3:4" s="12" customFormat="1">
      <c r="C502" s="35"/>
      <c r="D502" s="84"/>
    </row>
    <row r="503" spans="3:4" s="12" customFormat="1">
      <c r="C503" s="35"/>
      <c r="D503" s="84"/>
    </row>
    <row r="504" spans="3:4" s="12" customFormat="1">
      <c r="C504" s="35"/>
      <c r="D504" s="84"/>
    </row>
    <row r="505" spans="3:4" s="12" customFormat="1">
      <c r="C505" s="35"/>
      <c r="D505" s="84"/>
    </row>
    <row r="506" spans="3:4" s="12" customFormat="1">
      <c r="C506" s="35"/>
      <c r="D506" s="84"/>
    </row>
    <row r="507" spans="3:4" s="12" customFormat="1">
      <c r="C507" s="35"/>
      <c r="D507" s="84"/>
    </row>
    <row r="508" spans="3:4" s="12" customFormat="1">
      <c r="C508" s="35"/>
      <c r="D508" s="84"/>
    </row>
    <row r="509" spans="3:4" s="12" customFormat="1">
      <c r="C509" s="35"/>
      <c r="D509" s="84"/>
    </row>
    <row r="510" spans="3:4" s="12" customFormat="1">
      <c r="C510" s="35"/>
      <c r="D510" s="84"/>
    </row>
    <row r="511" spans="3:4" s="12" customFormat="1">
      <c r="C511" s="35"/>
      <c r="D511" s="84"/>
    </row>
    <row r="512" spans="3:4" s="12" customFormat="1">
      <c r="C512" s="35"/>
      <c r="D512" s="84"/>
    </row>
    <row r="513" spans="3:4" s="12" customFormat="1">
      <c r="C513" s="35"/>
      <c r="D513" s="84"/>
    </row>
    <row r="514" spans="3:4" s="12" customFormat="1">
      <c r="C514" s="35"/>
      <c r="D514" s="84"/>
    </row>
    <row r="515" spans="3:4" s="12" customFormat="1">
      <c r="C515" s="35"/>
      <c r="D515" s="84"/>
    </row>
    <row r="516" spans="3:4" s="12" customFormat="1">
      <c r="C516" s="35"/>
      <c r="D516" s="84"/>
    </row>
    <row r="517" spans="3:4" s="12" customFormat="1">
      <c r="C517" s="35"/>
      <c r="D517" s="84"/>
    </row>
    <row r="518" spans="3:4" s="12" customFormat="1">
      <c r="C518" s="35"/>
      <c r="D518" s="84"/>
    </row>
    <row r="519" spans="3:4" s="12" customFormat="1">
      <c r="C519" s="35"/>
      <c r="D519" s="84"/>
    </row>
    <row r="520" spans="3:4" s="12" customFormat="1">
      <c r="C520" s="35"/>
      <c r="D520" s="84"/>
    </row>
    <row r="521" spans="3:4" s="12" customFormat="1">
      <c r="C521" s="35"/>
      <c r="D521" s="84"/>
    </row>
    <row r="522" spans="3:4" s="12" customFormat="1">
      <c r="C522" s="35"/>
      <c r="D522" s="84"/>
    </row>
    <row r="523" spans="3:4" s="12" customFormat="1">
      <c r="C523" s="35"/>
      <c r="D523" s="84"/>
    </row>
    <row r="524" spans="3:4" s="12" customFormat="1">
      <c r="C524" s="35"/>
      <c r="D524" s="84"/>
    </row>
    <row r="525" spans="3:4" s="12" customFormat="1">
      <c r="C525" s="35"/>
      <c r="D525" s="84"/>
    </row>
    <row r="526" spans="3:4" s="12" customFormat="1">
      <c r="C526" s="35"/>
      <c r="D526" s="84"/>
    </row>
    <row r="527" spans="3:4" s="12" customFormat="1">
      <c r="C527" s="35"/>
      <c r="D527" s="84"/>
    </row>
    <row r="528" spans="3:4" s="12" customFormat="1">
      <c r="C528" s="35"/>
      <c r="D528" s="84"/>
    </row>
    <row r="529" spans="3:4" s="12" customFormat="1">
      <c r="C529" s="35"/>
      <c r="D529" s="84"/>
    </row>
    <row r="530" spans="3:4" s="12" customFormat="1">
      <c r="C530" s="35"/>
      <c r="D530" s="84"/>
    </row>
    <row r="531" spans="3:4" s="12" customFormat="1">
      <c r="C531" s="35"/>
      <c r="D531" s="84"/>
    </row>
    <row r="532" spans="3:4" s="12" customFormat="1">
      <c r="C532" s="35"/>
      <c r="D532" s="84"/>
    </row>
    <row r="533" spans="3:4" s="12" customFormat="1">
      <c r="C533" s="35"/>
      <c r="D533" s="84"/>
    </row>
    <row r="534" spans="3:4" s="12" customFormat="1">
      <c r="C534" s="35"/>
      <c r="D534" s="84"/>
    </row>
    <row r="535" spans="3:4" s="12" customFormat="1">
      <c r="C535" s="35"/>
      <c r="D535" s="84"/>
    </row>
    <row r="536" spans="3:4" s="12" customFormat="1">
      <c r="C536" s="35"/>
      <c r="D536" s="84"/>
    </row>
    <row r="537" spans="3:4" s="12" customFormat="1">
      <c r="C537" s="35"/>
      <c r="D537" s="84"/>
    </row>
    <row r="538" spans="3:4" s="12" customFormat="1">
      <c r="C538" s="35"/>
      <c r="D538" s="84"/>
    </row>
    <row r="539" spans="3:4" s="12" customFormat="1">
      <c r="C539" s="35"/>
      <c r="D539" s="84"/>
    </row>
    <row r="540" spans="3:4" s="12" customFormat="1">
      <c r="C540" s="35"/>
      <c r="D540" s="84"/>
    </row>
    <row r="541" spans="3:4" s="12" customFormat="1">
      <c r="C541" s="35"/>
      <c r="D541" s="84"/>
    </row>
    <row r="542" spans="3:4" s="12" customFormat="1">
      <c r="C542" s="35"/>
      <c r="D542" s="84"/>
    </row>
    <row r="543" spans="3:4" s="12" customFormat="1">
      <c r="C543" s="35"/>
      <c r="D543" s="84"/>
    </row>
    <row r="544" spans="3:4" s="12" customFormat="1">
      <c r="C544" s="35"/>
      <c r="D544" s="84"/>
    </row>
    <row r="545" spans="3:4" s="12" customFormat="1">
      <c r="C545" s="35"/>
      <c r="D545" s="84"/>
    </row>
    <row r="546" spans="3:4" s="12" customFormat="1">
      <c r="C546" s="35"/>
      <c r="D546" s="84"/>
    </row>
    <row r="547" spans="3:4" s="12" customFormat="1">
      <c r="C547" s="35"/>
      <c r="D547" s="84"/>
    </row>
    <row r="548" spans="3:4" s="12" customFormat="1">
      <c r="C548" s="35"/>
      <c r="D548" s="84"/>
    </row>
    <row r="549" spans="3:4" s="12" customFormat="1">
      <c r="C549" s="35"/>
      <c r="D549" s="84"/>
    </row>
    <row r="550" spans="3:4" s="12" customFormat="1">
      <c r="C550" s="35"/>
      <c r="D550" s="84"/>
    </row>
    <row r="551" spans="3:4" s="12" customFormat="1">
      <c r="C551" s="35"/>
      <c r="D551" s="84"/>
    </row>
    <row r="552" spans="3:4" s="12" customFormat="1">
      <c r="C552" s="35"/>
      <c r="D552" s="84"/>
    </row>
    <row r="553" spans="3:4" s="12" customFormat="1">
      <c r="C553" s="35"/>
      <c r="D553" s="84"/>
    </row>
    <row r="554" spans="3:4" s="12" customFormat="1">
      <c r="C554" s="35"/>
      <c r="D554" s="84"/>
    </row>
    <row r="555" spans="3:4" s="12" customFormat="1">
      <c r="C555" s="35"/>
      <c r="D555" s="84"/>
    </row>
    <row r="556" spans="3:4" s="12" customFormat="1">
      <c r="C556" s="35"/>
      <c r="D556" s="84"/>
    </row>
    <row r="557" spans="3:4" s="12" customFormat="1">
      <c r="C557" s="35"/>
      <c r="D557" s="84"/>
    </row>
    <row r="558" spans="3:4" s="12" customFormat="1">
      <c r="C558" s="35"/>
      <c r="D558" s="84"/>
    </row>
    <row r="559" spans="3:4" s="12" customFormat="1">
      <c r="C559" s="35"/>
      <c r="D559" s="84"/>
    </row>
    <row r="560" spans="3:4" s="12" customFormat="1">
      <c r="C560" s="35"/>
      <c r="D560" s="84"/>
    </row>
    <row r="561" spans="3:4" s="12" customFormat="1">
      <c r="C561" s="35"/>
      <c r="D561" s="84"/>
    </row>
    <row r="562" spans="3:4" s="12" customFormat="1">
      <c r="C562" s="35"/>
      <c r="D562" s="84"/>
    </row>
    <row r="563" spans="3:4" s="12" customFormat="1">
      <c r="C563" s="35"/>
      <c r="D563" s="84"/>
    </row>
    <row r="564" spans="3:4" s="12" customFormat="1">
      <c r="C564" s="35"/>
      <c r="D564" s="84"/>
    </row>
    <row r="565" spans="3:4" s="12" customFormat="1">
      <c r="C565" s="35"/>
      <c r="D565" s="84"/>
    </row>
    <row r="566" spans="3:4" s="12" customFormat="1">
      <c r="C566" s="35"/>
      <c r="D566" s="84"/>
    </row>
    <row r="567" spans="3:4" s="12" customFormat="1">
      <c r="C567" s="35"/>
      <c r="D567" s="84"/>
    </row>
    <row r="568" spans="3:4" s="12" customFormat="1">
      <c r="C568" s="35"/>
      <c r="D568" s="84"/>
    </row>
    <row r="569" spans="3:4" s="12" customFormat="1">
      <c r="C569" s="35"/>
      <c r="D569" s="84"/>
    </row>
    <row r="570" spans="3:4" s="12" customFormat="1">
      <c r="C570" s="35"/>
      <c r="D570" s="84"/>
    </row>
    <row r="571" spans="3:4" s="12" customFormat="1">
      <c r="C571" s="35"/>
      <c r="D571" s="84"/>
    </row>
    <row r="572" spans="3:4" s="12" customFormat="1">
      <c r="C572" s="35"/>
      <c r="D572" s="84"/>
    </row>
    <row r="573" spans="3:4" s="12" customFormat="1">
      <c r="C573" s="35"/>
      <c r="D573" s="84"/>
    </row>
    <row r="574" spans="3:4" s="12" customFormat="1">
      <c r="C574" s="35"/>
      <c r="D574" s="84"/>
    </row>
    <row r="575" spans="3:4" s="12" customFormat="1">
      <c r="C575" s="35"/>
      <c r="D575" s="84"/>
    </row>
    <row r="576" spans="3:4" s="12" customFormat="1">
      <c r="C576" s="35"/>
      <c r="D576" s="84"/>
    </row>
    <row r="577" spans="3:4" s="12" customFormat="1">
      <c r="C577" s="35"/>
      <c r="D577" s="84"/>
    </row>
    <row r="578" spans="3:4" s="12" customFormat="1">
      <c r="C578" s="35"/>
      <c r="D578" s="84"/>
    </row>
    <row r="579" spans="3:4" s="12" customFormat="1">
      <c r="C579" s="35"/>
      <c r="D579" s="84"/>
    </row>
    <row r="580" spans="3:4" s="12" customFormat="1">
      <c r="C580" s="35"/>
      <c r="D580" s="84"/>
    </row>
    <row r="581" spans="3:4" s="12" customFormat="1">
      <c r="C581" s="35"/>
      <c r="D581" s="84"/>
    </row>
    <row r="582" spans="3:4" s="12" customFormat="1">
      <c r="C582" s="35"/>
      <c r="D582" s="84"/>
    </row>
    <row r="583" spans="3:4" s="12" customFormat="1">
      <c r="C583" s="35"/>
      <c r="D583" s="84"/>
    </row>
    <row r="584" spans="3:4" s="12" customFormat="1">
      <c r="C584" s="35"/>
      <c r="D584" s="84"/>
    </row>
    <row r="585" spans="3:4" s="12" customFormat="1">
      <c r="C585" s="35"/>
      <c r="D585" s="84"/>
    </row>
    <row r="586" spans="3:4" s="12" customFormat="1">
      <c r="C586" s="35"/>
      <c r="D586" s="84"/>
    </row>
    <row r="587" spans="3:4" s="12" customFormat="1">
      <c r="C587" s="35"/>
      <c r="D587" s="84"/>
    </row>
    <row r="588" spans="3:4" s="12" customFormat="1">
      <c r="C588" s="35"/>
      <c r="D588" s="84"/>
    </row>
    <row r="589" spans="3:4" s="12" customFormat="1">
      <c r="C589" s="35"/>
      <c r="D589" s="84"/>
    </row>
    <row r="590" spans="3:4" s="12" customFormat="1">
      <c r="C590" s="35"/>
      <c r="D590" s="84"/>
    </row>
    <row r="591" spans="3:4" s="12" customFormat="1">
      <c r="C591" s="35"/>
      <c r="D591" s="84"/>
    </row>
    <row r="592" spans="3:4" s="12" customFormat="1">
      <c r="C592" s="35"/>
      <c r="D592" s="84"/>
    </row>
    <row r="593" spans="3:4" s="12" customFormat="1">
      <c r="C593" s="35"/>
      <c r="D593" s="84"/>
    </row>
    <row r="594" spans="3:4" s="12" customFormat="1">
      <c r="C594" s="35"/>
      <c r="D594" s="84"/>
    </row>
    <row r="595" spans="3:4" s="12" customFormat="1">
      <c r="C595" s="35"/>
      <c r="D595" s="84"/>
    </row>
    <row r="596" spans="3:4" s="12" customFormat="1">
      <c r="C596" s="35"/>
      <c r="D596" s="84"/>
    </row>
    <row r="597" spans="3:4" s="12" customFormat="1">
      <c r="C597" s="35"/>
      <c r="D597" s="84"/>
    </row>
    <row r="598" spans="3:4" s="12" customFormat="1">
      <c r="C598" s="35"/>
      <c r="D598" s="84"/>
    </row>
    <row r="599" spans="3:4" s="12" customFormat="1">
      <c r="C599" s="35"/>
      <c r="D599" s="84"/>
    </row>
    <row r="600" spans="3:4" s="12" customFormat="1">
      <c r="C600" s="35"/>
      <c r="D600" s="84"/>
    </row>
    <row r="601" spans="3:4" s="12" customFormat="1">
      <c r="C601" s="35"/>
      <c r="D601" s="84"/>
    </row>
    <row r="602" spans="3:4" s="12" customFormat="1">
      <c r="C602" s="35"/>
      <c r="D602" s="84"/>
    </row>
    <row r="603" spans="3:4" s="12" customFormat="1">
      <c r="C603" s="35"/>
      <c r="D603" s="84"/>
    </row>
    <row r="604" spans="3:4" s="12" customFormat="1">
      <c r="C604" s="35"/>
      <c r="D604" s="84"/>
    </row>
    <row r="605" spans="3:4" s="12" customFormat="1">
      <c r="C605" s="35"/>
      <c r="D605" s="84"/>
    </row>
    <row r="606" spans="3:4" s="12" customFormat="1">
      <c r="C606" s="35"/>
      <c r="D606" s="84"/>
    </row>
    <row r="607" spans="3:4" s="12" customFormat="1">
      <c r="C607" s="35"/>
      <c r="D607" s="84"/>
    </row>
    <row r="608" spans="3:4" s="12" customFormat="1">
      <c r="C608" s="35"/>
      <c r="D608" s="84"/>
    </row>
    <row r="609" spans="3:4" s="12" customFormat="1">
      <c r="C609" s="35"/>
      <c r="D609" s="84"/>
    </row>
    <row r="610" spans="3:4" s="12" customFormat="1">
      <c r="C610" s="35"/>
      <c r="D610" s="84"/>
    </row>
    <row r="611" spans="3:4" s="12" customFormat="1">
      <c r="C611" s="35"/>
      <c r="D611" s="84"/>
    </row>
    <row r="612" spans="3:4" s="12" customFormat="1">
      <c r="C612" s="35"/>
      <c r="D612" s="84"/>
    </row>
    <row r="613" spans="3:4" s="12" customFormat="1">
      <c r="C613" s="35"/>
      <c r="D613" s="84"/>
    </row>
    <row r="614" spans="3:4" s="12" customFormat="1">
      <c r="C614" s="35"/>
      <c r="D614" s="84"/>
    </row>
    <row r="615" spans="3:4" s="12" customFormat="1">
      <c r="C615" s="35"/>
      <c r="D615" s="84"/>
    </row>
    <row r="616" spans="3:4" s="12" customFormat="1">
      <c r="C616" s="35"/>
      <c r="D616" s="84"/>
    </row>
    <row r="617" spans="3:4" s="12" customFormat="1">
      <c r="C617" s="35"/>
      <c r="D617" s="84"/>
    </row>
    <row r="618" spans="3:4" s="12" customFormat="1">
      <c r="C618" s="35"/>
      <c r="D618" s="84"/>
    </row>
    <row r="619" spans="3:4" s="12" customFormat="1">
      <c r="C619" s="35"/>
      <c r="D619" s="84"/>
    </row>
    <row r="620" spans="3:4" s="12" customFormat="1">
      <c r="C620" s="35"/>
      <c r="D620" s="84"/>
    </row>
    <row r="621" spans="3:4" s="12" customFormat="1">
      <c r="C621" s="35"/>
      <c r="D621" s="84"/>
    </row>
    <row r="622" spans="3:4" s="12" customFormat="1">
      <c r="C622" s="35"/>
      <c r="D622" s="84"/>
    </row>
    <row r="623" spans="3:4" s="12" customFormat="1">
      <c r="C623" s="35"/>
      <c r="D623" s="84"/>
    </row>
    <row r="624" spans="3:4" s="12" customFormat="1">
      <c r="C624" s="35"/>
      <c r="D624" s="84"/>
    </row>
    <row r="625" spans="3:4" s="12" customFormat="1">
      <c r="C625" s="35"/>
      <c r="D625" s="84"/>
    </row>
    <row r="626" spans="3:4" s="12" customFormat="1">
      <c r="C626" s="35"/>
      <c r="D626" s="84"/>
    </row>
    <row r="627" spans="3:4" s="12" customFormat="1">
      <c r="C627" s="35"/>
      <c r="D627" s="84"/>
    </row>
    <row r="628" spans="3:4" s="12" customFormat="1">
      <c r="C628" s="35"/>
      <c r="D628" s="84"/>
    </row>
    <row r="629" spans="3:4" s="12" customFormat="1">
      <c r="C629" s="35"/>
      <c r="D629" s="84"/>
    </row>
    <row r="630" spans="3:4" s="12" customFormat="1">
      <c r="C630" s="35"/>
      <c r="D630" s="84"/>
    </row>
    <row r="631" spans="3:4" s="12" customFormat="1">
      <c r="C631" s="35"/>
      <c r="D631" s="84"/>
    </row>
    <row r="632" spans="3:4" s="12" customFormat="1">
      <c r="C632" s="35"/>
      <c r="D632" s="84"/>
    </row>
    <row r="633" spans="3:4" s="12" customFormat="1">
      <c r="C633" s="35"/>
      <c r="D633" s="84"/>
    </row>
    <row r="634" spans="3:4" s="12" customFormat="1">
      <c r="C634" s="35"/>
      <c r="D634" s="84"/>
    </row>
    <row r="635" spans="3:4" s="12" customFormat="1">
      <c r="C635" s="35"/>
      <c r="D635" s="84"/>
    </row>
    <row r="636" spans="3:4" s="12" customFormat="1">
      <c r="C636" s="35"/>
      <c r="D636" s="84"/>
    </row>
    <row r="637" spans="3:4" s="12" customFormat="1">
      <c r="C637" s="35"/>
      <c r="D637" s="84"/>
    </row>
    <row r="638" spans="3:4" s="12" customFormat="1">
      <c r="C638" s="35"/>
      <c r="D638" s="84"/>
    </row>
    <row r="639" spans="3:4" s="12" customFormat="1">
      <c r="C639" s="35"/>
      <c r="D639" s="84"/>
    </row>
    <row r="640" spans="3:4" s="12" customFormat="1">
      <c r="C640" s="35"/>
      <c r="D640" s="84"/>
    </row>
    <row r="641" spans="3:4" s="12" customFormat="1">
      <c r="C641" s="35"/>
      <c r="D641" s="84"/>
    </row>
    <row r="642" spans="3:4" s="12" customFormat="1">
      <c r="C642" s="35"/>
      <c r="D642" s="84"/>
    </row>
    <row r="643" spans="3:4" s="12" customFormat="1">
      <c r="C643" s="35"/>
      <c r="D643" s="84"/>
    </row>
    <row r="644" spans="3:4" s="12" customFormat="1">
      <c r="C644" s="35"/>
      <c r="D644" s="84"/>
    </row>
    <row r="645" spans="3:4" s="12" customFormat="1">
      <c r="C645" s="35"/>
      <c r="D645" s="84"/>
    </row>
    <row r="646" spans="3:4" s="12" customFormat="1">
      <c r="C646" s="35"/>
      <c r="D646" s="84"/>
    </row>
    <row r="647" spans="3:4" s="12" customFormat="1">
      <c r="C647" s="35"/>
      <c r="D647" s="84"/>
    </row>
    <row r="648" spans="3:4" s="12" customFormat="1">
      <c r="C648" s="35"/>
      <c r="D648" s="84"/>
    </row>
    <row r="649" spans="3:4" s="12" customFormat="1">
      <c r="C649" s="35"/>
      <c r="D649" s="84"/>
    </row>
    <row r="650" spans="3:4" s="12" customFormat="1">
      <c r="C650" s="35"/>
      <c r="D650" s="84"/>
    </row>
    <row r="651" spans="3:4" s="12" customFormat="1">
      <c r="C651" s="35"/>
      <c r="D651" s="84"/>
    </row>
    <row r="652" spans="3:4" s="12" customFormat="1">
      <c r="C652" s="35"/>
      <c r="D652" s="84"/>
    </row>
    <row r="653" spans="3:4" s="12" customFormat="1">
      <c r="C653" s="35"/>
      <c r="D653" s="84"/>
    </row>
    <row r="654" spans="3:4" s="12" customFormat="1">
      <c r="C654" s="35"/>
      <c r="D654" s="84"/>
    </row>
    <row r="655" spans="3:4" s="12" customFormat="1">
      <c r="C655" s="35"/>
      <c r="D655" s="84"/>
    </row>
    <row r="656" spans="3:4" s="12" customFormat="1">
      <c r="C656" s="35"/>
      <c r="D656" s="84"/>
    </row>
    <row r="657" spans="3:4" s="12" customFormat="1">
      <c r="C657" s="35"/>
      <c r="D657" s="84"/>
    </row>
    <row r="658" spans="3:4" s="12" customFormat="1">
      <c r="C658" s="35"/>
      <c r="D658" s="84"/>
    </row>
    <row r="659" spans="3:4" s="12" customFormat="1">
      <c r="C659" s="35"/>
      <c r="D659" s="84"/>
    </row>
    <row r="660" spans="3:4" s="12" customFormat="1">
      <c r="C660" s="35"/>
      <c r="D660" s="84"/>
    </row>
    <row r="661" spans="3:4" s="12" customFormat="1">
      <c r="C661" s="35"/>
      <c r="D661" s="84"/>
    </row>
    <row r="662" spans="3:4" s="12" customFormat="1">
      <c r="C662" s="35"/>
      <c r="D662" s="84"/>
    </row>
    <row r="663" spans="3:4" s="12" customFormat="1">
      <c r="C663" s="35"/>
      <c r="D663" s="84"/>
    </row>
    <row r="664" spans="3:4" s="12" customFormat="1">
      <c r="C664" s="35"/>
      <c r="D664" s="84"/>
    </row>
    <row r="665" spans="3:4" s="12" customFormat="1">
      <c r="C665" s="35"/>
      <c r="D665" s="84"/>
    </row>
    <row r="666" spans="3:4" s="12" customFormat="1">
      <c r="C666" s="35"/>
      <c r="D666" s="84"/>
    </row>
    <row r="667" spans="3:4" s="12" customFormat="1">
      <c r="C667" s="35"/>
      <c r="D667" s="84"/>
    </row>
    <row r="668" spans="3:4" s="12" customFormat="1">
      <c r="C668" s="35"/>
      <c r="D668" s="84"/>
    </row>
    <row r="669" spans="3:4" s="12" customFormat="1">
      <c r="C669" s="35"/>
      <c r="D669" s="84"/>
    </row>
    <row r="670" spans="3:4" s="12" customFormat="1">
      <c r="C670" s="35"/>
      <c r="D670" s="84"/>
    </row>
    <row r="671" spans="3:4" s="12" customFormat="1">
      <c r="C671" s="35"/>
      <c r="D671" s="84"/>
    </row>
    <row r="672" spans="3:4" s="12" customFormat="1">
      <c r="C672" s="35"/>
      <c r="D672" s="84"/>
    </row>
    <row r="673" spans="3:4" s="12" customFormat="1">
      <c r="C673" s="35"/>
      <c r="D673" s="84"/>
    </row>
    <row r="674" spans="3:4" s="12" customFormat="1">
      <c r="C674" s="35"/>
      <c r="D674" s="84"/>
    </row>
    <row r="675" spans="3:4" s="12" customFormat="1">
      <c r="C675" s="35"/>
      <c r="D675" s="84"/>
    </row>
    <row r="676" spans="3:4" s="12" customFormat="1">
      <c r="C676" s="35"/>
      <c r="D676" s="84"/>
    </row>
    <row r="677" spans="3:4" s="12" customFormat="1">
      <c r="C677" s="35"/>
      <c r="D677" s="84"/>
    </row>
    <row r="678" spans="3:4" s="12" customFormat="1">
      <c r="C678" s="35"/>
      <c r="D678" s="84"/>
    </row>
    <row r="679" spans="3:4" s="12" customFormat="1">
      <c r="C679" s="35"/>
      <c r="D679" s="84"/>
    </row>
    <row r="680" spans="3:4" s="12" customFormat="1">
      <c r="C680" s="35"/>
      <c r="D680" s="84"/>
    </row>
    <row r="681" spans="3:4" s="12" customFormat="1">
      <c r="C681" s="35"/>
      <c r="D681" s="84"/>
    </row>
    <row r="682" spans="3:4" s="12" customFormat="1">
      <c r="C682" s="35"/>
      <c r="D682" s="84"/>
    </row>
    <row r="683" spans="3:4" s="12" customFormat="1">
      <c r="C683" s="35"/>
      <c r="D683" s="84"/>
    </row>
    <row r="684" spans="3:4" s="12" customFormat="1">
      <c r="C684" s="35"/>
      <c r="D684" s="84"/>
    </row>
    <row r="685" spans="3:4" s="12" customFormat="1">
      <c r="C685" s="35"/>
      <c r="D685" s="84"/>
    </row>
    <row r="686" spans="3:4" s="12" customFormat="1">
      <c r="C686" s="35"/>
      <c r="D686" s="84"/>
    </row>
    <row r="687" spans="3:4" s="12" customFormat="1">
      <c r="C687" s="35"/>
      <c r="D687" s="84"/>
    </row>
    <row r="688" spans="3:4" s="12" customFormat="1">
      <c r="C688" s="35"/>
      <c r="D688" s="84"/>
    </row>
    <row r="689" spans="3:4" s="12" customFormat="1">
      <c r="C689" s="35"/>
      <c r="D689" s="84"/>
    </row>
    <row r="690" spans="3:4" s="12" customFormat="1">
      <c r="C690" s="35"/>
      <c r="D690" s="84"/>
    </row>
    <row r="691" spans="3:4" s="12" customFormat="1">
      <c r="C691" s="35"/>
      <c r="D691" s="84"/>
    </row>
    <row r="692" spans="3:4" s="12" customFormat="1">
      <c r="C692" s="35"/>
      <c r="D692" s="84"/>
    </row>
    <row r="693" spans="3:4" s="12" customFormat="1">
      <c r="C693" s="35"/>
      <c r="D693" s="84"/>
    </row>
    <row r="694" spans="3:4" s="12" customFormat="1">
      <c r="C694" s="35"/>
      <c r="D694" s="84"/>
    </row>
    <row r="695" spans="3:4" s="12" customFormat="1">
      <c r="C695" s="35"/>
      <c r="D695" s="84"/>
    </row>
    <row r="696" spans="3:4" s="12" customFormat="1">
      <c r="C696" s="35"/>
      <c r="D696" s="84"/>
    </row>
    <row r="697" spans="3:4" s="12" customFormat="1">
      <c r="C697" s="35"/>
      <c r="D697" s="84"/>
    </row>
    <row r="698" spans="3:4" s="12" customFormat="1">
      <c r="C698" s="35"/>
      <c r="D698" s="84"/>
    </row>
    <row r="699" spans="3:4" s="12" customFormat="1">
      <c r="C699" s="35"/>
      <c r="D699" s="84"/>
    </row>
    <row r="700" spans="3:4" s="12" customFormat="1">
      <c r="C700" s="35"/>
      <c r="D700" s="84"/>
    </row>
    <row r="701" spans="3:4" s="12" customFormat="1">
      <c r="C701" s="35"/>
      <c r="D701" s="84"/>
    </row>
    <row r="702" spans="3:4" s="12" customFormat="1">
      <c r="C702" s="35"/>
      <c r="D702" s="84"/>
    </row>
    <row r="703" spans="3:4" s="12" customFormat="1">
      <c r="C703" s="35"/>
      <c r="D703" s="84"/>
    </row>
    <row r="704" spans="3:4" s="12" customFormat="1">
      <c r="C704" s="35"/>
      <c r="D704" s="84"/>
    </row>
    <row r="705" spans="3:4" s="12" customFormat="1">
      <c r="C705" s="35"/>
      <c r="D705" s="84"/>
    </row>
    <row r="706" spans="3:4" s="12" customFormat="1">
      <c r="C706" s="35"/>
      <c r="D706" s="84"/>
    </row>
    <row r="707" spans="3:4" s="12" customFormat="1">
      <c r="C707" s="35"/>
      <c r="D707" s="84"/>
    </row>
    <row r="708" spans="3:4" s="12" customFormat="1">
      <c r="C708" s="35"/>
      <c r="D708" s="84"/>
    </row>
    <row r="709" spans="3:4" s="12" customFormat="1">
      <c r="C709" s="35"/>
      <c r="D709" s="84"/>
    </row>
    <row r="710" spans="3:4" s="12" customFormat="1">
      <c r="C710" s="35"/>
      <c r="D710" s="84"/>
    </row>
    <row r="711" spans="3:4" s="12" customFormat="1">
      <c r="C711" s="35"/>
      <c r="D711" s="84"/>
    </row>
    <row r="712" spans="3:4" s="12" customFormat="1">
      <c r="C712" s="35"/>
      <c r="D712" s="84"/>
    </row>
    <row r="713" spans="3:4" s="12" customFormat="1">
      <c r="C713" s="35"/>
      <c r="D713" s="84"/>
    </row>
    <row r="714" spans="3:4" s="12" customFormat="1">
      <c r="C714" s="35"/>
      <c r="D714" s="84"/>
    </row>
    <row r="715" spans="3:4" s="12" customFormat="1">
      <c r="C715" s="35"/>
      <c r="D715" s="84"/>
    </row>
    <row r="716" spans="3:4" s="12" customFormat="1">
      <c r="C716" s="35"/>
      <c r="D716" s="84"/>
    </row>
    <row r="717" spans="3:4" s="12" customFormat="1">
      <c r="C717" s="35"/>
      <c r="D717" s="84"/>
    </row>
    <row r="718" spans="3:4" s="12" customFormat="1">
      <c r="C718" s="35"/>
      <c r="D718" s="84"/>
    </row>
    <row r="719" spans="3:4" s="12" customFormat="1">
      <c r="C719" s="35"/>
      <c r="D719" s="84"/>
    </row>
    <row r="720" spans="3:4" s="12" customFormat="1">
      <c r="C720" s="35"/>
      <c r="D720" s="84"/>
    </row>
    <row r="721" spans="3:4" s="12" customFormat="1">
      <c r="C721" s="35"/>
      <c r="D721" s="84"/>
    </row>
    <row r="722" spans="3:4" s="12" customFormat="1">
      <c r="C722" s="35"/>
      <c r="D722" s="84"/>
    </row>
    <row r="723" spans="3:4" s="12" customFormat="1">
      <c r="C723" s="35"/>
      <c r="D723" s="84"/>
    </row>
    <row r="724" spans="3:4" s="12" customFormat="1">
      <c r="C724" s="35"/>
      <c r="D724" s="84"/>
    </row>
    <row r="725" spans="3:4" s="12" customFormat="1">
      <c r="C725" s="35"/>
      <c r="D725" s="84"/>
    </row>
    <row r="726" spans="3:4" s="12" customFormat="1">
      <c r="C726" s="35"/>
      <c r="D726" s="84"/>
    </row>
    <row r="727" spans="3:4" s="12" customFormat="1">
      <c r="C727" s="35"/>
      <c r="D727" s="84"/>
    </row>
    <row r="728" spans="3:4" s="12" customFormat="1">
      <c r="C728" s="35"/>
      <c r="D728" s="84"/>
    </row>
    <row r="729" spans="3:4" s="12" customFormat="1">
      <c r="C729" s="35"/>
      <c r="D729" s="84"/>
    </row>
    <row r="730" spans="3:4" s="12" customFormat="1">
      <c r="C730" s="35"/>
      <c r="D730" s="84"/>
    </row>
    <row r="731" spans="3:4" s="12" customFormat="1">
      <c r="C731" s="35"/>
      <c r="D731" s="84"/>
    </row>
    <row r="732" spans="3:4" s="12" customFormat="1">
      <c r="C732" s="35"/>
      <c r="D732" s="84"/>
    </row>
    <row r="733" spans="3:4" s="12" customFormat="1">
      <c r="C733" s="35"/>
      <c r="D733" s="84"/>
    </row>
    <row r="734" spans="3:4" s="12" customFormat="1">
      <c r="C734" s="35"/>
      <c r="D734" s="84"/>
    </row>
    <row r="735" spans="3:4" s="12" customFormat="1">
      <c r="C735" s="35"/>
      <c r="D735" s="84"/>
    </row>
    <row r="736" spans="3:4" s="12" customFormat="1">
      <c r="C736" s="35"/>
      <c r="D736" s="84"/>
    </row>
    <row r="737" spans="3:4" s="12" customFormat="1">
      <c r="C737" s="35"/>
      <c r="D737" s="84"/>
    </row>
    <row r="738" spans="3:4" s="12" customFormat="1">
      <c r="C738" s="35"/>
      <c r="D738" s="84"/>
    </row>
    <row r="739" spans="3:4" s="12" customFormat="1">
      <c r="C739" s="35"/>
      <c r="D739" s="84"/>
    </row>
    <row r="740" spans="3:4" s="12" customFormat="1">
      <c r="C740" s="35"/>
      <c r="D740" s="84"/>
    </row>
    <row r="741" spans="3:4" s="12" customFormat="1">
      <c r="C741" s="35"/>
      <c r="D741" s="84"/>
    </row>
    <row r="742" spans="3:4" s="12" customFormat="1">
      <c r="C742" s="35"/>
      <c r="D742" s="84"/>
    </row>
    <row r="743" spans="3:4" s="12" customFormat="1">
      <c r="C743" s="35"/>
      <c r="D743" s="84"/>
    </row>
    <row r="744" spans="3:4" s="12" customFormat="1">
      <c r="C744" s="35"/>
      <c r="D744" s="84"/>
    </row>
    <row r="745" spans="3:4" s="12" customFormat="1">
      <c r="C745" s="35"/>
      <c r="D745" s="84"/>
    </row>
    <row r="746" spans="3:4" s="12" customFormat="1">
      <c r="C746" s="35"/>
      <c r="D746" s="84"/>
    </row>
    <row r="747" spans="3:4" s="12" customFormat="1">
      <c r="C747" s="35"/>
      <c r="D747" s="84"/>
    </row>
    <row r="748" spans="3:4" s="12" customFormat="1">
      <c r="C748" s="35"/>
      <c r="D748" s="84"/>
    </row>
    <row r="749" spans="3:4" s="12" customFormat="1">
      <c r="C749" s="35"/>
      <c r="D749" s="84"/>
    </row>
    <row r="750" spans="3:4" s="12" customFormat="1">
      <c r="C750" s="35"/>
      <c r="D750" s="84"/>
    </row>
    <row r="751" spans="3:4" s="12" customFormat="1">
      <c r="C751" s="35"/>
      <c r="D751" s="84"/>
    </row>
    <row r="752" spans="3:4" s="12" customFormat="1">
      <c r="C752" s="35"/>
      <c r="D752" s="84"/>
    </row>
    <row r="753" spans="3:4" s="12" customFormat="1">
      <c r="C753" s="35"/>
      <c r="D753" s="84"/>
    </row>
    <row r="754" spans="3:4" s="12" customFormat="1">
      <c r="C754" s="35"/>
      <c r="D754" s="84"/>
    </row>
    <row r="755" spans="3:4" s="12" customFormat="1">
      <c r="C755" s="35"/>
      <c r="D755" s="84"/>
    </row>
    <row r="756" spans="3:4" s="12" customFormat="1">
      <c r="C756" s="35"/>
      <c r="D756" s="84"/>
    </row>
    <row r="757" spans="3:4" s="12" customFormat="1">
      <c r="C757" s="35"/>
      <c r="D757" s="84"/>
    </row>
    <row r="758" spans="3:4" s="12" customFormat="1">
      <c r="C758" s="35"/>
      <c r="D758" s="84"/>
    </row>
    <row r="759" spans="3:4" s="12" customFormat="1">
      <c r="C759" s="35"/>
      <c r="D759" s="84"/>
    </row>
    <row r="760" spans="3:4" s="12" customFormat="1">
      <c r="C760" s="35"/>
      <c r="D760" s="84"/>
    </row>
    <row r="761" spans="3:4" s="12" customFormat="1">
      <c r="C761" s="35"/>
      <c r="D761" s="84"/>
    </row>
    <row r="762" spans="3:4" s="12" customFormat="1">
      <c r="C762" s="35"/>
      <c r="D762" s="84"/>
    </row>
    <row r="763" spans="3:4" s="12" customFormat="1">
      <c r="C763" s="35"/>
      <c r="D763" s="84"/>
    </row>
    <row r="764" spans="3:4" s="12" customFormat="1">
      <c r="C764" s="35"/>
      <c r="D764" s="84"/>
    </row>
    <row r="765" spans="3:4" s="12" customFormat="1">
      <c r="C765" s="35"/>
      <c r="D765" s="84"/>
    </row>
    <row r="766" spans="3:4" s="12" customFormat="1">
      <c r="C766" s="35"/>
      <c r="D766" s="84"/>
    </row>
    <row r="767" spans="3:4" s="12" customFormat="1">
      <c r="C767" s="35"/>
      <c r="D767" s="84"/>
    </row>
    <row r="768" spans="3:4" s="12" customFormat="1">
      <c r="C768" s="35"/>
      <c r="D768" s="84"/>
    </row>
    <row r="769" spans="3:4" s="12" customFormat="1">
      <c r="C769" s="35"/>
      <c r="D769" s="84"/>
    </row>
    <row r="770" spans="3:4" s="12" customFormat="1">
      <c r="C770" s="35"/>
      <c r="D770" s="84"/>
    </row>
    <row r="771" spans="3:4" s="12" customFormat="1">
      <c r="C771" s="35"/>
      <c r="D771" s="84"/>
    </row>
    <row r="772" spans="3:4" s="12" customFormat="1">
      <c r="C772" s="35"/>
      <c r="D772" s="84"/>
    </row>
    <row r="773" spans="3:4" s="12" customFormat="1">
      <c r="C773" s="35"/>
      <c r="D773" s="84"/>
    </row>
    <row r="774" spans="3:4" s="12" customFormat="1">
      <c r="C774" s="35"/>
      <c r="D774" s="84"/>
    </row>
    <row r="775" spans="3:4" s="12" customFormat="1">
      <c r="C775" s="35"/>
      <c r="D775" s="84"/>
    </row>
    <row r="776" spans="3:4" s="12" customFormat="1">
      <c r="C776" s="35"/>
      <c r="D776" s="84"/>
    </row>
    <row r="777" spans="3:4" s="12" customFormat="1">
      <c r="C777" s="35"/>
      <c r="D777" s="84"/>
    </row>
    <row r="778" spans="3:4" s="12" customFormat="1">
      <c r="C778" s="35"/>
      <c r="D778" s="84"/>
    </row>
    <row r="779" spans="3:4" s="12" customFormat="1">
      <c r="C779" s="35"/>
      <c r="D779" s="84"/>
    </row>
    <row r="780" spans="3:4" s="12" customFormat="1">
      <c r="C780" s="35"/>
      <c r="D780" s="84"/>
    </row>
    <row r="781" spans="3:4" s="12" customFormat="1">
      <c r="C781" s="35"/>
      <c r="D781" s="84"/>
    </row>
    <row r="782" spans="3:4" s="12" customFormat="1">
      <c r="C782" s="35"/>
      <c r="D782" s="84"/>
    </row>
    <row r="783" spans="3:4" s="12" customFormat="1">
      <c r="C783" s="35"/>
      <c r="D783" s="84"/>
    </row>
    <row r="784" spans="3:4" s="12" customFormat="1">
      <c r="C784" s="35"/>
      <c r="D784" s="84"/>
    </row>
    <row r="785" spans="3:4" s="12" customFormat="1">
      <c r="C785" s="35"/>
      <c r="D785" s="84"/>
    </row>
    <row r="786" spans="3:4" s="12" customFormat="1">
      <c r="C786" s="35"/>
      <c r="D786" s="84"/>
    </row>
    <row r="787" spans="3:4" s="12" customFormat="1">
      <c r="C787" s="35"/>
      <c r="D787" s="84"/>
    </row>
    <row r="788" spans="3:4" s="12" customFormat="1">
      <c r="C788" s="35"/>
      <c r="D788" s="84"/>
    </row>
    <row r="789" spans="3:4" s="12" customFormat="1">
      <c r="C789" s="35"/>
      <c r="D789" s="84"/>
    </row>
    <row r="790" spans="3:4" s="12" customFormat="1">
      <c r="C790" s="35"/>
      <c r="D790" s="84"/>
    </row>
    <row r="791" spans="3:4" s="12" customFormat="1">
      <c r="C791" s="35"/>
      <c r="D791" s="84"/>
    </row>
    <row r="792" spans="3:4" s="12" customFormat="1">
      <c r="C792" s="35"/>
      <c r="D792" s="84"/>
    </row>
    <row r="793" spans="3:4" s="12" customFormat="1">
      <c r="C793" s="35"/>
      <c r="D793" s="84"/>
    </row>
    <row r="794" spans="3:4" s="12" customFormat="1">
      <c r="C794" s="35"/>
      <c r="D794" s="84"/>
    </row>
    <row r="795" spans="3:4" s="12" customFormat="1">
      <c r="C795" s="35"/>
      <c r="D795" s="84"/>
    </row>
    <row r="796" spans="3:4" s="12" customFormat="1">
      <c r="C796" s="35"/>
      <c r="D796" s="84"/>
    </row>
    <row r="797" spans="3:4" s="12" customFormat="1">
      <c r="C797" s="35"/>
      <c r="D797" s="84"/>
    </row>
    <row r="798" spans="3:4" s="12" customFormat="1">
      <c r="C798" s="35"/>
      <c r="D798" s="84"/>
    </row>
    <row r="799" spans="3:4" s="12" customFormat="1">
      <c r="C799" s="35"/>
      <c r="D799" s="84"/>
    </row>
    <row r="800" spans="3:4" s="12" customFormat="1">
      <c r="C800" s="35"/>
      <c r="D800" s="84"/>
    </row>
    <row r="801" spans="3:4" s="12" customFormat="1">
      <c r="C801" s="35"/>
      <c r="D801" s="84"/>
    </row>
    <row r="802" spans="3:4" s="12" customFormat="1">
      <c r="C802" s="35"/>
      <c r="D802" s="84"/>
    </row>
    <row r="803" spans="3:4" s="12" customFormat="1">
      <c r="C803" s="35"/>
      <c r="D803" s="84"/>
    </row>
    <row r="804" spans="3:4" s="12" customFormat="1">
      <c r="C804" s="35"/>
      <c r="D804" s="84"/>
    </row>
    <row r="805" spans="3:4" s="12" customFormat="1">
      <c r="C805" s="35"/>
      <c r="D805" s="84"/>
    </row>
    <row r="806" spans="3:4" s="12" customFormat="1">
      <c r="C806" s="35"/>
      <c r="D806" s="84"/>
    </row>
    <row r="807" spans="3:4" s="12" customFormat="1">
      <c r="C807" s="35"/>
      <c r="D807" s="84"/>
    </row>
    <row r="808" spans="3:4" s="12" customFormat="1">
      <c r="C808" s="35"/>
      <c r="D808" s="84"/>
    </row>
    <row r="809" spans="3:4" s="12" customFormat="1">
      <c r="C809" s="35"/>
      <c r="D809" s="84"/>
    </row>
    <row r="810" spans="3:4" s="12" customFormat="1">
      <c r="C810" s="35"/>
      <c r="D810" s="84"/>
    </row>
    <row r="811" spans="3:4" s="12" customFormat="1">
      <c r="C811" s="35"/>
      <c r="D811" s="84"/>
    </row>
    <row r="812" spans="3:4" s="12" customFormat="1">
      <c r="C812" s="35"/>
      <c r="D812" s="84"/>
    </row>
    <row r="813" spans="3:4" s="12" customFormat="1">
      <c r="C813" s="35"/>
      <c r="D813" s="84"/>
    </row>
    <row r="814" spans="3:4" s="12" customFormat="1">
      <c r="C814" s="35"/>
      <c r="D814" s="84"/>
    </row>
    <row r="815" spans="3:4" s="12" customFormat="1">
      <c r="C815" s="35"/>
      <c r="D815" s="84"/>
    </row>
    <row r="816" spans="3:4" s="12" customFormat="1">
      <c r="C816" s="35"/>
      <c r="D816" s="84"/>
    </row>
    <row r="817" spans="3:4" s="12" customFormat="1">
      <c r="C817" s="35"/>
      <c r="D817" s="84"/>
    </row>
    <row r="818" spans="3:4" s="12" customFormat="1">
      <c r="C818" s="35"/>
      <c r="D818" s="84"/>
    </row>
    <row r="819" spans="3:4" s="12" customFormat="1">
      <c r="C819" s="35"/>
      <c r="D819" s="84"/>
    </row>
    <row r="820" spans="3:4" s="12" customFormat="1">
      <c r="C820" s="35"/>
      <c r="D820" s="84"/>
    </row>
    <row r="821" spans="3:4" s="12" customFormat="1">
      <c r="C821" s="35"/>
      <c r="D821" s="84"/>
    </row>
    <row r="822" spans="3:4" s="12" customFormat="1">
      <c r="C822" s="35"/>
      <c r="D822" s="84"/>
    </row>
    <row r="823" spans="3:4" s="12" customFormat="1">
      <c r="C823" s="35"/>
      <c r="D823" s="84"/>
    </row>
    <row r="824" spans="3:4" s="12" customFormat="1">
      <c r="C824" s="35"/>
      <c r="D824" s="84"/>
    </row>
    <row r="825" spans="3:4" s="12" customFormat="1">
      <c r="C825" s="35"/>
      <c r="D825" s="84"/>
    </row>
    <row r="826" spans="3:4" s="12" customFormat="1">
      <c r="C826" s="35"/>
      <c r="D826" s="84"/>
    </row>
    <row r="827" spans="3:4" s="12" customFormat="1">
      <c r="C827" s="35"/>
      <c r="D827" s="84"/>
    </row>
    <row r="828" spans="3:4" s="12" customFormat="1">
      <c r="C828" s="35"/>
      <c r="D828" s="84"/>
    </row>
    <row r="829" spans="3:4" s="12" customFormat="1">
      <c r="C829" s="35"/>
      <c r="D829" s="84"/>
    </row>
    <row r="830" spans="3:4" s="12" customFormat="1">
      <c r="C830" s="35"/>
      <c r="D830" s="84"/>
    </row>
    <row r="831" spans="3:4" s="12" customFormat="1">
      <c r="C831" s="35"/>
      <c r="D831" s="84"/>
    </row>
    <row r="832" spans="3:4" s="12" customFormat="1">
      <c r="C832" s="35"/>
      <c r="D832" s="84"/>
    </row>
    <row r="833" spans="3:4" s="12" customFormat="1">
      <c r="C833" s="35"/>
      <c r="D833" s="84"/>
    </row>
    <row r="834" spans="3:4" s="12" customFormat="1">
      <c r="C834" s="35"/>
      <c r="D834" s="84"/>
    </row>
    <row r="835" spans="3:4" s="12" customFormat="1">
      <c r="C835" s="35"/>
      <c r="D835" s="84"/>
    </row>
    <row r="836" spans="3:4" s="12" customFormat="1">
      <c r="C836" s="35"/>
      <c r="D836" s="84"/>
    </row>
    <row r="837" spans="3:4" s="12" customFormat="1">
      <c r="C837" s="35"/>
      <c r="D837" s="84"/>
    </row>
    <row r="838" spans="3:4" s="12" customFormat="1">
      <c r="C838" s="35"/>
      <c r="D838" s="84"/>
    </row>
    <row r="839" spans="3:4" s="12" customFormat="1">
      <c r="C839" s="35"/>
      <c r="D839" s="84"/>
    </row>
    <row r="840" spans="3:4" s="12" customFormat="1">
      <c r="C840" s="35"/>
      <c r="D840" s="84"/>
    </row>
    <row r="841" spans="3:4" s="12" customFormat="1">
      <c r="C841" s="35"/>
      <c r="D841" s="84"/>
    </row>
    <row r="842" spans="3:4" s="12" customFormat="1">
      <c r="C842" s="35"/>
      <c r="D842" s="84"/>
    </row>
    <row r="843" spans="3:4" s="12" customFormat="1">
      <c r="C843" s="35"/>
      <c r="D843" s="84"/>
    </row>
    <row r="844" spans="3:4" s="12" customFormat="1">
      <c r="C844" s="35"/>
      <c r="D844" s="84"/>
    </row>
    <row r="845" spans="3:4" s="12" customFormat="1">
      <c r="C845" s="35"/>
      <c r="D845" s="84"/>
    </row>
    <row r="846" spans="3:4" s="12" customFormat="1">
      <c r="C846" s="35"/>
      <c r="D846" s="84"/>
    </row>
    <row r="847" spans="3:4" s="12" customFormat="1">
      <c r="C847" s="35"/>
      <c r="D847" s="84"/>
    </row>
    <row r="848" spans="3:4" s="12" customFormat="1">
      <c r="C848" s="35"/>
      <c r="D848" s="84"/>
    </row>
    <row r="849" spans="3:4" s="12" customFormat="1">
      <c r="C849" s="35"/>
      <c r="D849" s="84"/>
    </row>
    <row r="850" spans="3:4" s="12" customFormat="1">
      <c r="C850" s="35"/>
      <c r="D850" s="84"/>
    </row>
    <row r="851" spans="3:4" s="12" customFormat="1">
      <c r="C851" s="35"/>
      <c r="D851" s="84"/>
    </row>
    <row r="852" spans="3:4" s="12" customFormat="1">
      <c r="C852" s="35"/>
      <c r="D852" s="84"/>
    </row>
    <row r="853" spans="3:4" s="12" customFormat="1">
      <c r="C853" s="35"/>
      <c r="D853" s="84"/>
    </row>
    <row r="854" spans="3:4" s="12" customFormat="1">
      <c r="C854" s="35"/>
      <c r="D854" s="84"/>
    </row>
    <row r="855" spans="3:4" s="12" customFormat="1">
      <c r="C855" s="35"/>
      <c r="D855" s="84"/>
    </row>
    <row r="856" spans="3:4" s="12" customFormat="1">
      <c r="C856" s="35"/>
      <c r="D856" s="84"/>
    </row>
    <row r="857" spans="3:4" s="12" customFormat="1">
      <c r="C857" s="35"/>
      <c r="D857" s="84"/>
    </row>
    <row r="858" spans="3:4" s="12" customFormat="1">
      <c r="C858" s="35"/>
      <c r="D858" s="84"/>
    </row>
    <row r="859" spans="3:4" s="12" customFormat="1">
      <c r="C859" s="35"/>
      <c r="D859" s="84"/>
    </row>
    <row r="860" spans="3:4" s="12" customFormat="1">
      <c r="C860" s="35"/>
      <c r="D860" s="84"/>
    </row>
    <row r="861" spans="3:4" s="12" customFormat="1">
      <c r="C861" s="35"/>
      <c r="D861" s="84"/>
    </row>
    <row r="862" spans="3:4" s="12" customFormat="1">
      <c r="C862" s="35"/>
      <c r="D862" s="84"/>
    </row>
    <row r="863" spans="3:4" s="12" customFormat="1">
      <c r="C863" s="35"/>
      <c r="D863" s="84"/>
    </row>
    <row r="864" spans="3:4" s="12" customFormat="1">
      <c r="C864" s="35"/>
      <c r="D864" s="84"/>
    </row>
    <row r="865" spans="3:4" s="12" customFormat="1">
      <c r="C865" s="35"/>
      <c r="D865" s="84"/>
    </row>
    <row r="866" spans="3:4" s="12" customFormat="1">
      <c r="C866" s="35"/>
      <c r="D866" s="84"/>
    </row>
    <row r="867" spans="3:4" s="12" customFormat="1">
      <c r="C867" s="35"/>
      <c r="D867" s="84"/>
    </row>
    <row r="868" spans="3:4" s="12" customFormat="1">
      <c r="C868" s="35"/>
      <c r="D868" s="84"/>
    </row>
    <row r="869" spans="3:4" s="12" customFormat="1">
      <c r="C869" s="35"/>
      <c r="D869" s="84"/>
    </row>
    <row r="870" spans="3:4" s="12" customFormat="1">
      <c r="C870" s="35"/>
      <c r="D870" s="84"/>
    </row>
    <row r="871" spans="3:4" s="12" customFormat="1">
      <c r="C871" s="35"/>
      <c r="D871" s="84"/>
    </row>
    <row r="872" spans="3:4" s="12" customFormat="1">
      <c r="C872" s="35"/>
      <c r="D872" s="84"/>
    </row>
    <row r="873" spans="3:4" s="12" customFormat="1">
      <c r="C873" s="35"/>
      <c r="D873" s="84"/>
    </row>
    <row r="874" spans="3:4" s="12" customFormat="1">
      <c r="C874" s="35"/>
      <c r="D874" s="84"/>
    </row>
  </sheetData>
  <sheetProtection selectLockedCells="1" selectUnlockedCells="1"/>
  <printOptions horizontalCentered="1" verticalCentered="1"/>
  <pageMargins left="0.70866141732283472" right="0.70866141732283472" top="0.74803149606299213" bottom="0.74803149606299213" header="0.31496062992125984" footer="0.31496062992125984"/>
  <pageSetup scale="52"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7">
    <pageSetUpPr fitToPage="1"/>
  </sheetPr>
  <dimension ref="A1:BZ851"/>
  <sheetViews>
    <sheetView showGridLines="0" view="pageBreakPreview" zoomScale="60" zoomScaleNormal="100" workbookViewId="0">
      <pane ySplit="2" topLeftCell="A3" activePane="bottomLeft" state="frozen"/>
      <selection activeCell="A2" sqref="A2"/>
      <selection pane="bottomLeft" activeCell="C3" sqref="C3"/>
    </sheetView>
  </sheetViews>
  <sheetFormatPr baseColWidth="10" defaultColWidth="11.42578125" defaultRowHeight="15"/>
  <cols>
    <col min="1" max="1" width="14.85546875" style="12" customWidth="1"/>
    <col min="2" max="2" width="57.28515625" customWidth="1"/>
    <col min="3" max="3" width="69.7109375" customWidth="1"/>
    <col min="4" max="4" width="40.5703125" customWidth="1"/>
    <col min="5" max="5" width="13.28515625" style="12" customWidth="1"/>
    <col min="6" max="78" width="11.42578125" style="12"/>
  </cols>
  <sheetData>
    <row r="1" spans="2:4" s="12" customFormat="1" ht="145.5" customHeight="1" thickBot="1"/>
    <row r="2" spans="2:4" ht="27.75" thickTop="1" thickBot="1">
      <c r="B2" s="155" t="s">
        <v>95</v>
      </c>
      <c r="C2" s="155" t="s">
        <v>97</v>
      </c>
      <c r="D2" s="156" t="s">
        <v>98</v>
      </c>
    </row>
    <row r="3" spans="2:4" ht="106.5" customHeight="1" thickTop="1">
      <c r="B3" s="163" t="s">
        <v>12</v>
      </c>
      <c r="C3" s="157" t="s">
        <v>99</v>
      </c>
      <c r="D3" s="158" t="s">
        <v>100</v>
      </c>
    </row>
    <row r="4" spans="2:4" ht="111" customHeight="1">
      <c r="B4" s="161" t="s">
        <v>32</v>
      </c>
      <c r="C4" s="26" t="s">
        <v>101</v>
      </c>
      <c r="D4" s="159" t="s">
        <v>102</v>
      </c>
    </row>
    <row r="5" spans="2:4" ht="106.5" customHeight="1">
      <c r="B5" s="161" t="s">
        <v>5</v>
      </c>
      <c r="C5" s="26" t="s">
        <v>103</v>
      </c>
      <c r="D5" s="159" t="s">
        <v>104</v>
      </c>
    </row>
    <row r="6" spans="2:4" ht="135" customHeight="1">
      <c r="B6" s="161" t="s">
        <v>36</v>
      </c>
      <c r="C6" s="26" t="s">
        <v>105</v>
      </c>
      <c r="D6" s="159" t="s">
        <v>106</v>
      </c>
    </row>
    <row r="7" spans="2:4" ht="117.75" customHeight="1">
      <c r="B7" s="161" t="s">
        <v>16</v>
      </c>
      <c r="C7" s="26" t="s">
        <v>99</v>
      </c>
      <c r="D7" s="159" t="s">
        <v>107</v>
      </c>
    </row>
    <row r="8" spans="2:4" ht="113.25" customHeight="1">
      <c r="B8" s="161" t="s">
        <v>27</v>
      </c>
      <c r="C8" s="26" t="s">
        <v>108</v>
      </c>
      <c r="D8" s="159" t="s">
        <v>109</v>
      </c>
    </row>
    <row r="9" spans="2:4" ht="97.5" customHeight="1">
      <c r="B9" s="161" t="s">
        <v>11</v>
      </c>
      <c r="C9" s="26" t="s">
        <v>110</v>
      </c>
      <c r="D9" s="159" t="s">
        <v>111</v>
      </c>
    </row>
    <row r="10" spans="2:4" ht="92.25" customHeight="1">
      <c r="B10" s="160" t="s">
        <v>23</v>
      </c>
      <c r="C10" s="26" t="s">
        <v>112</v>
      </c>
      <c r="D10" s="159" t="s">
        <v>113</v>
      </c>
    </row>
    <row r="11" spans="2:4" ht="107.25" customHeight="1">
      <c r="B11" s="161" t="s">
        <v>29</v>
      </c>
      <c r="C11" s="26" t="s">
        <v>108</v>
      </c>
      <c r="D11" s="159" t="s">
        <v>109</v>
      </c>
    </row>
    <row r="12" spans="2:4" ht="69" customHeight="1">
      <c r="B12" s="161" t="s">
        <v>21</v>
      </c>
      <c r="C12" s="26" t="s">
        <v>114</v>
      </c>
      <c r="D12" s="159" t="s">
        <v>115</v>
      </c>
    </row>
    <row r="13" spans="2:4" ht="104.25" customHeight="1">
      <c r="B13" s="161" t="s">
        <v>15</v>
      </c>
      <c r="C13" s="26" t="s">
        <v>99</v>
      </c>
      <c r="D13" s="159" t="s">
        <v>107</v>
      </c>
    </row>
    <row r="14" spans="2:4" ht="104.25" customHeight="1">
      <c r="B14" s="161" t="s">
        <v>9</v>
      </c>
      <c r="C14" s="26" t="s">
        <v>110</v>
      </c>
      <c r="D14" s="159" t="s">
        <v>104</v>
      </c>
    </row>
    <row r="15" spans="2:4" ht="99" customHeight="1">
      <c r="B15" s="161" t="s">
        <v>37</v>
      </c>
      <c r="C15" s="26" t="s">
        <v>116</v>
      </c>
      <c r="D15" s="159" t="s">
        <v>117</v>
      </c>
    </row>
    <row r="16" spans="2:4" ht="143.25" customHeight="1">
      <c r="B16" s="161" t="s">
        <v>24</v>
      </c>
      <c r="C16" s="26" t="s">
        <v>112</v>
      </c>
      <c r="D16" s="159" t="s">
        <v>118</v>
      </c>
    </row>
    <row r="17" spans="2:4" ht="132" customHeight="1">
      <c r="B17" s="161" t="s">
        <v>26</v>
      </c>
      <c r="C17" s="26" t="s">
        <v>112</v>
      </c>
      <c r="D17" s="159" t="s">
        <v>113</v>
      </c>
    </row>
    <row r="18" spans="2:4" ht="90" customHeight="1">
      <c r="B18" s="161" t="s">
        <v>22</v>
      </c>
      <c r="C18" s="26" t="s">
        <v>114</v>
      </c>
      <c r="D18" s="159" t="s">
        <v>115</v>
      </c>
    </row>
    <row r="19" spans="2:4" ht="87" customHeight="1">
      <c r="B19" s="161" t="s">
        <v>20</v>
      </c>
      <c r="C19" s="26" t="s">
        <v>119</v>
      </c>
      <c r="D19" s="159" t="s">
        <v>120</v>
      </c>
    </row>
    <row r="20" spans="2:4" ht="96" customHeight="1">
      <c r="B20" s="161" t="s">
        <v>7</v>
      </c>
      <c r="C20" s="26" t="s">
        <v>110</v>
      </c>
      <c r="D20" s="159" t="s">
        <v>121</v>
      </c>
    </row>
    <row r="21" spans="2:4" ht="99" customHeight="1" thickBot="1">
      <c r="B21" s="164" t="s">
        <v>19</v>
      </c>
      <c r="C21" s="123" t="s">
        <v>119</v>
      </c>
      <c r="D21" s="162" t="s">
        <v>120</v>
      </c>
    </row>
    <row r="22" spans="2:4" s="12" customFormat="1" ht="15.75" thickTop="1"/>
    <row r="23" spans="2:4" ht="84" customHeight="1"/>
    <row r="24" spans="2:4" s="12" customFormat="1"/>
    <row r="25" spans="2:4" ht="112.5" customHeight="1"/>
    <row r="26" spans="2:4" s="12" customFormat="1"/>
    <row r="27" spans="2:4" s="12" customFormat="1"/>
    <row r="28" spans="2:4" s="12" customFormat="1">
      <c r="C28"/>
    </row>
    <row r="29" spans="2:4" s="12" customFormat="1">
      <c r="C29"/>
    </row>
    <row r="30" spans="2:4" s="12" customFormat="1">
      <c r="C30"/>
    </row>
    <row r="31" spans="2:4" s="12" customFormat="1">
      <c r="C31"/>
    </row>
    <row r="32" spans="2:4" s="12" customFormat="1">
      <c r="C32"/>
    </row>
    <row r="33" spans="3:3" s="12" customFormat="1">
      <c r="C33"/>
    </row>
    <row r="34" spans="3:3" s="12" customFormat="1">
      <c r="C34"/>
    </row>
    <row r="35" spans="3:3" s="12" customFormat="1">
      <c r="C35"/>
    </row>
    <row r="36" spans="3:3" s="12" customFormat="1">
      <c r="C36"/>
    </row>
    <row r="37" spans="3:3" s="12" customFormat="1">
      <c r="C37"/>
    </row>
    <row r="38" spans="3:3" s="12" customFormat="1">
      <c r="C38"/>
    </row>
    <row r="39" spans="3:3" s="12" customFormat="1">
      <c r="C39"/>
    </row>
    <row r="40" spans="3:3" s="12" customFormat="1">
      <c r="C40"/>
    </row>
    <row r="41" spans="3:3" s="12" customFormat="1">
      <c r="C41"/>
    </row>
    <row r="42" spans="3:3" s="12" customFormat="1">
      <c r="C42"/>
    </row>
    <row r="43" spans="3:3" s="12" customFormat="1">
      <c r="C43"/>
    </row>
    <row r="44" spans="3:3" s="12" customFormat="1">
      <c r="C44"/>
    </row>
    <row r="45" spans="3:3" s="12" customFormat="1">
      <c r="C45"/>
    </row>
    <row r="46" spans="3:3" s="12" customFormat="1">
      <c r="C46"/>
    </row>
    <row r="47" spans="3:3" s="12" customFormat="1">
      <c r="C47"/>
    </row>
    <row r="48" spans="3:3" s="12" customFormat="1">
      <c r="C48"/>
    </row>
    <row r="49" spans="3:3" s="12" customFormat="1">
      <c r="C49"/>
    </row>
    <row r="50" spans="3:3" s="12" customFormat="1">
      <c r="C50"/>
    </row>
    <row r="51" spans="3:3" s="12" customFormat="1">
      <c r="C51"/>
    </row>
    <row r="52" spans="3:3" s="12" customFormat="1">
      <c r="C52"/>
    </row>
    <row r="53" spans="3:3" s="12" customFormat="1">
      <c r="C53"/>
    </row>
    <row r="54" spans="3:3" s="12" customFormat="1">
      <c r="C54"/>
    </row>
    <row r="55" spans="3:3" s="12" customFormat="1">
      <c r="C55"/>
    </row>
    <row r="56" spans="3:3" s="12" customFormat="1">
      <c r="C56"/>
    </row>
    <row r="57" spans="3:3" s="12" customFormat="1">
      <c r="C57"/>
    </row>
    <row r="58" spans="3:3" s="12" customFormat="1">
      <c r="C58"/>
    </row>
    <row r="59" spans="3:3" s="12" customFormat="1">
      <c r="C59"/>
    </row>
    <row r="60" spans="3:3" s="12" customFormat="1">
      <c r="C60"/>
    </row>
    <row r="61" spans="3:3" s="12" customFormat="1">
      <c r="C61"/>
    </row>
    <row r="62" spans="3:3" s="12" customFormat="1">
      <c r="C62"/>
    </row>
    <row r="63" spans="3:3" s="12" customFormat="1">
      <c r="C63"/>
    </row>
    <row r="64" spans="3:3" s="12" customFormat="1">
      <c r="C64"/>
    </row>
    <row r="65" spans="3:3" s="12" customFormat="1">
      <c r="C65"/>
    </row>
    <row r="66" spans="3:3" s="12" customFormat="1">
      <c r="C66"/>
    </row>
    <row r="67" spans="3:3" s="12" customFormat="1">
      <c r="C67"/>
    </row>
    <row r="68" spans="3:3" s="12" customFormat="1">
      <c r="C68"/>
    </row>
    <row r="69" spans="3:3" s="12" customFormat="1">
      <c r="C69"/>
    </row>
    <row r="70" spans="3:3" s="12" customFormat="1">
      <c r="C70"/>
    </row>
    <row r="71" spans="3:3" s="12" customFormat="1">
      <c r="C71"/>
    </row>
    <row r="72" spans="3:3" s="12" customFormat="1">
      <c r="C72"/>
    </row>
    <row r="73" spans="3:3" s="12" customFormat="1">
      <c r="C73"/>
    </row>
    <row r="74" spans="3:3" s="12" customFormat="1">
      <c r="C74"/>
    </row>
    <row r="75" spans="3:3" s="12" customFormat="1">
      <c r="C75"/>
    </row>
    <row r="76" spans="3:3" s="12" customFormat="1">
      <c r="C76"/>
    </row>
    <row r="77" spans="3:3" s="12" customFormat="1">
      <c r="C77"/>
    </row>
    <row r="78" spans="3:3" s="12" customFormat="1">
      <c r="C78"/>
    </row>
    <row r="79" spans="3:3" s="12" customFormat="1">
      <c r="C79"/>
    </row>
    <row r="80" spans="3:3" s="12" customFormat="1">
      <c r="C80"/>
    </row>
    <row r="81" spans="3:3" s="12" customFormat="1">
      <c r="C81"/>
    </row>
    <row r="82" spans="3:3" s="12" customFormat="1">
      <c r="C82"/>
    </row>
    <row r="83" spans="3:3" s="12" customFormat="1">
      <c r="C83"/>
    </row>
    <row r="84" spans="3:3" s="12" customFormat="1">
      <c r="C84"/>
    </row>
    <row r="85" spans="3:3" s="12" customFormat="1">
      <c r="C85"/>
    </row>
    <row r="86" spans="3:3" s="12" customFormat="1">
      <c r="C86"/>
    </row>
    <row r="87" spans="3:3" s="12" customFormat="1">
      <c r="C87"/>
    </row>
    <row r="88" spans="3:3" s="12" customFormat="1">
      <c r="C88"/>
    </row>
    <row r="89" spans="3:3" s="12" customFormat="1">
      <c r="C89"/>
    </row>
    <row r="90" spans="3:3" s="12" customFormat="1">
      <c r="C90"/>
    </row>
    <row r="91" spans="3:3" s="12" customFormat="1">
      <c r="C91"/>
    </row>
    <row r="92" spans="3:3" s="12" customFormat="1">
      <c r="C92"/>
    </row>
    <row r="93" spans="3:3" s="12" customFormat="1">
      <c r="C93"/>
    </row>
    <row r="94" spans="3:3" s="12" customFormat="1">
      <c r="C94"/>
    </row>
    <row r="95" spans="3:3" s="12" customFormat="1">
      <c r="C95"/>
    </row>
    <row r="96" spans="3:3" s="12" customFormat="1">
      <c r="C96"/>
    </row>
    <row r="97" spans="3:3" s="12" customFormat="1">
      <c r="C97"/>
    </row>
    <row r="98" spans="3:3" s="12" customFormat="1">
      <c r="C98"/>
    </row>
    <row r="99" spans="3:3" s="12" customFormat="1">
      <c r="C99"/>
    </row>
    <row r="100" spans="3:3" s="12" customFormat="1">
      <c r="C100"/>
    </row>
    <row r="101" spans="3:3" s="12" customFormat="1">
      <c r="C101"/>
    </row>
    <row r="102" spans="3:3" s="12" customFormat="1">
      <c r="C102"/>
    </row>
    <row r="103" spans="3:3" s="12" customFormat="1">
      <c r="C103"/>
    </row>
    <row r="104" spans="3:3" s="12" customFormat="1">
      <c r="C104"/>
    </row>
    <row r="105" spans="3:3" s="12" customFormat="1">
      <c r="C105"/>
    </row>
    <row r="106" spans="3:3" s="12" customFormat="1">
      <c r="C106"/>
    </row>
    <row r="107" spans="3:3" s="12" customFormat="1">
      <c r="C107"/>
    </row>
    <row r="108" spans="3:3" s="12" customFormat="1">
      <c r="C108"/>
    </row>
    <row r="109" spans="3:3" s="12" customFormat="1">
      <c r="C109"/>
    </row>
    <row r="110" spans="3:3" s="12" customFormat="1">
      <c r="C110"/>
    </row>
    <row r="111" spans="3:3" s="12" customFormat="1">
      <c r="C111"/>
    </row>
    <row r="112" spans="3:3" s="12" customFormat="1">
      <c r="C112"/>
    </row>
    <row r="113" spans="3:3" s="12" customFormat="1">
      <c r="C113"/>
    </row>
    <row r="114" spans="3:3" s="12" customFormat="1">
      <c r="C114"/>
    </row>
    <row r="115" spans="3:3" s="12" customFormat="1">
      <c r="C115"/>
    </row>
    <row r="116" spans="3:3" s="12" customFormat="1">
      <c r="C116"/>
    </row>
    <row r="117" spans="3:3" s="12" customFormat="1">
      <c r="C117"/>
    </row>
    <row r="118" spans="3:3" s="12" customFormat="1">
      <c r="C118"/>
    </row>
    <row r="119" spans="3:3" s="12" customFormat="1">
      <c r="C119"/>
    </row>
    <row r="120" spans="3:3" s="12" customFormat="1">
      <c r="C120"/>
    </row>
    <row r="121" spans="3:3" s="12" customFormat="1">
      <c r="C121"/>
    </row>
    <row r="122" spans="3:3" s="12" customFormat="1">
      <c r="C122"/>
    </row>
    <row r="123" spans="3:3" s="12" customFormat="1">
      <c r="C123"/>
    </row>
    <row r="124" spans="3:3" s="12" customFormat="1">
      <c r="C124"/>
    </row>
    <row r="125" spans="3:3" s="12" customFormat="1">
      <c r="C125"/>
    </row>
    <row r="126" spans="3:3" s="12" customFormat="1">
      <c r="C126"/>
    </row>
    <row r="127" spans="3:3" s="12" customFormat="1">
      <c r="C127"/>
    </row>
    <row r="128" spans="3:3" s="12" customFormat="1">
      <c r="C128"/>
    </row>
    <row r="129" spans="3:3" s="12" customFormat="1">
      <c r="C129"/>
    </row>
    <row r="130" spans="3:3" s="12" customFormat="1">
      <c r="C130"/>
    </row>
    <row r="131" spans="3:3" s="12" customFormat="1">
      <c r="C131"/>
    </row>
    <row r="132" spans="3:3" s="12" customFormat="1">
      <c r="C132"/>
    </row>
    <row r="133" spans="3:3" s="12" customFormat="1">
      <c r="C133"/>
    </row>
    <row r="134" spans="3:3" s="12" customFormat="1">
      <c r="C134"/>
    </row>
    <row r="135" spans="3:3" s="12" customFormat="1">
      <c r="C135"/>
    </row>
    <row r="136" spans="3:3" s="12" customFormat="1">
      <c r="C136"/>
    </row>
    <row r="137" spans="3:3" s="12" customFormat="1">
      <c r="C137"/>
    </row>
    <row r="138" spans="3:3" s="12" customFormat="1">
      <c r="C138"/>
    </row>
    <row r="139" spans="3:3" s="12" customFormat="1">
      <c r="C139"/>
    </row>
    <row r="140" spans="3:3" s="12" customFormat="1">
      <c r="C140"/>
    </row>
    <row r="141" spans="3:3" s="12" customFormat="1">
      <c r="C141"/>
    </row>
    <row r="142" spans="3:3" s="12" customFormat="1">
      <c r="C142"/>
    </row>
    <row r="143" spans="3:3" s="12" customFormat="1">
      <c r="C143"/>
    </row>
    <row r="144" spans="3:3" s="12" customFormat="1">
      <c r="C144"/>
    </row>
    <row r="145" spans="3:3" s="12" customFormat="1">
      <c r="C145"/>
    </row>
    <row r="146" spans="3:3" s="12" customFormat="1">
      <c r="C146"/>
    </row>
    <row r="147" spans="3:3" s="12" customFormat="1">
      <c r="C147"/>
    </row>
    <row r="148" spans="3:3" s="12" customFormat="1">
      <c r="C148"/>
    </row>
    <row r="149" spans="3:3" s="12" customFormat="1">
      <c r="C149"/>
    </row>
    <row r="150" spans="3:3" s="12" customFormat="1">
      <c r="C150"/>
    </row>
    <row r="151" spans="3:3" s="12" customFormat="1">
      <c r="C151"/>
    </row>
    <row r="152" spans="3:3" s="12" customFormat="1">
      <c r="C152"/>
    </row>
    <row r="153" spans="3:3" s="12" customFormat="1">
      <c r="C153"/>
    </row>
    <row r="154" spans="3:3" s="12" customFormat="1">
      <c r="C154"/>
    </row>
    <row r="155" spans="3:3" s="12" customFormat="1">
      <c r="C155"/>
    </row>
    <row r="156" spans="3:3" s="12" customFormat="1">
      <c r="C156"/>
    </row>
    <row r="157" spans="3:3" s="12" customFormat="1">
      <c r="C157"/>
    </row>
    <row r="158" spans="3:3" s="12" customFormat="1">
      <c r="C158"/>
    </row>
    <row r="159" spans="3:3" s="12" customFormat="1">
      <c r="C159"/>
    </row>
    <row r="160" spans="3:3" s="12" customFormat="1">
      <c r="C160"/>
    </row>
    <row r="161" spans="3:3" s="12" customFormat="1">
      <c r="C161"/>
    </row>
    <row r="162" spans="3:3" s="12" customFormat="1">
      <c r="C162"/>
    </row>
    <row r="163" spans="3:3" s="12" customFormat="1">
      <c r="C163"/>
    </row>
    <row r="164" spans="3:3" s="12" customFormat="1">
      <c r="C164"/>
    </row>
    <row r="165" spans="3:3" s="12" customFormat="1">
      <c r="C165"/>
    </row>
    <row r="166" spans="3:3" s="12" customFormat="1">
      <c r="C166"/>
    </row>
    <row r="167" spans="3:3" s="12" customFormat="1">
      <c r="C167"/>
    </row>
    <row r="168" spans="3:3" s="12" customFormat="1">
      <c r="C168"/>
    </row>
    <row r="169" spans="3:3" s="12" customFormat="1">
      <c r="C169"/>
    </row>
    <row r="170" spans="3:3" s="12" customFormat="1">
      <c r="C170"/>
    </row>
    <row r="171" spans="3:3" s="12" customFormat="1">
      <c r="C171"/>
    </row>
    <row r="172" spans="3:3" s="12" customFormat="1">
      <c r="C172"/>
    </row>
    <row r="173" spans="3:3" s="12" customFormat="1">
      <c r="C173"/>
    </row>
    <row r="174" spans="3:3" s="12" customFormat="1">
      <c r="C174"/>
    </row>
    <row r="175" spans="3:3" s="12" customFormat="1">
      <c r="C175"/>
    </row>
    <row r="176" spans="3:3" s="12" customFormat="1">
      <c r="C176"/>
    </row>
    <row r="177" spans="3:3" s="12" customFormat="1">
      <c r="C177"/>
    </row>
    <row r="178" spans="3:3" s="12" customFormat="1">
      <c r="C178"/>
    </row>
    <row r="179" spans="3:3" s="12" customFormat="1">
      <c r="C179"/>
    </row>
    <row r="180" spans="3:3" s="12" customFormat="1">
      <c r="C180"/>
    </row>
    <row r="181" spans="3:3" s="12" customFormat="1">
      <c r="C181"/>
    </row>
    <row r="182" spans="3:3" s="12" customFormat="1">
      <c r="C182"/>
    </row>
    <row r="183" spans="3:3" s="12" customFormat="1">
      <c r="C183"/>
    </row>
    <row r="184" spans="3:3" s="12" customFormat="1">
      <c r="C184"/>
    </row>
    <row r="185" spans="3:3" s="12" customFormat="1">
      <c r="C185"/>
    </row>
    <row r="186" spans="3:3" s="12" customFormat="1">
      <c r="C186"/>
    </row>
    <row r="187" spans="3:3" s="12" customFormat="1">
      <c r="C187"/>
    </row>
    <row r="188" spans="3:3" s="12" customFormat="1">
      <c r="C188"/>
    </row>
    <row r="189" spans="3:3" s="12" customFormat="1">
      <c r="C189"/>
    </row>
    <row r="190" spans="3:3" s="12" customFormat="1">
      <c r="C190"/>
    </row>
    <row r="191" spans="3:3" s="12" customFormat="1">
      <c r="C191"/>
    </row>
    <row r="192" spans="3:3" s="12" customFormat="1">
      <c r="C192"/>
    </row>
    <row r="193" spans="3:3" s="12" customFormat="1">
      <c r="C193"/>
    </row>
    <row r="194" spans="3:3" s="12" customFormat="1">
      <c r="C194"/>
    </row>
    <row r="195" spans="3:3" s="12" customFormat="1">
      <c r="C195"/>
    </row>
    <row r="196" spans="3:3" s="12" customFormat="1">
      <c r="C196"/>
    </row>
    <row r="197" spans="3:3" s="12" customFormat="1">
      <c r="C197"/>
    </row>
    <row r="198" spans="3:3" s="12" customFormat="1">
      <c r="C198"/>
    </row>
    <row r="199" spans="3:3" s="12" customFormat="1">
      <c r="C199"/>
    </row>
    <row r="200" spans="3:3" s="12" customFormat="1">
      <c r="C200"/>
    </row>
    <row r="201" spans="3:3" s="12" customFormat="1">
      <c r="C201"/>
    </row>
    <row r="202" spans="3:3" s="12" customFormat="1">
      <c r="C202"/>
    </row>
    <row r="203" spans="3:3" s="12" customFormat="1">
      <c r="C203"/>
    </row>
    <row r="204" spans="3:3" s="12" customFormat="1">
      <c r="C204"/>
    </row>
    <row r="205" spans="3:3" s="12" customFormat="1">
      <c r="C205"/>
    </row>
    <row r="206" spans="3:3" s="12" customFormat="1">
      <c r="C206"/>
    </row>
    <row r="207" spans="3:3" s="12" customFormat="1">
      <c r="C207"/>
    </row>
    <row r="208" spans="3:3" s="12" customFormat="1">
      <c r="C208"/>
    </row>
    <row r="209" spans="3:3" s="12" customFormat="1">
      <c r="C209"/>
    </row>
    <row r="210" spans="3:3" s="12" customFormat="1">
      <c r="C210"/>
    </row>
    <row r="211" spans="3:3" s="12" customFormat="1">
      <c r="C211"/>
    </row>
    <row r="212" spans="3:3" s="12" customFormat="1">
      <c r="C212"/>
    </row>
    <row r="213" spans="3:3" s="12" customFormat="1">
      <c r="C213"/>
    </row>
    <row r="214" spans="3:3" s="12" customFormat="1">
      <c r="C214"/>
    </row>
    <row r="215" spans="3:3" s="12" customFormat="1">
      <c r="C215"/>
    </row>
    <row r="216" spans="3:3" s="12" customFormat="1">
      <c r="C216"/>
    </row>
    <row r="217" spans="3:3" s="12" customFormat="1">
      <c r="C217"/>
    </row>
    <row r="218" spans="3:3" s="12" customFormat="1">
      <c r="C218"/>
    </row>
    <row r="219" spans="3:3" s="12" customFormat="1">
      <c r="C219"/>
    </row>
    <row r="220" spans="3:3" s="12" customFormat="1">
      <c r="C220"/>
    </row>
    <row r="221" spans="3:3" s="12" customFormat="1">
      <c r="C221"/>
    </row>
    <row r="222" spans="3:3" s="12" customFormat="1">
      <c r="C222"/>
    </row>
    <row r="223" spans="3:3" s="12" customFormat="1">
      <c r="C223"/>
    </row>
    <row r="224" spans="3:3" s="12" customFormat="1">
      <c r="C224"/>
    </row>
    <row r="225" spans="3:3" s="12" customFormat="1">
      <c r="C225"/>
    </row>
    <row r="226" spans="3:3" s="12" customFormat="1">
      <c r="C226"/>
    </row>
    <row r="227" spans="3:3" s="12" customFormat="1">
      <c r="C227"/>
    </row>
    <row r="228" spans="3:3" s="12" customFormat="1">
      <c r="C228"/>
    </row>
    <row r="229" spans="3:3" s="12" customFormat="1">
      <c r="C229"/>
    </row>
    <row r="230" spans="3:3" s="12" customFormat="1">
      <c r="C230"/>
    </row>
    <row r="231" spans="3:3" s="12" customFormat="1">
      <c r="C231"/>
    </row>
    <row r="232" spans="3:3" s="12" customFormat="1">
      <c r="C232"/>
    </row>
    <row r="233" spans="3:3" s="12" customFormat="1">
      <c r="C233"/>
    </row>
    <row r="234" spans="3:3" s="12" customFormat="1">
      <c r="C234"/>
    </row>
    <row r="235" spans="3:3" s="12" customFormat="1">
      <c r="C235"/>
    </row>
    <row r="236" spans="3:3" s="12" customFormat="1">
      <c r="C236"/>
    </row>
    <row r="237" spans="3:3" s="12" customFormat="1">
      <c r="C237"/>
    </row>
    <row r="238" spans="3:3" s="12" customFormat="1">
      <c r="C238"/>
    </row>
    <row r="239" spans="3:3" s="12" customFormat="1">
      <c r="C239"/>
    </row>
    <row r="240" spans="3:3" s="12" customFormat="1">
      <c r="C240"/>
    </row>
    <row r="241" spans="3:3" s="12" customFormat="1">
      <c r="C241"/>
    </row>
    <row r="242" spans="3:3" s="12" customFormat="1">
      <c r="C242"/>
    </row>
    <row r="243" spans="3:3" s="12" customFormat="1">
      <c r="C243"/>
    </row>
    <row r="244" spans="3:3" s="12" customFormat="1">
      <c r="C244"/>
    </row>
    <row r="245" spans="3:3" s="12" customFormat="1">
      <c r="C245"/>
    </row>
    <row r="246" spans="3:3" s="12" customFormat="1">
      <c r="C246"/>
    </row>
    <row r="247" spans="3:3" s="12" customFormat="1">
      <c r="C247"/>
    </row>
    <row r="248" spans="3:3" s="12" customFormat="1">
      <c r="C248"/>
    </row>
    <row r="249" spans="3:3" s="12" customFormat="1">
      <c r="C249"/>
    </row>
    <row r="250" spans="3:3" s="12" customFormat="1">
      <c r="C250"/>
    </row>
    <row r="251" spans="3:3" s="12" customFormat="1">
      <c r="C251"/>
    </row>
    <row r="252" spans="3:3" s="12" customFormat="1">
      <c r="C252"/>
    </row>
    <row r="253" spans="3:3" s="12" customFormat="1">
      <c r="C253"/>
    </row>
    <row r="254" spans="3:3" s="12" customFormat="1">
      <c r="C254"/>
    </row>
    <row r="255" spans="3:3" s="12" customFormat="1">
      <c r="C255"/>
    </row>
    <row r="256" spans="3:3" s="12" customFormat="1">
      <c r="C256"/>
    </row>
    <row r="257" spans="3:3" s="12" customFormat="1">
      <c r="C257"/>
    </row>
    <row r="258" spans="3:3" s="12" customFormat="1">
      <c r="C258"/>
    </row>
    <row r="259" spans="3:3" s="12" customFormat="1">
      <c r="C259"/>
    </row>
    <row r="260" spans="3:3" s="12" customFormat="1">
      <c r="C260"/>
    </row>
    <row r="261" spans="3:3" s="12" customFormat="1">
      <c r="C261"/>
    </row>
    <row r="262" spans="3:3" s="12" customFormat="1">
      <c r="C262"/>
    </row>
    <row r="263" spans="3:3" s="12" customFormat="1">
      <c r="C263"/>
    </row>
    <row r="264" spans="3:3" s="12" customFormat="1">
      <c r="C264"/>
    </row>
    <row r="265" spans="3:3" s="12" customFormat="1">
      <c r="C265"/>
    </row>
    <row r="266" spans="3:3" s="12" customFormat="1">
      <c r="C266"/>
    </row>
    <row r="267" spans="3:3" s="12" customFormat="1">
      <c r="C267"/>
    </row>
    <row r="268" spans="3:3" s="12" customFormat="1">
      <c r="C268"/>
    </row>
    <row r="269" spans="3:3" s="12" customFormat="1">
      <c r="C269"/>
    </row>
    <row r="270" spans="3:3" s="12" customFormat="1">
      <c r="C270"/>
    </row>
    <row r="271" spans="3:3" s="12" customFormat="1">
      <c r="C271"/>
    </row>
    <row r="272" spans="3:3" s="12" customFormat="1">
      <c r="C272"/>
    </row>
    <row r="273" spans="3:3" s="12" customFormat="1">
      <c r="C273"/>
    </row>
    <row r="274" spans="3:3" s="12" customFormat="1">
      <c r="C274"/>
    </row>
    <row r="275" spans="3:3" s="12" customFormat="1">
      <c r="C275"/>
    </row>
    <row r="276" spans="3:3" s="12" customFormat="1">
      <c r="C276"/>
    </row>
    <row r="277" spans="3:3" s="12" customFormat="1">
      <c r="C277"/>
    </row>
    <row r="278" spans="3:3" s="12" customFormat="1">
      <c r="C278"/>
    </row>
    <row r="279" spans="3:3" s="12" customFormat="1">
      <c r="C279"/>
    </row>
    <row r="280" spans="3:3" s="12" customFormat="1">
      <c r="C280"/>
    </row>
    <row r="281" spans="3:3" s="12" customFormat="1">
      <c r="C281"/>
    </row>
    <row r="282" spans="3:3" s="12" customFormat="1">
      <c r="C282"/>
    </row>
    <row r="283" spans="3:3" s="12" customFormat="1">
      <c r="C283"/>
    </row>
    <row r="284" spans="3:3" s="12" customFormat="1">
      <c r="C284"/>
    </row>
    <row r="285" spans="3:3" s="12" customFormat="1">
      <c r="C285"/>
    </row>
    <row r="286" spans="3:3" s="12" customFormat="1">
      <c r="C286"/>
    </row>
    <row r="287" spans="3:3" s="12" customFormat="1">
      <c r="C287"/>
    </row>
    <row r="288" spans="3:3" s="12" customFormat="1">
      <c r="C288"/>
    </row>
    <row r="289" spans="3:3" s="12" customFormat="1">
      <c r="C289"/>
    </row>
    <row r="290" spans="3:3" s="12" customFormat="1">
      <c r="C290"/>
    </row>
    <row r="291" spans="3:3" s="12" customFormat="1">
      <c r="C291"/>
    </row>
    <row r="292" spans="3:3" s="12" customFormat="1">
      <c r="C292"/>
    </row>
    <row r="293" spans="3:3" s="12" customFormat="1">
      <c r="C293"/>
    </row>
    <row r="294" spans="3:3" s="12" customFormat="1">
      <c r="C294"/>
    </row>
    <row r="295" spans="3:3" s="12" customFormat="1">
      <c r="C295"/>
    </row>
    <row r="296" spans="3:3" s="12" customFormat="1">
      <c r="C296"/>
    </row>
    <row r="297" spans="3:3" s="12" customFormat="1">
      <c r="C297"/>
    </row>
    <row r="298" spans="3:3" s="12" customFormat="1">
      <c r="C298"/>
    </row>
    <row r="299" spans="3:3" s="12" customFormat="1">
      <c r="C299"/>
    </row>
    <row r="300" spans="3:3" s="12" customFormat="1">
      <c r="C300"/>
    </row>
    <row r="301" spans="3:3" s="12" customFormat="1">
      <c r="C301"/>
    </row>
    <row r="302" spans="3:3" s="12" customFormat="1">
      <c r="C302"/>
    </row>
    <row r="303" spans="3:3" s="12" customFormat="1">
      <c r="C303"/>
    </row>
    <row r="304" spans="3:3" s="12" customFormat="1">
      <c r="C304"/>
    </row>
    <row r="305" spans="3:3" s="12" customFormat="1">
      <c r="C305"/>
    </row>
    <row r="306" spans="3:3" s="12" customFormat="1">
      <c r="C306"/>
    </row>
    <row r="307" spans="3:3" s="12" customFormat="1">
      <c r="C307"/>
    </row>
    <row r="308" spans="3:3" s="12" customFormat="1">
      <c r="C308"/>
    </row>
    <row r="309" spans="3:3" s="12" customFormat="1">
      <c r="C309"/>
    </row>
    <row r="310" spans="3:3" s="12" customFormat="1">
      <c r="C310"/>
    </row>
    <row r="311" spans="3:3" s="12" customFormat="1">
      <c r="C311"/>
    </row>
    <row r="312" spans="3:3" s="12" customFormat="1">
      <c r="C312"/>
    </row>
    <row r="313" spans="3:3" s="12" customFormat="1">
      <c r="C313"/>
    </row>
    <row r="314" spans="3:3" s="12" customFormat="1">
      <c r="C314"/>
    </row>
    <row r="315" spans="3:3" s="12" customFormat="1">
      <c r="C315"/>
    </row>
    <row r="316" spans="3:3" s="12" customFormat="1">
      <c r="C316"/>
    </row>
    <row r="317" spans="3:3" s="12" customFormat="1">
      <c r="C317"/>
    </row>
    <row r="318" spans="3:3" s="12" customFormat="1">
      <c r="C318"/>
    </row>
    <row r="319" spans="3:3" s="12" customFormat="1">
      <c r="C319"/>
    </row>
    <row r="320" spans="3:3" s="12" customFormat="1">
      <c r="C320"/>
    </row>
    <row r="321" spans="3:3" s="12" customFormat="1">
      <c r="C321"/>
    </row>
    <row r="322" spans="3:3" s="12" customFormat="1">
      <c r="C322"/>
    </row>
    <row r="323" spans="3:3" s="12" customFormat="1">
      <c r="C323"/>
    </row>
    <row r="324" spans="3:3" s="12" customFormat="1">
      <c r="C324"/>
    </row>
    <row r="325" spans="3:3" s="12" customFormat="1">
      <c r="C325"/>
    </row>
    <row r="326" spans="3:3" s="12" customFormat="1">
      <c r="C326"/>
    </row>
    <row r="327" spans="3:3" s="12" customFormat="1">
      <c r="C327"/>
    </row>
    <row r="328" spans="3:3" s="12" customFormat="1">
      <c r="C328"/>
    </row>
    <row r="329" spans="3:3" s="12" customFormat="1">
      <c r="C329"/>
    </row>
    <row r="330" spans="3:3" s="12" customFormat="1">
      <c r="C330"/>
    </row>
    <row r="331" spans="3:3" s="12" customFormat="1">
      <c r="C331"/>
    </row>
    <row r="332" spans="3:3" s="12" customFormat="1">
      <c r="C332"/>
    </row>
    <row r="333" spans="3:3" s="12" customFormat="1">
      <c r="C333"/>
    </row>
    <row r="334" spans="3:3" s="12" customFormat="1">
      <c r="C334"/>
    </row>
    <row r="335" spans="3:3" s="12" customFormat="1">
      <c r="C335"/>
    </row>
    <row r="336" spans="3:3" s="12" customFormat="1">
      <c r="C336"/>
    </row>
    <row r="337" spans="3:3" s="12" customFormat="1">
      <c r="C337"/>
    </row>
    <row r="338" spans="3:3" s="12" customFormat="1">
      <c r="C338"/>
    </row>
    <row r="339" spans="3:3" s="12" customFormat="1">
      <c r="C339"/>
    </row>
    <row r="340" spans="3:3" s="12" customFormat="1">
      <c r="C340"/>
    </row>
    <row r="341" spans="3:3" s="12" customFormat="1">
      <c r="C341"/>
    </row>
    <row r="342" spans="3:3" s="12" customFormat="1">
      <c r="C342"/>
    </row>
    <row r="343" spans="3:3" s="12" customFormat="1">
      <c r="C343"/>
    </row>
    <row r="344" spans="3:3" s="12" customFormat="1">
      <c r="C344"/>
    </row>
    <row r="345" spans="3:3" s="12" customFormat="1">
      <c r="C345"/>
    </row>
    <row r="346" spans="3:3" s="12" customFormat="1">
      <c r="C346"/>
    </row>
    <row r="347" spans="3:3" s="12" customFormat="1">
      <c r="C347"/>
    </row>
    <row r="348" spans="3:3" s="12" customFormat="1">
      <c r="C348"/>
    </row>
    <row r="349" spans="3:3" s="12" customFormat="1">
      <c r="C349"/>
    </row>
    <row r="350" spans="3:3" s="12" customFormat="1">
      <c r="C350"/>
    </row>
    <row r="351" spans="3:3" s="12" customFormat="1">
      <c r="C351"/>
    </row>
    <row r="352" spans="3:3" s="12" customFormat="1">
      <c r="C352"/>
    </row>
    <row r="353" spans="3:3" s="12" customFormat="1">
      <c r="C353"/>
    </row>
    <row r="354" spans="3:3" s="12" customFormat="1">
      <c r="C354"/>
    </row>
    <row r="355" spans="3:3" s="12" customFormat="1">
      <c r="C355"/>
    </row>
    <row r="356" spans="3:3" s="12" customFormat="1">
      <c r="C356"/>
    </row>
    <row r="357" spans="3:3" s="12" customFormat="1">
      <c r="C357"/>
    </row>
    <row r="358" spans="3:3" s="12" customFormat="1">
      <c r="C358"/>
    </row>
    <row r="359" spans="3:3" s="12" customFormat="1">
      <c r="C359"/>
    </row>
    <row r="360" spans="3:3" s="12" customFormat="1">
      <c r="C360"/>
    </row>
    <row r="361" spans="3:3" s="12" customFormat="1">
      <c r="C361"/>
    </row>
    <row r="362" spans="3:3" s="12" customFormat="1">
      <c r="C362"/>
    </row>
    <row r="363" spans="3:3" s="12" customFormat="1">
      <c r="C363"/>
    </row>
    <row r="364" spans="3:3" s="12" customFormat="1">
      <c r="C364"/>
    </row>
    <row r="365" spans="3:3" s="12" customFormat="1">
      <c r="C365"/>
    </row>
    <row r="366" spans="3:3" s="12" customFormat="1">
      <c r="C366"/>
    </row>
    <row r="367" spans="3:3" s="12" customFormat="1">
      <c r="C367"/>
    </row>
    <row r="368" spans="3:3" s="12" customFormat="1">
      <c r="C368"/>
    </row>
    <row r="369" spans="3:3" s="12" customFormat="1">
      <c r="C369"/>
    </row>
    <row r="370" spans="3:3" s="12" customFormat="1">
      <c r="C370"/>
    </row>
    <row r="371" spans="3:3" s="12" customFormat="1">
      <c r="C371"/>
    </row>
    <row r="372" spans="3:3" s="12" customFormat="1">
      <c r="C372"/>
    </row>
    <row r="373" spans="3:3" s="12" customFormat="1">
      <c r="C373"/>
    </row>
    <row r="374" spans="3:3" s="12" customFormat="1">
      <c r="C374"/>
    </row>
    <row r="375" spans="3:3" s="12" customFormat="1">
      <c r="C375"/>
    </row>
    <row r="376" spans="3:3" s="12" customFormat="1">
      <c r="C376"/>
    </row>
    <row r="377" spans="3:3" s="12" customFormat="1">
      <c r="C377"/>
    </row>
    <row r="378" spans="3:3" s="12" customFormat="1">
      <c r="C378"/>
    </row>
    <row r="379" spans="3:3" s="12" customFormat="1">
      <c r="C379"/>
    </row>
    <row r="380" spans="3:3" s="12" customFormat="1">
      <c r="C380"/>
    </row>
    <row r="381" spans="3:3" s="12" customFormat="1">
      <c r="C381"/>
    </row>
    <row r="382" spans="3:3" s="12" customFormat="1">
      <c r="C382"/>
    </row>
    <row r="383" spans="3:3" s="12" customFormat="1">
      <c r="C383"/>
    </row>
    <row r="384" spans="3:3" s="12" customFormat="1">
      <c r="C384"/>
    </row>
    <row r="385" spans="3:3" s="12" customFormat="1">
      <c r="C385"/>
    </row>
    <row r="386" spans="3:3" s="12" customFormat="1">
      <c r="C386"/>
    </row>
    <row r="387" spans="3:3" s="12" customFormat="1">
      <c r="C387"/>
    </row>
    <row r="388" spans="3:3" s="12" customFormat="1">
      <c r="C388"/>
    </row>
    <row r="389" spans="3:3" s="12" customFormat="1">
      <c r="C389"/>
    </row>
    <row r="390" spans="3:3" s="12" customFormat="1">
      <c r="C390"/>
    </row>
    <row r="391" spans="3:3" s="12" customFormat="1">
      <c r="C391"/>
    </row>
    <row r="392" spans="3:3" s="12" customFormat="1">
      <c r="C392"/>
    </row>
    <row r="393" spans="3:3" s="12" customFormat="1">
      <c r="C393"/>
    </row>
    <row r="394" spans="3:3" s="12" customFormat="1">
      <c r="C394"/>
    </row>
    <row r="395" spans="3:3" s="12" customFormat="1">
      <c r="C395"/>
    </row>
    <row r="396" spans="3:3" s="12" customFormat="1">
      <c r="C396"/>
    </row>
    <row r="397" spans="3:3" s="12" customFormat="1">
      <c r="C397"/>
    </row>
    <row r="398" spans="3:3" s="12" customFormat="1">
      <c r="C398"/>
    </row>
    <row r="399" spans="3:3" s="12" customFormat="1">
      <c r="C399"/>
    </row>
    <row r="400" spans="3:3" s="12" customFormat="1">
      <c r="C400"/>
    </row>
    <row r="401" spans="3:3" s="12" customFormat="1">
      <c r="C401"/>
    </row>
    <row r="402" spans="3:3" s="12" customFormat="1">
      <c r="C402"/>
    </row>
    <row r="403" spans="3:3" s="12" customFormat="1">
      <c r="C403"/>
    </row>
    <row r="404" spans="3:3" s="12" customFormat="1">
      <c r="C404"/>
    </row>
    <row r="405" spans="3:3" s="12" customFormat="1">
      <c r="C405"/>
    </row>
    <row r="406" spans="3:3" s="12" customFormat="1">
      <c r="C406"/>
    </row>
    <row r="407" spans="3:3" s="12" customFormat="1">
      <c r="C407"/>
    </row>
    <row r="408" spans="3:3" s="12" customFormat="1">
      <c r="C408"/>
    </row>
    <row r="409" spans="3:3" s="12" customFormat="1">
      <c r="C409"/>
    </row>
    <row r="410" spans="3:3" s="12" customFormat="1">
      <c r="C410"/>
    </row>
    <row r="411" spans="3:3" s="12" customFormat="1">
      <c r="C411"/>
    </row>
    <row r="412" spans="3:3" s="12" customFormat="1">
      <c r="C412"/>
    </row>
    <row r="413" spans="3:3" s="12" customFormat="1">
      <c r="C413"/>
    </row>
    <row r="414" spans="3:3" s="12" customFormat="1">
      <c r="C414"/>
    </row>
    <row r="415" spans="3:3" s="12" customFormat="1">
      <c r="C415"/>
    </row>
    <row r="416" spans="3:3" s="12" customFormat="1">
      <c r="C416"/>
    </row>
    <row r="417" spans="3:3" s="12" customFormat="1">
      <c r="C417"/>
    </row>
    <row r="418" spans="3:3" s="12" customFormat="1">
      <c r="C418"/>
    </row>
    <row r="419" spans="3:3" s="12" customFormat="1">
      <c r="C419"/>
    </row>
    <row r="420" spans="3:3" s="12" customFormat="1">
      <c r="C420"/>
    </row>
    <row r="421" spans="3:3" s="12" customFormat="1">
      <c r="C421"/>
    </row>
    <row r="422" spans="3:3" s="12" customFormat="1">
      <c r="C422"/>
    </row>
    <row r="423" spans="3:3" s="12" customFormat="1">
      <c r="C423"/>
    </row>
    <row r="424" spans="3:3" s="12" customFormat="1">
      <c r="C424"/>
    </row>
    <row r="425" spans="3:3" s="12" customFormat="1">
      <c r="C425"/>
    </row>
    <row r="426" spans="3:3" s="12" customFormat="1">
      <c r="C426"/>
    </row>
    <row r="427" spans="3:3" s="12" customFormat="1">
      <c r="C427"/>
    </row>
    <row r="428" spans="3:3" s="12" customFormat="1">
      <c r="C428"/>
    </row>
    <row r="429" spans="3:3" s="12" customFormat="1">
      <c r="C429"/>
    </row>
    <row r="430" spans="3:3" s="12" customFormat="1">
      <c r="C430"/>
    </row>
    <row r="431" spans="3:3" s="12" customFormat="1">
      <c r="C431"/>
    </row>
    <row r="432" spans="3:3" s="12" customFormat="1">
      <c r="C432"/>
    </row>
    <row r="433" spans="3:3" s="12" customFormat="1">
      <c r="C433"/>
    </row>
    <row r="434" spans="3:3" s="12" customFormat="1">
      <c r="C434"/>
    </row>
    <row r="435" spans="3:3" s="12" customFormat="1">
      <c r="C435"/>
    </row>
    <row r="436" spans="3:3" s="12" customFormat="1">
      <c r="C436"/>
    </row>
    <row r="437" spans="3:3" s="12" customFormat="1">
      <c r="C437"/>
    </row>
    <row r="438" spans="3:3" s="12" customFormat="1">
      <c r="C438"/>
    </row>
    <row r="439" spans="3:3" s="12" customFormat="1">
      <c r="C439"/>
    </row>
    <row r="440" spans="3:3" s="12" customFormat="1">
      <c r="C440"/>
    </row>
    <row r="441" spans="3:3" s="12" customFormat="1">
      <c r="C441"/>
    </row>
    <row r="442" spans="3:3" s="12" customFormat="1">
      <c r="C442"/>
    </row>
    <row r="443" spans="3:3" s="12" customFormat="1">
      <c r="C443"/>
    </row>
    <row r="444" spans="3:3" s="12" customFormat="1">
      <c r="C444"/>
    </row>
    <row r="445" spans="3:3" s="12" customFormat="1">
      <c r="C445"/>
    </row>
    <row r="446" spans="3:3" s="12" customFormat="1">
      <c r="C446"/>
    </row>
    <row r="447" spans="3:3" s="12" customFormat="1">
      <c r="C447"/>
    </row>
    <row r="448" spans="3:3" s="12" customFormat="1">
      <c r="C448"/>
    </row>
    <row r="449" spans="3:3" s="12" customFormat="1">
      <c r="C449"/>
    </row>
    <row r="450" spans="3:3" s="12" customFormat="1">
      <c r="C450"/>
    </row>
    <row r="451" spans="3:3" s="12" customFormat="1">
      <c r="C451"/>
    </row>
    <row r="452" spans="3:3" s="12" customFormat="1">
      <c r="C452"/>
    </row>
    <row r="453" spans="3:3" s="12" customFormat="1">
      <c r="C453"/>
    </row>
    <row r="454" spans="3:3" s="12" customFormat="1">
      <c r="C454"/>
    </row>
    <row r="455" spans="3:3" s="12" customFormat="1">
      <c r="C455"/>
    </row>
    <row r="456" spans="3:3" s="12" customFormat="1">
      <c r="C456"/>
    </row>
    <row r="457" spans="3:3" s="12" customFormat="1">
      <c r="C457"/>
    </row>
    <row r="458" spans="3:3" s="12" customFormat="1">
      <c r="C458"/>
    </row>
    <row r="459" spans="3:3" s="12" customFormat="1">
      <c r="C459"/>
    </row>
    <row r="460" spans="3:3" s="12" customFormat="1">
      <c r="C460"/>
    </row>
    <row r="461" spans="3:3" s="12" customFormat="1">
      <c r="C461"/>
    </row>
    <row r="462" spans="3:3" s="12" customFormat="1">
      <c r="C462"/>
    </row>
    <row r="463" spans="3:3" s="12" customFormat="1">
      <c r="C463"/>
    </row>
    <row r="464" spans="3:3" s="12" customFormat="1">
      <c r="C464"/>
    </row>
    <row r="465" spans="3:3" s="12" customFormat="1">
      <c r="C465"/>
    </row>
    <row r="466" spans="3:3" s="12" customFormat="1">
      <c r="C466"/>
    </row>
    <row r="467" spans="3:3" s="12" customFormat="1">
      <c r="C467"/>
    </row>
    <row r="468" spans="3:3" s="12" customFormat="1">
      <c r="C468"/>
    </row>
    <row r="469" spans="3:3" s="12" customFormat="1">
      <c r="C469"/>
    </row>
    <row r="470" spans="3:3" s="12" customFormat="1">
      <c r="C470"/>
    </row>
    <row r="471" spans="3:3" s="12" customFormat="1">
      <c r="C471"/>
    </row>
    <row r="472" spans="3:3" s="12" customFormat="1">
      <c r="C472"/>
    </row>
    <row r="473" spans="3:3" s="12" customFormat="1">
      <c r="C473"/>
    </row>
    <row r="474" spans="3:3" s="12" customFormat="1">
      <c r="C474"/>
    </row>
    <row r="475" spans="3:3" s="12" customFormat="1">
      <c r="C475"/>
    </row>
    <row r="476" spans="3:3" s="12" customFormat="1">
      <c r="C476"/>
    </row>
    <row r="477" spans="3:3" s="12" customFormat="1">
      <c r="C477"/>
    </row>
    <row r="478" spans="3:3" s="12" customFormat="1">
      <c r="C478"/>
    </row>
    <row r="479" spans="3:3" s="12" customFormat="1">
      <c r="C479"/>
    </row>
    <row r="480" spans="3:3" s="12" customFormat="1">
      <c r="C480"/>
    </row>
    <row r="481" spans="3:3" s="12" customFormat="1">
      <c r="C481"/>
    </row>
    <row r="482" spans="3:3" s="12" customFormat="1">
      <c r="C482"/>
    </row>
    <row r="483" spans="3:3" s="12" customFormat="1">
      <c r="C483"/>
    </row>
    <row r="484" spans="3:3" s="12" customFormat="1">
      <c r="C484"/>
    </row>
    <row r="485" spans="3:3" s="12" customFormat="1">
      <c r="C485"/>
    </row>
    <row r="486" spans="3:3" s="12" customFormat="1">
      <c r="C486"/>
    </row>
    <row r="487" spans="3:3" s="12" customFormat="1">
      <c r="C487"/>
    </row>
    <row r="488" spans="3:3" s="12" customFormat="1">
      <c r="C488"/>
    </row>
    <row r="489" spans="3:3" s="12" customFormat="1">
      <c r="C489"/>
    </row>
    <row r="490" spans="3:3" s="12" customFormat="1">
      <c r="C490"/>
    </row>
    <row r="491" spans="3:3" s="12" customFormat="1">
      <c r="C491"/>
    </row>
    <row r="492" spans="3:3" s="12" customFormat="1">
      <c r="C492"/>
    </row>
    <row r="493" spans="3:3" s="12" customFormat="1">
      <c r="C493"/>
    </row>
    <row r="494" spans="3:3" s="12" customFormat="1">
      <c r="C494"/>
    </row>
    <row r="495" spans="3:3" s="12" customFormat="1">
      <c r="C495"/>
    </row>
    <row r="496" spans="3:3" s="12" customFormat="1">
      <c r="C496"/>
    </row>
    <row r="497" spans="3:3" s="12" customFormat="1">
      <c r="C497"/>
    </row>
    <row r="498" spans="3:3" s="12" customFormat="1">
      <c r="C498"/>
    </row>
    <row r="499" spans="3:3" s="12" customFormat="1">
      <c r="C499"/>
    </row>
    <row r="500" spans="3:3" s="12" customFormat="1">
      <c r="C500"/>
    </row>
    <row r="501" spans="3:3" s="12" customFormat="1">
      <c r="C501"/>
    </row>
    <row r="502" spans="3:3" s="12" customFormat="1">
      <c r="C502"/>
    </row>
    <row r="503" spans="3:3" s="12" customFormat="1">
      <c r="C503"/>
    </row>
    <row r="504" spans="3:3" s="12" customFormat="1">
      <c r="C504"/>
    </row>
    <row r="505" spans="3:3" s="12" customFormat="1">
      <c r="C505"/>
    </row>
    <row r="506" spans="3:3" s="12" customFormat="1">
      <c r="C506"/>
    </row>
    <row r="507" spans="3:3" s="12" customFormat="1">
      <c r="C507"/>
    </row>
    <row r="508" spans="3:3" s="12" customFormat="1">
      <c r="C508"/>
    </row>
    <row r="509" spans="3:3" s="12" customFormat="1">
      <c r="C509"/>
    </row>
    <row r="510" spans="3:3" s="12" customFormat="1">
      <c r="C510"/>
    </row>
    <row r="511" spans="3:3" s="12" customFormat="1">
      <c r="C511"/>
    </row>
    <row r="512" spans="3:3" s="12" customFormat="1">
      <c r="C512"/>
    </row>
    <row r="513" spans="3:3" s="12" customFormat="1">
      <c r="C513"/>
    </row>
    <row r="514" spans="3:3" s="12" customFormat="1">
      <c r="C514"/>
    </row>
    <row r="515" spans="3:3" s="12" customFormat="1">
      <c r="C515"/>
    </row>
    <row r="516" spans="3:3" s="12" customFormat="1">
      <c r="C516"/>
    </row>
    <row r="517" spans="3:3" s="12" customFormat="1">
      <c r="C517"/>
    </row>
    <row r="518" spans="3:3" s="12" customFormat="1">
      <c r="C518"/>
    </row>
    <row r="519" spans="3:3" s="12" customFormat="1">
      <c r="C519"/>
    </row>
    <row r="520" spans="3:3" s="12" customFormat="1">
      <c r="C520"/>
    </row>
    <row r="521" spans="3:3" s="12" customFormat="1">
      <c r="C521"/>
    </row>
    <row r="522" spans="3:3" s="12" customFormat="1">
      <c r="C522"/>
    </row>
    <row r="523" spans="3:3" s="12" customFormat="1">
      <c r="C523"/>
    </row>
    <row r="524" spans="3:3" s="12" customFormat="1">
      <c r="C524"/>
    </row>
    <row r="525" spans="3:3" s="12" customFormat="1">
      <c r="C525"/>
    </row>
    <row r="526" spans="3:3" s="12" customFormat="1">
      <c r="C526"/>
    </row>
    <row r="527" spans="3:3" s="12" customFormat="1">
      <c r="C527"/>
    </row>
    <row r="528" spans="3:3" s="12" customFormat="1">
      <c r="C528"/>
    </row>
    <row r="529" spans="3:3" s="12" customFormat="1">
      <c r="C529"/>
    </row>
    <row r="530" spans="3:3" s="12" customFormat="1">
      <c r="C530"/>
    </row>
    <row r="531" spans="3:3" s="12" customFormat="1">
      <c r="C531"/>
    </row>
    <row r="532" spans="3:3" s="12" customFormat="1">
      <c r="C532"/>
    </row>
    <row r="533" spans="3:3" s="12" customFormat="1">
      <c r="C533"/>
    </row>
    <row r="534" spans="3:3" s="12" customFormat="1">
      <c r="C534"/>
    </row>
    <row r="535" spans="3:3" s="12" customFormat="1">
      <c r="C535"/>
    </row>
    <row r="536" spans="3:3" s="12" customFormat="1">
      <c r="C536"/>
    </row>
    <row r="537" spans="3:3" s="12" customFormat="1">
      <c r="C537"/>
    </row>
    <row r="538" spans="3:3" s="12" customFormat="1">
      <c r="C538"/>
    </row>
    <row r="539" spans="3:3" s="12" customFormat="1">
      <c r="C539"/>
    </row>
    <row r="540" spans="3:3" s="12" customFormat="1">
      <c r="C540"/>
    </row>
    <row r="541" spans="3:3" s="12" customFormat="1">
      <c r="C541"/>
    </row>
    <row r="542" spans="3:3" s="12" customFormat="1">
      <c r="C542"/>
    </row>
    <row r="543" spans="3:3" s="12" customFormat="1">
      <c r="C543"/>
    </row>
    <row r="544" spans="3:3" s="12" customFormat="1">
      <c r="C544"/>
    </row>
    <row r="545" spans="3:3" s="12" customFormat="1">
      <c r="C545"/>
    </row>
    <row r="546" spans="3:3" s="12" customFormat="1">
      <c r="C546"/>
    </row>
    <row r="547" spans="3:3" s="12" customFormat="1">
      <c r="C547"/>
    </row>
    <row r="548" spans="3:3" s="12" customFormat="1">
      <c r="C548"/>
    </row>
    <row r="549" spans="3:3" s="12" customFormat="1">
      <c r="C549"/>
    </row>
    <row r="550" spans="3:3" s="12" customFormat="1">
      <c r="C550"/>
    </row>
    <row r="551" spans="3:3" s="12" customFormat="1">
      <c r="C551"/>
    </row>
    <row r="552" spans="3:3" s="12" customFormat="1">
      <c r="C552"/>
    </row>
    <row r="553" spans="3:3" s="12" customFormat="1">
      <c r="C553"/>
    </row>
    <row r="554" spans="3:3" s="12" customFormat="1">
      <c r="C554"/>
    </row>
    <row r="555" spans="3:3" s="12" customFormat="1">
      <c r="C555"/>
    </row>
    <row r="556" spans="3:3" s="12" customFormat="1">
      <c r="C556"/>
    </row>
    <row r="557" spans="3:3" s="12" customFormat="1">
      <c r="C557"/>
    </row>
    <row r="558" spans="3:3" s="12" customFormat="1">
      <c r="C558"/>
    </row>
    <row r="559" spans="3:3" s="12" customFormat="1">
      <c r="C559"/>
    </row>
    <row r="560" spans="3:3" s="12" customFormat="1">
      <c r="C560"/>
    </row>
    <row r="561" spans="3:3" s="12" customFormat="1">
      <c r="C561"/>
    </row>
    <row r="562" spans="3:3" s="12" customFormat="1">
      <c r="C562"/>
    </row>
    <row r="563" spans="3:3" s="12" customFormat="1">
      <c r="C563"/>
    </row>
    <row r="564" spans="3:3" s="12" customFormat="1">
      <c r="C564"/>
    </row>
    <row r="565" spans="3:3" s="12" customFormat="1">
      <c r="C565"/>
    </row>
    <row r="566" spans="3:3" s="12" customFormat="1">
      <c r="C566"/>
    </row>
    <row r="567" spans="3:3" s="12" customFormat="1">
      <c r="C567"/>
    </row>
    <row r="568" spans="3:3" s="12" customFormat="1">
      <c r="C568"/>
    </row>
    <row r="569" spans="3:3" s="12" customFormat="1">
      <c r="C569"/>
    </row>
    <row r="570" spans="3:3" s="12" customFormat="1">
      <c r="C570"/>
    </row>
    <row r="571" spans="3:3" s="12" customFormat="1">
      <c r="C571"/>
    </row>
    <row r="572" spans="3:3" s="12" customFormat="1">
      <c r="C572"/>
    </row>
    <row r="573" spans="3:3" s="12" customFormat="1">
      <c r="C573"/>
    </row>
    <row r="574" spans="3:3" s="12" customFormat="1">
      <c r="C574"/>
    </row>
    <row r="575" spans="3:3" s="12" customFormat="1">
      <c r="C575"/>
    </row>
    <row r="576" spans="3:3" s="12" customFormat="1">
      <c r="C576"/>
    </row>
    <row r="577" spans="3:3" s="12" customFormat="1">
      <c r="C577"/>
    </row>
    <row r="578" spans="3:3" s="12" customFormat="1">
      <c r="C578"/>
    </row>
    <row r="579" spans="3:3" s="12" customFormat="1">
      <c r="C579"/>
    </row>
    <row r="580" spans="3:3" s="12" customFormat="1">
      <c r="C580"/>
    </row>
    <row r="581" spans="3:3" s="12" customFormat="1">
      <c r="C581"/>
    </row>
    <row r="582" spans="3:3" s="12" customFormat="1">
      <c r="C582"/>
    </row>
    <row r="583" spans="3:3" s="12" customFormat="1">
      <c r="C583"/>
    </row>
    <row r="584" spans="3:3" s="12" customFormat="1">
      <c r="C584"/>
    </row>
    <row r="585" spans="3:3" s="12" customFormat="1">
      <c r="C585"/>
    </row>
    <row r="586" spans="3:3" s="12" customFormat="1">
      <c r="C586"/>
    </row>
    <row r="587" spans="3:3" s="12" customFormat="1">
      <c r="C587"/>
    </row>
    <row r="588" spans="3:3" s="12" customFormat="1">
      <c r="C588"/>
    </row>
    <row r="589" spans="3:3" s="12" customFormat="1">
      <c r="C589"/>
    </row>
    <row r="590" spans="3:3" s="12" customFormat="1">
      <c r="C590"/>
    </row>
    <row r="591" spans="3:3" s="12" customFormat="1">
      <c r="C591"/>
    </row>
    <row r="592" spans="3:3" s="12" customFormat="1">
      <c r="C592"/>
    </row>
    <row r="593" spans="3:3" s="12" customFormat="1">
      <c r="C593"/>
    </row>
    <row r="594" spans="3:3" s="12" customFormat="1">
      <c r="C594"/>
    </row>
    <row r="595" spans="3:3" s="12" customFormat="1">
      <c r="C595"/>
    </row>
    <row r="596" spans="3:3" s="12" customFormat="1">
      <c r="C596"/>
    </row>
    <row r="597" spans="3:3" s="12" customFormat="1">
      <c r="C597"/>
    </row>
    <row r="598" spans="3:3" s="12" customFormat="1">
      <c r="C598"/>
    </row>
    <row r="599" spans="3:3" s="12" customFormat="1">
      <c r="C599"/>
    </row>
    <row r="600" spans="3:3" s="12" customFormat="1">
      <c r="C600"/>
    </row>
    <row r="601" spans="3:3" s="12" customFormat="1">
      <c r="C601"/>
    </row>
    <row r="602" spans="3:3" s="12" customFormat="1">
      <c r="C602"/>
    </row>
    <row r="603" spans="3:3" s="12" customFormat="1">
      <c r="C603"/>
    </row>
    <row r="604" spans="3:3" s="12" customFormat="1">
      <c r="C604"/>
    </row>
    <row r="605" spans="3:3" s="12" customFormat="1">
      <c r="C605"/>
    </row>
    <row r="606" spans="3:3" s="12" customFormat="1">
      <c r="C606"/>
    </row>
    <row r="607" spans="3:3" s="12" customFormat="1">
      <c r="C607"/>
    </row>
    <row r="608" spans="3:3" s="12" customFormat="1">
      <c r="C608"/>
    </row>
    <row r="609" spans="3:3" s="12" customFormat="1">
      <c r="C609"/>
    </row>
    <row r="610" spans="3:3" s="12" customFormat="1">
      <c r="C610"/>
    </row>
    <row r="611" spans="3:3" s="12" customFormat="1">
      <c r="C611"/>
    </row>
    <row r="612" spans="3:3" s="12" customFormat="1">
      <c r="C612"/>
    </row>
    <row r="613" spans="3:3" s="12" customFormat="1">
      <c r="C613"/>
    </row>
    <row r="614" spans="3:3" s="12" customFormat="1">
      <c r="C614"/>
    </row>
    <row r="615" spans="3:3" s="12" customFormat="1">
      <c r="C615"/>
    </row>
    <row r="616" spans="3:3" s="12" customFormat="1">
      <c r="C616"/>
    </row>
    <row r="617" spans="3:3" s="12" customFormat="1">
      <c r="C617"/>
    </row>
    <row r="618" spans="3:3" s="12" customFormat="1">
      <c r="C618"/>
    </row>
    <row r="619" spans="3:3" s="12" customFormat="1">
      <c r="C619"/>
    </row>
    <row r="620" spans="3:3" s="12" customFormat="1">
      <c r="C620"/>
    </row>
    <row r="621" spans="3:3" s="12" customFormat="1">
      <c r="C621"/>
    </row>
    <row r="622" spans="3:3" s="12" customFormat="1">
      <c r="C622"/>
    </row>
    <row r="623" spans="3:3" s="12" customFormat="1">
      <c r="C623"/>
    </row>
    <row r="624" spans="3:3" s="12" customFormat="1">
      <c r="C624"/>
    </row>
    <row r="625" spans="3:3" s="12" customFormat="1">
      <c r="C625"/>
    </row>
    <row r="626" spans="3:3" s="12" customFormat="1">
      <c r="C626"/>
    </row>
    <row r="627" spans="3:3" s="12" customFormat="1">
      <c r="C627"/>
    </row>
    <row r="628" spans="3:3" s="12" customFormat="1">
      <c r="C628"/>
    </row>
    <row r="629" spans="3:3" s="12" customFormat="1">
      <c r="C629"/>
    </row>
    <row r="630" spans="3:3" s="12" customFormat="1">
      <c r="C630"/>
    </row>
    <row r="631" spans="3:3" s="12" customFormat="1">
      <c r="C631"/>
    </row>
    <row r="632" spans="3:3" s="12" customFormat="1">
      <c r="C632"/>
    </row>
    <row r="633" spans="3:3" s="12" customFormat="1">
      <c r="C633"/>
    </row>
    <row r="634" spans="3:3" s="12" customFormat="1">
      <c r="C634"/>
    </row>
    <row r="635" spans="3:3" s="12" customFormat="1">
      <c r="C635"/>
    </row>
    <row r="636" spans="3:3" s="12" customFormat="1">
      <c r="C636"/>
    </row>
    <row r="637" spans="3:3" s="12" customFormat="1">
      <c r="C637"/>
    </row>
    <row r="638" spans="3:3" s="12" customFormat="1">
      <c r="C638"/>
    </row>
    <row r="639" spans="3:3" s="12" customFormat="1">
      <c r="C639"/>
    </row>
    <row r="640" spans="3:3" s="12" customFormat="1">
      <c r="C640"/>
    </row>
    <row r="641" spans="3:3" s="12" customFormat="1">
      <c r="C641"/>
    </row>
    <row r="642" spans="3:3" s="12" customFormat="1">
      <c r="C642"/>
    </row>
    <row r="643" spans="3:3" s="12" customFormat="1">
      <c r="C643"/>
    </row>
    <row r="644" spans="3:3" s="12" customFormat="1">
      <c r="C644"/>
    </row>
    <row r="645" spans="3:3" s="12" customFormat="1">
      <c r="C645"/>
    </row>
    <row r="646" spans="3:3" s="12" customFormat="1">
      <c r="C646"/>
    </row>
    <row r="647" spans="3:3" s="12" customFormat="1">
      <c r="C647"/>
    </row>
    <row r="648" spans="3:3" s="12" customFormat="1">
      <c r="C648"/>
    </row>
    <row r="649" spans="3:3" s="12" customFormat="1">
      <c r="C649"/>
    </row>
    <row r="650" spans="3:3" s="12" customFormat="1">
      <c r="C650"/>
    </row>
    <row r="651" spans="3:3" s="12" customFormat="1">
      <c r="C651"/>
    </row>
    <row r="652" spans="3:3" s="12" customFormat="1">
      <c r="C652"/>
    </row>
    <row r="653" spans="3:3" s="12" customFormat="1">
      <c r="C653"/>
    </row>
    <row r="654" spans="3:3" s="12" customFormat="1">
      <c r="C654"/>
    </row>
    <row r="655" spans="3:3" s="12" customFormat="1">
      <c r="C655"/>
    </row>
    <row r="656" spans="3:3" s="12" customFormat="1">
      <c r="C656"/>
    </row>
    <row r="657" spans="3:3" s="12" customFormat="1">
      <c r="C657"/>
    </row>
    <row r="658" spans="3:3" s="12" customFormat="1">
      <c r="C658"/>
    </row>
    <row r="659" spans="3:3" s="12" customFormat="1">
      <c r="C659"/>
    </row>
    <row r="660" spans="3:3" s="12" customFormat="1">
      <c r="C660"/>
    </row>
    <row r="661" spans="3:3" s="12" customFormat="1">
      <c r="C661"/>
    </row>
    <row r="662" spans="3:3" s="12" customFormat="1">
      <c r="C662"/>
    </row>
    <row r="663" spans="3:3" s="12" customFormat="1">
      <c r="C663"/>
    </row>
    <row r="664" spans="3:3" s="12" customFormat="1">
      <c r="C664"/>
    </row>
    <row r="665" spans="3:3" s="12" customFormat="1">
      <c r="C665"/>
    </row>
    <row r="666" spans="3:3" s="12" customFormat="1">
      <c r="C666"/>
    </row>
    <row r="667" spans="3:3" s="12" customFormat="1">
      <c r="C667"/>
    </row>
    <row r="668" spans="3:3" s="12" customFormat="1">
      <c r="C668"/>
    </row>
    <row r="669" spans="3:3" s="12" customFormat="1">
      <c r="C669"/>
    </row>
    <row r="670" spans="3:3" s="12" customFormat="1">
      <c r="C670"/>
    </row>
    <row r="671" spans="3:3" s="12" customFormat="1">
      <c r="C671"/>
    </row>
    <row r="672" spans="3:3" s="12" customFormat="1">
      <c r="C672"/>
    </row>
    <row r="673" spans="3:3" s="12" customFormat="1">
      <c r="C673"/>
    </row>
    <row r="674" spans="3:3" s="12" customFormat="1">
      <c r="C674"/>
    </row>
    <row r="675" spans="3:3" s="12" customFormat="1">
      <c r="C675"/>
    </row>
    <row r="676" spans="3:3" s="12" customFormat="1">
      <c r="C676"/>
    </row>
    <row r="677" spans="3:3" s="12" customFormat="1">
      <c r="C677"/>
    </row>
    <row r="678" spans="3:3" s="12" customFormat="1">
      <c r="C678"/>
    </row>
    <row r="679" spans="3:3" s="12" customFormat="1">
      <c r="C679"/>
    </row>
    <row r="680" spans="3:3" s="12" customFormat="1">
      <c r="C680"/>
    </row>
    <row r="681" spans="3:3" s="12" customFormat="1">
      <c r="C681"/>
    </row>
    <row r="682" spans="3:3" s="12" customFormat="1">
      <c r="C682"/>
    </row>
    <row r="683" spans="3:3" s="12" customFormat="1">
      <c r="C683"/>
    </row>
    <row r="684" spans="3:3" s="12" customFormat="1">
      <c r="C684"/>
    </row>
    <row r="685" spans="3:3" s="12" customFormat="1">
      <c r="C685"/>
    </row>
    <row r="686" spans="3:3" s="12" customFormat="1">
      <c r="C686"/>
    </row>
    <row r="687" spans="3:3" s="12" customFormat="1">
      <c r="C687"/>
    </row>
    <row r="688" spans="3:3" s="12" customFormat="1">
      <c r="C688"/>
    </row>
    <row r="689" spans="3:3" s="12" customFormat="1">
      <c r="C689"/>
    </row>
    <row r="690" spans="3:3" s="12" customFormat="1">
      <c r="C690"/>
    </row>
    <row r="691" spans="3:3" s="12" customFormat="1">
      <c r="C691"/>
    </row>
    <row r="692" spans="3:3" s="12" customFormat="1">
      <c r="C692"/>
    </row>
    <row r="693" spans="3:3" s="12" customFormat="1">
      <c r="C693"/>
    </row>
    <row r="694" spans="3:3" s="12" customFormat="1">
      <c r="C694"/>
    </row>
    <row r="695" spans="3:3" s="12" customFormat="1">
      <c r="C695"/>
    </row>
    <row r="696" spans="3:3" s="12" customFormat="1">
      <c r="C696"/>
    </row>
    <row r="697" spans="3:3" s="12" customFormat="1">
      <c r="C697"/>
    </row>
    <row r="698" spans="3:3" s="12" customFormat="1">
      <c r="C698"/>
    </row>
    <row r="699" spans="3:3" s="12" customFormat="1">
      <c r="C699"/>
    </row>
    <row r="700" spans="3:3" s="12" customFormat="1">
      <c r="C700"/>
    </row>
    <row r="701" spans="3:3" s="12" customFormat="1">
      <c r="C701"/>
    </row>
    <row r="702" spans="3:3" s="12" customFormat="1">
      <c r="C702"/>
    </row>
    <row r="703" spans="3:3" s="12" customFormat="1">
      <c r="C703"/>
    </row>
    <row r="704" spans="3:3" s="12" customFormat="1">
      <c r="C704"/>
    </row>
    <row r="705" spans="3:3" s="12" customFormat="1">
      <c r="C705"/>
    </row>
    <row r="706" spans="3:3" s="12" customFormat="1">
      <c r="C706"/>
    </row>
    <row r="707" spans="3:3" s="12" customFormat="1">
      <c r="C707"/>
    </row>
    <row r="708" spans="3:3" s="12" customFormat="1">
      <c r="C708"/>
    </row>
    <row r="709" spans="3:3" s="12" customFormat="1">
      <c r="C709"/>
    </row>
    <row r="710" spans="3:3" s="12" customFormat="1">
      <c r="C710"/>
    </row>
    <row r="711" spans="3:3" s="12" customFormat="1">
      <c r="C711"/>
    </row>
    <row r="712" spans="3:3" s="12" customFormat="1">
      <c r="C712"/>
    </row>
    <row r="713" spans="3:3" s="12" customFormat="1">
      <c r="C713"/>
    </row>
    <row r="714" spans="3:3" s="12" customFormat="1">
      <c r="C714"/>
    </row>
    <row r="715" spans="3:3" s="12" customFormat="1">
      <c r="C715"/>
    </row>
    <row r="716" spans="3:3" s="12" customFormat="1">
      <c r="C716"/>
    </row>
    <row r="717" spans="3:3" s="12" customFormat="1">
      <c r="C717"/>
    </row>
    <row r="718" spans="3:3" s="12" customFormat="1">
      <c r="C718"/>
    </row>
    <row r="719" spans="3:3" s="12" customFormat="1">
      <c r="C719"/>
    </row>
    <row r="720" spans="3:3" s="12" customFormat="1">
      <c r="C720"/>
    </row>
    <row r="721" spans="3:3" s="12" customFormat="1">
      <c r="C721"/>
    </row>
    <row r="722" spans="3:3" s="12" customFormat="1">
      <c r="C722"/>
    </row>
    <row r="723" spans="3:3" s="12" customFormat="1">
      <c r="C723"/>
    </row>
    <row r="724" spans="3:3" s="12" customFormat="1">
      <c r="C724"/>
    </row>
    <row r="725" spans="3:3" s="12" customFormat="1">
      <c r="C725"/>
    </row>
    <row r="726" spans="3:3" s="12" customFormat="1">
      <c r="C726"/>
    </row>
    <row r="727" spans="3:3" s="12" customFormat="1">
      <c r="C727"/>
    </row>
    <row r="728" spans="3:3" s="12" customFormat="1">
      <c r="C728"/>
    </row>
    <row r="729" spans="3:3" s="12" customFormat="1">
      <c r="C729"/>
    </row>
    <row r="730" spans="3:3" s="12" customFormat="1">
      <c r="C730"/>
    </row>
    <row r="731" spans="3:3" s="12" customFormat="1">
      <c r="C731"/>
    </row>
    <row r="732" spans="3:3" s="12" customFormat="1">
      <c r="C732"/>
    </row>
    <row r="733" spans="3:3" s="12" customFormat="1">
      <c r="C733"/>
    </row>
    <row r="734" spans="3:3" s="12" customFormat="1">
      <c r="C734"/>
    </row>
    <row r="735" spans="3:3" s="12" customFormat="1">
      <c r="C735"/>
    </row>
    <row r="736" spans="3:3" s="12" customFormat="1">
      <c r="C736"/>
    </row>
    <row r="737" spans="3:3" s="12" customFormat="1">
      <c r="C737"/>
    </row>
    <row r="738" spans="3:3" s="12" customFormat="1">
      <c r="C738"/>
    </row>
    <row r="739" spans="3:3" s="12" customFormat="1">
      <c r="C739"/>
    </row>
    <row r="740" spans="3:3" s="12" customFormat="1">
      <c r="C740"/>
    </row>
    <row r="741" spans="3:3" s="12" customFormat="1">
      <c r="C741"/>
    </row>
    <row r="742" spans="3:3" s="12" customFormat="1">
      <c r="C742"/>
    </row>
    <row r="743" spans="3:3" s="12" customFormat="1">
      <c r="C743"/>
    </row>
    <row r="744" spans="3:3" s="12" customFormat="1">
      <c r="C744"/>
    </row>
    <row r="745" spans="3:3" s="12" customFormat="1">
      <c r="C745"/>
    </row>
    <row r="746" spans="3:3" s="12" customFormat="1">
      <c r="C746"/>
    </row>
    <row r="747" spans="3:3" s="12" customFormat="1">
      <c r="C747"/>
    </row>
    <row r="748" spans="3:3" s="12" customFormat="1">
      <c r="C748"/>
    </row>
    <row r="749" spans="3:3" s="12" customFormat="1">
      <c r="C749"/>
    </row>
    <row r="750" spans="3:3" s="12" customFormat="1">
      <c r="C750"/>
    </row>
    <row r="751" spans="3:3" s="12" customFormat="1">
      <c r="C751"/>
    </row>
    <row r="752" spans="3:3" s="12" customFormat="1">
      <c r="C752"/>
    </row>
    <row r="753" spans="3:3" s="12" customFormat="1">
      <c r="C753"/>
    </row>
    <row r="754" spans="3:3" s="12" customFormat="1">
      <c r="C754"/>
    </row>
    <row r="755" spans="3:3" s="12" customFormat="1">
      <c r="C755"/>
    </row>
    <row r="756" spans="3:3" s="12" customFormat="1">
      <c r="C756"/>
    </row>
    <row r="757" spans="3:3" s="12" customFormat="1">
      <c r="C757"/>
    </row>
    <row r="758" spans="3:3" s="12" customFormat="1">
      <c r="C758"/>
    </row>
    <row r="759" spans="3:3" s="12" customFormat="1">
      <c r="C759"/>
    </row>
    <row r="760" spans="3:3" s="12" customFormat="1">
      <c r="C760"/>
    </row>
    <row r="761" spans="3:3" s="12" customFormat="1">
      <c r="C761"/>
    </row>
    <row r="762" spans="3:3" s="12" customFormat="1">
      <c r="C762"/>
    </row>
    <row r="763" spans="3:3" s="12" customFormat="1">
      <c r="C763"/>
    </row>
    <row r="764" spans="3:3" s="12" customFormat="1">
      <c r="C764"/>
    </row>
    <row r="765" spans="3:3" s="12" customFormat="1">
      <c r="C765"/>
    </row>
    <row r="766" spans="3:3" s="12" customFormat="1">
      <c r="C766"/>
    </row>
    <row r="767" spans="3:3" s="12" customFormat="1">
      <c r="C767"/>
    </row>
    <row r="768" spans="3:3" s="12" customFormat="1">
      <c r="C768"/>
    </row>
    <row r="769" spans="3:3" s="12" customFormat="1">
      <c r="C769"/>
    </row>
    <row r="770" spans="3:3" s="12" customFormat="1">
      <c r="C770"/>
    </row>
    <row r="771" spans="3:3" s="12" customFormat="1">
      <c r="C771"/>
    </row>
    <row r="772" spans="3:3" s="12" customFormat="1">
      <c r="C772"/>
    </row>
    <row r="773" spans="3:3" s="12" customFormat="1">
      <c r="C773"/>
    </row>
    <row r="774" spans="3:3" s="12" customFormat="1">
      <c r="C774"/>
    </row>
    <row r="775" spans="3:3" s="12" customFormat="1">
      <c r="C775"/>
    </row>
    <row r="776" spans="3:3" s="12" customFormat="1">
      <c r="C776"/>
    </row>
    <row r="777" spans="3:3" s="12" customFormat="1">
      <c r="C777"/>
    </row>
    <row r="778" spans="3:3" s="12" customFormat="1">
      <c r="C778"/>
    </row>
    <row r="779" spans="3:3" s="12" customFormat="1">
      <c r="C779"/>
    </row>
    <row r="780" spans="3:3" s="12" customFormat="1">
      <c r="C780"/>
    </row>
    <row r="781" spans="3:3" s="12" customFormat="1">
      <c r="C781"/>
    </row>
    <row r="782" spans="3:3" s="12" customFormat="1">
      <c r="C782"/>
    </row>
    <row r="783" spans="3:3" s="12" customFormat="1">
      <c r="C783"/>
    </row>
    <row r="784" spans="3:3" s="12" customFormat="1">
      <c r="C784"/>
    </row>
    <row r="785" spans="3:3" s="12" customFormat="1">
      <c r="C785"/>
    </row>
    <row r="786" spans="3:3" s="12" customFormat="1">
      <c r="C786"/>
    </row>
    <row r="787" spans="3:3" s="12" customFormat="1">
      <c r="C787"/>
    </row>
    <row r="788" spans="3:3" s="12" customFormat="1">
      <c r="C788"/>
    </row>
    <row r="789" spans="3:3" s="12" customFormat="1">
      <c r="C789"/>
    </row>
    <row r="790" spans="3:3" s="12" customFormat="1">
      <c r="C790"/>
    </row>
    <row r="791" spans="3:3" s="12" customFormat="1">
      <c r="C791"/>
    </row>
    <row r="792" spans="3:3" s="12" customFormat="1">
      <c r="C792"/>
    </row>
    <row r="793" spans="3:3" s="12" customFormat="1">
      <c r="C793"/>
    </row>
    <row r="794" spans="3:3" s="12" customFormat="1">
      <c r="C794"/>
    </row>
    <row r="795" spans="3:3" s="12" customFormat="1">
      <c r="C795"/>
    </row>
    <row r="796" spans="3:3" s="12" customFormat="1">
      <c r="C796"/>
    </row>
    <row r="797" spans="3:3" s="12" customFormat="1">
      <c r="C797"/>
    </row>
    <row r="798" spans="3:3" s="12" customFormat="1">
      <c r="C798"/>
    </row>
    <row r="799" spans="3:3" s="12" customFormat="1">
      <c r="C799"/>
    </row>
    <row r="800" spans="3:3" s="12" customFormat="1">
      <c r="C800"/>
    </row>
    <row r="801" spans="3:3" s="12" customFormat="1">
      <c r="C801"/>
    </row>
    <row r="802" spans="3:3" s="12" customFormat="1">
      <c r="C802"/>
    </row>
    <row r="803" spans="3:3" s="12" customFormat="1">
      <c r="C803"/>
    </row>
    <row r="804" spans="3:3" s="12" customFormat="1">
      <c r="C804"/>
    </row>
    <row r="805" spans="3:3" s="12" customFormat="1">
      <c r="C805"/>
    </row>
    <row r="806" spans="3:3" s="12" customFormat="1">
      <c r="C806"/>
    </row>
    <row r="807" spans="3:3" s="12" customFormat="1">
      <c r="C807"/>
    </row>
    <row r="808" spans="3:3" s="12" customFormat="1">
      <c r="C808"/>
    </row>
    <row r="809" spans="3:3" s="12" customFormat="1">
      <c r="C809"/>
    </row>
    <row r="810" spans="3:3" s="12" customFormat="1">
      <c r="C810"/>
    </row>
    <row r="811" spans="3:3" s="12" customFormat="1">
      <c r="C811"/>
    </row>
    <row r="812" spans="3:3" s="12" customFormat="1">
      <c r="C812"/>
    </row>
    <row r="813" spans="3:3" s="12" customFormat="1">
      <c r="C813"/>
    </row>
    <row r="814" spans="3:3" s="12" customFormat="1">
      <c r="C814"/>
    </row>
    <row r="815" spans="3:3" s="12" customFormat="1">
      <c r="C815"/>
    </row>
    <row r="816" spans="3:3" s="12" customFormat="1">
      <c r="C816"/>
    </row>
    <row r="817" spans="3:3" s="12" customFormat="1">
      <c r="C817"/>
    </row>
    <row r="818" spans="3:3" s="12" customFormat="1">
      <c r="C818"/>
    </row>
    <row r="819" spans="3:3" s="12" customFormat="1">
      <c r="C819"/>
    </row>
    <row r="820" spans="3:3" s="12" customFormat="1">
      <c r="C820"/>
    </row>
    <row r="821" spans="3:3" s="12" customFormat="1">
      <c r="C821"/>
    </row>
    <row r="822" spans="3:3" s="12" customFormat="1">
      <c r="C822"/>
    </row>
    <row r="823" spans="3:3" s="12" customFormat="1">
      <c r="C823"/>
    </row>
    <row r="824" spans="3:3" s="12" customFormat="1">
      <c r="C824"/>
    </row>
    <row r="825" spans="3:3" s="12" customFormat="1">
      <c r="C825"/>
    </row>
    <row r="826" spans="3:3" s="12" customFormat="1">
      <c r="C826"/>
    </row>
    <row r="827" spans="3:3" s="12" customFormat="1">
      <c r="C827"/>
    </row>
    <row r="828" spans="3:3" s="12" customFormat="1">
      <c r="C828"/>
    </row>
    <row r="829" spans="3:3" s="12" customFormat="1">
      <c r="C829"/>
    </row>
    <row r="830" spans="3:3" s="12" customFormat="1">
      <c r="C830"/>
    </row>
    <row r="831" spans="3:3" s="12" customFormat="1">
      <c r="C831"/>
    </row>
    <row r="832" spans="3:3" s="12" customFormat="1">
      <c r="C832"/>
    </row>
    <row r="833" spans="3:3" s="12" customFormat="1">
      <c r="C833"/>
    </row>
    <row r="834" spans="3:3" s="12" customFormat="1">
      <c r="C834"/>
    </row>
    <row r="835" spans="3:3" s="12" customFormat="1">
      <c r="C835"/>
    </row>
    <row r="836" spans="3:3" s="12" customFormat="1">
      <c r="C836"/>
    </row>
    <row r="837" spans="3:3" s="12" customFormat="1">
      <c r="C837"/>
    </row>
    <row r="838" spans="3:3" s="12" customFormat="1">
      <c r="C838"/>
    </row>
    <row r="839" spans="3:3" s="12" customFormat="1">
      <c r="C839"/>
    </row>
    <row r="840" spans="3:3" s="12" customFormat="1">
      <c r="C840"/>
    </row>
    <row r="841" spans="3:3" s="12" customFormat="1">
      <c r="C841"/>
    </row>
    <row r="842" spans="3:3" s="12" customFormat="1">
      <c r="C842"/>
    </row>
    <row r="843" spans="3:3" s="12" customFormat="1">
      <c r="C843"/>
    </row>
    <row r="844" spans="3:3" s="12" customFormat="1">
      <c r="C844"/>
    </row>
    <row r="845" spans="3:3" s="12" customFormat="1">
      <c r="C845"/>
    </row>
    <row r="846" spans="3:3" s="12" customFormat="1">
      <c r="C846"/>
    </row>
    <row r="847" spans="3:3" s="12" customFormat="1">
      <c r="C847"/>
    </row>
    <row r="848" spans="3:3" s="12" customFormat="1">
      <c r="C848"/>
    </row>
    <row r="849" spans="3:3" s="12" customFormat="1">
      <c r="C849"/>
    </row>
    <row r="850" spans="3:3" s="12" customFormat="1">
      <c r="C850"/>
    </row>
    <row r="851" spans="3:3" s="12" customFormat="1">
      <c r="C851"/>
    </row>
  </sheetData>
  <sheetProtection selectLockedCells="1" selectUnlockedCells="1"/>
  <printOptions horizontalCentered="1" verticalCentered="1"/>
  <pageMargins left="0.70866141732283472" right="0.70866141732283472" top="0.74803149606299213" bottom="0.74803149606299213" header="0.31496062992125984" footer="0.31496062992125984"/>
  <pageSetup scale="28"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8">
    <pageSetUpPr fitToPage="1"/>
  </sheetPr>
  <dimension ref="B1:I1506"/>
  <sheetViews>
    <sheetView showGridLines="0" view="pageBreakPreview" topLeftCell="B21" zoomScaleNormal="100" zoomScaleSheetLayoutView="100" workbookViewId="0">
      <selection activeCell="E25" sqref="E25"/>
    </sheetView>
  </sheetViews>
  <sheetFormatPr baseColWidth="10" defaultColWidth="11.42578125" defaultRowHeight="15"/>
  <cols>
    <col min="1" max="1" width="20" style="12" customWidth="1"/>
    <col min="2" max="2" width="14.85546875" style="4" customWidth="1"/>
    <col min="3" max="3" width="30.5703125" style="4" customWidth="1"/>
    <col min="4" max="4" width="35.140625" style="4" customWidth="1"/>
    <col min="5" max="5" width="20.5703125" style="4" customWidth="1"/>
    <col min="6" max="6" width="19.42578125" style="4" customWidth="1"/>
    <col min="7" max="7" width="24.140625" style="4" customWidth="1"/>
    <col min="8" max="8" width="16" style="4" customWidth="1"/>
    <col min="9" max="9" width="26.28515625" style="4" customWidth="1"/>
    <col min="10" max="16384" width="11.42578125" style="12"/>
  </cols>
  <sheetData>
    <row r="1" spans="2:9" ht="91.5" customHeight="1">
      <c r="B1" s="22"/>
      <c r="C1" s="22"/>
      <c r="D1" s="22"/>
      <c r="E1" s="22"/>
      <c r="F1" s="22"/>
      <c r="G1" s="22"/>
      <c r="H1" s="22"/>
      <c r="I1" s="22"/>
    </row>
    <row r="2" spans="2:9" ht="15.75">
      <c r="B2" s="246" t="s">
        <v>122</v>
      </c>
      <c r="C2" s="246"/>
      <c r="D2" s="246"/>
      <c r="E2" s="246"/>
      <c r="F2" s="246"/>
      <c r="G2" s="246"/>
      <c r="H2" s="246"/>
      <c r="I2" s="246"/>
    </row>
    <row r="3" spans="2:9">
      <c r="B3" s="22"/>
      <c r="C3" s="22"/>
      <c r="D3" s="22"/>
      <c r="E3" s="22"/>
      <c r="F3" s="22"/>
      <c r="G3" s="22"/>
      <c r="H3" s="22"/>
      <c r="I3" s="22"/>
    </row>
    <row r="4" spans="2:9" ht="50.25" customHeight="1">
      <c r="B4" s="108" t="s">
        <v>123</v>
      </c>
      <c r="C4" s="250" t="str">
        <f>OBJETIVOS!C5</f>
        <v>Articular la planeación definida en el Programa de Gestión Documental, con la dinámica actual de la Entidad en cuanto al manejo de sus procesos, permitiendo realizar el seguimiento y control , en concordancia con el direccionamiento estratégico para el periodo 2020-2024</v>
      </c>
      <c r="D4" s="251"/>
      <c r="E4" s="251"/>
      <c r="F4" s="251"/>
      <c r="G4" s="251"/>
      <c r="H4" s="251"/>
      <c r="I4" s="252"/>
    </row>
    <row r="5" spans="2:9">
      <c r="B5" s="22"/>
      <c r="C5" s="22"/>
      <c r="D5" s="22"/>
      <c r="E5" s="22"/>
      <c r="F5" s="22"/>
      <c r="G5" s="22"/>
      <c r="H5" s="22"/>
      <c r="I5" s="22"/>
    </row>
    <row r="6" spans="2:9">
      <c r="B6" s="22"/>
      <c r="C6" s="22"/>
      <c r="D6" s="22"/>
      <c r="E6" s="22"/>
      <c r="F6" s="22"/>
      <c r="G6" s="22"/>
      <c r="H6" s="22"/>
      <c r="I6" s="22"/>
    </row>
    <row r="7" spans="2:9" ht="34.5" customHeight="1">
      <c r="B7" s="247" t="s">
        <v>124</v>
      </c>
      <c r="C7" s="247"/>
      <c r="D7" s="247"/>
      <c r="E7" s="247"/>
      <c r="F7" s="247"/>
      <c r="G7" s="247"/>
      <c r="H7" s="247"/>
      <c r="I7" s="247"/>
    </row>
    <row r="8" spans="2:9">
      <c r="B8" s="22"/>
      <c r="C8" s="22"/>
      <c r="D8" s="22"/>
      <c r="E8" s="22"/>
      <c r="F8" s="22"/>
      <c r="G8" s="22"/>
      <c r="H8" s="22"/>
      <c r="I8" s="22"/>
    </row>
    <row r="9" spans="2:9" ht="15.75">
      <c r="B9" s="248" t="s">
        <v>125</v>
      </c>
      <c r="C9" s="248" t="s">
        <v>126</v>
      </c>
      <c r="D9" s="248" t="s">
        <v>127</v>
      </c>
      <c r="E9" s="248" t="s">
        <v>128</v>
      </c>
      <c r="F9" s="248" t="s">
        <v>129</v>
      </c>
      <c r="G9" s="248" t="s">
        <v>130</v>
      </c>
      <c r="H9" s="249" t="s">
        <v>131</v>
      </c>
      <c r="I9" s="249"/>
    </row>
    <row r="10" spans="2:9" ht="15.75">
      <c r="B10" s="248"/>
      <c r="C10" s="248"/>
      <c r="D10" s="248"/>
      <c r="E10" s="248"/>
      <c r="F10" s="248"/>
      <c r="G10" s="248"/>
      <c r="H10" s="40" t="s">
        <v>132</v>
      </c>
      <c r="I10" s="40" t="s">
        <v>133</v>
      </c>
    </row>
    <row r="11" spans="2:9" ht="15.75">
      <c r="B11" s="89" t="s">
        <v>134</v>
      </c>
      <c r="C11" s="240" t="s">
        <v>135</v>
      </c>
      <c r="D11" s="241"/>
      <c r="E11" s="241"/>
      <c r="F11" s="241"/>
      <c r="G11" s="241"/>
      <c r="H11" s="241"/>
      <c r="I11" s="242"/>
    </row>
    <row r="12" spans="2:9" ht="57" customHeight="1">
      <c r="B12" s="67">
        <v>1</v>
      </c>
      <c r="C12" s="91" t="str">
        <f>'MAPA DE RUTA PINAR'!E6</f>
        <v>Revisar los procedimientos asociados al CPR-43.</v>
      </c>
      <c r="D12" s="27" t="s">
        <v>136</v>
      </c>
      <c r="E12" s="90">
        <v>44228</v>
      </c>
      <c r="F12" s="90">
        <v>44316</v>
      </c>
      <c r="G12" s="28" t="s">
        <v>137</v>
      </c>
      <c r="H12" s="29" t="s">
        <v>138</v>
      </c>
      <c r="I12" s="30" t="s">
        <v>139</v>
      </c>
    </row>
    <row r="13" spans="2:9" ht="43.5" customHeight="1">
      <c r="B13" s="67">
        <v>2</v>
      </c>
      <c r="C13" s="91" t="str">
        <f>'MAPA DE RUTA PINAR'!E7</f>
        <v>Actualizar la documentación de los procedimientos.</v>
      </c>
      <c r="D13" s="27" t="s">
        <v>140</v>
      </c>
      <c r="E13" s="90">
        <v>44326</v>
      </c>
      <c r="F13" s="90">
        <v>44730</v>
      </c>
      <c r="G13" s="28" t="s">
        <v>141</v>
      </c>
      <c r="H13" s="29" t="s">
        <v>138</v>
      </c>
      <c r="I13" s="30" t="s">
        <v>139</v>
      </c>
    </row>
    <row r="14" spans="2:9" ht="48.75" customHeight="1">
      <c r="B14" s="67">
        <v>3</v>
      </c>
      <c r="C14" s="91" t="str">
        <f>'MAPA DE RUTA PINAR'!E8</f>
        <v>Aprobar socializar y publicar los procedimientos en el SGC.</v>
      </c>
      <c r="D14" s="27" t="s">
        <v>142</v>
      </c>
      <c r="E14" s="90">
        <v>44326</v>
      </c>
      <c r="F14" s="90">
        <v>44730</v>
      </c>
      <c r="G14" s="28" t="s">
        <v>143</v>
      </c>
      <c r="H14" s="29" t="s">
        <v>138</v>
      </c>
      <c r="I14" s="30" t="s">
        <v>144</v>
      </c>
    </row>
    <row r="15" spans="2:9" ht="15.75" customHeight="1">
      <c r="B15" s="89" t="s">
        <v>145</v>
      </c>
      <c r="C15" s="240" t="s">
        <v>146</v>
      </c>
      <c r="D15" s="241"/>
      <c r="E15" s="241"/>
      <c r="F15" s="241"/>
      <c r="G15" s="241"/>
      <c r="H15" s="241"/>
      <c r="I15" s="242"/>
    </row>
    <row r="16" spans="2:9" ht="143.25" customHeight="1">
      <c r="B16" s="59">
        <v>1</v>
      </c>
      <c r="C16" s="91" t="str">
        <f>'MAPA DE RUTA PINAR'!E9</f>
        <v>Realizar el cronograma para revisión del estado actual de la gestión documental de las dependencias de la Entidad, de acuerdo con el consolidado de la matriz de caracterización documental.</v>
      </c>
      <c r="D16" s="29" t="s">
        <v>147</v>
      </c>
      <c r="E16" s="90">
        <v>44208</v>
      </c>
      <c r="F16" s="90">
        <v>44239</v>
      </c>
      <c r="G16" s="91" t="s">
        <v>148</v>
      </c>
      <c r="H16" s="29" t="s">
        <v>138</v>
      </c>
      <c r="I16" s="30" t="s">
        <v>149</v>
      </c>
    </row>
    <row r="17" spans="2:9" ht="100.5" customHeight="1">
      <c r="B17" s="59">
        <v>2</v>
      </c>
      <c r="C17" s="91" t="str">
        <f>'MAPA DE RUTA PINAR'!E10</f>
        <v>Actualizar la matriz de caracterización de la gestión documental, en conjunto con las dependencias</v>
      </c>
      <c r="D17" s="29" t="s">
        <v>147</v>
      </c>
      <c r="E17" s="90">
        <v>44256</v>
      </c>
      <c r="F17" s="90">
        <v>44316</v>
      </c>
      <c r="G17" s="91" t="s">
        <v>148</v>
      </c>
      <c r="H17" s="29" t="s">
        <v>138</v>
      </c>
      <c r="I17" s="30" t="s">
        <v>149</v>
      </c>
    </row>
    <row r="18" spans="2:9" ht="107.25" customHeight="1">
      <c r="B18" s="59">
        <v>3</v>
      </c>
      <c r="C18" s="91" t="str">
        <f>'MAPA DE RUTA PINAR'!E11</f>
        <v>Realizar el cronograma de seguimiento y acompañamiento, de acuerdo con lo identificado en la matriz de caracterización documental.</v>
      </c>
      <c r="D18" s="29" t="s">
        <v>147</v>
      </c>
      <c r="E18" s="90">
        <v>44263</v>
      </c>
      <c r="F18" s="90" t="s">
        <v>150</v>
      </c>
      <c r="G18" s="92" t="s">
        <v>151</v>
      </c>
      <c r="H18" s="29" t="s">
        <v>138</v>
      </c>
      <c r="I18" s="30" t="s">
        <v>149</v>
      </c>
    </row>
    <row r="19" spans="2:9" ht="90" customHeight="1">
      <c r="B19" s="59">
        <v>4</v>
      </c>
      <c r="C19" s="91" t="str">
        <f>'MAPA DE RUTA PINAR'!E12</f>
        <v>Realizar lista de chequeo de los instrumentos archivísticos de acuerdo con el Decreto 1080 de 2015</v>
      </c>
      <c r="D19" s="29" t="s">
        <v>152</v>
      </c>
      <c r="E19" s="90">
        <v>44228</v>
      </c>
      <c r="F19" s="90">
        <v>44232</v>
      </c>
      <c r="G19" s="92" t="s">
        <v>153</v>
      </c>
      <c r="H19" s="29" t="s">
        <v>138</v>
      </c>
      <c r="I19" s="30" t="s">
        <v>154</v>
      </c>
    </row>
    <row r="20" spans="2:9" ht="90" customHeight="1">
      <c r="B20" s="59">
        <v>5</v>
      </c>
      <c r="C20" s="91" t="str">
        <f>'MAPA DE RUTA PINAR'!E13</f>
        <v>Elaborar cronograma de actualización y/o elaboración de instrumentos archivísticos</v>
      </c>
      <c r="D20" s="29" t="s">
        <v>152</v>
      </c>
      <c r="E20" s="90">
        <v>44228</v>
      </c>
      <c r="F20" s="90">
        <v>44232</v>
      </c>
      <c r="G20" s="92" t="s">
        <v>148</v>
      </c>
      <c r="H20" s="29" t="s">
        <v>138</v>
      </c>
      <c r="I20" s="30" t="s">
        <v>154</v>
      </c>
    </row>
    <row r="21" spans="2:9" ht="90" customHeight="1">
      <c r="B21" s="59">
        <v>6</v>
      </c>
      <c r="C21" s="91" t="str">
        <f>'MAPA DE RUTA PINAR'!E14</f>
        <v>Elaborar y/o actualizar instrumentos archivísticos.</v>
      </c>
      <c r="D21" s="29" t="s">
        <v>152</v>
      </c>
      <c r="E21" s="90">
        <v>44235</v>
      </c>
      <c r="F21" s="90">
        <v>44547</v>
      </c>
      <c r="G21" s="92" t="s">
        <v>155</v>
      </c>
      <c r="H21" s="29" t="s">
        <v>138</v>
      </c>
      <c r="I21" s="30" t="s">
        <v>156</v>
      </c>
    </row>
    <row r="22" spans="2:9" ht="40.5" customHeight="1">
      <c r="B22" s="89" t="s">
        <v>157</v>
      </c>
      <c r="C22" s="240" t="s">
        <v>158</v>
      </c>
      <c r="D22" s="243"/>
      <c r="E22" s="243"/>
      <c r="F22" s="243"/>
      <c r="G22" s="243"/>
      <c r="H22" s="243"/>
      <c r="I22" s="244"/>
    </row>
    <row r="23" spans="2:9" ht="78.75">
      <c r="B23" s="59">
        <v>1</v>
      </c>
      <c r="C23" s="76" t="str">
        <f>'MAPA DE RUTA PINAR'!E15</f>
        <v xml:space="preserve">
Actualizar el PGD para el periodo 2020 - 2024</v>
      </c>
      <c r="D23" s="29" t="s">
        <v>152</v>
      </c>
      <c r="E23" s="90">
        <v>44208</v>
      </c>
      <c r="F23" s="90">
        <v>44260</v>
      </c>
      <c r="G23" s="28" t="s">
        <v>159</v>
      </c>
      <c r="H23" s="29" t="s">
        <v>138</v>
      </c>
      <c r="I23" s="28" t="s">
        <v>160</v>
      </c>
    </row>
    <row r="24" spans="2:9" ht="31.5">
      <c r="B24" s="59">
        <v>2</v>
      </c>
      <c r="C24" s="76" t="str">
        <f>'MAPA DE RUTA PINAR'!E16</f>
        <v>Presentación del PGD a la mesa técnica SIGA.</v>
      </c>
      <c r="D24" s="29" t="s">
        <v>152</v>
      </c>
      <c r="E24" s="93">
        <v>44263</v>
      </c>
      <c r="F24" s="93">
        <v>44267</v>
      </c>
      <c r="G24" s="28" t="s">
        <v>161</v>
      </c>
      <c r="H24" s="29" t="s">
        <v>138</v>
      </c>
      <c r="I24" s="28" t="s">
        <v>162</v>
      </c>
    </row>
    <row r="25" spans="2:9" ht="47.25">
      <c r="B25" s="59">
        <v>3</v>
      </c>
      <c r="C25" s="76" t="str">
        <f>'MAPA DE RUTA PINAR'!E17</f>
        <v>Presentación y aprobación del PGD por el Comité de Gestión y desempeño</v>
      </c>
      <c r="D25" s="29" t="s">
        <v>163</v>
      </c>
      <c r="E25" s="93">
        <v>44270</v>
      </c>
      <c r="F25" s="93">
        <v>44286</v>
      </c>
      <c r="G25" s="28" t="s">
        <v>164</v>
      </c>
      <c r="H25" s="29" t="s">
        <v>138</v>
      </c>
      <c r="I25" s="28" t="s">
        <v>165</v>
      </c>
    </row>
    <row r="26" spans="2:9" ht="47.25">
      <c r="B26" s="59">
        <v>4</v>
      </c>
      <c r="C26" s="76" t="str">
        <f>'MAPA DE RUTA PINAR'!E18</f>
        <v>Publicar y socializar el PGD</v>
      </c>
      <c r="D26" s="29" t="s">
        <v>166</v>
      </c>
      <c r="E26" s="93">
        <v>44291</v>
      </c>
      <c r="F26" s="93">
        <v>44302</v>
      </c>
      <c r="G26" s="28" t="s">
        <v>167</v>
      </c>
      <c r="H26" s="29" t="s">
        <v>138</v>
      </c>
      <c r="I26" s="28" t="s">
        <v>168</v>
      </c>
    </row>
    <row r="27" spans="2:9">
      <c r="B27" s="22"/>
      <c r="C27" s="22"/>
      <c r="D27" s="22"/>
      <c r="E27" s="22"/>
      <c r="F27" s="22"/>
      <c r="G27" s="22"/>
      <c r="H27" s="22"/>
      <c r="I27" s="22"/>
    </row>
    <row r="29" spans="2:9">
      <c r="C29" s="245" t="s">
        <v>169</v>
      </c>
      <c r="D29" s="245"/>
      <c r="E29" s="245"/>
      <c r="F29" s="245"/>
    </row>
    <row r="30" spans="2:9">
      <c r="C30" s="3" t="s">
        <v>170</v>
      </c>
      <c r="D30" s="39" t="s">
        <v>171</v>
      </c>
      <c r="E30" s="39" t="s">
        <v>172</v>
      </c>
      <c r="F30" s="39" t="s">
        <v>173</v>
      </c>
    </row>
    <row r="31" spans="2:9" ht="60">
      <c r="C31" s="88" t="s">
        <v>174</v>
      </c>
      <c r="D31" s="8" t="s">
        <v>175</v>
      </c>
      <c r="E31" s="109" t="s">
        <v>176</v>
      </c>
      <c r="F31" s="109" t="s">
        <v>177</v>
      </c>
    </row>
    <row r="32" spans="2:9" ht="60" customHeight="1">
      <c r="C32" s="88" t="s">
        <v>178</v>
      </c>
      <c r="D32" s="87" t="s">
        <v>179</v>
      </c>
      <c r="E32" s="94">
        <v>1</v>
      </c>
      <c r="F32" s="86"/>
    </row>
    <row r="33" spans="2:9">
      <c r="C33" s="88" t="s">
        <v>180</v>
      </c>
      <c r="D33" s="87"/>
      <c r="E33" s="94">
        <v>1</v>
      </c>
      <c r="F33" s="86"/>
    </row>
    <row r="34" spans="2:9" ht="14.25" customHeight="1"/>
    <row r="35" spans="2:9" ht="127.5" hidden="1" customHeight="1"/>
    <row r="36" spans="2:9">
      <c r="B36" s="22"/>
      <c r="C36" s="22"/>
      <c r="D36" s="22"/>
      <c r="E36" s="22"/>
      <c r="F36" s="22"/>
      <c r="G36" s="22"/>
      <c r="H36" s="22"/>
      <c r="I36" s="22"/>
    </row>
    <row r="37" spans="2:9" ht="105" customHeight="1"/>
    <row r="38" spans="2:9">
      <c r="B38" s="22"/>
      <c r="C38" s="22"/>
      <c r="D38" s="22"/>
      <c r="E38" s="22"/>
      <c r="F38" s="22"/>
      <c r="G38" s="22"/>
      <c r="H38" s="22"/>
      <c r="I38" s="22"/>
    </row>
    <row r="39" spans="2:9">
      <c r="B39" s="22"/>
      <c r="C39" s="22"/>
      <c r="D39" s="22"/>
      <c r="E39" s="22"/>
      <c r="F39" s="22"/>
      <c r="G39" s="22"/>
      <c r="H39" s="22"/>
      <c r="I39" s="22"/>
    </row>
    <row r="40" spans="2:9">
      <c r="B40" s="22"/>
      <c r="C40" s="22"/>
      <c r="D40" s="22"/>
      <c r="E40" s="22"/>
      <c r="F40" s="22"/>
      <c r="G40" s="22"/>
      <c r="H40" s="22"/>
      <c r="I40" s="22"/>
    </row>
    <row r="41" spans="2:9">
      <c r="B41" s="22"/>
      <c r="C41" s="22"/>
      <c r="D41" s="22"/>
      <c r="E41" s="22"/>
      <c r="F41" s="22"/>
      <c r="G41" s="22"/>
      <c r="H41" s="22"/>
      <c r="I41" s="22"/>
    </row>
    <row r="42" spans="2:9">
      <c r="B42" s="22"/>
      <c r="C42" s="22"/>
      <c r="D42" s="22"/>
      <c r="E42" s="22"/>
      <c r="F42" s="22"/>
      <c r="G42" s="22"/>
      <c r="H42" s="22"/>
      <c r="I42" s="22"/>
    </row>
    <row r="43" spans="2:9">
      <c r="B43" s="22"/>
      <c r="C43" s="22"/>
      <c r="D43" s="22"/>
      <c r="E43" s="22"/>
      <c r="F43" s="22"/>
      <c r="G43" s="22"/>
      <c r="H43" s="22"/>
      <c r="I43" s="22"/>
    </row>
    <row r="44" spans="2:9">
      <c r="B44" s="22"/>
      <c r="C44" s="22"/>
      <c r="D44" s="22"/>
      <c r="E44" s="22"/>
      <c r="F44" s="22"/>
      <c r="G44" s="22"/>
      <c r="H44" s="22"/>
      <c r="I44" s="22"/>
    </row>
    <row r="45" spans="2:9">
      <c r="B45" s="22"/>
      <c r="C45" s="22"/>
      <c r="D45" s="22"/>
      <c r="E45" s="22"/>
      <c r="F45" s="22"/>
      <c r="G45" s="22"/>
      <c r="H45" s="22"/>
      <c r="I45" s="22"/>
    </row>
    <row r="46" spans="2:9">
      <c r="B46" s="22"/>
      <c r="C46" s="22"/>
      <c r="D46" s="22"/>
      <c r="E46" s="22"/>
      <c r="F46" s="22"/>
      <c r="G46" s="22"/>
      <c r="H46" s="22"/>
      <c r="I46" s="22"/>
    </row>
    <row r="47" spans="2:9">
      <c r="B47" s="22"/>
      <c r="C47" s="22"/>
      <c r="D47" s="22"/>
      <c r="E47" s="22"/>
      <c r="F47" s="22"/>
      <c r="G47" s="22"/>
      <c r="H47" s="22"/>
      <c r="I47" s="22"/>
    </row>
    <row r="48" spans="2:9">
      <c r="B48" s="22"/>
      <c r="C48" s="22"/>
      <c r="D48" s="22"/>
      <c r="E48" s="22"/>
      <c r="F48" s="22"/>
      <c r="G48" s="22"/>
      <c r="H48" s="22"/>
      <c r="I48" s="22"/>
    </row>
    <row r="49" spans="2:9">
      <c r="B49" s="22"/>
      <c r="C49" s="22"/>
      <c r="D49" s="22"/>
      <c r="E49" s="22"/>
      <c r="F49" s="22"/>
      <c r="G49" s="22"/>
      <c r="H49" s="22"/>
      <c r="I49" s="22"/>
    </row>
    <row r="50" spans="2:9">
      <c r="B50" s="22"/>
      <c r="C50" s="22"/>
      <c r="D50" s="22"/>
      <c r="E50" s="22"/>
      <c r="F50" s="22"/>
      <c r="G50" s="22"/>
      <c r="H50" s="22"/>
      <c r="I50" s="22"/>
    </row>
    <row r="51" spans="2:9">
      <c r="B51" s="22"/>
      <c r="C51" s="22"/>
      <c r="D51" s="22"/>
      <c r="E51" s="22"/>
      <c r="F51" s="22"/>
      <c r="G51" s="22"/>
      <c r="H51" s="22"/>
      <c r="I51" s="22"/>
    </row>
    <row r="52" spans="2:9">
      <c r="B52" s="22"/>
      <c r="C52" s="22"/>
      <c r="D52" s="22"/>
      <c r="E52" s="22"/>
      <c r="F52" s="22"/>
      <c r="G52" s="22"/>
      <c r="H52" s="22"/>
      <c r="I52" s="22"/>
    </row>
    <row r="53" spans="2:9">
      <c r="B53" s="22"/>
      <c r="C53" s="22"/>
      <c r="D53" s="22"/>
      <c r="E53" s="22"/>
      <c r="F53" s="22"/>
      <c r="G53" s="22"/>
      <c r="H53" s="22"/>
      <c r="I53" s="22"/>
    </row>
    <row r="54" spans="2:9">
      <c r="B54" s="22"/>
      <c r="C54" s="22"/>
      <c r="D54" s="22"/>
      <c r="E54" s="22"/>
      <c r="F54" s="22"/>
      <c r="G54" s="22"/>
      <c r="H54" s="22"/>
      <c r="I54" s="22"/>
    </row>
    <row r="55" spans="2:9">
      <c r="B55" s="22"/>
      <c r="C55" s="22"/>
      <c r="D55" s="22"/>
      <c r="E55" s="22"/>
      <c r="F55" s="22"/>
      <c r="G55" s="22"/>
      <c r="H55" s="22"/>
      <c r="I55" s="22"/>
    </row>
    <row r="56" spans="2:9">
      <c r="B56" s="22"/>
      <c r="C56" s="22"/>
      <c r="D56" s="22"/>
      <c r="E56" s="22"/>
      <c r="F56" s="22"/>
      <c r="G56" s="22"/>
      <c r="H56" s="22"/>
      <c r="I56" s="22"/>
    </row>
    <row r="57" spans="2:9">
      <c r="B57" s="22"/>
      <c r="C57" s="22"/>
      <c r="D57" s="22"/>
      <c r="E57" s="22"/>
      <c r="F57" s="22"/>
      <c r="G57" s="22"/>
      <c r="H57" s="22"/>
      <c r="I57" s="22"/>
    </row>
    <row r="58" spans="2:9">
      <c r="B58" s="22"/>
      <c r="C58" s="22"/>
      <c r="D58" s="22"/>
      <c r="E58" s="22"/>
      <c r="F58" s="22"/>
      <c r="G58" s="22"/>
      <c r="H58" s="22"/>
      <c r="I58" s="22"/>
    </row>
    <row r="59" spans="2:9">
      <c r="B59" s="22"/>
      <c r="C59" s="22"/>
      <c r="D59" s="22"/>
      <c r="E59" s="22"/>
      <c r="F59" s="22"/>
      <c r="G59" s="22"/>
      <c r="H59" s="22"/>
      <c r="I59" s="22"/>
    </row>
    <row r="60" spans="2:9">
      <c r="B60" s="22"/>
      <c r="C60" s="22"/>
      <c r="D60" s="22"/>
      <c r="E60" s="22"/>
      <c r="F60" s="22"/>
      <c r="G60" s="22"/>
      <c r="H60" s="22"/>
      <c r="I60" s="22"/>
    </row>
    <row r="61" spans="2:9">
      <c r="B61" s="22"/>
      <c r="C61" s="22"/>
      <c r="D61" s="22"/>
      <c r="E61" s="22"/>
      <c r="F61" s="22"/>
      <c r="G61" s="22"/>
      <c r="H61" s="22"/>
      <c r="I61" s="22"/>
    </row>
    <row r="62" spans="2:9">
      <c r="B62" s="22"/>
      <c r="C62" s="22"/>
      <c r="D62" s="22"/>
      <c r="E62" s="22"/>
      <c r="F62" s="22"/>
      <c r="G62" s="22"/>
      <c r="H62" s="22"/>
      <c r="I62" s="22"/>
    </row>
    <row r="63" spans="2:9">
      <c r="B63" s="22"/>
      <c r="C63" s="22"/>
      <c r="D63" s="22"/>
      <c r="E63" s="22"/>
      <c r="F63" s="22"/>
      <c r="G63" s="22"/>
      <c r="H63" s="22"/>
      <c r="I63" s="22"/>
    </row>
    <row r="64" spans="2:9">
      <c r="B64" s="22"/>
      <c r="C64" s="22"/>
      <c r="D64" s="22"/>
      <c r="E64" s="22"/>
      <c r="F64" s="22"/>
      <c r="G64" s="22"/>
      <c r="H64" s="22"/>
      <c r="I64" s="22"/>
    </row>
    <row r="65" spans="2:9">
      <c r="B65" s="22"/>
      <c r="C65" s="22"/>
      <c r="D65" s="22"/>
      <c r="E65" s="22"/>
      <c r="F65" s="22"/>
      <c r="G65" s="22"/>
      <c r="H65" s="22"/>
      <c r="I65" s="22"/>
    </row>
    <row r="66" spans="2:9">
      <c r="B66" s="22"/>
      <c r="C66" s="22"/>
      <c r="D66" s="22"/>
      <c r="E66" s="22"/>
      <c r="F66" s="22"/>
      <c r="G66" s="22"/>
      <c r="H66" s="22"/>
      <c r="I66" s="22"/>
    </row>
    <row r="67" spans="2:9">
      <c r="B67" s="22"/>
      <c r="C67" s="22"/>
      <c r="D67" s="22"/>
      <c r="E67" s="22"/>
      <c r="F67" s="22"/>
      <c r="G67" s="22"/>
      <c r="H67" s="22"/>
      <c r="I67" s="22"/>
    </row>
    <row r="68" spans="2:9">
      <c r="B68" s="22"/>
      <c r="C68" s="22"/>
      <c r="D68" s="22"/>
      <c r="E68" s="22"/>
      <c r="F68" s="22"/>
      <c r="G68" s="22"/>
      <c r="H68" s="22"/>
      <c r="I68" s="22"/>
    </row>
    <row r="69" spans="2:9">
      <c r="B69" s="22"/>
      <c r="C69" s="22"/>
      <c r="D69" s="22"/>
      <c r="E69" s="22"/>
      <c r="F69" s="22"/>
      <c r="G69" s="22"/>
      <c r="H69" s="22"/>
      <c r="I69" s="22"/>
    </row>
    <row r="70" spans="2:9">
      <c r="B70" s="22"/>
      <c r="C70" s="22"/>
      <c r="D70" s="22"/>
      <c r="E70" s="22"/>
      <c r="F70" s="22"/>
      <c r="G70" s="22"/>
      <c r="H70" s="22"/>
      <c r="I70" s="22"/>
    </row>
    <row r="71" spans="2:9">
      <c r="B71" s="22"/>
      <c r="C71" s="22"/>
      <c r="D71" s="22"/>
      <c r="E71" s="22"/>
      <c r="F71" s="22"/>
      <c r="G71" s="22"/>
      <c r="H71" s="22"/>
      <c r="I71" s="22"/>
    </row>
    <row r="72" spans="2:9">
      <c r="B72" s="22"/>
      <c r="C72" s="22"/>
      <c r="D72" s="22"/>
      <c r="E72" s="22"/>
      <c r="F72" s="22"/>
      <c r="G72" s="22"/>
      <c r="H72" s="22"/>
      <c r="I72" s="22"/>
    </row>
    <row r="73" spans="2:9">
      <c r="B73" s="22"/>
      <c r="C73" s="22"/>
      <c r="D73" s="22"/>
      <c r="E73" s="22"/>
      <c r="F73" s="22"/>
      <c r="G73" s="22"/>
      <c r="H73" s="22"/>
      <c r="I73" s="22"/>
    </row>
    <row r="74" spans="2:9">
      <c r="B74" s="22"/>
      <c r="C74" s="22"/>
      <c r="D74" s="22"/>
      <c r="E74" s="22"/>
      <c r="F74" s="22"/>
      <c r="G74" s="22"/>
      <c r="H74" s="22"/>
      <c r="I74" s="22"/>
    </row>
    <row r="75" spans="2:9">
      <c r="B75" s="22"/>
      <c r="C75" s="22"/>
      <c r="D75" s="22"/>
      <c r="E75" s="22"/>
      <c r="F75" s="22"/>
      <c r="G75" s="22"/>
      <c r="H75" s="22"/>
      <c r="I75" s="22"/>
    </row>
    <row r="76" spans="2:9">
      <c r="B76" s="22"/>
      <c r="C76" s="22"/>
      <c r="D76" s="22"/>
      <c r="E76" s="22"/>
      <c r="F76" s="22"/>
      <c r="G76" s="22"/>
      <c r="H76" s="22"/>
      <c r="I76" s="22"/>
    </row>
    <row r="77" spans="2:9">
      <c r="B77" s="22"/>
      <c r="C77" s="22"/>
      <c r="D77" s="22"/>
      <c r="E77" s="22"/>
      <c r="F77" s="22"/>
      <c r="G77" s="22"/>
      <c r="H77" s="22"/>
      <c r="I77" s="22"/>
    </row>
    <row r="78" spans="2:9">
      <c r="B78" s="22"/>
      <c r="C78" s="22"/>
      <c r="D78" s="22"/>
      <c r="E78" s="22"/>
      <c r="F78" s="22"/>
      <c r="G78" s="22"/>
      <c r="H78" s="22"/>
      <c r="I78" s="22"/>
    </row>
    <row r="79" spans="2:9">
      <c r="B79" s="22"/>
      <c r="C79" s="22"/>
      <c r="D79" s="22"/>
      <c r="E79" s="22"/>
      <c r="F79" s="22"/>
      <c r="G79" s="22"/>
      <c r="H79" s="22"/>
      <c r="I79" s="22"/>
    </row>
    <row r="80" spans="2:9">
      <c r="B80" s="22"/>
      <c r="C80" s="22"/>
      <c r="D80" s="22"/>
      <c r="E80" s="22"/>
      <c r="F80" s="22"/>
      <c r="G80" s="22"/>
      <c r="H80" s="22"/>
      <c r="I80" s="22"/>
    </row>
    <row r="81" spans="2:9">
      <c r="B81" s="22"/>
      <c r="C81" s="22"/>
      <c r="D81" s="22"/>
      <c r="E81" s="22"/>
      <c r="F81" s="22"/>
      <c r="G81" s="22"/>
      <c r="H81" s="22"/>
      <c r="I81" s="22"/>
    </row>
    <row r="82" spans="2:9">
      <c r="B82" s="22"/>
      <c r="C82" s="22"/>
      <c r="D82" s="22"/>
      <c r="E82" s="22"/>
      <c r="F82" s="22"/>
      <c r="G82" s="22"/>
      <c r="H82" s="22"/>
      <c r="I82" s="22"/>
    </row>
    <row r="83" spans="2:9">
      <c r="B83" s="22"/>
      <c r="C83" s="22"/>
      <c r="D83" s="22"/>
      <c r="E83" s="22"/>
      <c r="F83" s="22"/>
      <c r="G83" s="22"/>
      <c r="H83" s="22"/>
      <c r="I83" s="22"/>
    </row>
    <row r="84" spans="2:9">
      <c r="B84" s="22"/>
      <c r="C84" s="22"/>
      <c r="D84" s="22"/>
      <c r="E84" s="22"/>
      <c r="F84" s="22"/>
      <c r="G84" s="22"/>
      <c r="H84" s="22"/>
      <c r="I84" s="22"/>
    </row>
    <row r="85" spans="2:9">
      <c r="B85" s="22"/>
      <c r="C85" s="22"/>
      <c r="D85" s="22"/>
      <c r="E85" s="22"/>
      <c r="F85" s="22"/>
      <c r="G85" s="22"/>
      <c r="H85" s="22"/>
      <c r="I85" s="22"/>
    </row>
    <row r="86" spans="2:9">
      <c r="B86" s="22"/>
      <c r="C86" s="22"/>
      <c r="D86" s="22"/>
      <c r="E86" s="22"/>
      <c r="F86" s="22"/>
      <c r="G86" s="22"/>
      <c r="H86" s="22"/>
      <c r="I86" s="22"/>
    </row>
    <row r="87" spans="2:9">
      <c r="B87" s="22"/>
      <c r="C87" s="22"/>
      <c r="D87" s="22"/>
      <c r="E87" s="22"/>
      <c r="F87" s="22"/>
      <c r="G87" s="22"/>
      <c r="H87" s="22"/>
      <c r="I87" s="22"/>
    </row>
    <row r="88" spans="2:9">
      <c r="B88" s="22"/>
      <c r="C88" s="22"/>
      <c r="D88" s="22"/>
      <c r="E88" s="22"/>
      <c r="F88" s="22"/>
      <c r="G88" s="22"/>
      <c r="H88" s="22"/>
      <c r="I88" s="22"/>
    </row>
    <row r="89" spans="2:9">
      <c r="B89" s="22"/>
      <c r="C89" s="22"/>
      <c r="D89" s="22"/>
      <c r="E89" s="22"/>
      <c r="F89" s="22"/>
      <c r="G89" s="22"/>
      <c r="H89" s="22"/>
      <c r="I89" s="22"/>
    </row>
    <row r="90" spans="2:9">
      <c r="B90" s="22"/>
      <c r="C90" s="22"/>
      <c r="D90" s="22"/>
      <c r="E90" s="22"/>
      <c r="F90" s="22"/>
      <c r="G90" s="22"/>
      <c r="H90" s="22"/>
      <c r="I90" s="22"/>
    </row>
    <row r="91" spans="2:9">
      <c r="B91" s="22"/>
      <c r="C91" s="22"/>
      <c r="D91" s="22"/>
      <c r="E91" s="22"/>
      <c r="F91" s="22"/>
      <c r="G91" s="22"/>
      <c r="H91" s="22"/>
      <c r="I91" s="22"/>
    </row>
    <row r="92" spans="2:9">
      <c r="B92" s="22"/>
      <c r="C92" s="22"/>
      <c r="D92" s="22"/>
      <c r="E92" s="22"/>
      <c r="F92" s="22"/>
      <c r="G92" s="22"/>
      <c r="H92" s="22"/>
      <c r="I92" s="22"/>
    </row>
    <row r="93" spans="2:9">
      <c r="B93" s="22"/>
      <c r="C93" s="22"/>
      <c r="D93" s="22"/>
      <c r="E93" s="22"/>
      <c r="F93" s="22"/>
      <c r="G93" s="22"/>
      <c r="H93" s="22"/>
      <c r="I93" s="22"/>
    </row>
    <row r="94" spans="2:9">
      <c r="B94" s="22"/>
      <c r="C94" s="22"/>
      <c r="D94" s="22"/>
      <c r="E94" s="22"/>
      <c r="F94" s="22"/>
      <c r="G94" s="22"/>
      <c r="H94" s="22"/>
      <c r="I94" s="22"/>
    </row>
    <row r="95" spans="2:9">
      <c r="B95" s="22"/>
      <c r="C95" s="22"/>
      <c r="D95" s="22"/>
      <c r="E95" s="22"/>
      <c r="F95" s="22"/>
      <c r="G95" s="22"/>
      <c r="H95" s="22"/>
      <c r="I95" s="22"/>
    </row>
    <row r="96" spans="2:9">
      <c r="B96" s="22"/>
      <c r="C96" s="22"/>
      <c r="D96" s="22"/>
      <c r="E96" s="22"/>
      <c r="F96" s="22"/>
      <c r="G96" s="22"/>
      <c r="H96" s="22"/>
      <c r="I96" s="22"/>
    </row>
    <row r="97" spans="2:9">
      <c r="B97" s="22"/>
      <c r="C97" s="22"/>
      <c r="D97" s="22"/>
      <c r="E97" s="22"/>
      <c r="F97" s="22"/>
      <c r="G97" s="22"/>
      <c r="H97" s="22"/>
      <c r="I97" s="22"/>
    </row>
    <row r="98" spans="2:9">
      <c r="B98" s="22"/>
      <c r="C98" s="22"/>
      <c r="D98" s="22"/>
      <c r="E98" s="22"/>
      <c r="F98" s="22"/>
      <c r="G98" s="22"/>
      <c r="H98" s="22"/>
      <c r="I98" s="22"/>
    </row>
    <row r="99" spans="2:9">
      <c r="B99" s="22"/>
      <c r="C99" s="22"/>
      <c r="D99" s="22"/>
      <c r="E99" s="22"/>
      <c r="F99" s="22"/>
      <c r="G99" s="22"/>
      <c r="H99" s="22"/>
      <c r="I99" s="22"/>
    </row>
    <row r="100" spans="2:9">
      <c r="B100" s="22"/>
      <c r="C100" s="22"/>
      <c r="D100" s="22"/>
      <c r="E100" s="22"/>
      <c r="F100" s="22"/>
      <c r="G100" s="22"/>
      <c r="H100" s="22"/>
      <c r="I100" s="22"/>
    </row>
    <row r="101" spans="2:9">
      <c r="B101" s="22"/>
      <c r="C101" s="22"/>
      <c r="D101" s="22"/>
      <c r="E101" s="22"/>
      <c r="F101" s="22"/>
      <c r="G101" s="22"/>
      <c r="H101" s="22"/>
      <c r="I101" s="22"/>
    </row>
    <row r="102" spans="2:9">
      <c r="B102" s="22"/>
      <c r="C102" s="22"/>
      <c r="D102" s="22"/>
      <c r="E102" s="22"/>
      <c r="F102" s="22"/>
      <c r="G102" s="22"/>
      <c r="H102" s="22"/>
      <c r="I102" s="22"/>
    </row>
    <row r="103" spans="2:9">
      <c r="B103" s="22"/>
      <c r="C103" s="22"/>
      <c r="D103" s="22"/>
      <c r="E103" s="22"/>
      <c r="F103" s="22"/>
      <c r="G103" s="22"/>
      <c r="H103" s="22"/>
      <c r="I103" s="22"/>
    </row>
    <row r="104" spans="2:9">
      <c r="B104" s="22"/>
      <c r="C104" s="22"/>
      <c r="D104" s="22"/>
      <c r="E104" s="22"/>
      <c r="F104" s="22"/>
      <c r="G104" s="22"/>
      <c r="H104" s="22"/>
      <c r="I104" s="22"/>
    </row>
    <row r="105" spans="2:9">
      <c r="B105" s="22"/>
      <c r="C105" s="22"/>
      <c r="D105" s="22"/>
      <c r="E105" s="22"/>
      <c r="F105" s="22"/>
      <c r="G105" s="22"/>
      <c r="H105" s="22"/>
      <c r="I105" s="22"/>
    </row>
    <row r="106" spans="2:9">
      <c r="B106" s="22"/>
      <c r="C106" s="22"/>
      <c r="D106" s="22"/>
      <c r="E106" s="22"/>
      <c r="F106" s="22"/>
      <c r="G106" s="22"/>
      <c r="H106" s="22"/>
      <c r="I106" s="22"/>
    </row>
    <row r="107" spans="2:9">
      <c r="B107" s="22"/>
      <c r="C107" s="22"/>
      <c r="D107" s="22"/>
      <c r="E107" s="22"/>
      <c r="F107" s="22"/>
      <c r="G107" s="22"/>
      <c r="H107" s="22"/>
      <c r="I107" s="22"/>
    </row>
    <row r="108" spans="2:9">
      <c r="B108" s="22"/>
      <c r="C108" s="22"/>
      <c r="D108" s="22"/>
      <c r="E108" s="22"/>
      <c r="F108" s="22"/>
      <c r="G108" s="22"/>
      <c r="H108" s="22"/>
      <c r="I108" s="22"/>
    </row>
    <row r="109" spans="2:9">
      <c r="B109" s="22"/>
      <c r="C109" s="22"/>
      <c r="D109" s="22"/>
      <c r="E109" s="22"/>
      <c r="F109" s="22"/>
      <c r="G109" s="22"/>
      <c r="H109" s="22"/>
      <c r="I109" s="22"/>
    </row>
    <row r="110" spans="2:9">
      <c r="B110" s="22"/>
      <c r="C110" s="22"/>
      <c r="D110" s="22"/>
      <c r="E110" s="22"/>
      <c r="F110" s="22"/>
      <c r="G110" s="22"/>
      <c r="H110" s="22"/>
      <c r="I110" s="22"/>
    </row>
    <row r="111" spans="2:9">
      <c r="B111" s="22"/>
      <c r="C111" s="22"/>
      <c r="D111" s="22"/>
      <c r="E111" s="22"/>
      <c r="F111" s="22"/>
      <c r="G111" s="22"/>
      <c r="H111" s="22"/>
      <c r="I111" s="22"/>
    </row>
    <row r="112" spans="2:9">
      <c r="B112" s="22"/>
      <c r="C112" s="22"/>
      <c r="D112" s="22"/>
      <c r="E112" s="22"/>
      <c r="F112" s="22"/>
      <c r="G112" s="22"/>
      <c r="H112" s="22"/>
      <c r="I112" s="22"/>
    </row>
    <row r="113" spans="2:9">
      <c r="B113" s="22"/>
      <c r="C113" s="22"/>
      <c r="D113" s="22"/>
      <c r="E113" s="22"/>
      <c r="F113" s="22"/>
      <c r="G113" s="22"/>
      <c r="H113" s="22"/>
      <c r="I113" s="22"/>
    </row>
    <row r="114" spans="2:9">
      <c r="B114" s="22"/>
      <c r="C114" s="22"/>
      <c r="D114" s="22"/>
      <c r="E114" s="22"/>
      <c r="F114" s="22"/>
      <c r="G114" s="22"/>
      <c r="H114" s="22"/>
      <c r="I114" s="22"/>
    </row>
    <row r="115" spans="2:9">
      <c r="B115" s="22"/>
      <c r="C115" s="22"/>
      <c r="D115" s="22"/>
      <c r="E115" s="22"/>
      <c r="F115" s="22"/>
      <c r="G115" s="22"/>
      <c r="H115" s="22"/>
      <c r="I115" s="22"/>
    </row>
    <row r="116" spans="2:9">
      <c r="B116" s="22"/>
      <c r="C116" s="22"/>
      <c r="D116" s="22"/>
      <c r="E116" s="22"/>
      <c r="F116" s="22"/>
      <c r="G116" s="22"/>
      <c r="H116" s="22"/>
      <c r="I116" s="22"/>
    </row>
    <row r="117" spans="2:9">
      <c r="B117" s="22"/>
      <c r="C117" s="22"/>
      <c r="D117" s="22"/>
      <c r="E117" s="22"/>
      <c r="F117" s="22"/>
      <c r="G117" s="22"/>
      <c r="H117" s="22"/>
      <c r="I117" s="22"/>
    </row>
    <row r="118" spans="2:9">
      <c r="B118" s="22"/>
      <c r="C118" s="22"/>
      <c r="D118" s="22"/>
      <c r="E118" s="22"/>
      <c r="F118" s="22"/>
      <c r="G118" s="22"/>
      <c r="H118" s="22"/>
      <c r="I118" s="22"/>
    </row>
    <row r="119" spans="2:9">
      <c r="B119" s="22"/>
      <c r="C119" s="22"/>
      <c r="D119" s="22"/>
      <c r="E119" s="22"/>
      <c r="F119" s="22"/>
      <c r="G119" s="22"/>
      <c r="H119" s="22"/>
      <c r="I119" s="22"/>
    </row>
    <row r="120" spans="2:9">
      <c r="B120" s="22"/>
      <c r="C120" s="22"/>
      <c r="D120" s="22"/>
      <c r="E120" s="22"/>
      <c r="F120" s="22"/>
      <c r="G120" s="22"/>
      <c r="H120" s="22"/>
      <c r="I120" s="22"/>
    </row>
    <row r="121" spans="2:9">
      <c r="B121" s="22"/>
      <c r="C121" s="22"/>
      <c r="D121" s="22"/>
      <c r="E121" s="22"/>
      <c r="F121" s="22"/>
      <c r="G121" s="22"/>
      <c r="H121" s="22"/>
      <c r="I121" s="22"/>
    </row>
    <row r="122" spans="2:9">
      <c r="B122" s="22"/>
      <c r="C122" s="22"/>
      <c r="D122" s="22"/>
      <c r="E122" s="22"/>
      <c r="F122" s="22"/>
      <c r="G122" s="22"/>
      <c r="H122" s="22"/>
      <c r="I122" s="22"/>
    </row>
    <row r="123" spans="2:9">
      <c r="B123" s="22"/>
      <c r="C123" s="22"/>
      <c r="D123" s="22"/>
      <c r="E123" s="22"/>
      <c r="F123" s="22"/>
      <c r="G123" s="22"/>
      <c r="H123" s="22"/>
      <c r="I123" s="22"/>
    </row>
    <row r="124" spans="2:9">
      <c r="B124" s="22"/>
      <c r="C124" s="22"/>
      <c r="D124" s="22"/>
      <c r="E124" s="22"/>
      <c r="F124" s="22"/>
      <c r="G124" s="22"/>
      <c r="H124" s="22"/>
      <c r="I124" s="22"/>
    </row>
    <row r="125" spans="2:9">
      <c r="B125" s="22"/>
      <c r="C125" s="22"/>
      <c r="D125" s="22"/>
      <c r="E125" s="22"/>
      <c r="F125" s="22"/>
      <c r="G125" s="22"/>
      <c r="H125" s="22"/>
      <c r="I125" s="22"/>
    </row>
    <row r="126" spans="2:9">
      <c r="B126" s="22"/>
      <c r="C126" s="22"/>
      <c r="D126" s="22"/>
      <c r="E126" s="22"/>
      <c r="F126" s="22"/>
      <c r="G126" s="22"/>
      <c r="H126" s="22"/>
      <c r="I126" s="22"/>
    </row>
    <row r="127" spans="2:9">
      <c r="B127" s="22"/>
      <c r="C127" s="22"/>
      <c r="D127" s="22"/>
      <c r="E127" s="22"/>
      <c r="F127" s="22"/>
      <c r="G127" s="22"/>
      <c r="H127" s="22"/>
      <c r="I127" s="22"/>
    </row>
    <row r="128" spans="2:9">
      <c r="B128" s="22"/>
      <c r="C128" s="22"/>
      <c r="D128" s="22"/>
      <c r="E128" s="22"/>
      <c r="F128" s="22"/>
      <c r="G128" s="22"/>
      <c r="H128" s="22"/>
      <c r="I128" s="22"/>
    </row>
    <row r="129" spans="2:9">
      <c r="B129" s="22"/>
      <c r="C129" s="22"/>
      <c r="D129" s="22"/>
      <c r="E129" s="22"/>
      <c r="F129" s="22"/>
      <c r="G129" s="22"/>
      <c r="H129" s="22"/>
      <c r="I129" s="22"/>
    </row>
    <row r="130" spans="2:9">
      <c r="B130" s="22"/>
      <c r="C130" s="22"/>
      <c r="D130" s="22"/>
      <c r="E130" s="22"/>
      <c r="F130" s="22"/>
      <c r="G130" s="22"/>
      <c r="H130" s="22"/>
      <c r="I130" s="22"/>
    </row>
    <row r="131" spans="2:9">
      <c r="B131" s="22"/>
      <c r="C131" s="22"/>
      <c r="D131" s="22"/>
      <c r="E131" s="22"/>
      <c r="F131" s="22"/>
      <c r="G131" s="22"/>
      <c r="H131" s="22"/>
      <c r="I131" s="22"/>
    </row>
    <row r="132" spans="2:9">
      <c r="B132" s="22"/>
      <c r="C132" s="22"/>
      <c r="D132" s="22"/>
      <c r="E132" s="22"/>
      <c r="F132" s="22"/>
      <c r="G132" s="22"/>
      <c r="H132" s="22"/>
      <c r="I132" s="22"/>
    </row>
    <row r="133" spans="2:9">
      <c r="B133" s="22"/>
      <c r="C133" s="22"/>
      <c r="D133" s="22"/>
      <c r="E133" s="22"/>
      <c r="F133" s="22"/>
      <c r="G133" s="22"/>
      <c r="H133" s="22"/>
      <c r="I133" s="22"/>
    </row>
    <row r="134" spans="2:9">
      <c r="B134" s="22"/>
      <c r="C134" s="22"/>
      <c r="D134" s="22"/>
      <c r="E134" s="22"/>
      <c r="F134" s="22"/>
      <c r="G134" s="22"/>
      <c r="H134" s="22"/>
      <c r="I134" s="22"/>
    </row>
    <row r="135" spans="2:9">
      <c r="B135" s="22"/>
      <c r="C135" s="22"/>
      <c r="D135" s="22"/>
      <c r="E135" s="22"/>
      <c r="F135" s="22"/>
      <c r="G135" s="22"/>
      <c r="H135" s="22"/>
      <c r="I135" s="22"/>
    </row>
    <row r="136" spans="2:9">
      <c r="B136" s="22"/>
      <c r="C136" s="22"/>
      <c r="D136" s="22"/>
      <c r="E136" s="22"/>
      <c r="F136" s="22"/>
      <c r="G136" s="22"/>
      <c r="H136" s="22"/>
      <c r="I136" s="22"/>
    </row>
    <row r="137" spans="2:9">
      <c r="B137" s="22"/>
      <c r="C137" s="22"/>
      <c r="D137" s="22"/>
      <c r="E137" s="22"/>
      <c r="F137" s="22"/>
      <c r="G137" s="22"/>
      <c r="H137" s="22"/>
      <c r="I137" s="22"/>
    </row>
    <row r="138" spans="2:9">
      <c r="B138" s="22"/>
      <c r="C138" s="22"/>
      <c r="D138" s="22"/>
      <c r="E138" s="22"/>
      <c r="F138" s="22"/>
      <c r="G138" s="22"/>
      <c r="H138" s="22"/>
      <c r="I138" s="22"/>
    </row>
    <row r="139" spans="2:9">
      <c r="B139" s="22"/>
      <c r="C139" s="22"/>
      <c r="D139" s="22"/>
      <c r="E139" s="22"/>
      <c r="F139" s="22"/>
      <c r="G139" s="22"/>
      <c r="H139" s="22"/>
      <c r="I139" s="22"/>
    </row>
    <row r="140" spans="2:9">
      <c r="B140" s="22"/>
      <c r="C140" s="22"/>
      <c r="D140" s="22"/>
      <c r="E140" s="22"/>
      <c r="F140" s="22"/>
      <c r="G140" s="22"/>
      <c r="H140" s="22"/>
      <c r="I140" s="22"/>
    </row>
    <row r="141" spans="2:9">
      <c r="B141" s="22"/>
      <c r="C141" s="22"/>
      <c r="D141" s="22"/>
      <c r="E141" s="22"/>
      <c r="F141" s="22"/>
      <c r="G141" s="22"/>
      <c r="H141" s="22"/>
      <c r="I141" s="22"/>
    </row>
    <row r="142" spans="2:9">
      <c r="B142" s="22"/>
      <c r="C142" s="22"/>
      <c r="D142" s="22"/>
      <c r="E142" s="22"/>
      <c r="F142" s="22"/>
      <c r="G142" s="22"/>
      <c r="H142" s="22"/>
      <c r="I142" s="22"/>
    </row>
    <row r="143" spans="2:9">
      <c r="B143" s="22"/>
      <c r="C143" s="22"/>
      <c r="D143" s="22"/>
      <c r="E143" s="22"/>
      <c r="F143" s="22"/>
      <c r="G143" s="22"/>
      <c r="H143" s="22"/>
      <c r="I143" s="22"/>
    </row>
    <row r="144" spans="2:9">
      <c r="B144" s="22"/>
      <c r="C144" s="22"/>
      <c r="D144" s="22"/>
      <c r="E144" s="22"/>
      <c r="F144" s="22"/>
      <c r="G144" s="22"/>
      <c r="H144" s="22"/>
      <c r="I144" s="22"/>
    </row>
    <row r="145" spans="2:9">
      <c r="B145" s="22"/>
      <c r="C145" s="22"/>
      <c r="D145" s="22"/>
      <c r="E145" s="22"/>
      <c r="F145" s="22"/>
      <c r="G145" s="22"/>
      <c r="H145" s="22"/>
      <c r="I145" s="22"/>
    </row>
    <row r="146" spans="2:9">
      <c r="B146" s="22"/>
      <c r="C146" s="22"/>
      <c r="D146" s="22"/>
      <c r="E146" s="22"/>
      <c r="F146" s="22"/>
      <c r="G146" s="22"/>
      <c r="H146" s="22"/>
      <c r="I146" s="22"/>
    </row>
    <row r="147" spans="2:9">
      <c r="B147" s="22"/>
      <c r="C147" s="22"/>
      <c r="D147" s="22"/>
      <c r="E147" s="22"/>
      <c r="F147" s="22"/>
      <c r="G147" s="22"/>
      <c r="H147" s="22"/>
      <c r="I147" s="22"/>
    </row>
    <row r="148" spans="2:9">
      <c r="B148" s="22"/>
      <c r="C148" s="22"/>
      <c r="D148" s="22"/>
      <c r="E148" s="22"/>
      <c r="F148" s="22"/>
      <c r="G148" s="22"/>
      <c r="H148" s="22"/>
      <c r="I148" s="22"/>
    </row>
    <row r="149" spans="2:9">
      <c r="B149" s="22"/>
      <c r="C149" s="22"/>
      <c r="D149" s="22"/>
      <c r="E149" s="22"/>
      <c r="F149" s="22"/>
      <c r="G149" s="22"/>
      <c r="H149" s="22"/>
      <c r="I149" s="22"/>
    </row>
    <row r="150" spans="2:9">
      <c r="B150" s="22"/>
      <c r="C150" s="22"/>
      <c r="D150" s="22"/>
      <c r="E150" s="22"/>
      <c r="F150" s="22"/>
      <c r="G150" s="22"/>
      <c r="H150" s="22"/>
      <c r="I150" s="22"/>
    </row>
    <row r="151" spans="2:9">
      <c r="B151" s="22"/>
      <c r="C151" s="22"/>
      <c r="D151" s="22"/>
      <c r="E151" s="22"/>
      <c r="F151" s="22"/>
      <c r="G151" s="22"/>
      <c r="H151" s="22"/>
      <c r="I151" s="22"/>
    </row>
    <row r="152" spans="2:9">
      <c r="B152" s="22"/>
      <c r="C152" s="22"/>
      <c r="D152" s="22"/>
      <c r="E152" s="22"/>
      <c r="F152" s="22"/>
      <c r="G152" s="22"/>
      <c r="H152" s="22"/>
      <c r="I152" s="22"/>
    </row>
    <row r="153" spans="2:9">
      <c r="B153" s="22"/>
      <c r="C153" s="22"/>
      <c r="D153" s="22"/>
      <c r="E153" s="22"/>
      <c r="F153" s="22"/>
      <c r="G153" s="22"/>
      <c r="H153" s="22"/>
      <c r="I153" s="22"/>
    </row>
    <row r="154" spans="2:9">
      <c r="B154" s="22"/>
      <c r="C154" s="22"/>
      <c r="D154" s="22"/>
      <c r="E154" s="22"/>
      <c r="F154" s="22"/>
      <c r="G154" s="22"/>
      <c r="H154" s="22"/>
      <c r="I154" s="22"/>
    </row>
    <row r="155" spans="2:9">
      <c r="B155" s="22"/>
      <c r="C155" s="22"/>
      <c r="D155" s="22"/>
      <c r="E155" s="22"/>
      <c r="F155" s="22"/>
      <c r="G155" s="22"/>
      <c r="H155" s="22"/>
      <c r="I155" s="22"/>
    </row>
    <row r="156" spans="2:9">
      <c r="B156" s="22"/>
      <c r="C156" s="22"/>
      <c r="D156" s="22"/>
      <c r="E156" s="22"/>
      <c r="F156" s="22"/>
      <c r="G156" s="22"/>
      <c r="H156" s="22"/>
      <c r="I156" s="22"/>
    </row>
    <row r="157" spans="2:9">
      <c r="B157" s="22"/>
      <c r="C157" s="22"/>
      <c r="D157" s="22"/>
      <c r="E157" s="22"/>
      <c r="F157" s="22"/>
      <c r="G157" s="22"/>
      <c r="H157" s="22"/>
      <c r="I157" s="22"/>
    </row>
    <row r="158" spans="2:9">
      <c r="B158" s="22"/>
      <c r="C158" s="22"/>
      <c r="D158" s="22"/>
      <c r="E158" s="22"/>
      <c r="F158" s="22"/>
      <c r="G158" s="22"/>
      <c r="H158" s="22"/>
      <c r="I158" s="22"/>
    </row>
    <row r="159" spans="2:9">
      <c r="B159" s="22"/>
      <c r="C159" s="22"/>
      <c r="D159" s="22"/>
      <c r="E159" s="22"/>
      <c r="F159" s="22"/>
      <c r="G159" s="22"/>
      <c r="H159" s="22"/>
      <c r="I159" s="22"/>
    </row>
    <row r="160" spans="2:9">
      <c r="B160" s="22"/>
      <c r="C160" s="22"/>
      <c r="D160" s="22"/>
      <c r="E160" s="22"/>
      <c r="F160" s="22"/>
      <c r="G160" s="22"/>
      <c r="H160" s="22"/>
      <c r="I160" s="22"/>
    </row>
    <row r="161" spans="2:9">
      <c r="B161" s="22"/>
      <c r="C161" s="22"/>
      <c r="D161" s="22"/>
      <c r="E161" s="22"/>
      <c r="F161" s="22"/>
      <c r="G161" s="22"/>
      <c r="H161" s="22"/>
      <c r="I161" s="22"/>
    </row>
    <row r="162" spans="2:9">
      <c r="B162" s="22"/>
      <c r="C162" s="22"/>
      <c r="D162" s="22"/>
      <c r="E162" s="22"/>
      <c r="F162" s="22"/>
      <c r="G162" s="22"/>
      <c r="H162" s="22"/>
      <c r="I162" s="22"/>
    </row>
    <row r="163" spans="2:9">
      <c r="B163" s="22"/>
      <c r="C163" s="22"/>
      <c r="D163" s="22"/>
      <c r="E163" s="22"/>
      <c r="F163" s="22"/>
      <c r="G163" s="22"/>
      <c r="H163" s="22"/>
      <c r="I163" s="22"/>
    </row>
    <row r="164" spans="2:9">
      <c r="B164" s="22"/>
      <c r="C164" s="22"/>
      <c r="D164" s="22"/>
      <c r="E164" s="22"/>
      <c r="F164" s="22"/>
      <c r="G164" s="22"/>
      <c r="H164" s="22"/>
      <c r="I164" s="22"/>
    </row>
    <row r="165" spans="2:9">
      <c r="B165" s="22"/>
      <c r="C165" s="22"/>
      <c r="D165" s="22"/>
      <c r="E165" s="22"/>
      <c r="F165" s="22"/>
      <c r="G165" s="22"/>
      <c r="H165" s="22"/>
      <c r="I165" s="22"/>
    </row>
    <row r="166" spans="2:9">
      <c r="B166" s="22"/>
      <c r="C166" s="22"/>
      <c r="D166" s="22"/>
      <c r="E166" s="22"/>
      <c r="F166" s="22"/>
      <c r="G166" s="22"/>
      <c r="H166" s="22"/>
      <c r="I166" s="22"/>
    </row>
    <row r="167" spans="2:9">
      <c r="B167" s="22"/>
      <c r="C167" s="22"/>
      <c r="D167" s="22"/>
      <c r="E167" s="22"/>
      <c r="F167" s="22"/>
      <c r="G167" s="22"/>
      <c r="H167" s="22"/>
      <c r="I167" s="22"/>
    </row>
    <row r="168" spans="2:9">
      <c r="B168" s="22"/>
      <c r="C168" s="22"/>
      <c r="D168" s="22"/>
      <c r="E168" s="22"/>
      <c r="F168" s="22"/>
      <c r="G168" s="22"/>
      <c r="H168" s="22"/>
      <c r="I168" s="22"/>
    </row>
    <row r="169" spans="2:9">
      <c r="B169" s="22"/>
      <c r="C169" s="22"/>
      <c r="D169" s="22"/>
      <c r="E169" s="22"/>
      <c r="F169" s="22"/>
      <c r="G169" s="22"/>
      <c r="H169" s="22"/>
      <c r="I169" s="22"/>
    </row>
    <row r="170" spans="2:9">
      <c r="B170" s="22"/>
      <c r="C170" s="22"/>
      <c r="D170" s="22"/>
      <c r="E170" s="22"/>
      <c r="F170" s="22"/>
      <c r="G170" s="22"/>
      <c r="H170" s="22"/>
      <c r="I170" s="22"/>
    </row>
    <row r="171" spans="2:9">
      <c r="B171" s="22"/>
      <c r="C171" s="22"/>
      <c r="D171" s="22"/>
      <c r="E171" s="22"/>
      <c r="F171" s="22"/>
      <c r="G171" s="22"/>
      <c r="H171" s="22"/>
      <c r="I171" s="22"/>
    </row>
    <row r="172" spans="2:9">
      <c r="B172" s="22"/>
      <c r="C172" s="22"/>
      <c r="D172" s="22"/>
      <c r="E172" s="22"/>
      <c r="F172" s="22"/>
      <c r="G172" s="22"/>
      <c r="H172" s="22"/>
      <c r="I172" s="22"/>
    </row>
    <row r="173" spans="2:9">
      <c r="B173" s="22"/>
      <c r="C173" s="22"/>
      <c r="D173" s="22"/>
      <c r="E173" s="22"/>
      <c r="F173" s="22"/>
      <c r="G173" s="22"/>
      <c r="H173" s="22"/>
      <c r="I173" s="22"/>
    </row>
    <row r="174" spans="2:9">
      <c r="B174" s="22"/>
      <c r="C174" s="22"/>
      <c r="D174" s="22"/>
      <c r="E174" s="22"/>
      <c r="F174" s="22"/>
      <c r="G174" s="22"/>
      <c r="H174" s="22"/>
      <c r="I174" s="22"/>
    </row>
    <row r="175" spans="2:9">
      <c r="B175" s="22"/>
      <c r="C175" s="22"/>
      <c r="D175" s="22"/>
      <c r="E175" s="22"/>
      <c r="F175" s="22"/>
      <c r="G175" s="22"/>
      <c r="H175" s="22"/>
      <c r="I175" s="22"/>
    </row>
    <row r="176" spans="2:9">
      <c r="B176" s="22"/>
      <c r="C176" s="22"/>
      <c r="D176" s="22"/>
      <c r="E176" s="22"/>
      <c r="F176" s="22"/>
      <c r="G176" s="22"/>
      <c r="H176" s="22"/>
      <c r="I176" s="22"/>
    </row>
    <row r="177" spans="2:9">
      <c r="B177" s="22"/>
      <c r="C177" s="22"/>
      <c r="D177" s="22"/>
      <c r="E177" s="22"/>
      <c r="F177" s="22"/>
      <c r="G177" s="22"/>
      <c r="H177" s="22"/>
      <c r="I177" s="22"/>
    </row>
    <row r="178" spans="2:9">
      <c r="B178" s="22"/>
      <c r="C178" s="22"/>
      <c r="D178" s="22"/>
      <c r="E178" s="22"/>
      <c r="F178" s="22"/>
      <c r="G178" s="22"/>
      <c r="H178" s="22"/>
      <c r="I178" s="22"/>
    </row>
    <row r="179" spans="2:9">
      <c r="B179" s="22"/>
      <c r="C179" s="22"/>
      <c r="D179" s="22"/>
      <c r="E179" s="22"/>
      <c r="F179" s="22"/>
      <c r="G179" s="22"/>
      <c r="H179" s="22"/>
      <c r="I179" s="22"/>
    </row>
    <row r="180" spans="2:9">
      <c r="B180" s="22"/>
      <c r="C180" s="22"/>
      <c r="D180" s="22"/>
      <c r="E180" s="22"/>
      <c r="F180" s="22"/>
      <c r="G180" s="22"/>
      <c r="H180" s="22"/>
      <c r="I180" s="22"/>
    </row>
    <row r="181" spans="2:9">
      <c r="B181" s="22"/>
      <c r="C181" s="22"/>
      <c r="D181" s="22"/>
      <c r="E181" s="22"/>
      <c r="F181" s="22"/>
      <c r="G181" s="22"/>
      <c r="H181" s="22"/>
      <c r="I181" s="22"/>
    </row>
    <row r="182" spans="2:9">
      <c r="B182" s="22"/>
      <c r="C182" s="22"/>
      <c r="D182" s="22"/>
      <c r="E182" s="22"/>
      <c r="F182" s="22"/>
      <c r="G182" s="22"/>
      <c r="H182" s="22"/>
      <c r="I182" s="22"/>
    </row>
    <row r="183" spans="2:9">
      <c r="B183" s="22"/>
      <c r="C183" s="22"/>
      <c r="D183" s="22"/>
      <c r="E183" s="22"/>
      <c r="F183" s="22"/>
      <c r="G183" s="22"/>
      <c r="H183" s="22"/>
      <c r="I183" s="22"/>
    </row>
    <row r="184" spans="2:9">
      <c r="B184" s="22"/>
      <c r="C184" s="22"/>
      <c r="D184" s="22"/>
      <c r="E184" s="22"/>
      <c r="F184" s="22"/>
      <c r="G184" s="22"/>
      <c r="H184" s="22"/>
      <c r="I184" s="22"/>
    </row>
    <row r="185" spans="2:9">
      <c r="B185" s="22"/>
      <c r="C185" s="22"/>
      <c r="D185" s="22"/>
      <c r="E185" s="22"/>
      <c r="F185" s="22"/>
      <c r="G185" s="22"/>
      <c r="H185" s="22"/>
      <c r="I185" s="22"/>
    </row>
    <row r="186" spans="2:9">
      <c r="B186" s="22"/>
      <c r="C186" s="22"/>
      <c r="D186" s="22"/>
      <c r="E186" s="22"/>
      <c r="F186" s="22"/>
      <c r="G186" s="22"/>
      <c r="H186" s="22"/>
      <c r="I186" s="22"/>
    </row>
    <row r="187" spans="2:9">
      <c r="B187" s="22"/>
      <c r="C187" s="22"/>
      <c r="D187" s="22"/>
      <c r="E187" s="22"/>
      <c r="F187" s="22"/>
      <c r="G187" s="22"/>
      <c r="H187" s="22"/>
      <c r="I187" s="22"/>
    </row>
    <row r="188" spans="2:9">
      <c r="B188" s="22"/>
      <c r="C188" s="22"/>
      <c r="D188" s="22"/>
      <c r="E188" s="22"/>
      <c r="F188" s="22"/>
      <c r="G188" s="22"/>
      <c r="H188" s="22"/>
      <c r="I188" s="22"/>
    </row>
    <row r="189" spans="2:9">
      <c r="B189" s="22"/>
      <c r="C189" s="22"/>
      <c r="D189" s="22"/>
      <c r="E189" s="22"/>
      <c r="F189" s="22"/>
      <c r="G189" s="22"/>
      <c r="H189" s="22"/>
      <c r="I189" s="22"/>
    </row>
    <row r="190" spans="2:9">
      <c r="B190" s="22"/>
      <c r="C190" s="22"/>
      <c r="D190" s="22"/>
      <c r="E190" s="22"/>
      <c r="F190" s="22"/>
      <c r="G190" s="22"/>
      <c r="H190" s="22"/>
      <c r="I190" s="22"/>
    </row>
    <row r="191" spans="2:9">
      <c r="B191" s="22"/>
      <c r="C191" s="22"/>
      <c r="D191" s="22"/>
      <c r="E191" s="22"/>
      <c r="F191" s="22"/>
      <c r="G191" s="22"/>
      <c r="H191" s="22"/>
      <c r="I191" s="22"/>
    </row>
    <row r="192" spans="2:9">
      <c r="B192" s="22"/>
      <c r="C192" s="22"/>
      <c r="D192" s="22"/>
      <c r="E192" s="22"/>
      <c r="F192" s="22"/>
      <c r="G192" s="22"/>
      <c r="H192" s="22"/>
      <c r="I192" s="22"/>
    </row>
    <row r="193" spans="2:9">
      <c r="B193" s="22"/>
      <c r="C193" s="22"/>
      <c r="D193" s="22"/>
      <c r="E193" s="22"/>
      <c r="F193" s="22"/>
      <c r="G193" s="22"/>
      <c r="H193" s="22"/>
      <c r="I193" s="22"/>
    </row>
    <row r="194" spans="2:9">
      <c r="B194" s="22"/>
      <c r="C194" s="22"/>
      <c r="D194" s="22"/>
      <c r="E194" s="22"/>
      <c r="F194" s="22"/>
      <c r="G194" s="22"/>
      <c r="H194" s="22"/>
      <c r="I194" s="22"/>
    </row>
    <row r="195" spans="2:9">
      <c r="B195" s="22"/>
      <c r="C195" s="22"/>
      <c r="D195" s="22"/>
      <c r="E195" s="22"/>
      <c r="F195" s="22"/>
      <c r="G195" s="22"/>
      <c r="H195" s="22"/>
      <c r="I195" s="22"/>
    </row>
    <row r="196" spans="2:9">
      <c r="B196" s="22"/>
      <c r="C196" s="22"/>
      <c r="D196" s="22"/>
      <c r="E196" s="22"/>
      <c r="F196" s="22"/>
      <c r="G196" s="22"/>
      <c r="H196" s="22"/>
      <c r="I196" s="22"/>
    </row>
    <row r="197" spans="2:9">
      <c r="B197" s="22"/>
      <c r="C197" s="22"/>
      <c r="D197" s="22"/>
      <c r="E197" s="22"/>
      <c r="F197" s="22"/>
      <c r="G197" s="22"/>
      <c r="H197" s="22"/>
      <c r="I197" s="22"/>
    </row>
    <row r="198" spans="2:9">
      <c r="B198" s="22"/>
      <c r="C198" s="22"/>
      <c r="D198" s="22"/>
      <c r="E198" s="22"/>
      <c r="F198" s="22"/>
      <c r="G198" s="22"/>
      <c r="H198" s="22"/>
      <c r="I198" s="22"/>
    </row>
    <row r="199" spans="2:9">
      <c r="B199" s="22"/>
      <c r="C199" s="22"/>
      <c r="D199" s="22"/>
      <c r="E199" s="22"/>
      <c r="F199" s="22"/>
      <c r="G199" s="22"/>
      <c r="H199" s="22"/>
      <c r="I199" s="22"/>
    </row>
    <row r="200" spans="2:9">
      <c r="B200" s="22"/>
      <c r="C200" s="22"/>
      <c r="D200" s="22"/>
      <c r="E200" s="22"/>
      <c r="F200" s="22"/>
      <c r="G200" s="22"/>
      <c r="H200" s="22"/>
      <c r="I200" s="22"/>
    </row>
    <row r="201" spans="2:9">
      <c r="B201" s="22"/>
      <c r="C201" s="22"/>
      <c r="D201" s="22"/>
      <c r="E201" s="22"/>
      <c r="F201" s="22"/>
      <c r="G201" s="22"/>
      <c r="H201" s="22"/>
      <c r="I201" s="22"/>
    </row>
    <row r="202" spans="2:9">
      <c r="B202" s="22"/>
      <c r="C202" s="22"/>
      <c r="D202" s="22"/>
      <c r="E202" s="22"/>
      <c r="F202" s="22"/>
      <c r="G202" s="22"/>
      <c r="H202" s="22"/>
      <c r="I202" s="22"/>
    </row>
    <row r="203" spans="2:9">
      <c r="B203" s="22"/>
      <c r="C203" s="22"/>
      <c r="D203" s="22"/>
      <c r="E203" s="22"/>
      <c r="F203" s="22"/>
      <c r="G203" s="22"/>
      <c r="H203" s="22"/>
      <c r="I203" s="22"/>
    </row>
    <row r="204" spans="2:9">
      <c r="B204" s="22"/>
      <c r="C204" s="22"/>
      <c r="D204" s="22"/>
      <c r="E204" s="22"/>
      <c r="F204" s="22"/>
      <c r="G204" s="22"/>
      <c r="H204" s="22"/>
      <c r="I204" s="22"/>
    </row>
    <row r="205" spans="2:9">
      <c r="B205" s="22"/>
      <c r="C205" s="22"/>
      <c r="D205" s="22"/>
      <c r="E205" s="22"/>
      <c r="F205" s="22"/>
      <c r="G205" s="22"/>
      <c r="H205" s="22"/>
      <c r="I205" s="22"/>
    </row>
    <row r="206" spans="2:9">
      <c r="B206" s="22"/>
      <c r="C206" s="22"/>
      <c r="D206" s="22"/>
      <c r="E206" s="22"/>
      <c r="F206" s="22"/>
      <c r="G206" s="22"/>
      <c r="H206" s="22"/>
      <c r="I206" s="22"/>
    </row>
    <row r="207" spans="2:9">
      <c r="B207" s="22"/>
      <c r="C207" s="22"/>
      <c r="D207" s="22"/>
      <c r="E207" s="22"/>
      <c r="F207" s="22"/>
      <c r="G207" s="22"/>
      <c r="H207" s="22"/>
      <c r="I207" s="22"/>
    </row>
    <row r="208" spans="2:9">
      <c r="B208" s="22"/>
      <c r="C208" s="22"/>
      <c r="D208" s="22"/>
      <c r="E208" s="22"/>
      <c r="F208" s="22"/>
      <c r="G208" s="22"/>
      <c r="H208" s="22"/>
      <c r="I208" s="22"/>
    </row>
    <row r="209" spans="2:9">
      <c r="B209" s="22"/>
      <c r="C209" s="22"/>
      <c r="D209" s="22"/>
      <c r="E209" s="22"/>
      <c r="F209" s="22"/>
      <c r="G209" s="22"/>
      <c r="H209" s="22"/>
      <c r="I209" s="22"/>
    </row>
    <row r="210" spans="2:9">
      <c r="B210" s="22"/>
      <c r="C210" s="22"/>
      <c r="D210" s="22"/>
      <c r="E210" s="22"/>
      <c r="F210" s="22"/>
      <c r="G210" s="22"/>
      <c r="H210" s="22"/>
      <c r="I210" s="22"/>
    </row>
    <row r="211" spans="2:9">
      <c r="B211" s="22"/>
      <c r="C211" s="22"/>
      <c r="D211" s="22"/>
      <c r="E211" s="22"/>
      <c r="F211" s="22"/>
      <c r="G211" s="22"/>
      <c r="H211" s="22"/>
      <c r="I211" s="22"/>
    </row>
    <row r="212" spans="2:9">
      <c r="B212" s="22"/>
      <c r="C212" s="22"/>
      <c r="D212" s="22"/>
      <c r="E212" s="22"/>
      <c r="F212" s="22"/>
      <c r="G212" s="22"/>
      <c r="H212" s="22"/>
      <c r="I212" s="22"/>
    </row>
    <row r="213" spans="2:9">
      <c r="B213" s="22"/>
      <c r="C213" s="22"/>
      <c r="D213" s="22"/>
      <c r="E213" s="22"/>
      <c r="F213" s="22"/>
      <c r="G213" s="22"/>
      <c r="H213" s="22"/>
      <c r="I213" s="22"/>
    </row>
    <row r="214" spans="2:9">
      <c r="B214" s="22"/>
      <c r="C214" s="22"/>
      <c r="D214" s="22"/>
      <c r="E214" s="22"/>
      <c r="F214" s="22"/>
      <c r="G214" s="22"/>
      <c r="H214" s="22"/>
      <c r="I214" s="22"/>
    </row>
    <row r="215" spans="2:9">
      <c r="B215" s="22"/>
      <c r="C215" s="22"/>
      <c r="D215" s="22"/>
      <c r="E215" s="22"/>
      <c r="F215" s="22"/>
      <c r="G215" s="22"/>
      <c r="H215" s="22"/>
      <c r="I215" s="22"/>
    </row>
    <row r="216" spans="2:9">
      <c r="B216" s="22"/>
      <c r="C216" s="22"/>
      <c r="D216" s="22"/>
      <c r="E216" s="22"/>
      <c r="F216" s="22"/>
      <c r="G216" s="22"/>
      <c r="H216" s="22"/>
      <c r="I216" s="22"/>
    </row>
    <row r="217" spans="2:9">
      <c r="B217" s="22"/>
      <c r="C217" s="22"/>
      <c r="D217" s="22"/>
      <c r="E217" s="22"/>
      <c r="F217" s="22"/>
      <c r="G217" s="22"/>
      <c r="H217" s="22"/>
      <c r="I217" s="22"/>
    </row>
    <row r="218" spans="2:9">
      <c r="B218" s="22"/>
      <c r="C218" s="22"/>
      <c r="D218" s="22"/>
      <c r="E218" s="22"/>
      <c r="F218" s="22"/>
      <c r="G218" s="22"/>
      <c r="H218" s="22"/>
      <c r="I218" s="22"/>
    </row>
    <row r="219" spans="2:9">
      <c r="B219" s="22"/>
      <c r="C219" s="22"/>
      <c r="D219" s="22"/>
      <c r="E219" s="22"/>
      <c r="F219" s="22"/>
      <c r="G219" s="22"/>
      <c r="H219" s="22"/>
      <c r="I219" s="22"/>
    </row>
    <row r="220" spans="2:9">
      <c r="B220" s="22"/>
      <c r="C220" s="22"/>
      <c r="D220" s="22"/>
      <c r="E220" s="22"/>
      <c r="F220" s="22"/>
      <c r="G220" s="22"/>
      <c r="H220" s="22"/>
      <c r="I220" s="22"/>
    </row>
    <row r="221" spans="2:9">
      <c r="B221" s="22"/>
      <c r="C221" s="22"/>
      <c r="D221" s="22"/>
      <c r="E221" s="22"/>
      <c r="F221" s="22"/>
      <c r="G221" s="22"/>
      <c r="H221" s="22"/>
      <c r="I221" s="22"/>
    </row>
    <row r="222" spans="2:9">
      <c r="B222" s="22"/>
      <c r="C222" s="22"/>
      <c r="D222" s="22"/>
      <c r="E222" s="22"/>
      <c r="F222" s="22"/>
      <c r="G222" s="22"/>
      <c r="H222" s="22"/>
      <c r="I222" s="22"/>
    </row>
    <row r="223" spans="2:9">
      <c r="B223" s="22"/>
      <c r="C223" s="22"/>
      <c r="D223" s="22"/>
      <c r="E223" s="22"/>
      <c r="F223" s="22"/>
      <c r="G223" s="22"/>
      <c r="H223" s="22"/>
      <c r="I223" s="22"/>
    </row>
    <row r="224" spans="2:9">
      <c r="B224" s="22"/>
      <c r="C224" s="22"/>
      <c r="D224" s="22"/>
      <c r="E224" s="22"/>
      <c r="F224" s="22"/>
      <c r="G224" s="22"/>
      <c r="H224" s="22"/>
      <c r="I224" s="22"/>
    </row>
    <row r="225" spans="2:9">
      <c r="B225" s="22"/>
      <c r="C225" s="22"/>
      <c r="D225" s="22"/>
      <c r="E225" s="22"/>
      <c r="F225" s="22"/>
      <c r="G225" s="22"/>
      <c r="H225" s="22"/>
      <c r="I225" s="22"/>
    </row>
    <row r="226" spans="2:9">
      <c r="B226" s="22"/>
      <c r="C226" s="22"/>
      <c r="D226" s="22"/>
      <c r="E226" s="22"/>
      <c r="F226" s="22"/>
      <c r="G226" s="22"/>
      <c r="H226" s="22"/>
      <c r="I226" s="22"/>
    </row>
    <row r="227" spans="2:9">
      <c r="B227" s="22"/>
      <c r="C227" s="22"/>
      <c r="D227" s="22"/>
      <c r="E227" s="22"/>
      <c r="F227" s="22"/>
      <c r="G227" s="22"/>
      <c r="H227" s="22"/>
      <c r="I227" s="22"/>
    </row>
    <row r="228" spans="2:9">
      <c r="B228" s="22"/>
      <c r="C228" s="22"/>
      <c r="D228" s="22"/>
      <c r="E228" s="22"/>
      <c r="F228" s="22"/>
      <c r="G228" s="22"/>
      <c r="H228" s="22"/>
      <c r="I228" s="22"/>
    </row>
    <row r="229" spans="2:9">
      <c r="B229" s="22"/>
      <c r="C229" s="22"/>
      <c r="D229" s="22"/>
      <c r="E229" s="22"/>
      <c r="F229" s="22"/>
      <c r="G229" s="22"/>
      <c r="H229" s="22"/>
      <c r="I229" s="22"/>
    </row>
    <row r="230" spans="2:9">
      <c r="B230" s="22"/>
      <c r="C230" s="22"/>
      <c r="D230" s="22"/>
      <c r="E230" s="22"/>
      <c r="F230" s="22"/>
      <c r="G230" s="22"/>
      <c r="H230" s="22"/>
      <c r="I230" s="22"/>
    </row>
    <row r="231" spans="2:9">
      <c r="B231" s="22"/>
      <c r="C231" s="22"/>
      <c r="D231" s="22"/>
      <c r="E231" s="22"/>
      <c r="F231" s="22"/>
      <c r="G231" s="22"/>
      <c r="H231" s="22"/>
      <c r="I231" s="22"/>
    </row>
    <row r="232" spans="2:9">
      <c r="B232" s="22"/>
      <c r="C232" s="22"/>
      <c r="D232" s="22"/>
      <c r="E232" s="22"/>
      <c r="F232" s="22"/>
      <c r="G232" s="22"/>
      <c r="H232" s="22"/>
      <c r="I232" s="22"/>
    </row>
    <row r="233" spans="2:9">
      <c r="B233" s="22"/>
      <c r="C233" s="22"/>
      <c r="D233" s="22"/>
      <c r="E233" s="22"/>
      <c r="F233" s="22"/>
      <c r="G233" s="22"/>
      <c r="H233" s="22"/>
      <c r="I233" s="22"/>
    </row>
    <row r="234" spans="2:9">
      <c r="B234" s="22"/>
      <c r="C234" s="22"/>
      <c r="D234" s="22"/>
      <c r="E234" s="22"/>
      <c r="F234" s="22"/>
      <c r="G234" s="22"/>
      <c r="H234" s="22"/>
      <c r="I234" s="22"/>
    </row>
    <row r="235" spans="2:9">
      <c r="B235" s="22"/>
      <c r="C235" s="22"/>
      <c r="D235" s="22"/>
      <c r="E235" s="22"/>
      <c r="F235" s="22"/>
      <c r="G235" s="22"/>
      <c r="H235" s="22"/>
      <c r="I235" s="22"/>
    </row>
    <row r="236" spans="2:9">
      <c r="B236" s="22"/>
      <c r="C236" s="22"/>
      <c r="D236" s="22"/>
      <c r="E236" s="22"/>
      <c r="F236" s="22"/>
      <c r="G236" s="22"/>
      <c r="H236" s="22"/>
      <c r="I236" s="22"/>
    </row>
    <row r="237" spans="2:9">
      <c r="B237" s="22"/>
      <c r="C237" s="22"/>
      <c r="D237" s="22"/>
      <c r="E237" s="22"/>
      <c r="F237" s="22"/>
      <c r="G237" s="22"/>
      <c r="H237" s="22"/>
      <c r="I237" s="22"/>
    </row>
    <row r="238" spans="2:9">
      <c r="B238" s="22"/>
      <c r="C238" s="22"/>
      <c r="D238" s="22"/>
      <c r="E238" s="22"/>
      <c r="F238" s="22"/>
      <c r="G238" s="22"/>
      <c r="H238" s="22"/>
      <c r="I238" s="22"/>
    </row>
    <row r="239" spans="2:9">
      <c r="B239" s="22"/>
      <c r="C239" s="22"/>
      <c r="D239" s="22"/>
      <c r="E239" s="22"/>
      <c r="F239" s="22"/>
      <c r="G239" s="22"/>
      <c r="H239" s="22"/>
      <c r="I239" s="22"/>
    </row>
    <row r="240" spans="2:9">
      <c r="B240" s="22"/>
      <c r="C240" s="22"/>
      <c r="D240" s="22"/>
      <c r="E240" s="22"/>
      <c r="F240" s="22"/>
      <c r="G240" s="22"/>
      <c r="H240" s="22"/>
      <c r="I240" s="22"/>
    </row>
    <row r="241" spans="2:9">
      <c r="B241" s="22"/>
      <c r="C241" s="22"/>
      <c r="D241" s="22"/>
      <c r="E241" s="22"/>
      <c r="F241" s="22"/>
      <c r="G241" s="22"/>
      <c r="H241" s="22"/>
      <c r="I241" s="22"/>
    </row>
    <row r="242" spans="2:9">
      <c r="B242" s="22"/>
      <c r="C242" s="22"/>
      <c r="D242" s="22"/>
      <c r="E242" s="22"/>
      <c r="F242" s="22"/>
      <c r="G242" s="22"/>
      <c r="H242" s="22"/>
      <c r="I242" s="22"/>
    </row>
    <row r="243" spans="2:9">
      <c r="B243" s="22"/>
      <c r="C243" s="22"/>
      <c r="D243" s="22"/>
      <c r="E243" s="22"/>
      <c r="F243" s="22"/>
      <c r="G243" s="22"/>
      <c r="H243" s="22"/>
      <c r="I243" s="22"/>
    </row>
    <row r="244" spans="2:9">
      <c r="B244" s="22"/>
      <c r="C244" s="22"/>
      <c r="D244" s="22"/>
      <c r="E244" s="22"/>
      <c r="F244" s="22"/>
      <c r="G244" s="22"/>
      <c r="H244" s="22"/>
      <c r="I244" s="22"/>
    </row>
    <row r="245" spans="2:9">
      <c r="B245" s="22"/>
      <c r="C245" s="22"/>
      <c r="D245" s="22"/>
      <c r="E245" s="22"/>
      <c r="F245" s="22"/>
      <c r="G245" s="22"/>
      <c r="H245" s="22"/>
      <c r="I245" s="22"/>
    </row>
    <row r="246" spans="2:9">
      <c r="B246" s="22"/>
      <c r="C246" s="22"/>
      <c r="D246" s="22"/>
      <c r="E246" s="22"/>
      <c r="F246" s="22"/>
      <c r="G246" s="22"/>
      <c r="H246" s="22"/>
      <c r="I246" s="22"/>
    </row>
    <row r="247" spans="2:9">
      <c r="B247" s="22"/>
      <c r="C247" s="22"/>
      <c r="D247" s="22"/>
      <c r="E247" s="22"/>
      <c r="F247" s="22"/>
      <c r="G247" s="22"/>
      <c r="H247" s="22"/>
      <c r="I247" s="22"/>
    </row>
    <row r="248" spans="2:9">
      <c r="B248" s="22"/>
      <c r="C248" s="22"/>
      <c r="D248" s="22"/>
      <c r="E248" s="22"/>
      <c r="F248" s="22"/>
      <c r="G248" s="22"/>
      <c r="H248" s="22"/>
      <c r="I248" s="22"/>
    </row>
    <row r="249" spans="2:9">
      <c r="B249" s="22"/>
      <c r="C249" s="22"/>
      <c r="D249" s="22"/>
      <c r="E249" s="22"/>
      <c r="F249" s="22"/>
      <c r="G249" s="22"/>
      <c r="H249" s="22"/>
      <c r="I249" s="22"/>
    </row>
    <row r="250" spans="2:9">
      <c r="B250" s="22"/>
      <c r="C250" s="22"/>
      <c r="D250" s="22"/>
      <c r="E250" s="22"/>
      <c r="F250" s="22"/>
      <c r="G250" s="22"/>
      <c r="H250" s="22"/>
      <c r="I250" s="22"/>
    </row>
    <row r="251" spans="2:9">
      <c r="B251" s="22"/>
      <c r="C251" s="22"/>
      <c r="D251" s="22"/>
      <c r="E251" s="22"/>
      <c r="F251" s="22"/>
      <c r="G251" s="22"/>
      <c r="H251" s="22"/>
      <c r="I251" s="22"/>
    </row>
    <row r="252" spans="2:9">
      <c r="B252" s="22"/>
      <c r="C252" s="22"/>
      <c r="D252" s="22"/>
      <c r="E252" s="22"/>
      <c r="F252" s="22"/>
      <c r="G252" s="22"/>
      <c r="H252" s="22"/>
      <c r="I252" s="22"/>
    </row>
    <row r="253" spans="2:9">
      <c r="B253" s="22"/>
      <c r="C253" s="22"/>
      <c r="D253" s="22"/>
      <c r="E253" s="22"/>
      <c r="F253" s="22"/>
      <c r="G253" s="22"/>
      <c r="H253" s="22"/>
      <c r="I253" s="22"/>
    </row>
    <row r="254" spans="2:9">
      <c r="B254" s="22"/>
      <c r="C254" s="22"/>
      <c r="D254" s="22"/>
      <c r="E254" s="22"/>
      <c r="F254" s="22"/>
      <c r="G254" s="22"/>
      <c r="H254" s="22"/>
      <c r="I254" s="22"/>
    </row>
    <row r="255" spans="2:9">
      <c r="B255" s="22"/>
      <c r="C255" s="22"/>
      <c r="D255" s="22"/>
      <c r="E255" s="22"/>
      <c r="F255" s="22"/>
      <c r="G255" s="22"/>
      <c r="H255" s="22"/>
      <c r="I255" s="22"/>
    </row>
    <row r="256" spans="2:9">
      <c r="B256" s="22"/>
      <c r="C256" s="22"/>
      <c r="D256" s="22"/>
      <c r="E256" s="22"/>
      <c r="F256" s="22"/>
      <c r="G256" s="22"/>
      <c r="H256" s="22"/>
      <c r="I256" s="22"/>
    </row>
    <row r="257" spans="2:9">
      <c r="B257" s="22"/>
      <c r="C257" s="22"/>
      <c r="D257" s="22"/>
      <c r="E257" s="22"/>
      <c r="F257" s="22"/>
      <c r="G257" s="22"/>
      <c r="H257" s="22"/>
      <c r="I257" s="22"/>
    </row>
    <row r="258" spans="2:9">
      <c r="B258" s="22"/>
      <c r="C258" s="22"/>
      <c r="D258" s="22"/>
      <c r="E258" s="22"/>
      <c r="F258" s="22"/>
      <c r="G258" s="22"/>
      <c r="H258" s="22"/>
      <c r="I258" s="22"/>
    </row>
    <row r="259" spans="2:9">
      <c r="B259" s="22"/>
      <c r="C259" s="22"/>
      <c r="D259" s="22"/>
      <c r="E259" s="22"/>
      <c r="F259" s="22"/>
      <c r="G259" s="22"/>
      <c r="H259" s="22"/>
      <c r="I259" s="22"/>
    </row>
    <row r="260" spans="2:9">
      <c r="B260" s="22"/>
      <c r="C260" s="22"/>
      <c r="D260" s="22"/>
      <c r="E260" s="22"/>
      <c r="F260" s="22"/>
      <c r="G260" s="22"/>
      <c r="H260" s="22"/>
      <c r="I260" s="22"/>
    </row>
    <row r="261" spans="2:9">
      <c r="B261" s="22"/>
      <c r="C261" s="22"/>
      <c r="D261" s="22"/>
      <c r="E261" s="22"/>
      <c r="F261" s="22"/>
      <c r="G261" s="22"/>
      <c r="H261" s="22"/>
      <c r="I261" s="22"/>
    </row>
    <row r="262" spans="2:9">
      <c r="B262" s="22"/>
      <c r="C262" s="22"/>
      <c r="D262" s="22"/>
      <c r="E262" s="22"/>
      <c r="F262" s="22"/>
      <c r="G262" s="22"/>
      <c r="H262" s="22"/>
      <c r="I262" s="22"/>
    </row>
    <row r="263" spans="2:9">
      <c r="B263" s="22"/>
      <c r="C263" s="22"/>
      <c r="D263" s="22"/>
      <c r="E263" s="22"/>
      <c r="F263" s="22"/>
      <c r="G263" s="22"/>
      <c r="H263" s="22"/>
      <c r="I263" s="22"/>
    </row>
    <row r="264" spans="2:9">
      <c r="B264" s="22"/>
      <c r="C264" s="22"/>
      <c r="D264" s="22"/>
      <c r="E264" s="22"/>
      <c r="F264" s="22"/>
      <c r="G264" s="22"/>
      <c r="H264" s="22"/>
      <c r="I264" s="22"/>
    </row>
    <row r="265" spans="2:9">
      <c r="B265" s="22"/>
      <c r="C265" s="22"/>
      <c r="D265" s="22"/>
      <c r="E265" s="22"/>
      <c r="F265" s="22"/>
      <c r="G265" s="22"/>
      <c r="H265" s="22"/>
      <c r="I265" s="22"/>
    </row>
    <row r="266" spans="2:9">
      <c r="B266" s="22"/>
      <c r="C266" s="22"/>
      <c r="D266" s="22"/>
      <c r="E266" s="22"/>
      <c r="F266" s="22"/>
      <c r="G266" s="22"/>
      <c r="H266" s="22"/>
      <c r="I266" s="22"/>
    </row>
    <row r="267" spans="2:9">
      <c r="B267" s="22"/>
      <c r="C267" s="22"/>
      <c r="D267" s="22"/>
      <c r="E267" s="22"/>
      <c r="F267" s="22"/>
      <c r="G267" s="22"/>
      <c r="H267" s="22"/>
      <c r="I267" s="22"/>
    </row>
    <row r="268" spans="2:9">
      <c r="B268" s="22"/>
      <c r="C268" s="22"/>
      <c r="D268" s="22"/>
      <c r="E268" s="22"/>
      <c r="F268" s="22"/>
      <c r="G268" s="22"/>
      <c r="H268" s="22"/>
      <c r="I268" s="22"/>
    </row>
    <row r="269" spans="2:9">
      <c r="B269" s="22"/>
      <c r="C269" s="22"/>
      <c r="D269" s="22"/>
      <c r="E269" s="22"/>
      <c r="F269" s="22"/>
      <c r="G269" s="22"/>
      <c r="H269" s="22"/>
      <c r="I269" s="22"/>
    </row>
    <row r="270" spans="2:9">
      <c r="B270" s="22"/>
      <c r="C270" s="22"/>
      <c r="D270" s="22"/>
      <c r="E270" s="22"/>
      <c r="F270" s="22"/>
      <c r="G270" s="22"/>
      <c r="H270" s="22"/>
      <c r="I270" s="22"/>
    </row>
    <row r="271" spans="2:9">
      <c r="B271" s="22"/>
      <c r="C271" s="22"/>
      <c r="D271" s="22"/>
      <c r="E271" s="22"/>
      <c r="F271" s="22"/>
      <c r="G271" s="22"/>
      <c r="H271" s="22"/>
      <c r="I271" s="22"/>
    </row>
    <row r="272" spans="2:9">
      <c r="B272" s="22"/>
      <c r="C272" s="22"/>
      <c r="D272" s="22"/>
      <c r="E272" s="22"/>
      <c r="F272" s="22"/>
      <c r="G272" s="22"/>
      <c r="H272" s="22"/>
      <c r="I272" s="22"/>
    </row>
    <row r="273" spans="2:9">
      <c r="B273" s="22"/>
      <c r="C273" s="22"/>
      <c r="D273" s="22"/>
      <c r="E273" s="22"/>
      <c r="F273" s="22"/>
      <c r="G273" s="22"/>
      <c r="H273" s="22"/>
      <c r="I273" s="22"/>
    </row>
    <row r="274" spans="2:9">
      <c r="B274" s="22"/>
      <c r="C274" s="22"/>
      <c r="D274" s="22"/>
      <c r="E274" s="22"/>
      <c r="F274" s="22"/>
      <c r="G274" s="22"/>
      <c r="H274" s="22"/>
      <c r="I274" s="22"/>
    </row>
    <row r="275" spans="2:9">
      <c r="B275" s="22"/>
      <c r="C275" s="22"/>
      <c r="D275" s="22"/>
      <c r="E275" s="22"/>
      <c r="F275" s="22"/>
      <c r="G275" s="22"/>
      <c r="H275" s="22"/>
      <c r="I275" s="22"/>
    </row>
    <row r="276" spans="2:9">
      <c r="B276" s="22"/>
      <c r="C276" s="22"/>
      <c r="D276" s="22"/>
      <c r="E276" s="22"/>
      <c r="F276" s="22"/>
      <c r="G276" s="22"/>
      <c r="H276" s="22"/>
      <c r="I276" s="22"/>
    </row>
    <row r="277" spans="2:9">
      <c r="B277" s="22"/>
      <c r="C277" s="22"/>
      <c r="D277" s="22"/>
      <c r="E277" s="22"/>
      <c r="F277" s="22"/>
      <c r="G277" s="22"/>
      <c r="H277" s="22"/>
      <c r="I277" s="22"/>
    </row>
    <row r="278" spans="2:9">
      <c r="B278" s="22"/>
      <c r="C278" s="22"/>
      <c r="D278" s="22"/>
      <c r="E278" s="22"/>
      <c r="F278" s="22"/>
      <c r="G278" s="22"/>
      <c r="H278" s="22"/>
      <c r="I278" s="22"/>
    </row>
    <row r="279" spans="2:9">
      <c r="B279" s="22"/>
      <c r="C279" s="22"/>
      <c r="D279" s="22"/>
      <c r="E279" s="22"/>
      <c r="F279" s="22"/>
      <c r="G279" s="22"/>
      <c r="H279" s="22"/>
      <c r="I279" s="22"/>
    </row>
    <row r="280" spans="2:9">
      <c r="B280" s="22"/>
      <c r="C280" s="22"/>
      <c r="D280" s="22"/>
      <c r="E280" s="22"/>
      <c r="F280" s="22"/>
      <c r="G280" s="22"/>
      <c r="H280" s="22"/>
      <c r="I280" s="22"/>
    </row>
    <row r="281" spans="2:9">
      <c r="B281" s="22"/>
      <c r="C281" s="22"/>
      <c r="D281" s="22"/>
      <c r="E281" s="22"/>
      <c r="F281" s="22"/>
      <c r="G281" s="22"/>
      <c r="H281" s="22"/>
      <c r="I281" s="22"/>
    </row>
    <row r="282" spans="2:9">
      <c r="B282" s="22"/>
      <c r="C282" s="22"/>
      <c r="D282" s="22"/>
      <c r="E282" s="22"/>
      <c r="F282" s="22"/>
      <c r="G282" s="22"/>
      <c r="H282" s="22"/>
      <c r="I282" s="22"/>
    </row>
    <row r="283" spans="2:9">
      <c r="B283" s="22"/>
      <c r="C283" s="22"/>
      <c r="D283" s="22"/>
      <c r="E283" s="22"/>
      <c r="F283" s="22"/>
      <c r="G283" s="22"/>
      <c r="H283" s="22"/>
      <c r="I283" s="22"/>
    </row>
    <row r="284" spans="2:9">
      <c r="B284" s="22"/>
      <c r="C284" s="22"/>
      <c r="D284" s="22"/>
      <c r="E284" s="22"/>
      <c r="F284" s="22"/>
      <c r="G284" s="22"/>
      <c r="H284" s="22"/>
      <c r="I284" s="22"/>
    </row>
    <row r="285" spans="2:9">
      <c r="B285" s="22"/>
      <c r="C285" s="22"/>
      <c r="D285" s="22"/>
      <c r="E285" s="22"/>
      <c r="F285" s="22"/>
      <c r="G285" s="22"/>
      <c r="H285" s="22"/>
      <c r="I285" s="22"/>
    </row>
    <row r="286" spans="2:9">
      <c r="B286" s="22"/>
      <c r="C286" s="22"/>
      <c r="D286" s="22"/>
      <c r="E286" s="22"/>
      <c r="F286" s="22"/>
      <c r="G286" s="22"/>
      <c r="H286" s="22"/>
      <c r="I286" s="22"/>
    </row>
    <row r="287" spans="2:9">
      <c r="B287" s="22"/>
      <c r="C287" s="22"/>
      <c r="D287" s="22"/>
      <c r="E287" s="22"/>
      <c r="F287" s="22"/>
      <c r="G287" s="22"/>
      <c r="H287" s="22"/>
      <c r="I287" s="22"/>
    </row>
    <row r="288" spans="2:9">
      <c r="B288" s="22"/>
      <c r="C288" s="22"/>
      <c r="D288" s="22"/>
      <c r="E288" s="22"/>
      <c r="F288" s="22"/>
      <c r="G288" s="22"/>
      <c r="H288" s="22"/>
      <c r="I288" s="22"/>
    </row>
    <row r="289" spans="2:9">
      <c r="B289" s="22"/>
      <c r="C289" s="22"/>
      <c r="D289" s="22"/>
      <c r="E289" s="22"/>
      <c r="F289" s="22"/>
      <c r="G289" s="22"/>
      <c r="H289" s="22"/>
      <c r="I289" s="22"/>
    </row>
    <row r="290" spans="2:9">
      <c r="B290" s="22"/>
      <c r="C290" s="22"/>
      <c r="D290" s="22"/>
      <c r="E290" s="22"/>
      <c r="F290" s="22"/>
      <c r="G290" s="22"/>
      <c r="H290" s="22"/>
      <c r="I290" s="22"/>
    </row>
    <row r="291" spans="2:9">
      <c r="B291" s="22"/>
      <c r="C291" s="22"/>
      <c r="D291" s="22"/>
      <c r="E291" s="22"/>
      <c r="F291" s="22"/>
      <c r="G291" s="22"/>
      <c r="H291" s="22"/>
      <c r="I291" s="22"/>
    </row>
    <row r="292" spans="2:9">
      <c r="B292" s="22"/>
      <c r="C292" s="22"/>
      <c r="D292" s="22"/>
      <c r="E292" s="22"/>
      <c r="F292" s="22"/>
      <c r="G292" s="22"/>
      <c r="H292" s="22"/>
      <c r="I292" s="22"/>
    </row>
    <row r="293" spans="2:9">
      <c r="B293" s="22"/>
      <c r="C293" s="22"/>
      <c r="D293" s="22"/>
      <c r="E293" s="22"/>
      <c r="F293" s="22"/>
      <c r="G293" s="22"/>
      <c r="H293" s="22"/>
      <c r="I293" s="22"/>
    </row>
    <row r="294" spans="2:9">
      <c r="B294" s="22"/>
      <c r="C294" s="22"/>
      <c r="D294" s="22"/>
      <c r="E294" s="22"/>
      <c r="F294" s="22"/>
      <c r="G294" s="22"/>
      <c r="H294" s="22"/>
      <c r="I294" s="22"/>
    </row>
    <row r="295" spans="2:9">
      <c r="B295" s="22"/>
      <c r="C295" s="22"/>
      <c r="D295" s="22"/>
      <c r="E295" s="22"/>
      <c r="F295" s="22"/>
      <c r="G295" s="22"/>
      <c r="H295" s="22"/>
      <c r="I295" s="22"/>
    </row>
    <row r="296" spans="2:9">
      <c r="B296" s="22"/>
      <c r="C296" s="22"/>
      <c r="D296" s="22"/>
      <c r="E296" s="22"/>
      <c r="F296" s="22"/>
      <c r="G296" s="22"/>
      <c r="H296" s="22"/>
      <c r="I296" s="22"/>
    </row>
    <row r="297" spans="2:9">
      <c r="B297" s="22"/>
      <c r="C297" s="22"/>
      <c r="D297" s="22"/>
      <c r="E297" s="22"/>
      <c r="F297" s="22"/>
      <c r="G297" s="22"/>
      <c r="H297" s="22"/>
      <c r="I297" s="22"/>
    </row>
    <row r="298" spans="2:9">
      <c r="B298" s="22"/>
      <c r="C298" s="22"/>
      <c r="D298" s="22"/>
      <c r="E298" s="22"/>
      <c r="F298" s="22"/>
      <c r="G298" s="22"/>
      <c r="H298" s="22"/>
      <c r="I298" s="22"/>
    </row>
    <row r="299" spans="2:9">
      <c r="B299" s="22"/>
      <c r="C299" s="22"/>
      <c r="D299" s="22"/>
      <c r="E299" s="22"/>
      <c r="F299" s="22"/>
      <c r="G299" s="22"/>
      <c r="H299" s="22"/>
      <c r="I299" s="22"/>
    </row>
    <row r="300" spans="2:9">
      <c r="B300" s="22"/>
      <c r="C300" s="22"/>
      <c r="D300" s="22"/>
      <c r="E300" s="22"/>
      <c r="F300" s="22"/>
      <c r="G300" s="22"/>
      <c r="H300" s="22"/>
      <c r="I300" s="22"/>
    </row>
    <row r="301" spans="2:9">
      <c r="B301" s="22"/>
      <c r="C301" s="22"/>
      <c r="D301" s="22"/>
      <c r="E301" s="22"/>
      <c r="F301" s="22"/>
      <c r="G301" s="22"/>
      <c r="H301" s="22"/>
      <c r="I301" s="22"/>
    </row>
    <row r="302" spans="2:9">
      <c r="B302" s="22"/>
      <c r="C302" s="22"/>
      <c r="D302" s="22"/>
      <c r="E302" s="22"/>
      <c r="F302" s="22"/>
      <c r="G302" s="22"/>
      <c r="H302" s="22"/>
      <c r="I302" s="22"/>
    </row>
    <row r="303" spans="2:9">
      <c r="B303" s="22"/>
      <c r="C303" s="22"/>
      <c r="D303" s="22"/>
      <c r="E303" s="22"/>
      <c r="F303" s="22"/>
      <c r="G303" s="22"/>
      <c r="H303" s="22"/>
      <c r="I303" s="22"/>
    </row>
    <row r="304" spans="2:9">
      <c r="B304" s="22"/>
      <c r="C304" s="22"/>
      <c r="D304" s="22"/>
      <c r="E304" s="22"/>
      <c r="F304" s="22"/>
      <c r="G304" s="22"/>
      <c r="H304" s="22"/>
      <c r="I304" s="22"/>
    </row>
    <row r="305" spans="2:9">
      <c r="B305" s="22"/>
      <c r="C305" s="22"/>
      <c r="D305" s="22"/>
      <c r="E305" s="22"/>
      <c r="F305" s="22"/>
      <c r="G305" s="22"/>
      <c r="H305" s="22"/>
      <c r="I305" s="22"/>
    </row>
    <row r="306" spans="2:9">
      <c r="B306" s="22"/>
      <c r="C306" s="22"/>
      <c r="D306" s="22"/>
      <c r="E306" s="22"/>
      <c r="F306" s="22"/>
      <c r="G306" s="22"/>
      <c r="H306" s="22"/>
      <c r="I306" s="22"/>
    </row>
    <row r="307" spans="2:9">
      <c r="B307" s="22"/>
      <c r="C307" s="22"/>
      <c r="D307" s="22"/>
      <c r="E307" s="22"/>
      <c r="F307" s="22"/>
      <c r="G307" s="22"/>
      <c r="H307" s="22"/>
      <c r="I307" s="22"/>
    </row>
    <row r="308" spans="2:9">
      <c r="B308" s="22"/>
      <c r="C308" s="22"/>
      <c r="D308" s="22"/>
      <c r="E308" s="22"/>
      <c r="F308" s="22"/>
      <c r="G308" s="22"/>
      <c r="H308" s="22"/>
      <c r="I308" s="22"/>
    </row>
    <row r="309" spans="2:9">
      <c r="B309" s="22"/>
      <c r="C309" s="22"/>
      <c r="D309" s="22"/>
      <c r="E309" s="22"/>
      <c r="F309" s="22"/>
      <c r="G309" s="22"/>
      <c r="H309" s="22"/>
      <c r="I309" s="22"/>
    </row>
    <row r="310" spans="2:9">
      <c r="B310" s="22"/>
      <c r="C310" s="22"/>
      <c r="D310" s="22"/>
      <c r="E310" s="22"/>
      <c r="F310" s="22"/>
      <c r="G310" s="22"/>
      <c r="H310" s="22"/>
      <c r="I310" s="22"/>
    </row>
    <row r="311" spans="2:9">
      <c r="B311" s="22"/>
      <c r="C311" s="22"/>
      <c r="D311" s="22"/>
      <c r="E311" s="22"/>
      <c r="F311" s="22"/>
      <c r="G311" s="22"/>
      <c r="H311" s="22"/>
      <c r="I311" s="22"/>
    </row>
    <row r="312" spans="2:9">
      <c r="B312" s="22"/>
      <c r="C312" s="22"/>
      <c r="D312" s="22"/>
      <c r="E312" s="22"/>
      <c r="F312" s="22"/>
      <c r="G312" s="22"/>
      <c r="H312" s="22"/>
      <c r="I312" s="22"/>
    </row>
    <row r="313" spans="2:9">
      <c r="B313" s="22"/>
      <c r="C313" s="22"/>
      <c r="D313" s="22"/>
      <c r="E313" s="22"/>
      <c r="F313" s="22"/>
      <c r="G313" s="22"/>
      <c r="H313" s="22"/>
      <c r="I313" s="22"/>
    </row>
    <row r="314" spans="2:9">
      <c r="B314" s="22"/>
      <c r="C314" s="22"/>
      <c r="D314" s="22"/>
      <c r="E314" s="22"/>
      <c r="F314" s="22"/>
      <c r="G314" s="22"/>
      <c r="H314" s="22"/>
      <c r="I314" s="22"/>
    </row>
    <row r="315" spans="2:9">
      <c r="B315" s="22"/>
      <c r="C315" s="22"/>
      <c r="D315" s="22"/>
      <c r="E315" s="22"/>
      <c r="F315" s="22"/>
      <c r="G315" s="22"/>
      <c r="H315" s="22"/>
      <c r="I315" s="22"/>
    </row>
    <row r="316" spans="2:9">
      <c r="B316" s="22"/>
      <c r="C316" s="22"/>
      <c r="D316" s="22"/>
      <c r="E316" s="22"/>
      <c r="F316" s="22"/>
      <c r="G316" s="22"/>
      <c r="H316" s="22"/>
      <c r="I316" s="22"/>
    </row>
    <row r="317" spans="2:9">
      <c r="B317" s="22"/>
      <c r="C317" s="22"/>
      <c r="D317" s="22"/>
      <c r="E317" s="22"/>
      <c r="F317" s="22"/>
      <c r="G317" s="22"/>
      <c r="H317" s="22"/>
      <c r="I317" s="22"/>
    </row>
    <row r="318" spans="2:9">
      <c r="B318" s="22"/>
      <c r="C318" s="22"/>
      <c r="D318" s="22"/>
      <c r="E318" s="22"/>
      <c r="F318" s="22"/>
      <c r="G318" s="22"/>
      <c r="H318" s="22"/>
      <c r="I318" s="22"/>
    </row>
    <row r="319" spans="2:9">
      <c r="B319" s="22"/>
      <c r="C319" s="22"/>
      <c r="D319" s="22"/>
      <c r="E319" s="22"/>
      <c r="F319" s="22"/>
      <c r="G319" s="22"/>
      <c r="H319" s="22"/>
      <c r="I319" s="22"/>
    </row>
    <row r="320" spans="2:9">
      <c r="B320" s="22"/>
      <c r="C320" s="22"/>
      <c r="D320" s="22"/>
      <c r="E320" s="22"/>
      <c r="F320" s="22"/>
      <c r="G320" s="22"/>
      <c r="H320" s="22"/>
      <c r="I320" s="22"/>
    </row>
    <row r="321" spans="2:9">
      <c r="B321" s="22"/>
      <c r="C321" s="22"/>
      <c r="D321" s="22"/>
      <c r="E321" s="22"/>
      <c r="F321" s="22"/>
      <c r="G321" s="22"/>
      <c r="H321" s="22"/>
      <c r="I321" s="22"/>
    </row>
    <row r="322" spans="2:9">
      <c r="B322" s="22"/>
      <c r="C322" s="22"/>
      <c r="D322" s="22"/>
      <c r="E322" s="22"/>
      <c r="F322" s="22"/>
      <c r="G322" s="22"/>
      <c r="H322" s="22"/>
      <c r="I322" s="22"/>
    </row>
    <row r="323" spans="2:9">
      <c r="B323" s="22"/>
      <c r="C323" s="22"/>
      <c r="D323" s="22"/>
      <c r="E323" s="22"/>
      <c r="F323" s="22"/>
      <c r="G323" s="22"/>
      <c r="H323" s="22"/>
      <c r="I323" s="22"/>
    </row>
    <row r="324" spans="2:9">
      <c r="B324" s="22"/>
      <c r="C324" s="22"/>
      <c r="D324" s="22"/>
      <c r="E324" s="22"/>
      <c r="F324" s="22"/>
      <c r="G324" s="22"/>
      <c r="H324" s="22"/>
      <c r="I324" s="22"/>
    </row>
    <row r="325" spans="2:9">
      <c r="B325" s="22"/>
      <c r="C325" s="22"/>
      <c r="D325" s="22"/>
      <c r="E325" s="22"/>
      <c r="F325" s="22"/>
      <c r="G325" s="22"/>
      <c r="H325" s="22"/>
      <c r="I325" s="22"/>
    </row>
    <row r="326" spans="2:9">
      <c r="B326" s="22"/>
      <c r="C326" s="22"/>
      <c r="D326" s="22"/>
      <c r="E326" s="22"/>
      <c r="F326" s="22"/>
      <c r="G326" s="22"/>
      <c r="H326" s="22"/>
      <c r="I326" s="22"/>
    </row>
    <row r="327" spans="2:9">
      <c r="B327" s="22"/>
      <c r="C327" s="22"/>
      <c r="D327" s="22"/>
      <c r="E327" s="22"/>
      <c r="F327" s="22"/>
      <c r="G327" s="22"/>
      <c r="H327" s="22"/>
      <c r="I327" s="22"/>
    </row>
    <row r="328" spans="2:9">
      <c r="B328" s="22"/>
      <c r="C328" s="22"/>
      <c r="D328" s="22"/>
      <c r="E328" s="22"/>
      <c r="F328" s="22"/>
      <c r="G328" s="22"/>
      <c r="H328" s="22"/>
      <c r="I328" s="22"/>
    </row>
    <row r="329" spans="2:9">
      <c r="B329" s="22"/>
      <c r="C329" s="22"/>
      <c r="D329" s="22"/>
      <c r="E329" s="22"/>
      <c r="F329" s="22"/>
      <c r="G329" s="22"/>
      <c r="H329" s="22"/>
      <c r="I329" s="22"/>
    </row>
    <row r="330" spans="2:9">
      <c r="B330" s="22"/>
      <c r="C330" s="22"/>
      <c r="D330" s="22"/>
      <c r="E330" s="22"/>
      <c r="F330" s="22"/>
      <c r="G330" s="22"/>
      <c r="H330" s="22"/>
      <c r="I330" s="22"/>
    </row>
    <row r="331" spans="2:9">
      <c r="B331" s="22"/>
      <c r="C331" s="22"/>
      <c r="D331" s="22"/>
      <c r="E331" s="22"/>
      <c r="F331" s="22"/>
      <c r="G331" s="22"/>
      <c r="H331" s="22"/>
      <c r="I331" s="22"/>
    </row>
    <row r="332" spans="2:9">
      <c r="B332" s="22"/>
      <c r="C332" s="22"/>
      <c r="D332" s="22"/>
      <c r="E332" s="22"/>
      <c r="F332" s="22"/>
      <c r="G332" s="22"/>
      <c r="H332" s="22"/>
      <c r="I332" s="22"/>
    </row>
    <row r="333" spans="2:9">
      <c r="B333" s="22"/>
      <c r="C333" s="22"/>
      <c r="D333" s="22"/>
      <c r="E333" s="22"/>
      <c r="F333" s="22"/>
      <c r="G333" s="22"/>
      <c r="H333" s="22"/>
      <c r="I333" s="22"/>
    </row>
    <row r="334" spans="2:9">
      <c r="B334" s="22"/>
      <c r="C334" s="22"/>
      <c r="D334" s="22"/>
      <c r="E334" s="22"/>
      <c r="F334" s="22"/>
      <c r="G334" s="22"/>
      <c r="H334" s="22"/>
      <c r="I334" s="22"/>
    </row>
    <row r="335" spans="2:9">
      <c r="B335" s="22"/>
      <c r="C335" s="22"/>
      <c r="D335" s="22"/>
      <c r="E335" s="22"/>
      <c r="F335" s="22"/>
      <c r="G335" s="22"/>
      <c r="H335" s="22"/>
      <c r="I335" s="22"/>
    </row>
    <row r="336" spans="2:9">
      <c r="B336" s="22"/>
      <c r="C336" s="22"/>
      <c r="D336" s="22"/>
      <c r="E336" s="22"/>
      <c r="F336" s="22"/>
      <c r="G336" s="22"/>
      <c r="H336" s="22"/>
      <c r="I336" s="22"/>
    </row>
    <row r="337" spans="2:9">
      <c r="B337" s="22"/>
      <c r="C337" s="22"/>
      <c r="D337" s="22"/>
      <c r="E337" s="22"/>
      <c r="F337" s="22"/>
      <c r="G337" s="22"/>
      <c r="H337" s="22"/>
      <c r="I337" s="22"/>
    </row>
    <row r="338" spans="2:9">
      <c r="B338" s="22"/>
      <c r="C338" s="22"/>
      <c r="D338" s="22"/>
      <c r="E338" s="22"/>
      <c r="F338" s="22"/>
      <c r="G338" s="22"/>
      <c r="H338" s="22"/>
      <c r="I338" s="22"/>
    </row>
    <row r="339" spans="2:9">
      <c r="B339" s="22"/>
      <c r="C339" s="22"/>
      <c r="D339" s="22"/>
      <c r="E339" s="22"/>
      <c r="F339" s="22"/>
      <c r="G339" s="22"/>
      <c r="H339" s="22"/>
      <c r="I339" s="22"/>
    </row>
    <row r="340" spans="2:9">
      <c r="B340" s="22"/>
      <c r="C340" s="22"/>
      <c r="D340" s="22"/>
      <c r="E340" s="22"/>
      <c r="F340" s="22"/>
      <c r="G340" s="22"/>
      <c r="H340" s="22"/>
      <c r="I340" s="22"/>
    </row>
    <row r="341" spans="2:9">
      <c r="B341" s="22"/>
      <c r="C341" s="22"/>
      <c r="D341" s="22"/>
      <c r="E341" s="22"/>
      <c r="F341" s="22"/>
      <c r="G341" s="22"/>
      <c r="H341" s="22"/>
      <c r="I341" s="22"/>
    </row>
    <row r="342" spans="2:9">
      <c r="B342" s="22"/>
      <c r="C342" s="22"/>
      <c r="D342" s="22"/>
      <c r="E342" s="22"/>
      <c r="F342" s="22"/>
      <c r="G342" s="22"/>
      <c r="H342" s="22"/>
      <c r="I342" s="22"/>
    </row>
    <row r="343" spans="2:9">
      <c r="B343" s="22"/>
      <c r="C343" s="22"/>
      <c r="D343" s="22"/>
      <c r="E343" s="22"/>
      <c r="F343" s="22"/>
      <c r="G343" s="22"/>
      <c r="H343" s="22"/>
      <c r="I343" s="22"/>
    </row>
    <row r="344" spans="2:9">
      <c r="B344" s="22"/>
      <c r="C344" s="22"/>
      <c r="D344" s="22"/>
      <c r="E344" s="22"/>
      <c r="F344" s="22"/>
      <c r="G344" s="22"/>
      <c r="H344" s="22"/>
      <c r="I344" s="22"/>
    </row>
    <row r="345" spans="2:9">
      <c r="B345" s="22"/>
      <c r="C345" s="22"/>
      <c r="D345" s="22"/>
      <c r="E345" s="22"/>
      <c r="F345" s="22"/>
      <c r="G345" s="22"/>
      <c r="H345" s="22"/>
      <c r="I345" s="22"/>
    </row>
    <row r="346" spans="2:9">
      <c r="B346" s="22"/>
      <c r="C346" s="22"/>
      <c r="D346" s="22"/>
      <c r="E346" s="22"/>
      <c r="F346" s="22"/>
      <c r="G346" s="22"/>
      <c r="H346" s="22"/>
      <c r="I346" s="22"/>
    </row>
    <row r="347" spans="2:9">
      <c r="B347" s="22"/>
      <c r="C347" s="22"/>
      <c r="D347" s="22"/>
      <c r="E347" s="22"/>
      <c r="F347" s="22"/>
      <c r="G347" s="22"/>
      <c r="H347" s="22"/>
      <c r="I347" s="22"/>
    </row>
    <row r="348" spans="2:9">
      <c r="B348" s="22"/>
      <c r="C348" s="22"/>
      <c r="D348" s="22"/>
      <c r="E348" s="22"/>
      <c r="F348" s="22"/>
      <c r="G348" s="22"/>
      <c r="H348" s="22"/>
      <c r="I348" s="22"/>
    </row>
    <row r="349" spans="2:9">
      <c r="B349" s="22"/>
      <c r="C349" s="22"/>
      <c r="D349" s="22"/>
      <c r="E349" s="22"/>
      <c r="F349" s="22"/>
      <c r="G349" s="22"/>
      <c r="H349" s="22"/>
      <c r="I349" s="22"/>
    </row>
    <row r="350" spans="2:9">
      <c r="B350" s="22"/>
      <c r="C350" s="22"/>
      <c r="D350" s="22"/>
      <c r="E350" s="22"/>
      <c r="F350" s="22"/>
      <c r="G350" s="22"/>
      <c r="H350" s="22"/>
      <c r="I350" s="22"/>
    </row>
    <row r="351" spans="2:9">
      <c r="B351" s="22"/>
      <c r="C351" s="22"/>
      <c r="D351" s="22"/>
      <c r="E351" s="22"/>
      <c r="F351" s="22"/>
      <c r="G351" s="22"/>
      <c r="H351" s="22"/>
      <c r="I351" s="22"/>
    </row>
    <row r="352" spans="2:9">
      <c r="B352" s="22"/>
      <c r="C352" s="22"/>
      <c r="D352" s="22"/>
      <c r="E352" s="22"/>
      <c r="F352" s="22"/>
      <c r="G352" s="22"/>
      <c r="H352" s="22"/>
      <c r="I352" s="22"/>
    </row>
    <row r="353" spans="2:9">
      <c r="B353" s="22"/>
      <c r="C353" s="22"/>
      <c r="D353" s="22"/>
      <c r="E353" s="22"/>
      <c r="F353" s="22"/>
      <c r="G353" s="22"/>
      <c r="H353" s="22"/>
      <c r="I353" s="22"/>
    </row>
    <row r="354" spans="2:9">
      <c r="B354" s="22"/>
      <c r="C354" s="22"/>
      <c r="D354" s="22"/>
      <c r="E354" s="22"/>
      <c r="F354" s="22"/>
      <c r="G354" s="22"/>
      <c r="H354" s="22"/>
      <c r="I354" s="22"/>
    </row>
    <row r="355" spans="2:9">
      <c r="B355" s="22"/>
      <c r="C355" s="22"/>
      <c r="D355" s="22"/>
      <c r="E355" s="22"/>
      <c r="F355" s="22"/>
      <c r="G355" s="22"/>
      <c r="H355" s="22"/>
      <c r="I355" s="22"/>
    </row>
    <row r="356" spans="2:9">
      <c r="B356" s="22"/>
      <c r="C356" s="22"/>
      <c r="D356" s="22"/>
      <c r="E356" s="22"/>
      <c r="F356" s="22"/>
      <c r="G356" s="22"/>
      <c r="H356" s="22"/>
      <c r="I356" s="22"/>
    </row>
    <row r="357" spans="2:9">
      <c r="B357" s="22"/>
      <c r="C357" s="22"/>
      <c r="D357" s="22"/>
      <c r="E357" s="22"/>
      <c r="F357" s="22"/>
      <c r="G357" s="22"/>
      <c r="H357" s="22"/>
      <c r="I357" s="22"/>
    </row>
    <row r="358" spans="2:9">
      <c r="B358" s="22"/>
      <c r="C358" s="22"/>
      <c r="D358" s="22"/>
      <c r="E358" s="22"/>
      <c r="F358" s="22"/>
      <c r="G358" s="22"/>
      <c r="H358" s="22"/>
      <c r="I358" s="22"/>
    </row>
    <row r="359" spans="2:9">
      <c r="B359" s="22"/>
      <c r="C359" s="22"/>
      <c r="D359" s="22"/>
      <c r="E359" s="22"/>
      <c r="F359" s="22"/>
      <c r="G359" s="22"/>
      <c r="H359" s="22"/>
      <c r="I359" s="22"/>
    </row>
    <row r="360" spans="2:9">
      <c r="B360" s="22"/>
      <c r="C360" s="22"/>
      <c r="D360" s="22"/>
      <c r="E360" s="22"/>
      <c r="F360" s="22"/>
      <c r="G360" s="22"/>
      <c r="H360" s="22"/>
      <c r="I360" s="22"/>
    </row>
    <row r="361" spans="2:9">
      <c r="B361" s="22"/>
      <c r="C361" s="22"/>
      <c r="D361" s="22"/>
      <c r="E361" s="22"/>
      <c r="F361" s="22"/>
      <c r="G361" s="22"/>
      <c r="H361" s="22"/>
      <c r="I361" s="22"/>
    </row>
    <row r="362" spans="2:9">
      <c r="B362" s="22"/>
      <c r="C362" s="22"/>
      <c r="D362" s="22"/>
      <c r="E362" s="22"/>
      <c r="F362" s="22"/>
      <c r="G362" s="22"/>
      <c r="H362" s="22"/>
      <c r="I362" s="22"/>
    </row>
    <row r="363" spans="2:9">
      <c r="B363" s="22"/>
      <c r="C363" s="22"/>
      <c r="D363" s="22"/>
      <c r="E363" s="22"/>
      <c r="F363" s="22"/>
      <c r="G363" s="22"/>
      <c r="H363" s="22"/>
      <c r="I363" s="22"/>
    </row>
    <row r="364" spans="2:9">
      <c r="B364" s="22"/>
      <c r="C364" s="22"/>
      <c r="D364" s="22"/>
      <c r="E364" s="22"/>
      <c r="F364" s="22"/>
      <c r="G364" s="22"/>
      <c r="H364" s="22"/>
      <c r="I364" s="22"/>
    </row>
    <row r="365" spans="2:9">
      <c r="B365" s="22"/>
      <c r="C365" s="22"/>
      <c r="D365" s="22"/>
      <c r="E365" s="22"/>
      <c r="F365" s="22"/>
      <c r="G365" s="22"/>
      <c r="H365" s="22"/>
      <c r="I365" s="22"/>
    </row>
    <row r="366" spans="2:9">
      <c r="B366" s="22"/>
      <c r="C366" s="22"/>
      <c r="D366" s="22"/>
      <c r="E366" s="22"/>
      <c r="F366" s="22"/>
      <c r="G366" s="22"/>
      <c r="H366" s="22"/>
      <c r="I366" s="22"/>
    </row>
    <row r="367" spans="2:9">
      <c r="B367" s="22"/>
      <c r="C367" s="22"/>
      <c r="D367" s="22"/>
      <c r="E367" s="22"/>
      <c r="F367" s="22"/>
      <c r="G367" s="22"/>
      <c r="H367" s="22"/>
      <c r="I367" s="22"/>
    </row>
    <row r="368" spans="2:9">
      <c r="B368" s="22"/>
      <c r="C368" s="22"/>
      <c r="D368" s="22"/>
      <c r="E368" s="22"/>
      <c r="F368" s="22"/>
      <c r="G368" s="22"/>
      <c r="H368" s="22"/>
      <c r="I368" s="22"/>
    </row>
    <row r="369" spans="2:9">
      <c r="B369" s="22"/>
      <c r="C369" s="22"/>
      <c r="D369" s="22"/>
      <c r="E369" s="22"/>
      <c r="F369" s="22"/>
      <c r="G369" s="22"/>
      <c r="H369" s="22"/>
      <c r="I369" s="22"/>
    </row>
    <row r="370" spans="2:9">
      <c r="B370" s="22"/>
      <c r="C370" s="22"/>
      <c r="D370" s="22"/>
      <c r="E370" s="22"/>
      <c r="F370" s="22"/>
      <c r="G370" s="22"/>
      <c r="H370" s="22"/>
      <c r="I370" s="22"/>
    </row>
    <row r="371" spans="2:9">
      <c r="B371" s="22"/>
      <c r="C371" s="22"/>
      <c r="D371" s="22"/>
      <c r="E371" s="22"/>
      <c r="F371" s="22"/>
      <c r="G371" s="22"/>
      <c r="H371" s="22"/>
      <c r="I371" s="22"/>
    </row>
    <row r="372" spans="2:9">
      <c r="B372" s="22"/>
      <c r="C372" s="22"/>
      <c r="D372" s="22"/>
      <c r="E372" s="22"/>
      <c r="F372" s="22"/>
      <c r="G372" s="22"/>
      <c r="H372" s="22"/>
      <c r="I372" s="22"/>
    </row>
    <row r="373" spans="2:9">
      <c r="B373" s="22"/>
      <c r="C373" s="22"/>
      <c r="D373" s="22"/>
      <c r="E373" s="22"/>
      <c r="F373" s="22"/>
      <c r="G373" s="22"/>
      <c r="H373" s="22"/>
      <c r="I373" s="22"/>
    </row>
    <row r="374" spans="2:9">
      <c r="B374" s="22"/>
      <c r="C374" s="22"/>
      <c r="D374" s="22"/>
      <c r="E374" s="22"/>
      <c r="F374" s="22"/>
      <c r="G374" s="22"/>
      <c r="H374" s="22"/>
      <c r="I374" s="22"/>
    </row>
    <row r="375" spans="2:9">
      <c r="B375" s="22"/>
      <c r="C375" s="22"/>
      <c r="D375" s="22"/>
      <c r="E375" s="22"/>
      <c r="F375" s="22"/>
      <c r="G375" s="22"/>
      <c r="H375" s="22"/>
      <c r="I375" s="22"/>
    </row>
    <row r="376" spans="2:9">
      <c r="B376" s="22"/>
      <c r="C376" s="22"/>
      <c r="D376" s="22"/>
      <c r="E376" s="22"/>
      <c r="F376" s="22"/>
      <c r="G376" s="22"/>
      <c r="H376" s="22"/>
      <c r="I376" s="22"/>
    </row>
    <row r="377" spans="2:9">
      <c r="B377" s="22"/>
      <c r="C377" s="22"/>
      <c r="D377" s="22"/>
      <c r="E377" s="22"/>
      <c r="F377" s="22"/>
      <c r="G377" s="22"/>
      <c r="H377" s="22"/>
      <c r="I377" s="22"/>
    </row>
    <row r="378" spans="2:9">
      <c r="B378" s="22"/>
      <c r="C378" s="22"/>
      <c r="D378" s="22"/>
      <c r="E378" s="22"/>
      <c r="F378" s="22"/>
      <c r="G378" s="22"/>
      <c r="H378" s="22"/>
      <c r="I378" s="22"/>
    </row>
    <row r="379" spans="2:9">
      <c r="B379" s="22"/>
      <c r="C379" s="22"/>
      <c r="D379" s="22"/>
      <c r="E379" s="22"/>
      <c r="F379" s="22"/>
      <c r="G379" s="22"/>
      <c r="H379" s="22"/>
      <c r="I379" s="22"/>
    </row>
    <row r="380" spans="2:9">
      <c r="B380" s="22"/>
      <c r="C380" s="22"/>
      <c r="D380" s="22"/>
      <c r="E380" s="22"/>
      <c r="F380" s="22"/>
      <c r="G380" s="22"/>
      <c r="H380" s="22"/>
      <c r="I380" s="22"/>
    </row>
    <row r="381" spans="2:9">
      <c r="B381" s="22"/>
      <c r="C381" s="22"/>
      <c r="D381" s="22"/>
      <c r="E381" s="22"/>
      <c r="F381" s="22"/>
      <c r="G381" s="22"/>
      <c r="H381" s="22"/>
      <c r="I381" s="22"/>
    </row>
    <row r="382" spans="2:9">
      <c r="B382" s="22"/>
      <c r="C382" s="22"/>
      <c r="D382" s="22"/>
      <c r="E382" s="22"/>
      <c r="F382" s="22"/>
      <c r="G382" s="22"/>
      <c r="H382" s="22"/>
      <c r="I382" s="22"/>
    </row>
    <row r="383" spans="2:9">
      <c r="B383" s="22"/>
      <c r="C383" s="22"/>
      <c r="D383" s="22"/>
      <c r="E383" s="22"/>
      <c r="F383" s="22"/>
      <c r="G383" s="22"/>
      <c r="H383" s="22"/>
      <c r="I383" s="22"/>
    </row>
    <row r="384" spans="2:9">
      <c r="B384" s="22"/>
      <c r="C384" s="22"/>
      <c r="D384" s="22"/>
      <c r="E384" s="22"/>
      <c r="F384" s="22"/>
      <c r="G384" s="22"/>
      <c r="H384" s="22"/>
      <c r="I384" s="22"/>
    </row>
    <row r="385" spans="2:9">
      <c r="B385" s="22"/>
      <c r="C385" s="22"/>
      <c r="D385" s="22"/>
      <c r="E385" s="22"/>
      <c r="F385" s="22"/>
      <c r="G385" s="22"/>
      <c r="H385" s="22"/>
      <c r="I385" s="22"/>
    </row>
    <row r="386" spans="2:9">
      <c r="B386" s="22"/>
      <c r="C386" s="22"/>
      <c r="D386" s="22"/>
      <c r="E386" s="22"/>
      <c r="F386" s="22"/>
      <c r="G386" s="22"/>
      <c r="H386" s="22"/>
      <c r="I386" s="22"/>
    </row>
    <row r="387" spans="2:9">
      <c r="B387" s="22"/>
      <c r="C387" s="22"/>
      <c r="D387" s="22"/>
      <c r="E387" s="22"/>
      <c r="F387" s="22"/>
      <c r="G387" s="22"/>
      <c r="H387" s="22"/>
      <c r="I387" s="22"/>
    </row>
    <row r="388" spans="2:9">
      <c r="B388" s="22"/>
      <c r="C388" s="22"/>
      <c r="D388" s="22"/>
      <c r="E388" s="22"/>
      <c r="F388" s="22"/>
      <c r="G388" s="22"/>
      <c r="H388" s="22"/>
      <c r="I388" s="22"/>
    </row>
    <row r="389" spans="2:9">
      <c r="B389" s="22"/>
      <c r="C389" s="22"/>
      <c r="D389" s="22"/>
      <c r="E389" s="22"/>
      <c r="F389" s="22"/>
      <c r="G389" s="22"/>
      <c r="H389" s="22"/>
      <c r="I389" s="22"/>
    </row>
    <row r="390" spans="2:9">
      <c r="B390" s="22"/>
      <c r="C390" s="22"/>
      <c r="D390" s="22"/>
      <c r="E390" s="22"/>
      <c r="F390" s="22"/>
      <c r="G390" s="22"/>
      <c r="H390" s="22"/>
      <c r="I390" s="22"/>
    </row>
    <row r="391" spans="2:9">
      <c r="B391" s="22"/>
      <c r="C391" s="22"/>
      <c r="D391" s="22"/>
      <c r="E391" s="22"/>
      <c r="F391" s="22"/>
      <c r="G391" s="22"/>
      <c r="H391" s="22"/>
      <c r="I391" s="22"/>
    </row>
    <row r="392" spans="2:9">
      <c r="B392" s="22"/>
      <c r="C392" s="22"/>
      <c r="D392" s="22"/>
      <c r="E392" s="22"/>
      <c r="F392" s="22"/>
      <c r="G392" s="22"/>
      <c r="H392" s="22"/>
      <c r="I392" s="22"/>
    </row>
    <row r="393" spans="2:9">
      <c r="B393" s="22"/>
      <c r="C393" s="22"/>
      <c r="D393" s="22"/>
      <c r="E393" s="22"/>
      <c r="F393" s="22"/>
      <c r="G393" s="22"/>
      <c r="H393" s="22"/>
      <c r="I393" s="22"/>
    </row>
    <row r="394" spans="2:9">
      <c r="B394" s="22"/>
      <c r="C394" s="22"/>
      <c r="D394" s="22"/>
      <c r="E394" s="22"/>
      <c r="F394" s="22"/>
      <c r="G394" s="22"/>
      <c r="H394" s="22"/>
      <c r="I394" s="22"/>
    </row>
    <row r="395" spans="2:9">
      <c r="B395" s="22"/>
      <c r="C395" s="22"/>
      <c r="D395" s="22"/>
      <c r="E395" s="22"/>
      <c r="F395" s="22"/>
      <c r="G395" s="22"/>
      <c r="H395" s="22"/>
      <c r="I395" s="22"/>
    </row>
    <row r="396" spans="2:9">
      <c r="B396" s="22"/>
      <c r="C396" s="22"/>
      <c r="D396" s="22"/>
      <c r="E396" s="22"/>
      <c r="F396" s="22"/>
      <c r="G396" s="22"/>
      <c r="H396" s="22"/>
      <c r="I396" s="22"/>
    </row>
    <row r="397" spans="2:9">
      <c r="B397" s="22"/>
      <c r="C397" s="22"/>
      <c r="D397" s="22"/>
      <c r="E397" s="22"/>
      <c r="F397" s="22"/>
      <c r="G397" s="22"/>
      <c r="H397" s="22"/>
      <c r="I397" s="22"/>
    </row>
    <row r="398" spans="2:9">
      <c r="B398" s="22"/>
      <c r="C398" s="22"/>
      <c r="D398" s="22"/>
      <c r="E398" s="22"/>
      <c r="F398" s="22"/>
      <c r="G398" s="22"/>
      <c r="H398" s="22"/>
      <c r="I398" s="22"/>
    </row>
    <row r="399" spans="2:9">
      <c r="B399" s="22"/>
      <c r="C399" s="22"/>
      <c r="D399" s="22"/>
      <c r="E399" s="22"/>
      <c r="F399" s="22"/>
      <c r="G399" s="22"/>
      <c r="H399" s="22"/>
      <c r="I399" s="22"/>
    </row>
    <row r="400" spans="2:9">
      <c r="B400" s="22"/>
      <c r="C400" s="22"/>
      <c r="D400" s="22"/>
      <c r="E400" s="22"/>
      <c r="F400" s="22"/>
      <c r="G400" s="22"/>
      <c r="H400" s="22"/>
      <c r="I400" s="22"/>
    </row>
    <row r="401" spans="2:9">
      <c r="B401" s="22"/>
      <c r="C401" s="22"/>
      <c r="D401" s="22"/>
      <c r="E401" s="22"/>
      <c r="F401" s="22"/>
      <c r="G401" s="22"/>
      <c r="H401" s="22"/>
      <c r="I401" s="22"/>
    </row>
    <row r="402" spans="2:9">
      <c r="B402" s="22"/>
      <c r="C402" s="22"/>
      <c r="D402" s="22"/>
      <c r="E402" s="22"/>
      <c r="F402" s="22"/>
      <c r="G402" s="22"/>
      <c r="H402" s="22"/>
      <c r="I402" s="22"/>
    </row>
    <row r="403" spans="2:9">
      <c r="B403" s="22"/>
      <c r="C403" s="22"/>
      <c r="D403" s="22"/>
      <c r="E403" s="22"/>
      <c r="F403" s="22"/>
      <c r="G403" s="22"/>
      <c r="H403" s="22"/>
      <c r="I403" s="22"/>
    </row>
    <row r="404" spans="2:9">
      <c r="B404" s="22"/>
      <c r="C404" s="22"/>
      <c r="D404" s="22"/>
      <c r="E404" s="22"/>
      <c r="F404" s="22"/>
      <c r="G404" s="22"/>
      <c r="H404" s="22"/>
      <c r="I404" s="22"/>
    </row>
    <row r="405" spans="2:9">
      <c r="B405" s="22"/>
      <c r="C405" s="22"/>
      <c r="D405" s="22"/>
      <c r="E405" s="22"/>
      <c r="F405" s="22"/>
      <c r="G405" s="22"/>
      <c r="H405" s="22"/>
      <c r="I405" s="22"/>
    </row>
    <row r="406" spans="2:9">
      <c r="B406" s="22"/>
      <c r="C406" s="22"/>
      <c r="D406" s="22"/>
      <c r="E406" s="22"/>
      <c r="F406" s="22"/>
      <c r="G406" s="22"/>
      <c r="H406" s="22"/>
      <c r="I406" s="22"/>
    </row>
    <row r="407" spans="2:9">
      <c r="B407" s="22"/>
      <c r="C407" s="22"/>
      <c r="D407" s="22"/>
      <c r="E407" s="22"/>
      <c r="F407" s="22"/>
      <c r="G407" s="22"/>
      <c r="H407" s="22"/>
      <c r="I407" s="22"/>
    </row>
    <row r="408" spans="2:9">
      <c r="B408" s="22"/>
      <c r="C408" s="22"/>
      <c r="D408" s="22"/>
      <c r="E408" s="22"/>
      <c r="F408" s="22"/>
      <c r="G408" s="22"/>
      <c r="H408" s="22"/>
      <c r="I408" s="22"/>
    </row>
    <row r="409" spans="2:9">
      <c r="B409" s="22"/>
      <c r="C409" s="22"/>
      <c r="D409" s="22"/>
      <c r="E409" s="22"/>
      <c r="F409" s="22"/>
      <c r="G409" s="22"/>
      <c r="H409" s="22"/>
      <c r="I409" s="22"/>
    </row>
    <row r="410" spans="2:9">
      <c r="B410" s="22"/>
      <c r="C410" s="22"/>
      <c r="D410" s="22"/>
      <c r="E410" s="22"/>
      <c r="F410" s="22"/>
      <c r="G410" s="22"/>
      <c r="H410" s="22"/>
      <c r="I410" s="22"/>
    </row>
    <row r="411" spans="2:9">
      <c r="B411" s="22"/>
      <c r="C411" s="22"/>
      <c r="D411" s="22"/>
      <c r="E411" s="22"/>
      <c r="F411" s="22"/>
      <c r="G411" s="22"/>
      <c r="H411" s="22"/>
      <c r="I411" s="22"/>
    </row>
    <row r="412" spans="2:9">
      <c r="B412" s="22"/>
      <c r="C412" s="22"/>
      <c r="D412" s="22"/>
      <c r="E412" s="22"/>
      <c r="F412" s="22"/>
      <c r="G412" s="22"/>
      <c r="H412" s="22"/>
      <c r="I412" s="22"/>
    </row>
    <row r="413" spans="2:9">
      <c r="B413" s="22"/>
      <c r="C413" s="22"/>
      <c r="D413" s="22"/>
      <c r="E413" s="22"/>
      <c r="F413" s="22"/>
      <c r="G413" s="22"/>
      <c r="H413" s="22"/>
      <c r="I413" s="22"/>
    </row>
    <row r="414" spans="2:9">
      <c r="B414" s="22"/>
      <c r="C414" s="22"/>
      <c r="D414" s="22"/>
      <c r="E414" s="22"/>
      <c r="F414" s="22"/>
      <c r="G414" s="22"/>
      <c r="H414" s="22"/>
      <c r="I414" s="22"/>
    </row>
    <row r="415" spans="2:9">
      <c r="B415" s="22"/>
      <c r="C415" s="22"/>
      <c r="D415" s="22"/>
      <c r="E415" s="22"/>
      <c r="F415" s="22"/>
      <c r="G415" s="22"/>
      <c r="H415" s="22"/>
      <c r="I415" s="22"/>
    </row>
    <row r="416" spans="2:9">
      <c r="B416" s="22"/>
      <c r="C416" s="22"/>
      <c r="D416" s="22"/>
      <c r="E416" s="22"/>
      <c r="F416" s="22"/>
      <c r="G416" s="22"/>
      <c r="H416" s="22"/>
      <c r="I416" s="22"/>
    </row>
    <row r="417" spans="2:9">
      <c r="B417" s="22"/>
      <c r="C417" s="22"/>
      <c r="D417" s="22"/>
      <c r="E417" s="22"/>
      <c r="F417" s="22"/>
      <c r="G417" s="22"/>
      <c r="H417" s="22"/>
      <c r="I417" s="22"/>
    </row>
    <row r="418" spans="2:9">
      <c r="B418" s="22"/>
      <c r="C418" s="22"/>
      <c r="D418" s="22"/>
      <c r="E418" s="22"/>
      <c r="F418" s="22"/>
      <c r="G418" s="22"/>
      <c r="H418" s="22"/>
      <c r="I418" s="22"/>
    </row>
    <row r="419" spans="2:9">
      <c r="B419" s="22"/>
      <c r="C419" s="22"/>
      <c r="D419" s="22"/>
      <c r="E419" s="22"/>
      <c r="F419" s="22"/>
      <c r="G419" s="22"/>
      <c r="H419" s="22"/>
      <c r="I419" s="22"/>
    </row>
    <row r="420" spans="2:9">
      <c r="B420" s="22"/>
      <c r="C420" s="22"/>
      <c r="D420" s="22"/>
      <c r="E420" s="22"/>
      <c r="F420" s="22"/>
      <c r="G420" s="22"/>
      <c r="H420" s="22"/>
      <c r="I420" s="22"/>
    </row>
    <row r="421" spans="2:9">
      <c r="B421" s="22"/>
      <c r="C421" s="22"/>
      <c r="D421" s="22"/>
      <c r="E421" s="22"/>
      <c r="F421" s="22"/>
      <c r="G421" s="22"/>
      <c r="H421" s="22"/>
      <c r="I421" s="22"/>
    </row>
    <row r="422" spans="2:9">
      <c r="B422" s="22"/>
      <c r="C422" s="22"/>
      <c r="D422" s="22"/>
      <c r="E422" s="22"/>
      <c r="F422" s="22"/>
      <c r="G422" s="22"/>
      <c r="H422" s="22"/>
      <c r="I422" s="22"/>
    </row>
    <row r="423" spans="2:9">
      <c r="B423" s="22"/>
      <c r="C423" s="22"/>
      <c r="D423" s="22"/>
      <c r="E423" s="22"/>
      <c r="F423" s="22"/>
      <c r="G423" s="22"/>
      <c r="H423" s="22"/>
      <c r="I423" s="22"/>
    </row>
    <row r="424" spans="2:9">
      <c r="B424" s="22"/>
      <c r="C424" s="22"/>
      <c r="D424" s="22"/>
      <c r="E424" s="22"/>
      <c r="F424" s="22"/>
      <c r="G424" s="22"/>
      <c r="H424" s="22"/>
      <c r="I424" s="22"/>
    </row>
    <row r="425" spans="2:9">
      <c r="B425" s="22"/>
      <c r="C425" s="22"/>
      <c r="D425" s="22"/>
      <c r="E425" s="22"/>
      <c r="F425" s="22"/>
      <c r="G425" s="22"/>
      <c r="H425" s="22"/>
      <c r="I425" s="22"/>
    </row>
    <row r="426" spans="2:9">
      <c r="B426" s="22"/>
      <c r="C426" s="22"/>
      <c r="D426" s="22"/>
      <c r="E426" s="22"/>
      <c r="F426" s="22"/>
      <c r="G426" s="22"/>
      <c r="H426" s="22"/>
      <c r="I426" s="22"/>
    </row>
    <row r="427" spans="2:9">
      <c r="B427" s="22"/>
      <c r="C427" s="22"/>
      <c r="D427" s="22"/>
      <c r="E427" s="22"/>
      <c r="F427" s="22"/>
      <c r="G427" s="22"/>
      <c r="H427" s="22"/>
      <c r="I427" s="22"/>
    </row>
    <row r="428" spans="2:9">
      <c r="B428" s="22"/>
      <c r="C428" s="22"/>
      <c r="D428" s="22"/>
      <c r="E428" s="22"/>
      <c r="F428" s="22"/>
      <c r="G428" s="22"/>
      <c r="H428" s="22"/>
      <c r="I428" s="22"/>
    </row>
    <row r="429" spans="2:9">
      <c r="B429" s="22"/>
      <c r="C429" s="22"/>
      <c r="D429" s="22"/>
      <c r="E429" s="22"/>
      <c r="F429" s="22"/>
      <c r="G429" s="22"/>
      <c r="H429" s="22"/>
      <c r="I429" s="22"/>
    </row>
    <row r="430" spans="2:9">
      <c r="B430" s="22"/>
      <c r="C430" s="22"/>
      <c r="D430" s="22"/>
      <c r="E430" s="22"/>
      <c r="F430" s="22"/>
      <c r="G430" s="22"/>
      <c r="H430" s="22"/>
      <c r="I430" s="22"/>
    </row>
    <row r="431" spans="2:9">
      <c r="B431" s="22"/>
      <c r="C431" s="22"/>
      <c r="D431" s="22"/>
      <c r="E431" s="22"/>
      <c r="F431" s="22"/>
      <c r="G431" s="22"/>
      <c r="H431" s="22"/>
      <c r="I431" s="22"/>
    </row>
    <row r="432" spans="2:9">
      <c r="B432" s="22"/>
      <c r="C432" s="22"/>
      <c r="D432" s="22"/>
      <c r="E432" s="22"/>
      <c r="F432" s="22"/>
      <c r="G432" s="22"/>
      <c r="H432" s="22"/>
      <c r="I432" s="22"/>
    </row>
    <row r="433" spans="2:9">
      <c r="B433" s="22"/>
      <c r="C433" s="22"/>
      <c r="D433" s="22"/>
      <c r="E433" s="22"/>
      <c r="F433" s="22"/>
      <c r="G433" s="22"/>
      <c r="H433" s="22"/>
      <c r="I433" s="22"/>
    </row>
    <row r="434" spans="2:9">
      <c r="B434" s="22"/>
      <c r="C434" s="22"/>
      <c r="D434" s="22"/>
      <c r="E434" s="22"/>
      <c r="F434" s="22"/>
      <c r="G434" s="22"/>
      <c r="H434" s="22"/>
      <c r="I434" s="22"/>
    </row>
    <row r="435" spans="2:9">
      <c r="B435" s="22"/>
      <c r="C435" s="22"/>
      <c r="D435" s="22"/>
      <c r="E435" s="22"/>
      <c r="F435" s="22"/>
      <c r="G435" s="22"/>
      <c r="H435" s="22"/>
      <c r="I435" s="22"/>
    </row>
    <row r="436" spans="2:9">
      <c r="B436" s="22"/>
      <c r="C436" s="22"/>
      <c r="D436" s="22"/>
      <c r="E436" s="22"/>
      <c r="F436" s="22"/>
      <c r="G436" s="22"/>
      <c r="H436" s="22"/>
      <c r="I436" s="22"/>
    </row>
    <row r="437" spans="2:9">
      <c r="B437" s="22"/>
      <c r="C437" s="22"/>
      <c r="D437" s="22"/>
      <c r="E437" s="22"/>
      <c r="F437" s="22"/>
      <c r="G437" s="22"/>
      <c r="H437" s="22"/>
      <c r="I437" s="22"/>
    </row>
    <row r="438" spans="2:9">
      <c r="B438" s="22"/>
      <c r="C438" s="22"/>
      <c r="D438" s="22"/>
      <c r="E438" s="22"/>
      <c r="F438" s="22"/>
      <c r="G438" s="22"/>
      <c r="H438" s="22"/>
      <c r="I438" s="22"/>
    </row>
    <row r="439" spans="2:9">
      <c r="B439" s="22"/>
      <c r="C439" s="22"/>
      <c r="D439" s="22"/>
      <c r="E439" s="22"/>
      <c r="F439" s="22"/>
      <c r="G439" s="22"/>
      <c r="H439" s="22"/>
      <c r="I439" s="22"/>
    </row>
    <row r="440" spans="2:9">
      <c r="B440" s="22"/>
      <c r="C440" s="22"/>
      <c r="D440" s="22"/>
      <c r="E440" s="22"/>
      <c r="F440" s="22"/>
      <c r="G440" s="22"/>
      <c r="H440" s="22"/>
      <c r="I440" s="22"/>
    </row>
    <row r="441" spans="2:9">
      <c r="B441" s="22"/>
      <c r="C441" s="22"/>
      <c r="D441" s="22"/>
      <c r="E441" s="22"/>
      <c r="F441" s="22"/>
      <c r="G441" s="22"/>
      <c r="H441" s="22"/>
      <c r="I441" s="22"/>
    </row>
    <row r="442" spans="2:9">
      <c r="B442" s="22"/>
      <c r="C442" s="22"/>
      <c r="D442" s="22"/>
      <c r="E442" s="22"/>
      <c r="F442" s="22"/>
      <c r="G442" s="22"/>
      <c r="H442" s="22"/>
      <c r="I442" s="22"/>
    </row>
    <row r="443" spans="2:9">
      <c r="B443" s="22"/>
      <c r="C443" s="22"/>
      <c r="D443" s="22"/>
      <c r="E443" s="22"/>
      <c r="F443" s="22"/>
      <c r="G443" s="22"/>
      <c r="H443" s="22"/>
      <c r="I443" s="22"/>
    </row>
    <row r="444" spans="2:9">
      <c r="B444" s="22"/>
      <c r="C444" s="22"/>
      <c r="D444" s="22"/>
      <c r="E444" s="22"/>
      <c r="F444" s="22"/>
      <c r="G444" s="22"/>
      <c r="H444" s="22"/>
      <c r="I444" s="22"/>
    </row>
    <row r="445" spans="2:9">
      <c r="B445" s="22"/>
      <c r="C445" s="22"/>
      <c r="D445" s="22"/>
      <c r="E445" s="22"/>
      <c r="F445" s="22"/>
      <c r="G445" s="22"/>
      <c r="H445" s="22"/>
      <c r="I445" s="22"/>
    </row>
    <row r="446" spans="2:9">
      <c r="B446" s="22"/>
      <c r="C446" s="22"/>
      <c r="D446" s="22"/>
      <c r="E446" s="22"/>
      <c r="F446" s="22"/>
      <c r="G446" s="22"/>
      <c r="H446" s="22"/>
      <c r="I446" s="22"/>
    </row>
    <row r="447" spans="2:9">
      <c r="B447" s="22"/>
      <c r="C447" s="22"/>
      <c r="D447" s="22"/>
      <c r="E447" s="22"/>
      <c r="F447" s="22"/>
      <c r="G447" s="22"/>
      <c r="H447" s="22"/>
      <c r="I447" s="22"/>
    </row>
    <row r="448" spans="2:9">
      <c r="B448" s="22"/>
      <c r="C448" s="22"/>
      <c r="D448" s="22"/>
      <c r="E448" s="22"/>
      <c r="F448" s="22"/>
      <c r="G448" s="22"/>
      <c r="H448" s="22"/>
      <c r="I448" s="22"/>
    </row>
    <row r="449" spans="2:9">
      <c r="B449" s="22"/>
      <c r="C449" s="22"/>
      <c r="D449" s="22"/>
      <c r="E449" s="22"/>
      <c r="F449" s="22"/>
      <c r="G449" s="22"/>
      <c r="H449" s="22"/>
      <c r="I449" s="22"/>
    </row>
    <row r="450" spans="2:9">
      <c r="B450" s="22"/>
      <c r="C450" s="22"/>
      <c r="D450" s="22"/>
      <c r="E450" s="22"/>
      <c r="F450" s="22"/>
      <c r="G450" s="22"/>
      <c r="H450" s="22"/>
      <c r="I450" s="22"/>
    </row>
    <row r="451" spans="2:9">
      <c r="B451" s="22"/>
      <c r="C451" s="22"/>
      <c r="D451" s="22"/>
      <c r="E451" s="22"/>
      <c r="F451" s="22"/>
      <c r="G451" s="22"/>
      <c r="H451" s="22"/>
      <c r="I451" s="22"/>
    </row>
    <row r="452" spans="2:9">
      <c r="B452" s="22"/>
      <c r="C452" s="22"/>
      <c r="D452" s="22"/>
      <c r="E452" s="22"/>
      <c r="F452" s="22"/>
      <c r="G452" s="22"/>
      <c r="H452" s="22"/>
      <c r="I452" s="22"/>
    </row>
    <row r="453" spans="2:9">
      <c r="B453" s="22"/>
      <c r="C453" s="22"/>
      <c r="D453" s="22"/>
      <c r="E453" s="22"/>
      <c r="F453" s="22"/>
      <c r="G453" s="22"/>
      <c r="H453" s="22"/>
      <c r="I453" s="22"/>
    </row>
    <row r="454" spans="2:9">
      <c r="B454" s="22"/>
      <c r="C454" s="22"/>
      <c r="D454" s="22"/>
      <c r="E454" s="22"/>
      <c r="F454" s="22"/>
      <c r="G454" s="22"/>
      <c r="H454" s="22"/>
      <c r="I454" s="22"/>
    </row>
    <row r="455" spans="2:9">
      <c r="B455" s="22"/>
      <c r="C455" s="22"/>
      <c r="D455" s="22"/>
      <c r="E455" s="22"/>
      <c r="F455" s="22"/>
      <c r="G455" s="22"/>
      <c r="H455" s="22"/>
      <c r="I455" s="22"/>
    </row>
    <row r="456" spans="2:9">
      <c r="B456" s="22"/>
      <c r="C456" s="22"/>
      <c r="D456" s="22"/>
      <c r="E456" s="22"/>
      <c r="F456" s="22"/>
      <c r="G456" s="22"/>
      <c r="H456" s="22"/>
      <c r="I456" s="22"/>
    </row>
    <row r="457" spans="2:9">
      <c r="B457" s="22"/>
      <c r="C457" s="22"/>
      <c r="D457" s="22"/>
      <c r="E457" s="22"/>
      <c r="F457" s="22"/>
      <c r="G457" s="22"/>
      <c r="H457" s="22"/>
      <c r="I457" s="22"/>
    </row>
    <row r="458" spans="2:9">
      <c r="B458" s="22"/>
      <c r="C458" s="22"/>
      <c r="D458" s="22"/>
      <c r="E458" s="22"/>
      <c r="F458" s="22"/>
      <c r="G458" s="22"/>
      <c r="H458" s="22"/>
      <c r="I458" s="22"/>
    </row>
    <row r="459" spans="2:9">
      <c r="B459" s="22"/>
      <c r="C459" s="22"/>
      <c r="D459" s="22"/>
      <c r="E459" s="22"/>
      <c r="F459" s="22"/>
      <c r="G459" s="22"/>
      <c r="H459" s="22"/>
      <c r="I459" s="22"/>
    </row>
    <row r="460" spans="2:9">
      <c r="B460" s="22"/>
      <c r="C460" s="22"/>
      <c r="D460" s="22"/>
      <c r="E460" s="22"/>
      <c r="F460" s="22"/>
      <c r="G460" s="22"/>
      <c r="H460" s="22"/>
      <c r="I460" s="22"/>
    </row>
    <row r="461" spans="2:9">
      <c r="B461" s="22"/>
      <c r="C461" s="22"/>
      <c r="D461" s="22"/>
      <c r="E461" s="22"/>
      <c r="F461" s="22"/>
      <c r="G461" s="22"/>
      <c r="H461" s="22"/>
      <c r="I461" s="22"/>
    </row>
    <row r="462" spans="2:9">
      <c r="B462" s="22"/>
      <c r="C462" s="22"/>
      <c r="D462" s="22"/>
      <c r="E462" s="22"/>
      <c r="F462" s="22"/>
      <c r="G462" s="22"/>
      <c r="H462" s="22"/>
      <c r="I462" s="22"/>
    </row>
    <row r="463" spans="2:9">
      <c r="B463" s="22"/>
      <c r="C463" s="22"/>
      <c r="D463" s="22"/>
      <c r="E463" s="22"/>
      <c r="F463" s="22"/>
      <c r="G463" s="22"/>
      <c r="H463" s="22"/>
      <c r="I463" s="22"/>
    </row>
    <row r="464" spans="2:9">
      <c r="B464" s="22"/>
      <c r="C464" s="22"/>
      <c r="D464" s="22"/>
      <c r="E464" s="22"/>
      <c r="F464" s="22"/>
      <c r="G464" s="22"/>
      <c r="H464" s="22"/>
      <c r="I464" s="22"/>
    </row>
    <row r="465" spans="2:9">
      <c r="B465" s="22"/>
      <c r="C465" s="22"/>
      <c r="D465" s="22"/>
      <c r="E465" s="22"/>
      <c r="F465" s="22"/>
      <c r="G465" s="22"/>
      <c r="H465" s="22"/>
      <c r="I465" s="22"/>
    </row>
    <row r="466" spans="2:9">
      <c r="B466" s="22"/>
      <c r="C466" s="22"/>
      <c r="D466" s="22"/>
      <c r="E466" s="22"/>
      <c r="F466" s="22"/>
      <c r="G466" s="22"/>
      <c r="H466" s="22"/>
      <c r="I466" s="22"/>
    </row>
    <row r="467" spans="2:9">
      <c r="B467" s="22"/>
      <c r="C467" s="22"/>
      <c r="D467" s="22"/>
      <c r="E467" s="22"/>
      <c r="F467" s="22"/>
      <c r="G467" s="22"/>
      <c r="H467" s="22"/>
      <c r="I467" s="22"/>
    </row>
    <row r="468" spans="2:9">
      <c r="B468" s="22"/>
      <c r="C468" s="22"/>
      <c r="D468" s="22"/>
      <c r="E468" s="22"/>
      <c r="F468" s="22"/>
      <c r="G468" s="22"/>
      <c r="H468" s="22"/>
      <c r="I468" s="22"/>
    </row>
    <row r="469" spans="2:9">
      <c r="B469" s="22"/>
      <c r="C469" s="22"/>
      <c r="D469" s="22"/>
      <c r="E469" s="22"/>
      <c r="F469" s="22"/>
      <c r="G469" s="22"/>
      <c r="H469" s="22"/>
      <c r="I469" s="22"/>
    </row>
    <row r="470" spans="2:9">
      <c r="B470" s="22"/>
      <c r="C470" s="22"/>
      <c r="D470" s="22"/>
      <c r="E470" s="22"/>
      <c r="F470" s="22"/>
      <c r="G470" s="22"/>
      <c r="H470" s="22"/>
      <c r="I470" s="22"/>
    </row>
    <row r="471" spans="2:9">
      <c r="B471" s="22"/>
      <c r="C471" s="22"/>
      <c r="D471" s="22"/>
      <c r="E471" s="22"/>
      <c r="F471" s="22"/>
      <c r="G471" s="22"/>
      <c r="H471" s="22"/>
      <c r="I471" s="22"/>
    </row>
    <row r="472" spans="2:9">
      <c r="B472" s="22"/>
      <c r="C472" s="22"/>
      <c r="D472" s="22"/>
      <c r="E472" s="22"/>
      <c r="F472" s="22"/>
      <c r="G472" s="22"/>
      <c r="H472" s="22"/>
      <c r="I472" s="22"/>
    </row>
    <row r="473" spans="2:9">
      <c r="B473" s="22"/>
      <c r="C473" s="22"/>
      <c r="D473" s="22"/>
      <c r="E473" s="22"/>
      <c r="F473" s="22"/>
      <c r="G473" s="22"/>
      <c r="H473" s="22"/>
      <c r="I473" s="22"/>
    </row>
    <row r="474" spans="2:9">
      <c r="B474" s="22"/>
      <c r="C474" s="22"/>
      <c r="D474" s="22"/>
      <c r="E474" s="22"/>
      <c r="F474" s="22"/>
      <c r="G474" s="22"/>
      <c r="H474" s="22"/>
      <c r="I474" s="22"/>
    </row>
    <row r="475" spans="2:9">
      <c r="B475" s="22"/>
      <c r="C475" s="22"/>
      <c r="D475" s="22"/>
      <c r="E475" s="22"/>
      <c r="F475" s="22"/>
      <c r="G475" s="22"/>
      <c r="H475" s="22"/>
      <c r="I475" s="22"/>
    </row>
    <row r="476" spans="2:9">
      <c r="B476" s="22"/>
      <c r="C476" s="22"/>
      <c r="D476" s="22"/>
      <c r="E476" s="22"/>
      <c r="F476" s="22"/>
      <c r="G476" s="22"/>
      <c r="H476" s="22"/>
      <c r="I476" s="22"/>
    </row>
    <row r="477" spans="2:9">
      <c r="B477" s="22"/>
      <c r="C477" s="22"/>
      <c r="D477" s="22"/>
      <c r="E477" s="22"/>
      <c r="F477" s="22"/>
      <c r="G477" s="22"/>
      <c r="H477" s="22"/>
      <c r="I477" s="22"/>
    </row>
    <row r="478" spans="2:9">
      <c r="B478" s="22"/>
      <c r="C478" s="22"/>
      <c r="D478" s="22"/>
      <c r="E478" s="22"/>
      <c r="F478" s="22"/>
      <c r="G478" s="22"/>
      <c r="H478" s="22"/>
      <c r="I478" s="22"/>
    </row>
    <row r="479" spans="2:9">
      <c r="B479" s="22"/>
      <c r="C479" s="22"/>
      <c r="D479" s="22"/>
      <c r="E479" s="22"/>
      <c r="F479" s="22"/>
      <c r="G479" s="22"/>
      <c r="H479" s="22"/>
      <c r="I479" s="22"/>
    </row>
    <row r="480" spans="2:9">
      <c r="B480" s="22"/>
      <c r="C480" s="22"/>
      <c r="D480" s="22"/>
      <c r="E480" s="22"/>
      <c r="F480" s="22"/>
      <c r="G480" s="22"/>
      <c r="H480" s="22"/>
      <c r="I480" s="22"/>
    </row>
    <row r="481" spans="2:9">
      <c r="B481" s="22"/>
      <c r="C481" s="22"/>
      <c r="D481" s="22"/>
      <c r="E481" s="22"/>
      <c r="F481" s="22"/>
      <c r="G481" s="22"/>
      <c r="H481" s="22"/>
      <c r="I481" s="22"/>
    </row>
    <row r="482" spans="2:9">
      <c r="B482" s="22"/>
      <c r="C482" s="22"/>
      <c r="D482" s="22"/>
      <c r="E482" s="22"/>
      <c r="F482" s="22"/>
      <c r="G482" s="22"/>
      <c r="H482" s="22"/>
      <c r="I482" s="22"/>
    </row>
    <row r="483" spans="2:9">
      <c r="B483" s="22"/>
      <c r="C483" s="22"/>
      <c r="D483" s="22"/>
      <c r="E483" s="22"/>
      <c r="F483" s="22"/>
      <c r="G483" s="22"/>
      <c r="H483" s="22"/>
      <c r="I483" s="22"/>
    </row>
    <row r="484" spans="2:9">
      <c r="B484" s="22"/>
      <c r="C484" s="22"/>
      <c r="D484" s="22"/>
      <c r="E484" s="22"/>
      <c r="F484" s="22"/>
      <c r="G484" s="22"/>
      <c r="H484" s="22"/>
      <c r="I484" s="22"/>
    </row>
    <row r="485" spans="2:9">
      <c r="B485" s="22"/>
      <c r="C485" s="22"/>
      <c r="D485" s="22"/>
      <c r="E485" s="22"/>
      <c r="F485" s="22"/>
      <c r="G485" s="22"/>
      <c r="H485" s="22"/>
      <c r="I485" s="22"/>
    </row>
    <row r="486" spans="2:9">
      <c r="B486" s="22"/>
      <c r="C486" s="22"/>
      <c r="D486" s="22"/>
      <c r="E486" s="22"/>
      <c r="F486" s="22"/>
      <c r="G486" s="22"/>
      <c r="H486" s="22"/>
      <c r="I486" s="22"/>
    </row>
    <row r="487" spans="2:9">
      <c r="B487" s="22"/>
      <c r="C487" s="22"/>
      <c r="D487" s="22"/>
      <c r="E487" s="22"/>
      <c r="F487" s="22"/>
      <c r="G487" s="22"/>
      <c r="H487" s="22"/>
      <c r="I487" s="22"/>
    </row>
    <row r="488" spans="2:9">
      <c r="B488" s="22"/>
      <c r="C488" s="22"/>
      <c r="D488" s="22"/>
      <c r="E488" s="22"/>
      <c r="F488" s="22"/>
      <c r="G488" s="22"/>
      <c r="H488" s="22"/>
      <c r="I488" s="22"/>
    </row>
    <row r="489" spans="2:9">
      <c r="B489" s="22"/>
      <c r="C489" s="22"/>
      <c r="D489" s="22"/>
      <c r="E489" s="22"/>
      <c r="F489" s="22"/>
      <c r="G489" s="22"/>
      <c r="H489" s="22"/>
      <c r="I489" s="22"/>
    </row>
    <row r="490" spans="2:9">
      <c r="B490" s="22"/>
      <c r="C490" s="22"/>
      <c r="D490" s="22"/>
      <c r="E490" s="22"/>
      <c r="F490" s="22"/>
      <c r="G490" s="22"/>
      <c r="H490" s="22"/>
      <c r="I490" s="22"/>
    </row>
    <row r="491" spans="2:9">
      <c r="B491" s="22"/>
      <c r="C491" s="22"/>
      <c r="D491" s="22"/>
      <c r="E491" s="22"/>
      <c r="F491" s="22"/>
      <c r="G491" s="22"/>
      <c r="H491" s="22"/>
      <c r="I491" s="22"/>
    </row>
    <row r="492" spans="2:9">
      <c r="B492" s="22"/>
      <c r="C492" s="22"/>
      <c r="D492" s="22"/>
      <c r="E492" s="22"/>
      <c r="F492" s="22"/>
      <c r="G492" s="22"/>
      <c r="H492" s="22"/>
      <c r="I492" s="22"/>
    </row>
    <row r="493" spans="2:9">
      <c r="B493" s="22"/>
      <c r="C493" s="22"/>
      <c r="D493" s="22"/>
      <c r="E493" s="22"/>
      <c r="F493" s="22"/>
      <c r="G493" s="22"/>
      <c r="H493" s="22"/>
      <c r="I493" s="22"/>
    </row>
    <row r="494" spans="2:9">
      <c r="B494" s="22"/>
      <c r="C494" s="22"/>
      <c r="D494" s="22"/>
      <c r="E494" s="22"/>
      <c r="F494" s="22"/>
      <c r="G494" s="22"/>
      <c r="H494" s="22"/>
      <c r="I494" s="22"/>
    </row>
    <row r="495" spans="2:9">
      <c r="B495" s="22"/>
      <c r="C495" s="22"/>
      <c r="D495" s="22"/>
      <c r="E495" s="22"/>
      <c r="F495" s="22"/>
      <c r="G495" s="22"/>
      <c r="H495" s="22"/>
      <c r="I495" s="22"/>
    </row>
    <row r="496" spans="2:9">
      <c r="B496" s="22"/>
      <c r="C496" s="22"/>
      <c r="D496" s="22"/>
      <c r="E496" s="22"/>
      <c r="F496" s="22"/>
      <c r="G496" s="22"/>
      <c r="H496" s="22"/>
      <c r="I496" s="22"/>
    </row>
    <row r="497" spans="2:9">
      <c r="B497" s="22"/>
      <c r="C497" s="22"/>
      <c r="D497" s="22"/>
      <c r="E497" s="22"/>
      <c r="F497" s="22"/>
      <c r="G497" s="22"/>
      <c r="H497" s="22"/>
      <c r="I497" s="22"/>
    </row>
    <row r="498" spans="2:9">
      <c r="B498" s="22"/>
      <c r="C498" s="22"/>
      <c r="D498" s="22"/>
      <c r="E498" s="22"/>
      <c r="F498" s="22"/>
      <c r="G498" s="22"/>
      <c r="H498" s="22"/>
      <c r="I498" s="22"/>
    </row>
    <row r="499" spans="2:9">
      <c r="B499" s="22"/>
      <c r="C499" s="22"/>
      <c r="D499" s="22"/>
      <c r="E499" s="22"/>
      <c r="F499" s="22"/>
      <c r="G499" s="22"/>
      <c r="H499" s="22"/>
      <c r="I499" s="22"/>
    </row>
    <row r="500" spans="2:9">
      <c r="B500" s="22"/>
      <c r="C500" s="22"/>
      <c r="D500" s="22"/>
      <c r="E500" s="22"/>
      <c r="F500" s="22"/>
      <c r="G500" s="22"/>
      <c r="H500" s="22"/>
      <c r="I500" s="22"/>
    </row>
    <row r="501" spans="2:9">
      <c r="B501" s="22"/>
      <c r="C501" s="22"/>
      <c r="D501" s="22"/>
      <c r="E501" s="22"/>
      <c r="F501" s="22"/>
      <c r="G501" s="22"/>
      <c r="H501" s="22"/>
      <c r="I501" s="22"/>
    </row>
    <row r="502" spans="2:9">
      <c r="B502" s="22"/>
      <c r="C502" s="22"/>
      <c r="D502" s="22"/>
      <c r="E502" s="22"/>
      <c r="F502" s="22"/>
      <c r="G502" s="22"/>
      <c r="H502" s="22"/>
      <c r="I502" s="22"/>
    </row>
    <row r="503" spans="2:9">
      <c r="B503" s="22"/>
      <c r="C503" s="22"/>
      <c r="D503" s="22"/>
      <c r="E503" s="22"/>
      <c r="F503" s="22"/>
      <c r="G503" s="22"/>
      <c r="H503" s="22"/>
      <c r="I503" s="22"/>
    </row>
    <row r="504" spans="2:9">
      <c r="B504" s="22"/>
      <c r="C504" s="22"/>
      <c r="D504" s="22"/>
      <c r="E504" s="22"/>
      <c r="F504" s="22"/>
      <c r="G504" s="22"/>
      <c r="H504" s="22"/>
      <c r="I504" s="22"/>
    </row>
    <row r="505" spans="2:9">
      <c r="B505" s="22"/>
      <c r="C505" s="22"/>
      <c r="D505" s="22"/>
      <c r="E505" s="22"/>
      <c r="F505" s="22"/>
      <c r="G505" s="22"/>
      <c r="H505" s="22"/>
      <c r="I505" s="22"/>
    </row>
    <row r="506" spans="2:9">
      <c r="B506" s="22"/>
      <c r="C506" s="22"/>
      <c r="D506" s="22"/>
      <c r="E506" s="22"/>
      <c r="F506" s="22"/>
      <c r="G506" s="22"/>
      <c r="H506" s="22"/>
      <c r="I506" s="22"/>
    </row>
    <row r="507" spans="2:9">
      <c r="B507" s="22"/>
      <c r="C507" s="22"/>
      <c r="D507" s="22"/>
      <c r="E507" s="22"/>
      <c r="F507" s="22"/>
      <c r="G507" s="22"/>
      <c r="H507" s="22"/>
      <c r="I507" s="22"/>
    </row>
    <row r="508" spans="2:9">
      <c r="B508" s="22"/>
      <c r="C508" s="22"/>
      <c r="D508" s="22"/>
      <c r="E508" s="22"/>
      <c r="F508" s="22"/>
      <c r="G508" s="22"/>
      <c r="H508" s="22"/>
      <c r="I508" s="22"/>
    </row>
    <row r="509" spans="2:9">
      <c r="B509" s="22"/>
      <c r="C509" s="22"/>
      <c r="D509" s="22"/>
      <c r="E509" s="22"/>
      <c r="F509" s="22"/>
      <c r="G509" s="22"/>
      <c r="H509" s="22"/>
      <c r="I509" s="22"/>
    </row>
    <row r="510" spans="2:9">
      <c r="B510" s="22"/>
      <c r="C510" s="22"/>
      <c r="D510" s="22"/>
      <c r="E510" s="22"/>
      <c r="F510" s="22"/>
      <c r="G510" s="22"/>
      <c r="H510" s="22"/>
      <c r="I510" s="22"/>
    </row>
    <row r="511" spans="2:9">
      <c r="B511" s="22"/>
      <c r="C511" s="22"/>
      <c r="D511" s="22"/>
      <c r="E511" s="22"/>
      <c r="F511" s="22"/>
      <c r="G511" s="22"/>
      <c r="H511" s="22"/>
      <c r="I511" s="22"/>
    </row>
    <row r="512" spans="2:9">
      <c r="B512" s="22"/>
      <c r="C512" s="22"/>
      <c r="D512" s="22"/>
      <c r="E512" s="22"/>
      <c r="F512" s="22"/>
      <c r="G512" s="22"/>
      <c r="H512" s="22"/>
      <c r="I512" s="22"/>
    </row>
    <row r="513" spans="2:9">
      <c r="B513" s="22"/>
      <c r="C513" s="22"/>
      <c r="D513" s="22"/>
      <c r="E513" s="22"/>
      <c r="F513" s="22"/>
      <c r="G513" s="22"/>
      <c r="H513" s="22"/>
      <c r="I513" s="22"/>
    </row>
    <row r="514" spans="2:9">
      <c r="B514" s="22"/>
      <c r="C514" s="22"/>
      <c r="D514" s="22"/>
      <c r="E514" s="22"/>
      <c r="F514" s="22"/>
      <c r="G514" s="22"/>
      <c r="H514" s="22"/>
      <c r="I514" s="22"/>
    </row>
    <row r="515" spans="2:9">
      <c r="B515" s="22"/>
      <c r="C515" s="22"/>
      <c r="D515" s="22"/>
      <c r="E515" s="22"/>
      <c r="F515" s="22"/>
      <c r="G515" s="22"/>
      <c r="H515" s="22"/>
      <c r="I515" s="22"/>
    </row>
    <row r="516" spans="2:9">
      <c r="B516" s="22"/>
      <c r="C516" s="22"/>
      <c r="D516" s="22"/>
      <c r="E516" s="22"/>
      <c r="F516" s="22"/>
      <c r="G516" s="22"/>
      <c r="H516" s="22"/>
      <c r="I516" s="22"/>
    </row>
    <row r="517" spans="2:9">
      <c r="B517" s="22"/>
      <c r="C517" s="22"/>
      <c r="D517" s="22"/>
      <c r="E517" s="22"/>
      <c r="F517" s="22"/>
      <c r="G517" s="22"/>
      <c r="H517" s="22"/>
      <c r="I517" s="22"/>
    </row>
    <row r="518" spans="2:9">
      <c r="B518" s="22"/>
      <c r="C518" s="22"/>
      <c r="D518" s="22"/>
      <c r="E518" s="22"/>
      <c r="F518" s="22"/>
      <c r="G518" s="22"/>
      <c r="H518" s="22"/>
      <c r="I518" s="22"/>
    </row>
    <row r="519" spans="2:9">
      <c r="B519" s="22"/>
      <c r="C519" s="22"/>
      <c r="D519" s="22"/>
      <c r="E519" s="22"/>
      <c r="F519" s="22"/>
      <c r="G519" s="22"/>
      <c r="H519" s="22"/>
      <c r="I519" s="22"/>
    </row>
    <row r="520" spans="2:9">
      <c r="B520" s="22"/>
      <c r="C520" s="22"/>
      <c r="D520" s="22"/>
      <c r="E520" s="22"/>
      <c r="F520" s="22"/>
      <c r="G520" s="22"/>
      <c r="H520" s="22"/>
      <c r="I520" s="22"/>
    </row>
    <row r="521" spans="2:9">
      <c r="B521" s="22"/>
      <c r="C521" s="22"/>
      <c r="D521" s="22"/>
      <c r="E521" s="22"/>
      <c r="F521" s="22"/>
      <c r="G521" s="22"/>
      <c r="H521" s="22"/>
      <c r="I521" s="22"/>
    </row>
    <row r="522" spans="2:9">
      <c r="B522" s="22"/>
      <c r="C522" s="22"/>
      <c r="D522" s="22"/>
      <c r="E522" s="22"/>
      <c r="F522" s="22"/>
      <c r="G522" s="22"/>
      <c r="H522" s="22"/>
      <c r="I522" s="22"/>
    </row>
    <row r="523" spans="2:9">
      <c r="B523" s="22"/>
      <c r="C523" s="22"/>
      <c r="D523" s="22"/>
      <c r="E523" s="22"/>
      <c r="F523" s="22"/>
      <c r="G523" s="22"/>
      <c r="H523" s="22"/>
      <c r="I523" s="22"/>
    </row>
    <row r="524" spans="2:9">
      <c r="B524" s="22"/>
      <c r="C524" s="22"/>
      <c r="D524" s="22"/>
      <c r="E524" s="22"/>
      <c r="F524" s="22"/>
      <c r="G524" s="22"/>
      <c r="H524" s="22"/>
      <c r="I524" s="22"/>
    </row>
    <row r="525" spans="2:9">
      <c r="B525" s="22"/>
      <c r="C525" s="22"/>
      <c r="D525" s="22"/>
      <c r="E525" s="22"/>
      <c r="F525" s="22"/>
      <c r="G525" s="22"/>
      <c r="H525" s="22"/>
      <c r="I525" s="22"/>
    </row>
    <row r="526" spans="2:9">
      <c r="B526" s="22"/>
      <c r="C526" s="22"/>
      <c r="D526" s="22"/>
      <c r="E526" s="22"/>
      <c r="F526" s="22"/>
      <c r="G526" s="22"/>
      <c r="H526" s="22"/>
      <c r="I526" s="22"/>
    </row>
    <row r="527" spans="2:9">
      <c r="B527" s="22"/>
      <c r="C527" s="22"/>
      <c r="D527" s="22"/>
      <c r="E527" s="22"/>
      <c r="F527" s="22"/>
      <c r="G527" s="22"/>
      <c r="H527" s="22"/>
      <c r="I527" s="22"/>
    </row>
    <row r="528" spans="2:9">
      <c r="B528" s="22"/>
      <c r="C528" s="22"/>
      <c r="D528" s="22"/>
      <c r="E528" s="22"/>
      <c r="F528" s="22"/>
      <c r="G528" s="22"/>
      <c r="H528" s="22"/>
      <c r="I528" s="22"/>
    </row>
    <row r="529" spans="2:9">
      <c r="B529" s="22"/>
      <c r="C529" s="22"/>
      <c r="D529" s="22"/>
      <c r="E529" s="22"/>
      <c r="F529" s="22"/>
      <c r="G529" s="22"/>
      <c r="H529" s="22"/>
      <c r="I529" s="22"/>
    </row>
    <row r="530" spans="2:9">
      <c r="B530" s="22"/>
      <c r="C530" s="22"/>
      <c r="D530" s="22"/>
      <c r="E530" s="22"/>
      <c r="F530" s="22"/>
      <c r="G530" s="22"/>
      <c r="H530" s="22"/>
      <c r="I530" s="22"/>
    </row>
    <row r="531" spans="2:9">
      <c r="B531" s="22"/>
      <c r="C531" s="22"/>
      <c r="D531" s="22"/>
      <c r="E531" s="22"/>
      <c r="F531" s="22"/>
      <c r="G531" s="22"/>
      <c r="H531" s="22"/>
      <c r="I531" s="22"/>
    </row>
    <row r="532" spans="2:9">
      <c r="B532" s="22"/>
      <c r="C532" s="22"/>
      <c r="D532" s="22"/>
      <c r="E532" s="22"/>
      <c r="F532" s="22"/>
      <c r="G532" s="22"/>
      <c r="H532" s="22"/>
      <c r="I532" s="22"/>
    </row>
    <row r="533" spans="2:9">
      <c r="B533" s="22"/>
      <c r="C533" s="22"/>
      <c r="D533" s="22"/>
      <c r="E533" s="22"/>
      <c r="F533" s="22"/>
      <c r="G533" s="22"/>
      <c r="H533" s="22"/>
      <c r="I533" s="22"/>
    </row>
    <row r="534" spans="2:9">
      <c r="B534" s="22"/>
      <c r="C534" s="22"/>
      <c r="D534" s="22"/>
      <c r="E534" s="22"/>
      <c r="F534" s="22"/>
      <c r="G534" s="22"/>
      <c r="H534" s="22"/>
      <c r="I534" s="22"/>
    </row>
    <row r="535" spans="2:9">
      <c r="B535" s="22"/>
      <c r="C535" s="22"/>
      <c r="D535" s="22"/>
      <c r="E535" s="22"/>
      <c r="F535" s="22"/>
      <c r="G535" s="22"/>
      <c r="H535" s="22"/>
      <c r="I535" s="22"/>
    </row>
    <row r="536" spans="2:9">
      <c r="B536" s="22"/>
      <c r="C536" s="22"/>
      <c r="D536" s="22"/>
      <c r="E536" s="22"/>
      <c r="F536" s="22"/>
      <c r="G536" s="22"/>
      <c r="H536" s="22"/>
      <c r="I536" s="22"/>
    </row>
    <row r="537" spans="2:9">
      <c r="B537" s="22"/>
      <c r="C537" s="22"/>
      <c r="D537" s="22"/>
      <c r="E537" s="22"/>
      <c r="F537" s="22"/>
      <c r="G537" s="22"/>
      <c r="H537" s="22"/>
      <c r="I537" s="22"/>
    </row>
    <row r="538" spans="2:9">
      <c r="B538" s="22"/>
      <c r="C538" s="22"/>
      <c r="D538" s="22"/>
      <c r="E538" s="22"/>
      <c r="F538" s="22"/>
      <c r="G538" s="22"/>
      <c r="H538" s="22"/>
      <c r="I538" s="22"/>
    </row>
    <row r="539" spans="2:9">
      <c r="B539" s="22"/>
      <c r="C539" s="22"/>
      <c r="D539" s="22"/>
      <c r="E539" s="22"/>
      <c r="F539" s="22"/>
      <c r="G539" s="22"/>
      <c r="H539" s="22"/>
      <c r="I539" s="22"/>
    </row>
    <row r="540" spans="2:9">
      <c r="B540" s="22"/>
      <c r="C540" s="22"/>
      <c r="D540" s="22"/>
      <c r="E540" s="22"/>
      <c r="F540" s="22"/>
      <c r="G540" s="22"/>
      <c r="H540" s="22"/>
      <c r="I540" s="22"/>
    </row>
    <row r="541" spans="2:9">
      <c r="B541" s="22"/>
      <c r="C541" s="22"/>
      <c r="D541" s="22"/>
      <c r="E541" s="22"/>
      <c r="F541" s="22"/>
      <c r="G541" s="22"/>
      <c r="H541" s="22"/>
      <c r="I541" s="22"/>
    </row>
    <row r="542" spans="2:9">
      <c r="B542" s="22"/>
      <c r="C542" s="22"/>
      <c r="D542" s="22"/>
      <c r="E542" s="22"/>
      <c r="F542" s="22"/>
      <c r="G542" s="22"/>
      <c r="H542" s="22"/>
      <c r="I542" s="22"/>
    </row>
    <row r="543" spans="2:9">
      <c r="B543" s="22"/>
      <c r="C543" s="22"/>
      <c r="D543" s="22"/>
      <c r="E543" s="22"/>
      <c r="F543" s="22"/>
      <c r="G543" s="22"/>
      <c r="H543" s="22"/>
      <c r="I543" s="22"/>
    </row>
    <row r="544" spans="2:9">
      <c r="B544" s="22"/>
      <c r="C544" s="22"/>
      <c r="D544" s="22"/>
      <c r="E544" s="22"/>
      <c r="F544" s="22"/>
      <c r="G544" s="22"/>
      <c r="H544" s="22"/>
      <c r="I544" s="22"/>
    </row>
    <row r="545" spans="2:9">
      <c r="B545" s="22"/>
      <c r="C545" s="22"/>
      <c r="D545" s="22"/>
      <c r="E545" s="22"/>
      <c r="F545" s="22"/>
      <c r="G545" s="22"/>
      <c r="H545" s="22"/>
      <c r="I545" s="22"/>
    </row>
    <row r="546" spans="2:9">
      <c r="B546" s="22"/>
      <c r="C546" s="22"/>
      <c r="D546" s="22"/>
      <c r="E546" s="22"/>
      <c r="F546" s="22"/>
      <c r="G546" s="22"/>
      <c r="H546" s="22"/>
      <c r="I546" s="22"/>
    </row>
    <row r="547" spans="2:9">
      <c r="B547" s="22"/>
      <c r="C547" s="22"/>
      <c r="D547" s="22"/>
      <c r="E547" s="22"/>
      <c r="F547" s="22"/>
      <c r="G547" s="22"/>
      <c r="H547" s="22"/>
      <c r="I547" s="22"/>
    </row>
    <row r="548" spans="2:9">
      <c r="B548" s="22"/>
      <c r="C548" s="22"/>
      <c r="D548" s="22"/>
      <c r="E548" s="22"/>
      <c r="F548" s="22"/>
      <c r="G548" s="22"/>
      <c r="H548" s="22"/>
      <c r="I548" s="22"/>
    </row>
    <row r="549" spans="2:9">
      <c r="B549" s="22"/>
      <c r="C549" s="22"/>
      <c r="D549" s="22"/>
      <c r="E549" s="22"/>
      <c r="F549" s="22"/>
      <c r="G549" s="22"/>
      <c r="H549" s="22"/>
      <c r="I549" s="22"/>
    </row>
    <row r="550" spans="2:9">
      <c r="B550" s="22"/>
      <c r="C550" s="22"/>
      <c r="D550" s="22"/>
      <c r="E550" s="22"/>
      <c r="F550" s="22"/>
      <c r="G550" s="22"/>
      <c r="H550" s="22"/>
      <c r="I550" s="22"/>
    </row>
    <row r="551" spans="2:9">
      <c r="B551" s="22"/>
      <c r="C551" s="22"/>
      <c r="D551" s="22"/>
      <c r="E551" s="22"/>
      <c r="F551" s="22"/>
      <c r="G551" s="22"/>
      <c r="H551" s="22"/>
      <c r="I551" s="22"/>
    </row>
    <row r="552" spans="2:9">
      <c r="B552" s="22"/>
      <c r="C552" s="22"/>
      <c r="D552" s="22"/>
      <c r="E552" s="22"/>
      <c r="F552" s="22"/>
      <c r="G552" s="22"/>
      <c r="H552" s="22"/>
      <c r="I552" s="22"/>
    </row>
    <row r="553" spans="2:9">
      <c r="B553" s="22"/>
      <c r="C553" s="22"/>
      <c r="D553" s="22"/>
      <c r="E553" s="22"/>
      <c r="F553" s="22"/>
      <c r="G553" s="22"/>
      <c r="H553" s="22"/>
      <c r="I553" s="22"/>
    </row>
    <row r="554" spans="2:9">
      <c r="B554" s="22"/>
      <c r="C554" s="22"/>
      <c r="D554" s="22"/>
      <c r="E554" s="22"/>
      <c r="F554" s="22"/>
      <c r="G554" s="22"/>
      <c r="H554" s="22"/>
      <c r="I554" s="22"/>
    </row>
    <row r="555" spans="2:9">
      <c r="B555" s="22"/>
      <c r="C555" s="22"/>
      <c r="D555" s="22"/>
      <c r="E555" s="22"/>
      <c r="F555" s="22"/>
      <c r="G555" s="22"/>
      <c r="H555" s="22"/>
      <c r="I555" s="22"/>
    </row>
    <row r="556" spans="2:9">
      <c r="B556" s="22"/>
      <c r="C556" s="22"/>
      <c r="D556" s="22"/>
      <c r="E556" s="22"/>
      <c r="F556" s="22"/>
      <c r="G556" s="22"/>
      <c r="H556" s="22"/>
      <c r="I556" s="22"/>
    </row>
    <row r="557" spans="2:9">
      <c r="B557" s="22"/>
      <c r="C557" s="22"/>
      <c r="D557" s="22"/>
      <c r="E557" s="22"/>
      <c r="F557" s="22"/>
      <c r="G557" s="22"/>
      <c r="H557" s="22"/>
      <c r="I557" s="22"/>
    </row>
    <row r="558" spans="2:9">
      <c r="B558" s="22"/>
      <c r="C558" s="22"/>
      <c r="D558" s="22"/>
      <c r="E558" s="22"/>
      <c r="F558" s="22"/>
      <c r="G558" s="22"/>
      <c r="H558" s="22"/>
      <c r="I558" s="22"/>
    </row>
    <row r="559" spans="2:9">
      <c r="B559" s="22"/>
      <c r="C559" s="22"/>
      <c r="D559" s="22"/>
      <c r="E559" s="22"/>
      <c r="F559" s="22"/>
      <c r="G559" s="22"/>
      <c r="H559" s="22"/>
      <c r="I559" s="22"/>
    </row>
    <row r="560" spans="2:9">
      <c r="B560" s="22"/>
      <c r="C560" s="22"/>
      <c r="D560" s="22"/>
      <c r="E560" s="22"/>
      <c r="F560" s="22"/>
      <c r="G560" s="22"/>
      <c r="H560" s="22"/>
      <c r="I560" s="22"/>
    </row>
    <row r="561" spans="2:9">
      <c r="B561" s="22"/>
      <c r="C561" s="22"/>
      <c r="D561" s="22"/>
      <c r="E561" s="22"/>
      <c r="F561" s="22"/>
      <c r="G561" s="22"/>
      <c r="H561" s="22"/>
      <c r="I561" s="22"/>
    </row>
    <row r="562" spans="2:9">
      <c r="B562" s="22"/>
      <c r="C562" s="22"/>
      <c r="D562" s="22"/>
      <c r="E562" s="22"/>
      <c r="F562" s="22"/>
      <c r="G562" s="22"/>
      <c r="H562" s="22"/>
      <c r="I562" s="22"/>
    </row>
    <row r="563" spans="2:9">
      <c r="B563" s="22"/>
      <c r="C563" s="22"/>
      <c r="D563" s="22"/>
      <c r="E563" s="22"/>
      <c r="F563" s="22"/>
      <c r="G563" s="22"/>
      <c r="H563" s="22"/>
      <c r="I563" s="22"/>
    </row>
    <row r="564" spans="2:9">
      <c r="B564" s="22"/>
      <c r="C564" s="22"/>
      <c r="D564" s="22"/>
      <c r="E564" s="22"/>
      <c r="F564" s="22"/>
      <c r="G564" s="22"/>
      <c r="H564" s="22"/>
      <c r="I564" s="22"/>
    </row>
    <row r="565" spans="2:9">
      <c r="B565" s="22"/>
      <c r="C565" s="22"/>
      <c r="D565" s="22"/>
      <c r="E565" s="22"/>
      <c r="F565" s="22"/>
      <c r="G565" s="22"/>
      <c r="H565" s="22"/>
      <c r="I565" s="22"/>
    </row>
    <row r="566" spans="2:9">
      <c r="B566" s="22"/>
      <c r="C566" s="22"/>
      <c r="D566" s="22"/>
      <c r="E566" s="22"/>
      <c r="F566" s="22"/>
      <c r="G566" s="22"/>
      <c r="H566" s="22"/>
      <c r="I566" s="22"/>
    </row>
    <row r="567" spans="2:9">
      <c r="B567" s="22"/>
      <c r="C567" s="22"/>
      <c r="D567" s="22"/>
      <c r="E567" s="22"/>
      <c r="F567" s="22"/>
      <c r="G567" s="22"/>
      <c r="H567" s="22"/>
      <c r="I567" s="22"/>
    </row>
    <row r="568" spans="2:9">
      <c r="B568" s="22"/>
      <c r="C568" s="22"/>
      <c r="D568" s="22"/>
      <c r="E568" s="22"/>
      <c r="F568" s="22"/>
      <c r="G568" s="22"/>
      <c r="H568" s="22"/>
      <c r="I568" s="22"/>
    </row>
    <row r="569" spans="2:9">
      <c r="B569" s="22"/>
      <c r="C569" s="22"/>
      <c r="D569" s="22"/>
      <c r="E569" s="22"/>
      <c r="F569" s="22"/>
      <c r="G569" s="22"/>
      <c r="H569" s="22"/>
      <c r="I569" s="22"/>
    </row>
    <row r="570" spans="2:9">
      <c r="B570" s="22"/>
      <c r="C570" s="22"/>
      <c r="D570" s="22"/>
      <c r="E570" s="22"/>
      <c r="F570" s="22"/>
      <c r="G570" s="22"/>
      <c r="H570" s="22"/>
      <c r="I570" s="22"/>
    </row>
    <row r="571" spans="2:9">
      <c r="B571" s="22"/>
      <c r="C571" s="22"/>
      <c r="D571" s="22"/>
      <c r="E571" s="22"/>
      <c r="F571" s="22"/>
      <c r="G571" s="22"/>
      <c r="H571" s="22"/>
      <c r="I571" s="22"/>
    </row>
    <row r="572" spans="2:9">
      <c r="B572" s="22"/>
      <c r="C572" s="22"/>
      <c r="D572" s="22"/>
      <c r="E572" s="22"/>
      <c r="F572" s="22"/>
      <c r="G572" s="22"/>
      <c r="H572" s="22"/>
      <c r="I572" s="22"/>
    </row>
    <row r="573" spans="2:9">
      <c r="B573" s="22"/>
      <c r="C573" s="22"/>
      <c r="D573" s="22"/>
      <c r="E573" s="22"/>
      <c r="F573" s="22"/>
      <c r="G573" s="22"/>
      <c r="H573" s="22"/>
      <c r="I573" s="22"/>
    </row>
    <row r="574" spans="2:9">
      <c r="B574" s="22"/>
      <c r="C574" s="22"/>
      <c r="D574" s="22"/>
      <c r="E574" s="22"/>
      <c r="F574" s="22"/>
      <c r="G574" s="22"/>
      <c r="H574" s="22"/>
      <c r="I574" s="22"/>
    </row>
    <row r="575" spans="2:9">
      <c r="B575" s="22"/>
      <c r="C575" s="22"/>
      <c r="D575" s="22"/>
      <c r="E575" s="22"/>
      <c r="F575" s="22"/>
      <c r="G575" s="22"/>
      <c r="H575" s="22"/>
      <c r="I575" s="22"/>
    </row>
    <row r="576" spans="2:9">
      <c r="B576" s="22"/>
      <c r="C576" s="22"/>
      <c r="D576" s="22"/>
      <c r="E576" s="22"/>
      <c r="F576" s="22"/>
      <c r="G576" s="22"/>
      <c r="H576" s="22"/>
      <c r="I576" s="22"/>
    </row>
    <row r="577" spans="2:9">
      <c r="B577" s="22"/>
      <c r="C577" s="22"/>
      <c r="D577" s="22"/>
      <c r="E577" s="22"/>
      <c r="F577" s="22"/>
      <c r="G577" s="22"/>
      <c r="H577" s="22"/>
      <c r="I577" s="22"/>
    </row>
    <row r="578" spans="2:9">
      <c r="B578" s="22"/>
      <c r="C578" s="22"/>
      <c r="D578" s="22"/>
      <c r="E578" s="22"/>
      <c r="F578" s="22"/>
      <c r="G578" s="22"/>
      <c r="H578" s="22"/>
      <c r="I578" s="22"/>
    </row>
    <row r="579" spans="2:9">
      <c r="B579" s="22"/>
      <c r="C579" s="22"/>
      <c r="D579" s="22"/>
      <c r="E579" s="22"/>
      <c r="F579" s="22"/>
      <c r="G579" s="22"/>
      <c r="H579" s="22"/>
      <c r="I579" s="22"/>
    </row>
    <row r="580" spans="2:9">
      <c r="B580" s="22"/>
      <c r="C580" s="22"/>
      <c r="D580" s="22"/>
      <c r="E580" s="22"/>
      <c r="F580" s="22"/>
      <c r="G580" s="22"/>
      <c r="H580" s="22"/>
      <c r="I580" s="22"/>
    </row>
    <row r="581" spans="2:9">
      <c r="B581" s="22"/>
      <c r="C581" s="22"/>
      <c r="D581" s="22"/>
      <c r="E581" s="22"/>
      <c r="F581" s="22"/>
      <c r="G581" s="22"/>
      <c r="H581" s="22"/>
      <c r="I581" s="22"/>
    </row>
    <row r="582" spans="2:9">
      <c r="B582" s="22"/>
      <c r="C582" s="22"/>
      <c r="D582" s="22"/>
      <c r="E582" s="22"/>
      <c r="F582" s="22"/>
      <c r="G582" s="22"/>
      <c r="H582" s="22"/>
      <c r="I582" s="22"/>
    </row>
    <row r="583" spans="2:9">
      <c r="B583" s="22"/>
      <c r="C583" s="22"/>
      <c r="D583" s="22"/>
      <c r="E583" s="22"/>
      <c r="F583" s="22"/>
      <c r="G583" s="22"/>
      <c r="H583" s="22"/>
      <c r="I583" s="22"/>
    </row>
    <row r="584" spans="2:9">
      <c r="B584" s="22"/>
      <c r="C584" s="22"/>
      <c r="D584" s="22"/>
      <c r="E584" s="22"/>
      <c r="F584" s="22"/>
      <c r="G584" s="22"/>
      <c r="H584" s="22"/>
      <c r="I584" s="22"/>
    </row>
    <row r="585" spans="2:9">
      <c r="B585" s="22"/>
      <c r="C585" s="22"/>
      <c r="D585" s="22"/>
      <c r="E585" s="22"/>
      <c r="F585" s="22"/>
      <c r="G585" s="22"/>
      <c r="H585" s="22"/>
      <c r="I585" s="22"/>
    </row>
    <row r="586" spans="2:9">
      <c r="B586" s="22"/>
      <c r="C586" s="22"/>
      <c r="D586" s="22"/>
      <c r="E586" s="22"/>
      <c r="F586" s="22"/>
      <c r="G586" s="22"/>
      <c r="H586" s="22"/>
      <c r="I586" s="22"/>
    </row>
    <row r="587" spans="2:9">
      <c r="B587" s="22"/>
      <c r="C587" s="22"/>
      <c r="D587" s="22"/>
      <c r="E587" s="22"/>
      <c r="F587" s="22"/>
      <c r="G587" s="22"/>
      <c r="H587" s="22"/>
      <c r="I587" s="22"/>
    </row>
    <row r="588" spans="2:9">
      <c r="B588" s="22"/>
      <c r="C588" s="22"/>
      <c r="D588" s="22"/>
      <c r="E588" s="22"/>
      <c r="F588" s="22"/>
      <c r="G588" s="22"/>
      <c r="H588" s="22"/>
      <c r="I588" s="22"/>
    </row>
    <row r="589" spans="2:9">
      <c r="B589" s="22"/>
      <c r="C589" s="22"/>
      <c r="D589" s="22"/>
      <c r="E589" s="22"/>
      <c r="F589" s="22"/>
      <c r="G589" s="22"/>
      <c r="H589" s="22"/>
      <c r="I589" s="22"/>
    </row>
    <row r="590" spans="2:9">
      <c r="B590" s="22"/>
      <c r="C590" s="22"/>
      <c r="D590" s="22"/>
      <c r="E590" s="22"/>
      <c r="F590" s="22"/>
      <c r="G590" s="22"/>
      <c r="H590" s="22"/>
      <c r="I590" s="22"/>
    </row>
    <row r="591" spans="2:9">
      <c r="B591" s="22"/>
      <c r="C591" s="22"/>
      <c r="D591" s="22"/>
      <c r="E591" s="22"/>
      <c r="F591" s="22"/>
      <c r="G591" s="22"/>
      <c r="H591" s="22"/>
      <c r="I591" s="22"/>
    </row>
    <row r="592" spans="2:9">
      <c r="B592" s="22"/>
      <c r="C592" s="22"/>
      <c r="D592" s="22"/>
      <c r="E592" s="22"/>
      <c r="F592" s="22"/>
      <c r="G592" s="22"/>
      <c r="H592" s="22"/>
      <c r="I592" s="22"/>
    </row>
    <row r="593" spans="2:9">
      <c r="B593" s="22"/>
      <c r="C593" s="22"/>
      <c r="D593" s="22"/>
      <c r="E593" s="22"/>
      <c r="F593" s="22"/>
      <c r="G593" s="22"/>
      <c r="H593" s="22"/>
      <c r="I593" s="22"/>
    </row>
    <row r="594" spans="2:9">
      <c r="B594" s="22"/>
      <c r="C594" s="22"/>
      <c r="D594" s="22"/>
      <c r="E594" s="22"/>
      <c r="F594" s="22"/>
      <c r="G594" s="22"/>
      <c r="H594" s="22"/>
      <c r="I594" s="22"/>
    </row>
    <row r="595" spans="2:9">
      <c r="B595" s="22"/>
      <c r="C595" s="22"/>
      <c r="D595" s="22"/>
      <c r="E595" s="22"/>
      <c r="F595" s="22"/>
      <c r="G595" s="22"/>
      <c r="H595" s="22"/>
      <c r="I595" s="22"/>
    </row>
    <row r="596" spans="2:9">
      <c r="B596" s="22"/>
      <c r="C596" s="22"/>
      <c r="D596" s="22"/>
      <c r="E596" s="22"/>
      <c r="F596" s="22"/>
      <c r="G596" s="22"/>
      <c r="H596" s="22"/>
      <c r="I596" s="22"/>
    </row>
    <row r="597" spans="2:9">
      <c r="B597" s="22"/>
      <c r="C597" s="22"/>
      <c r="D597" s="22"/>
      <c r="E597" s="22"/>
      <c r="F597" s="22"/>
      <c r="G597" s="22"/>
      <c r="H597" s="22"/>
      <c r="I597" s="22"/>
    </row>
    <row r="598" spans="2:9">
      <c r="B598" s="22"/>
      <c r="C598" s="22"/>
      <c r="D598" s="22"/>
      <c r="E598" s="22"/>
      <c r="F598" s="22"/>
      <c r="G598" s="22"/>
      <c r="H598" s="22"/>
      <c r="I598" s="22"/>
    </row>
    <row r="599" spans="2:9">
      <c r="B599" s="22"/>
      <c r="C599" s="22"/>
      <c r="D599" s="22"/>
      <c r="E599" s="22"/>
      <c r="F599" s="22"/>
      <c r="G599" s="22"/>
      <c r="H599" s="22"/>
      <c r="I599" s="22"/>
    </row>
    <row r="600" spans="2:9">
      <c r="B600" s="22"/>
      <c r="C600" s="22"/>
      <c r="D600" s="22"/>
      <c r="E600" s="22"/>
      <c r="F600" s="22"/>
      <c r="G600" s="22"/>
      <c r="H600" s="22"/>
      <c r="I600" s="22"/>
    </row>
    <row r="601" spans="2:9">
      <c r="B601" s="22"/>
      <c r="C601" s="22"/>
      <c r="D601" s="22"/>
      <c r="E601" s="22"/>
      <c r="F601" s="22"/>
      <c r="G601" s="22"/>
      <c r="H601" s="22"/>
      <c r="I601" s="22"/>
    </row>
    <row r="602" spans="2:9">
      <c r="B602" s="22"/>
      <c r="C602" s="22"/>
      <c r="D602" s="22"/>
      <c r="E602" s="22"/>
      <c r="F602" s="22"/>
      <c r="G602" s="22"/>
      <c r="H602" s="22"/>
      <c r="I602" s="22"/>
    </row>
    <row r="603" spans="2:9">
      <c r="B603" s="22"/>
      <c r="C603" s="22"/>
      <c r="D603" s="22"/>
      <c r="E603" s="22"/>
      <c r="F603" s="22"/>
      <c r="G603" s="22"/>
      <c r="H603" s="22"/>
      <c r="I603" s="22"/>
    </row>
    <row r="604" spans="2:9">
      <c r="B604" s="22"/>
      <c r="C604" s="22"/>
      <c r="D604" s="22"/>
      <c r="E604" s="22"/>
      <c r="F604" s="22"/>
      <c r="G604" s="22"/>
      <c r="H604" s="22"/>
      <c r="I604" s="22"/>
    </row>
    <row r="605" spans="2:9">
      <c r="B605" s="22"/>
      <c r="C605" s="22"/>
      <c r="D605" s="22"/>
      <c r="E605" s="22"/>
      <c r="F605" s="22"/>
      <c r="G605" s="22"/>
      <c r="H605" s="22"/>
      <c r="I605" s="22"/>
    </row>
    <row r="606" spans="2:9">
      <c r="B606" s="22"/>
      <c r="C606" s="22"/>
      <c r="D606" s="22"/>
      <c r="E606" s="22"/>
      <c r="F606" s="22"/>
      <c r="G606" s="22"/>
      <c r="H606" s="22"/>
      <c r="I606" s="22"/>
    </row>
    <row r="607" spans="2:9">
      <c r="B607" s="22"/>
      <c r="C607" s="22"/>
      <c r="D607" s="22"/>
      <c r="E607" s="22"/>
      <c r="F607" s="22"/>
      <c r="G607" s="22"/>
      <c r="H607" s="22"/>
      <c r="I607" s="22"/>
    </row>
    <row r="608" spans="2:9">
      <c r="B608" s="22"/>
      <c r="C608" s="22"/>
      <c r="D608" s="22"/>
      <c r="E608" s="22"/>
      <c r="F608" s="22"/>
      <c r="G608" s="22"/>
      <c r="H608" s="22"/>
      <c r="I608" s="22"/>
    </row>
    <row r="609" spans="2:9">
      <c r="B609" s="22"/>
      <c r="C609" s="22"/>
      <c r="D609" s="22"/>
      <c r="E609" s="22"/>
      <c r="F609" s="22"/>
      <c r="G609" s="22"/>
      <c r="H609" s="22"/>
      <c r="I609" s="22"/>
    </row>
    <row r="610" spans="2:9">
      <c r="B610" s="22"/>
      <c r="C610" s="22"/>
      <c r="D610" s="22"/>
      <c r="E610" s="22"/>
      <c r="F610" s="22"/>
      <c r="G610" s="22"/>
      <c r="H610" s="22"/>
      <c r="I610" s="22"/>
    </row>
    <row r="611" spans="2:9">
      <c r="B611" s="22"/>
      <c r="C611" s="22"/>
      <c r="D611" s="22"/>
      <c r="E611" s="22"/>
      <c r="F611" s="22"/>
      <c r="G611" s="22"/>
      <c r="H611" s="22"/>
      <c r="I611" s="22"/>
    </row>
    <row r="612" spans="2:9">
      <c r="B612" s="22"/>
      <c r="C612" s="22"/>
      <c r="D612" s="22"/>
      <c r="E612" s="22"/>
      <c r="F612" s="22"/>
      <c r="G612" s="22"/>
      <c r="H612" s="22"/>
      <c r="I612" s="22"/>
    </row>
    <row r="613" spans="2:9">
      <c r="B613" s="22"/>
      <c r="C613" s="22"/>
      <c r="D613" s="22"/>
      <c r="E613" s="22"/>
      <c r="F613" s="22"/>
      <c r="G613" s="22"/>
      <c r="H613" s="22"/>
      <c r="I613" s="22"/>
    </row>
    <row r="614" spans="2:9">
      <c r="B614" s="22"/>
      <c r="C614" s="22"/>
      <c r="D614" s="22"/>
      <c r="E614" s="22"/>
      <c r="F614" s="22"/>
      <c r="G614" s="22"/>
      <c r="H614" s="22"/>
      <c r="I614" s="22"/>
    </row>
    <row r="615" spans="2:9">
      <c r="B615" s="22"/>
      <c r="C615" s="22"/>
      <c r="D615" s="22"/>
      <c r="E615" s="22"/>
      <c r="F615" s="22"/>
      <c r="G615" s="22"/>
      <c r="H615" s="22"/>
      <c r="I615" s="22"/>
    </row>
    <row r="616" spans="2:9">
      <c r="B616" s="22"/>
      <c r="C616" s="22"/>
      <c r="D616" s="22"/>
      <c r="E616" s="22"/>
      <c r="F616" s="22"/>
      <c r="G616" s="22"/>
      <c r="H616" s="22"/>
      <c r="I616" s="22"/>
    </row>
    <row r="617" spans="2:9">
      <c r="B617" s="22"/>
      <c r="C617" s="22"/>
      <c r="D617" s="22"/>
      <c r="E617" s="22"/>
      <c r="F617" s="22"/>
      <c r="G617" s="22"/>
      <c r="H617" s="22"/>
      <c r="I617" s="22"/>
    </row>
    <row r="618" spans="2:9">
      <c r="B618" s="22"/>
      <c r="C618" s="22"/>
      <c r="D618" s="22"/>
      <c r="E618" s="22"/>
      <c r="F618" s="22"/>
      <c r="G618" s="22"/>
      <c r="H618" s="22"/>
      <c r="I618" s="22"/>
    </row>
    <row r="619" spans="2:9">
      <c r="B619" s="22"/>
      <c r="C619" s="22"/>
      <c r="D619" s="22"/>
      <c r="E619" s="22"/>
      <c r="F619" s="22"/>
      <c r="G619" s="22"/>
      <c r="H619" s="22"/>
      <c r="I619" s="22"/>
    </row>
    <row r="620" spans="2:9">
      <c r="B620" s="22"/>
      <c r="C620" s="22"/>
      <c r="D620" s="22"/>
      <c r="E620" s="22"/>
      <c r="F620" s="22"/>
      <c r="G620" s="22"/>
      <c r="H620" s="22"/>
      <c r="I620" s="22"/>
    </row>
    <row r="621" spans="2:9">
      <c r="B621" s="22"/>
      <c r="C621" s="22"/>
      <c r="D621" s="22"/>
      <c r="E621" s="22"/>
      <c r="F621" s="22"/>
      <c r="G621" s="22"/>
      <c r="H621" s="22"/>
      <c r="I621" s="22"/>
    </row>
    <row r="622" spans="2:9">
      <c r="B622" s="22"/>
      <c r="C622" s="22"/>
      <c r="D622" s="22"/>
      <c r="E622" s="22"/>
      <c r="F622" s="22"/>
      <c r="G622" s="22"/>
      <c r="H622" s="22"/>
      <c r="I622" s="22"/>
    </row>
    <row r="623" spans="2:9">
      <c r="B623" s="22"/>
      <c r="C623" s="22"/>
      <c r="D623" s="22"/>
      <c r="E623" s="22"/>
      <c r="F623" s="22"/>
      <c r="G623" s="22"/>
      <c r="H623" s="22"/>
      <c r="I623" s="22"/>
    </row>
    <row r="624" spans="2:9">
      <c r="B624" s="22"/>
      <c r="C624" s="22"/>
      <c r="D624" s="22"/>
      <c r="E624" s="22"/>
      <c r="F624" s="22"/>
      <c r="G624" s="22"/>
      <c r="H624" s="22"/>
      <c r="I624" s="22"/>
    </row>
    <row r="625" spans="2:9">
      <c r="B625" s="22"/>
      <c r="C625" s="22"/>
      <c r="D625" s="22"/>
      <c r="E625" s="22"/>
      <c r="F625" s="22"/>
      <c r="G625" s="22"/>
      <c r="H625" s="22"/>
      <c r="I625" s="22"/>
    </row>
    <row r="626" spans="2:9">
      <c r="B626" s="22"/>
      <c r="C626" s="22"/>
      <c r="D626" s="22"/>
      <c r="E626" s="22"/>
      <c r="F626" s="22"/>
      <c r="G626" s="22"/>
      <c r="H626" s="22"/>
      <c r="I626" s="22"/>
    </row>
    <row r="627" spans="2:9">
      <c r="B627" s="22"/>
      <c r="C627" s="22"/>
      <c r="D627" s="22"/>
      <c r="E627" s="22"/>
      <c r="F627" s="22"/>
      <c r="G627" s="22"/>
      <c r="H627" s="22"/>
      <c r="I627" s="22"/>
    </row>
    <row r="628" spans="2:9">
      <c r="B628" s="22"/>
      <c r="C628" s="22"/>
      <c r="D628" s="22"/>
      <c r="E628" s="22"/>
      <c r="F628" s="22"/>
      <c r="G628" s="22"/>
      <c r="H628" s="22"/>
      <c r="I628" s="22"/>
    </row>
    <row r="629" spans="2:9">
      <c r="B629" s="22"/>
      <c r="C629" s="22"/>
      <c r="D629" s="22"/>
      <c r="E629" s="22"/>
      <c r="F629" s="22"/>
      <c r="G629" s="22"/>
      <c r="H629" s="22"/>
      <c r="I629" s="22"/>
    </row>
    <row r="630" spans="2:9">
      <c r="B630" s="22"/>
      <c r="C630" s="22"/>
      <c r="D630" s="22"/>
      <c r="E630" s="22"/>
      <c r="F630" s="22"/>
      <c r="G630" s="22"/>
      <c r="H630" s="22"/>
      <c r="I630" s="22"/>
    </row>
    <row r="631" spans="2:9">
      <c r="B631" s="22"/>
      <c r="C631" s="22"/>
      <c r="D631" s="22"/>
      <c r="E631" s="22"/>
      <c r="F631" s="22"/>
      <c r="G631" s="22"/>
      <c r="H631" s="22"/>
      <c r="I631" s="22"/>
    </row>
    <row r="632" spans="2:9">
      <c r="B632" s="22"/>
      <c r="C632" s="22"/>
      <c r="D632" s="22"/>
      <c r="E632" s="22"/>
      <c r="F632" s="22"/>
      <c r="G632" s="22"/>
      <c r="H632" s="22"/>
      <c r="I632" s="22"/>
    </row>
    <row r="633" spans="2:9">
      <c r="B633" s="22"/>
      <c r="C633" s="22"/>
      <c r="D633" s="22"/>
      <c r="E633" s="22"/>
      <c r="F633" s="22"/>
      <c r="G633" s="22"/>
      <c r="H633" s="22"/>
      <c r="I633" s="22"/>
    </row>
    <row r="634" spans="2:9">
      <c r="B634" s="22"/>
      <c r="C634" s="22"/>
      <c r="D634" s="22"/>
      <c r="E634" s="22"/>
      <c r="F634" s="22"/>
      <c r="G634" s="22"/>
      <c r="H634" s="22"/>
      <c r="I634" s="22"/>
    </row>
    <row r="635" spans="2:9">
      <c r="B635" s="22"/>
      <c r="C635" s="22"/>
      <c r="D635" s="22"/>
      <c r="E635" s="22"/>
      <c r="F635" s="22"/>
      <c r="G635" s="22"/>
      <c r="H635" s="22"/>
      <c r="I635" s="22"/>
    </row>
    <row r="636" spans="2:9">
      <c r="B636" s="22"/>
      <c r="C636" s="22"/>
      <c r="D636" s="22"/>
      <c r="E636" s="22"/>
      <c r="F636" s="22"/>
      <c r="G636" s="22"/>
      <c r="H636" s="22"/>
      <c r="I636" s="22"/>
    </row>
    <row r="637" spans="2:9">
      <c r="B637" s="22"/>
      <c r="C637" s="22"/>
      <c r="D637" s="22"/>
      <c r="E637" s="22"/>
      <c r="F637" s="22"/>
      <c r="G637" s="22"/>
      <c r="H637" s="22"/>
      <c r="I637" s="22"/>
    </row>
    <row r="638" spans="2:9">
      <c r="B638" s="22"/>
      <c r="C638" s="22"/>
      <c r="D638" s="22"/>
      <c r="E638" s="22"/>
      <c r="F638" s="22"/>
      <c r="G638" s="22"/>
      <c r="H638" s="22"/>
      <c r="I638" s="22"/>
    </row>
    <row r="639" spans="2:9">
      <c r="B639" s="22"/>
      <c r="C639" s="22"/>
      <c r="D639" s="22"/>
      <c r="E639" s="22"/>
      <c r="F639" s="22"/>
      <c r="G639" s="22"/>
      <c r="H639" s="22"/>
      <c r="I639" s="22"/>
    </row>
    <row r="640" spans="2:9">
      <c r="B640" s="22"/>
      <c r="C640" s="22"/>
      <c r="D640" s="22"/>
      <c r="E640" s="22"/>
      <c r="F640" s="22"/>
      <c r="G640" s="22"/>
      <c r="H640" s="22"/>
      <c r="I640" s="22"/>
    </row>
    <row r="641" spans="2:9">
      <c r="B641" s="22"/>
      <c r="C641" s="22"/>
      <c r="D641" s="22"/>
      <c r="E641" s="22"/>
      <c r="F641" s="22"/>
      <c r="G641" s="22"/>
      <c r="H641" s="22"/>
      <c r="I641" s="22"/>
    </row>
    <row r="642" spans="2:9">
      <c r="B642" s="22"/>
      <c r="C642" s="22"/>
      <c r="D642" s="22"/>
      <c r="E642" s="22"/>
      <c r="F642" s="22"/>
      <c r="G642" s="22"/>
      <c r="H642" s="22"/>
      <c r="I642" s="22"/>
    </row>
    <row r="643" spans="2:9">
      <c r="B643" s="22"/>
      <c r="C643" s="22"/>
      <c r="D643" s="22"/>
      <c r="E643" s="22"/>
      <c r="F643" s="22"/>
      <c r="G643" s="22"/>
      <c r="H643" s="22"/>
      <c r="I643" s="22"/>
    </row>
    <row r="644" spans="2:9">
      <c r="B644" s="22"/>
      <c r="C644" s="22"/>
      <c r="D644" s="22"/>
      <c r="E644" s="22"/>
      <c r="F644" s="22"/>
      <c r="G644" s="22"/>
      <c r="H644" s="22"/>
      <c r="I644" s="22"/>
    </row>
    <row r="645" spans="2:9">
      <c r="B645" s="22"/>
      <c r="C645" s="22"/>
      <c r="D645" s="22"/>
      <c r="E645" s="22"/>
      <c r="F645" s="22"/>
      <c r="G645" s="22"/>
      <c r="H645" s="22"/>
      <c r="I645" s="22"/>
    </row>
    <row r="646" spans="2:9">
      <c r="B646" s="22"/>
      <c r="C646" s="22"/>
      <c r="D646" s="22"/>
      <c r="E646" s="22"/>
      <c r="F646" s="22"/>
      <c r="G646" s="22"/>
      <c r="H646" s="22"/>
      <c r="I646" s="22"/>
    </row>
    <row r="647" spans="2:9">
      <c r="B647" s="22"/>
      <c r="C647" s="22"/>
      <c r="D647" s="22"/>
      <c r="E647" s="22"/>
      <c r="F647" s="22"/>
      <c r="G647" s="22"/>
      <c r="H647" s="22"/>
      <c r="I647" s="22"/>
    </row>
    <row r="648" spans="2:9">
      <c r="B648" s="22"/>
      <c r="C648" s="22"/>
      <c r="D648" s="22"/>
      <c r="E648" s="22"/>
      <c r="F648" s="22"/>
      <c r="G648" s="22"/>
      <c r="H648" s="22"/>
      <c r="I648" s="22"/>
    </row>
    <row r="649" spans="2:9">
      <c r="B649" s="22"/>
      <c r="C649" s="22"/>
      <c r="D649" s="22"/>
      <c r="E649" s="22"/>
      <c r="F649" s="22"/>
      <c r="G649" s="22"/>
      <c r="H649" s="22"/>
      <c r="I649" s="22"/>
    </row>
    <row r="650" spans="2:9">
      <c r="B650" s="22"/>
      <c r="C650" s="22"/>
      <c r="D650" s="22"/>
      <c r="E650" s="22"/>
      <c r="F650" s="22"/>
      <c r="G650" s="22"/>
      <c r="H650" s="22"/>
      <c r="I650" s="22"/>
    </row>
    <row r="651" spans="2:9">
      <c r="B651" s="22"/>
      <c r="C651" s="22"/>
      <c r="D651" s="22"/>
      <c r="E651" s="22"/>
      <c r="F651" s="22"/>
      <c r="G651" s="22"/>
      <c r="H651" s="22"/>
      <c r="I651" s="22"/>
    </row>
    <row r="652" spans="2:9">
      <c r="B652" s="22"/>
      <c r="C652" s="22"/>
      <c r="D652" s="22"/>
      <c r="E652" s="22"/>
      <c r="F652" s="22"/>
      <c r="G652" s="22"/>
      <c r="H652" s="22"/>
      <c r="I652" s="22"/>
    </row>
    <row r="653" spans="2:9">
      <c r="B653" s="22"/>
      <c r="C653" s="22"/>
      <c r="D653" s="22"/>
      <c r="E653" s="22"/>
      <c r="F653" s="22"/>
      <c r="G653" s="22"/>
      <c r="H653" s="22"/>
      <c r="I653" s="22"/>
    </row>
    <row r="654" spans="2:9">
      <c r="B654" s="22"/>
      <c r="C654" s="22"/>
      <c r="D654" s="22"/>
      <c r="E654" s="22"/>
      <c r="F654" s="22"/>
      <c r="G654" s="22"/>
      <c r="H654" s="22"/>
      <c r="I654" s="22"/>
    </row>
    <row r="655" spans="2:9">
      <c r="B655" s="22"/>
      <c r="C655" s="22"/>
      <c r="D655" s="22"/>
      <c r="E655" s="22"/>
      <c r="F655" s="22"/>
      <c r="G655" s="22"/>
      <c r="H655" s="22"/>
      <c r="I655" s="22"/>
    </row>
    <row r="656" spans="2:9">
      <c r="B656" s="22"/>
      <c r="C656" s="22"/>
      <c r="D656" s="22"/>
      <c r="E656" s="22"/>
      <c r="F656" s="22"/>
      <c r="G656" s="22"/>
      <c r="H656" s="22"/>
      <c r="I656" s="22"/>
    </row>
    <row r="657" spans="2:9">
      <c r="B657" s="22"/>
      <c r="C657" s="22"/>
      <c r="D657" s="22"/>
      <c r="E657" s="22"/>
      <c r="F657" s="22"/>
      <c r="G657" s="22"/>
      <c r="H657" s="22"/>
      <c r="I657" s="22"/>
    </row>
    <row r="658" spans="2:9">
      <c r="B658" s="22"/>
      <c r="C658" s="22"/>
      <c r="D658" s="22"/>
      <c r="E658" s="22"/>
      <c r="F658" s="22"/>
      <c r="G658" s="22"/>
      <c r="H658" s="22"/>
      <c r="I658" s="22"/>
    </row>
    <row r="659" spans="2:9">
      <c r="B659" s="22"/>
      <c r="C659" s="22"/>
      <c r="D659" s="22"/>
      <c r="E659" s="22"/>
      <c r="F659" s="22"/>
      <c r="G659" s="22"/>
      <c r="H659" s="22"/>
      <c r="I659" s="22"/>
    </row>
    <row r="660" spans="2:9">
      <c r="B660" s="22"/>
      <c r="C660" s="22"/>
      <c r="D660" s="22"/>
      <c r="E660" s="22"/>
      <c r="F660" s="22"/>
      <c r="G660" s="22"/>
      <c r="H660" s="22"/>
      <c r="I660" s="22"/>
    </row>
    <row r="661" spans="2:9">
      <c r="B661" s="22"/>
      <c r="C661" s="22"/>
      <c r="D661" s="22"/>
      <c r="E661" s="22"/>
      <c r="F661" s="22"/>
      <c r="G661" s="22"/>
      <c r="H661" s="22"/>
      <c r="I661" s="22"/>
    </row>
    <row r="662" spans="2:9">
      <c r="B662" s="22"/>
      <c r="C662" s="22"/>
      <c r="D662" s="22"/>
      <c r="E662" s="22"/>
      <c r="F662" s="22"/>
      <c r="G662" s="22"/>
      <c r="H662" s="22"/>
      <c r="I662" s="22"/>
    </row>
    <row r="663" spans="2:9">
      <c r="B663" s="22"/>
      <c r="C663" s="22"/>
      <c r="D663" s="22"/>
      <c r="E663" s="22"/>
      <c r="F663" s="22"/>
      <c r="G663" s="22"/>
      <c r="H663" s="22"/>
      <c r="I663" s="22"/>
    </row>
    <row r="664" spans="2:9">
      <c r="B664" s="22"/>
      <c r="C664" s="22"/>
      <c r="D664" s="22"/>
      <c r="E664" s="22"/>
      <c r="F664" s="22"/>
      <c r="G664" s="22"/>
      <c r="H664" s="22"/>
      <c r="I664" s="22"/>
    </row>
    <row r="665" spans="2:9">
      <c r="B665" s="22"/>
      <c r="C665" s="22"/>
      <c r="D665" s="22"/>
      <c r="E665" s="22"/>
      <c r="F665" s="22"/>
      <c r="G665" s="22"/>
      <c r="H665" s="22"/>
      <c r="I665" s="22"/>
    </row>
    <row r="666" spans="2:9">
      <c r="B666" s="22"/>
      <c r="C666" s="22"/>
      <c r="D666" s="22"/>
      <c r="E666" s="22"/>
      <c r="F666" s="22"/>
      <c r="G666" s="22"/>
      <c r="H666" s="22"/>
      <c r="I666" s="22"/>
    </row>
    <row r="667" spans="2:9">
      <c r="B667" s="22"/>
      <c r="C667" s="22"/>
      <c r="D667" s="22"/>
      <c r="E667" s="22"/>
      <c r="F667" s="22"/>
      <c r="G667" s="22"/>
      <c r="H667" s="22"/>
      <c r="I667" s="22"/>
    </row>
    <row r="668" spans="2:9">
      <c r="B668" s="22"/>
      <c r="C668" s="22"/>
      <c r="D668" s="22"/>
      <c r="E668" s="22"/>
      <c r="F668" s="22"/>
      <c r="G668" s="22"/>
      <c r="H668" s="22"/>
      <c r="I668" s="22"/>
    </row>
    <row r="669" spans="2:9">
      <c r="B669" s="22"/>
      <c r="C669" s="22"/>
      <c r="D669" s="22"/>
      <c r="E669" s="22"/>
      <c r="F669" s="22"/>
      <c r="G669" s="22"/>
      <c r="H669" s="22"/>
      <c r="I669" s="22"/>
    </row>
    <row r="670" spans="2:9">
      <c r="B670" s="22"/>
      <c r="C670" s="22"/>
      <c r="D670" s="22"/>
      <c r="E670" s="22"/>
      <c r="F670" s="22"/>
      <c r="G670" s="22"/>
      <c r="H670" s="22"/>
      <c r="I670" s="22"/>
    </row>
    <row r="671" spans="2:9">
      <c r="B671" s="22"/>
      <c r="C671" s="22"/>
      <c r="D671" s="22"/>
      <c r="E671" s="22"/>
      <c r="F671" s="22"/>
      <c r="G671" s="22"/>
      <c r="H671" s="22"/>
      <c r="I671" s="22"/>
    </row>
    <row r="672" spans="2:9">
      <c r="B672" s="22"/>
      <c r="C672" s="22"/>
      <c r="D672" s="22"/>
      <c r="E672" s="22"/>
      <c r="F672" s="22"/>
      <c r="G672" s="22"/>
      <c r="H672" s="22"/>
      <c r="I672" s="22"/>
    </row>
    <row r="673" spans="2:9">
      <c r="B673" s="22"/>
      <c r="C673" s="22"/>
      <c r="D673" s="22"/>
      <c r="E673" s="22"/>
      <c r="F673" s="22"/>
      <c r="G673" s="22"/>
      <c r="H673" s="22"/>
      <c r="I673" s="22"/>
    </row>
    <row r="674" spans="2:9">
      <c r="B674" s="22"/>
      <c r="C674" s="22"/>
      <c r="D674" s="22"/>
      <c r="E674" s="22"/>
      <c r="F674" s="22"/>
      <c r="G674" s="22"/>
      <c r="H674" s="22"/>
      <c r="I674" s="22"/>
    </row>
    <row r="675" spans="2:9">
      <c r="B675" s="22"/>
      <c r="C675" s="22"/>
      <c r="D675" s="22"/>
      <c r="E675" s="22"/>
      <c r="F675" s="22"/>
      <c r="G675" s="22"/>
      <c r="H675" s="22"/>
      <c r="I675" s="22"/>
    </row>
    <row r="676" spans="2:9">
      <c r="B676" s="22"/>
      <c r="C676" s="22"/>
      <c r="D676" s="22"/>
      <c r="E676" s="22"/>
      <c r="F676" s="22"/>
      <c r="G676" s="22"/>
      <c r="H676" s="22"/>
      <c r="I676" s="22"/>
    </row>
    <row r="677" spans="2:9">
      <c r="B677" s="22"/>
      <c r="C677" s="22"/>
      <c r="D677" s="22"/>
      <c r="E677" s="22"/>
      <c r="F677" s="22"/>
      <c r="G677" s="22"/>
      <c r="H677" s="22"/>
      <c r="I677" s="22"/>
    </row>
    <row r="678" spans="2:9">
      <c r="B678" s="22"/>
      <c r="C678" s="22"/>
      <c r="D678" s="22"/>
      <c r="E678" s="22"/>
      <c r="F678" s="22"/>
      <c r="G678" s="22"/>
      <c r="H678" s="22"/>
      <c r="I678" s="22"/>
    </row>
    <row r="679" spans="2:9">
      <c r="B679" s="22"/>
      <c r="C679" s="22"/>
      <c r="D679" s="22"/>
      <c r="E679" s="22"/>
      <c r="F679" s="22"/>
      <c r="G679" s="22"/>
      <c r="H679" s="22"/>
      <c r="I679" s="22"/>
    </row>
    <row r="680" spans="2:9">
      <c r="B680" s="22"/>
      <c r="C680" s="22"/>
      <c r="D680" s="22"/>
      <c r="E680" s="22"/>
      <c r="F680" s="22"/>
      <c r="G680" s="22"/>
      <c r="H680" s="22"/>
      <c r="I680" s="22"/>
    </row>
    <row r="681" spans="2:9">
      <c r="B681" s="22"/>
      <c r="C681" s="22"/>
      <c r="D681" s="22"/>
      <c r="E681" s="22"/>
      <c r="F681" s="22"/>
      <c r="G681" s="22"/>
      <c r="H681" s="22"/>
      <c r="I681" s="22"/>
    </row>
    <row r="682" spans="2:9">
      <c r="B682" s="22"/>
      <c r="C682" s="22"/>
      <c r="D682" s="22"/>
      <c r="E682" s="22"/>
      <c r="F682" s="22"/>
      <c r="G682" s="22"/>
      <c r="H682" s="22"/>
      <c r="I682" s="22"/>
    </row>
    <row r="683" spans="2:9">
      <c r="B683" s="22"/>
      <c r="C683" s="22"/>
      <c r="D683" s="22"/>
      <c r="E683" s="22"/>
      <c r="F683" s="22"/>
      <c r="G683" s="22"/>
      <c r="H683" s="22"/>
      <c r="I683" s="22"/>
    </row>
    <row r="684" spans="2:9">
      <c r="B684" s="22"/>
      <c r="C684" s="22"/>
      <c r="D684" s="22"/>
      <c r="E684" s="22"/>
      <c r="F684" s="22"/>
      <c r="G684" s="22"/>
      <c r="H684" s="22"/>
      <c r="I684" s="22"/>
    </row>
    <row r="685" spans="2:9">
      <c r="B685" s="22"/>
      <c r="C685" s="22"/>
      <c r="D685" s="22"/>
      <c r="E685" s="22"/>
      <c r="F685" s="22"/>
      <c r="G685" s="22"/>
      <c r="H685" s="22"/>
      <c r="I685" s="22"/>
    </row>
    <row r="686" spans="2:9">
      <c r="B686" s="22"/>
      <c r="C686" s="22"/>
      <c r="D686" s="22"/>
      <c r="E686" s="22"/>
      <c r="F686" s="22"/>
      <c r="G686" s="22"/>
      <c r="H686" s="22"/>
      <c r="I686" s="22"/>
    </row>
    <row r="687" spans="2:9">
      <c r="B687" s="22"/>
      <c r="C687" s="22"/>
      <c r="D687" s="22"/>
      <c r="E687" s="22"/>
      <c r="F687" s="22"/>
      <c r="G687" s="22"/>
      <c r="H687" s="22"/>
      <c r="I687" s="22"/>
    </row>
    <row r="688" spans="2:9">
      <c r="B688" s="22"/>
      <c r="C688" s="22"/>
      <c r="D688" s="22"/>
      <c r="E688" s="22"/>
      <c r="F688" s="22"/>
      <c r="G688" s="22"/>
      <c r="H688" s="22"/>
      <c r="I688" s="22"/>
    </row>
    <row r="689" spans="2:9">
      <c r="B689" s="22"/>
      <c r="C689" s="22"/>
      <c r="D689" s="22"/>
      <c r="E689" s="22"/>
      <c r="F689" s="22"/>
      <c r="G689" s="22"/>
      <c r="H689" s="22"/>
      <c r="I689" s="22"/>
    </row>
    <row r="690" spans="2:9">
      <c r="B690" s="22"/>
      <c r="C690" s="22"/>
      <c r="D690" s="22"/>
      <c r="E690" s="22"/>
      <c r="F690" s="22"/>
      <c r="G690" s="22"/>
      <c r="H690" s="22"/>
      <c r="I690" s="22"/>
    </row>
    <row r="691" spans="2:9">
      <c r="B691" s="22"/>
      <c r="C691" s="22"/>
      <c r="D691" s="22"/>
      <c r="E691" s="22"/>
      <c r="F691" s="22"/>
      <c r="G691" s="22"/>
      <c r="H691" s="22"/>
      <c r="I691" s="22"/>
    </row>
    <row r="692" spans="2:9">
      <c r="B692" s="22"/>
      <c r="C692" s="22"/>
      <c r="D692" s="22"/>
      <c r="E692" s="22"/>
      <c r="F692" s="22"/>
      <c r="G692" s="22"/>
      <c r="H692" s="22"/>
      <c r="I692" s="22"/>
    </row>
    <row r="693" spans="2:9">
      <c r="B693" s="22"/>
      <c r="C693" s="22"/>
      <c r="D693" s="22"/>
      <c r="E693" s="22"/>
      <c r="F693" s="22"/>
      <c r="G693" s="22"/>
      <c r="H693" s="22"/>
      <c r="I693" s="22"/>
    </row>
    <row r="694" spans="2:9">
      <c r="B694" s="22"/>
      <c r="C694" s="22"/>
      <c r="D694" s="22"/>
      <c r="E694" s="22"/>
      <c r="F694" s="22"/>
      <c r="G694" s="22"/>
      <c r="H694" s="22"/>
      <c r="I694" s="22"/>
    </row>
    <row r="695" spans="2:9">
      <c r="B695" s="22"/>
      <c r="C695" s="22"/>
      <c r="D695" s="22"/>
      <c r="E695" s="22"/>
      <c r="F695" s="22"/>
      <c r="G695" s="22"/>
      <c r="H695" s="22"/>
      <c r="I695" s="22"/>
    </row>
    <row r="696" spans="2:9">
      <c r="B696" s="22"/>
      <c r="C696" s="22"/>
      <c r="D696" s="22"/>
      <c r="E696" s="22"/>
      <c r="F696" s="22"/>
      <c r="G696" s="22"/>
      <c r="H696" s="22"/>
      <c r="I696" s="22"/>
    </row>
    <row r="697" spans="2:9">
      <c r="B697" s="22"/>
      <c r="C697" s="22"/>
      <c r="D697" s="22"/>
      <c r="E697" s="22"/>
      <c r="F697" s="22"/>
      <c r="G697" s="22"/>
      <c r="H697" s="22"/>
      <c r="I697" s="22"/>
    </row>
    <row r="698" spans="2:9">
      <c r="B698" s="22"/>
      <c r="C698" s="22"/>
      <c r="D698" s="22"/>
      <c r="E698" s="22"/>
      <c r="F698" s="22"/>
      <c r="G698" s="22"/>
      <c r="H698" s="22"/>
      <c r="I698" s="22"/>
    </row>
    <row r="699" spans="2:9">
      <c r="B699" s="22"/>
      <c r="C699" s="22"/>
      <c r="D699" s="22"/>
      <c r="E699" s="22"/>
      <c r="F699" s="22"/>
      <c r="G699" s="22"/>
      <c r="H699" s="22"/>
      <c r="I699" s="22"/>
    </row>
    <row r="700" spans="2:9">
      <c r="B700" s="22"/>
      <c r="C700" s="22"/>
      <c r="D700" s="22"/>
      <c r="E700" s="22"/>
      <c r="F700" s="22"/>
      <c r="G700" s="22"/>
      <c r="H700" s="22"/>
      <c r="I700" s="22"/>
    </row>
    <row r="701" spans="2:9">
      <c r="B701" s="22"/>
      <c r="C701" s="22"/>
      <c r="D701" s="22"/>
      <c r="E701" s="22"/>
      <c r="F701" s="22"/>
      <c r="G701" s="22"/>
      <c r="H701" s="22"/>
      <c r="I701" s="22"/>
    </row>
    <row r="702" spans="2:9">
      <c r="B702" s="22"/>
      <c r="C702" s="22"/>
      <c r="D702" s="22"/>
      <c r="E702" s="22"/>
      <c r="F702" s="22"/>
      <c r="G702" s="22"/>
      <c r="H702" s="22"/>
      <c r="I702" s="22"/>
    </row>
    <row r="703" spans="2:9">
      <c r="B703" s="22"/>
      <c r="C703" s="22"/>
      <c r="D703" s="22"/>
      <c r="E703" s="22"/>
      <c r="F703" s="22"/>
      <c r="G703" s="22"/>
      <c r="H703" s="22"/>
      <c r="I703" s="22"/>
    </row>
    <row r="704" spans="2:9">
      <c r="B704" s="22"/>
      <c r="C704" s="22"/>
      <c r="D704" s="22"/>
      <c r="E704" s="22"/>
      <c r="F704" s="22"/>
      <c r="G704" s="22"/>
      <c r="H704" s="22"/>
      <c r="I704" s="22"/>
    </row>
    <row r="705" spans="2:9">
      <c r="B705" s="22"/>
      <c r="C705" s="22"/>
      <c r="D705" s="22"/>
      <c r="E705" s="22"/>
      <c r="F705" s="22"/>
      <c r="G705" s="22"/>
      <c r="H705" s="22"/>
      <c r="I705" s="22"/>
    </row>
    <row r="706" spans="2:9">
      <c r="B706" s="22"/>
      <c r="C706" s="22"/>
      <c r="D706" s="22"/>
      <c r="E706" s="22"/>
      <c r="F706" s="22"/>
      <c r="G706" s="22"/>
      <c r="H706" s="22"/>
      <c r="I706" s="22"/>
    </row>
    <row r="707" spans="2:9">
      <c r="B707" s="22"/>
      <c r="C707" s="22"/>
      <c r="D707" s="22"/>
      <c r="E707" s="22"/>
      <c r="F707" s="22"/>
      <c r="G707" s="22"/>
      <c r="H707" s="22"/>
      <c r="I707" s="22"/>
    </row>
    <row r="708" spans="2:9">
      <c r="B708" s="22"/>
      <c r="C708" s="22"/>
      <c r="D708" s="22"/>
      <c r="E708" s="22"/>
      <c r="F708" s="22"/>
      <c r="G708" s="22"/>
      <c r="H708" s="22"/>
      <c r="I708" s="22"/>
    </row>
    <row r="709" spans="2:9">
      <c r="B709" s="22"/>
      <c r="C709" s="22"/>
      <c r="D709" s="22"/>
      <c r="E709" s="22"/>
      <c r="F709" s="22"/>
      <c r="G709" s="22"/>
      <c r="H709" s="22"/>
      <c r="I709" s="22"/>
    </row>
    <row r="710" spans="2:9">
      <c r="B710" s="22"/>
      <c r="C710" s="22"/>
      <c r="D710" s="22"/>
      <c r="E710" s="22"/>
      <c r="F710" s="22"/>
      <c r="G710" s="22"/>
      <c r="H710" s="22"/>
      <c r="I710" s="22"/>
    </row>
    <row r="711" spans="2:9">
      <c r="B711" s="22"/>
      <c r="C711" s="22"/>
      <c r="D711" s="22"/>
      <c r="E711" s="22"/>
      <c r="F711" s="22"/>
      <c r="G711" s="22"/>
      <c r="H711" s="22"/>
      <c r="I711" s="22"/>
    </row>
    <row r="712" spans="2:9">
      <c r="B712" s="22"/>
      <c r="C712" s="22"/>
      <c r="D712" s="22"/>
      <c r="E712" s="22"/>
      <c r="F712" s="22"/>
      <c r="G712" s="22"/>
      <c r="H712" s="22"/>
      <c r="I712" s="22"/>
    </row>
    <row r="713" spans="2:9">
      <c r="B713" s="22"/>
      <c r="C713" s="22"/>
      <c r="D713" s="22"/>
      <c r="E713" s="22"/>
      <c r="F713" s="22"/>
      <c r="G713" s="22"/>
      <c r="H713" s="22"/>
      <c r="I713" s="22"/>
    </row>
    <row r="714" spans="2:9">
      <c r="B714" s="22"/>
      <c r="C714" s="22"/>
      <c r="D714" s="22"/>
      <c r="E714" s="22"/>
      <c r="F714" s="22"/>
      <c r="G714" s="22"/>
      <c r="H714" s="22"/>
      <c r="I714" s="22"/>
    </row>
    <row r="715" spans="2:9">
      <c r="B715" s="22"/>
      <c r="C715" s="22"/>
      <c r="D715" s="22"/>
      <c r="E715" s="22"/>
      <c r="F715" s="22"/>
      <c r="G715" s="22"/>
      <c r="H715" s="22"/>
      <c r="I715" s="22"/>
    </row>
    <row r="716" spans="2:9">
      <c r="B716" s="22"/>
      <c r="C716" s="22"/>
      <c r="D716" s="22"/>
      <c r="E716" s="22"/>
      <c r="F716" s="22"/>
      <c r="G716" s="22"/>
      <c r="H716" s="22"/>
      <c r="I716" s="22"/>
    </row>
    <row r="717" spans="2:9">
      <c r="B717" s="22"/>
      <c r="C717" s="22"/>
      <c r="D717" s="22"/>
      <c r="E717" s="22"/>
      <c r="F717" s="22"/>
      <c r="G717" s="22"/>
      <c r="H717" s="22"/>
      <c r="I717" s="22"/>
    </row>
    <row r="718" spans="2:9">
      <c r="B718" s="22"/>
      <c r="C718" s="22"/>
      <c r="D718" s="22"/>
      <c r="E718" s="22"/>
      <c r="F718" s="22"/>
      <c r="G718" s="22"/>
      <c r="H718" s="22"/>
      <c r="I718" s="22"/>
    </row>
    <row r="719" spans="2:9">
      <c r="B719" s="22"/>
      <c r="C719" s="22"/>
      <c r="D719" s="22"/>
      <c r="E719" s="22"/>
      <c r="F719" s="22"/>
      <c r="G719" s="22"/>
      <c r="H719" s="22"/>
      <c r="I719" s="22"/>
    </row>
    <row r="720" spans="2:9">
      <c r="B720" s="22"/>
      <c r="C720" s="22"/>
      <c r="D720" s="22"/>
      <c r="E720" s="22"/>
      <c r="F720" s="22"/>
      <c r="G720" s="22"/>
      <c r="H720" s="22"/>
      <c r="I720" s="22"/>
    </row>
    <row r="721" spans="2:9">
      <c r="B721" s="22"/>
      <c r="C721" s="22"/>
      <c r="D721" s="22"/>
      <c r="E721" s="22"/>
      <c r="F721" s="22"/>
      <c r="G721" s="22"/>
      <c r="H721" s="22"/>
      <c r="I721" s="22"/>
    </row>
    <row r="722" spans="2:9">
      <c r="B722" s="22"/>
      <c r="C722" s="22"/>
      <c r="D722" s="22"/>
      <c r="E722" s="22"/>
      <c r="F722" s="22"/>
      <c r="G722" s="22"/>
      <c r="H722" s="22"/>
      <c r="I722" s="22"/>
    </row>
    <row r="723" spans="2:9">
      <c r="B723" s="22"/>
      <c r="C723" s="22"/>
      <c r="D723" s="22"/>
      <c r="E723" s="22"/>
      <c r="F723" s="22"/>
      <c r="G723" s="22"/>
      <c r="H723" s="22"/>
      <c r="I723" s="22"/>
    </row>
    <row r="724" spans="2:9">
      <c r="B724" s="22"/>
      <c r="C724" s="22"/>
      <c r="D724" s="22"/>
      <c r="E724" s="22"/>
      <c r="F724" s="22"/>
      <c r="G724" s="22"/>
      <c r="H724" s="22"/>
      <c r="I724" s="22"/>
    </row>
    <row r="725" spans="2:9">
      <c r="B725" s="22"/>
      <c r="C725" s="22"/>
      <c r="D725" s="22"/>
      <c r="E725" s="22"/>
      <c r="F725" s="22"/>
      <c r="G725" s="22"/>
      <c r="H725" s="22"/>
      <c r="I725" s="22"/>
    </row>
    <row r="726" spans="2:9">
      <c r="B726" s="22"/>
      <c r="C726" s="22"/>
      <c r="D726" s="22"/>
      <c r="E726" s="22"/>
      <c r="F726" s="22"/>
      <c r="G726" s="22"/>
      <c r="H726" s="22"/>
      <c r="I726" s="22"/>
    </row>
    <row r="727" spans="2:9">
      <c r="B727" s="22"/>
      <c r="C727" s="22"/>
      <c r="D727" s="22"/>
      <c r="E727" s="22"/>
      <c r="F727" s="22"/>
      <c r="G727" s="22"/>
      <c r="H727" s="22"/>
      <c r="I727" s="22"/>
    </row>
    <row r="728" spans="2:9">
      <c r="B728" s="22"/>
      <c r="C728" s="22"/>
      <c r="D728" s="22"/>
      <c r="E728" s="22"/>
      <c r="F728" s="22"/>
      <c r="G728" s="22"/>
      <c r="H728" s="22"/>
      <c r="I728" s="22"/>
    </row>
    <row r="729" spans="2:9">
      <c r="B729" s="22"/>
      <c r="C729" s="22"/>
      <c r="D729" s="22"/>
      <c r="E729" s="22"/>
      <c r="F729" s="22"/>
      <c r="G729" s="22"/>
      <c r="H729" s="22"/>
      <c r="I729" s="22"/>
    </row>
    <row r="730" spans="2:9">
      <c r="B730" s="22"/>
      <c r="C730" s="22"/>
      <c r="D730" s="22"/>
      <c r="E730" s="22"/>
      <c r="F730" s="22"/>
      <c r="G730" s="22"/>
      <c r="H730" s="22"/>
      <c r="I730" s="22"/>
    </row>
    <row r="731" spans="2:9">
      <c r="B731" s="22"/>
      <c r="C731" s="22"/>
      <c r="D731" s="22"/>
      <c r="E731" s="22"/>
      <c r="F731" s="22"/>
      <c r="G731" s="22"/>
      <c r="H731" s="22"/>
      <c r="I731" s="22"/>
    </row>
    <row r="732" spans="2:9">
      <c r="B732" s="22"/>
      <c r="C732" s="22"/>
      <c r="D732" s="22"/>
      <c r="E732" s="22"/>
      <c r="F732" s="22"/>
      <c r="G732" s="22"/>
      <c r="H732" s="22"/>
      <c r="I732" s="22"/>
    </row>
    <row r="733" spans="2:9">
      <c r="B733" s="22"/>
      <c r="C733" s="22"/>
      <c r="D733" s="22"/>
      <c r="E733" s="22"/>
      <c r="F733" s="22"/>
      <c r="G733" s="22"/>
      <c r="H733" s="22"/>
      <c r="I733" s="22"/>
    </row>
    <row r="734" spans="2:9">
      <c r="B734" s="22"/>
      <c r="C734" s="22"/>
      <c r="D734" s="22"/>
      <c r="E734" s="22"/>
      <c r="F734" s="22"/>
      <c r="G734" s="22"/>
      <c r="H734" s="22"/>
      <c r="I734" s="22"/>
    </row>
    <row r="735" spans="2:9">
      <c r="B735" s="22"/>
      <c r="C735" s="22"/>
      <c r="D735" s="22"/>
      <c r="E735" s="22"/>
      <c r="F735" s="22"/>
      <c r="G735" s="22"/>
      <c r="H735" s="22"/>
      <c r="I735" s="22"/>
    </row>
    <row r="736" spans="2:9">
      <c r="B736" s="22"/>
      <c r="C736" s="22"/>
      <c r="D736" s="22"/>
      <c r="E736" s="22"/>
      <c r="F736" s="22"/>
      <c r="G736" s="22"/>
      <c r="H736" s="22"/>
      <c r="I736" s="22"/>
    </row>
    <row r="737" spans="2:9">
      <c r="B737" s="22"/>
      <c r="C737" s="22"/>
      <c r="D737" s="22"/>
      <c r="E737" s="22"/>
      <c r="F737" s="22"/>
      <c r="G737" s="22"/>
      <c r="H737" s="22"/>
      <c r="I737" s="22"/>
    </row>
    <row r="738" spans="2:9">
      <c r="B738" s="22"/>
      <c r="C738" s="22"/>
      <c r="D738" s="22"/>
      <c r="E738" s="22"/>
      <c r="F738" s="22"/>
      <c r="G738" s="22"/>
      <c r="H738" s="22"/>
      <c r="I738" s="22"/>
    </row>
    <row r="739" spans="2:9">
      <c r="B739" s="22"/>
      <c r="C739" s="22"/>
      <c r="D739" s="22"/>
      <c r="E739" s="22"/>
      <c r="F739" s="22"/>
      <c r="G739" s="22"/>
      <c r="H739" s="22"/>
      <c r="I739" s="22"/>
    </row>
    <row r="740" spans="2:9">
      <c r="B740" s="22"/>
      <c r="C740" s="22"/>
      <c r="D740" s="22"/>
      <c r="E740" s="22"/>
      <c r="F740" s="22"/>
      <c r="G740" s="22"/>
      <c r="H740" s="22"/>
      <c r="I740" s="22"/>
    </row>
    <row r="741" spans="2:9">
      <c r="B741" s="22"/>
      <c r="C741" s="22"/>
      <c r="D741" s="22"/>
      <c r="E741" s="22"/>
      <c r="F741" s="22"/>
      <c r="G741" s="22"/>
      <c r="H741" s="22"/>
      <c r="I741" s="22"/>
    </row>
    <row r="742" spans="2:9">
      <c r="B742" s="22"/>
      <c r="C742" s="22"/>
      <c r="D742" s="22"/>
      <c r="E742" s="22"/>
      <c r="F742" s="22"/>
      <c r="G742" s="22"/>
      <c r="H742" s="22"/>
      <c r="I742" s="22"/>
    </row>
    <row r="743" spans="2:9">
      <c r="B743" s="22"/>
      <c r="C743" s="22"/>
      <c r="D743" s="22"/>
      <c r="E743" s="22"/>
      <c r="F743" s="22"/>
      <c r="G743" s="22"/>
      <c r="H743" s="22"/>
      <c r="I743" s="22"/>
    </row>
    <row r="744" spans="2:9">
      <c r="B744" s="22"/>
      <c r="C744" s="22"/>
      <c r="D744" s="22"/>
      <c r="E744" s="22"/>
      <c r="F744" s="22"/>
      <c r="G744" s="22"/>
      <c r="H744" s="22"/>
      <c r="I744" s="22"/>
    </row>
    <row r="745" spans="2:9">
      <c r="B745" s="22"/>
      <c r="C745" s="22"/>
      <c r="D745" s="22"/>
      <c r="E745" s="22"/>
      <c r="F745" s="22"/>
      <c r="G745" s="22"/>
      <c r="H745" s="22"/>
      <c r="I745" s="22"/>
    </row>
    <row r="746" spans="2:9">
      <c r="B746" s="22"/>
      <c r="C746" s="22"/>
      <c r="D746" s="22"/>
      <c r="E746" s="22"/>
      <c r="F746" s="22"/>
      <c r="G746" s="22"/>
      <c r="H746" s="22"/>
      <c r="I746" s="22"/>
    </row>
    <row r="747" spans="2:9">
      <c r="B747" s="22"/>
      <c r="C747" s="22"/>
      <c r="D747" s="22"/>
      <c r="E747" s="22"/>
      <c r="F747" s="22"/>
      <c r="G747" s="22"/>
      <c r="H747" s="22"/>
      <c r="I747" s="22"/>
    </row>
    <row r="748" spans="2:9">
      <c r="B748" s="22"/>
      <c r="C748" s="22"/>
      <c r="D748" s="22"/>
      <c r="E748" s="22"/>
      <c r="F748" s="22"/>
      <c r="G748" s="22"/>
      <c r="H748" s="22"/>
      <c r="I748" s="22"/>
    </row>
    <row r="749" spans="2:9">
      <c r="B749" s="22"/>
      <c r="C749" s="22"/>
      <c r="D749" s="22"/>
      <c r="E749" s="22"/>
      <c r="F749" s="22"/>
      <c r="G749" s="22"/>
      <c r="H749" s="22"/>
      <c r="I749" s="22"/>
    </row>
    <row r="750" spans="2:9">
      <c r="B750" s="22"/>
      <c r="C750" s="22"/>
      <c r="D750" s="22"/>
      <c r="E750" s="22"/>
      <c r="F750" s="22"/>
      <c r="G750" s="22"/>
      <c r="H750" s="22"/>
      <c r="I750" s="22"/>
    </row>
    <row r="751" spans="2:9">
      <c r="B751" s="22"/>
      <c r="C751" s="22"/>
      <c r="D751" s="22"/>
      <c r="E751" s="22"/>
      <c r="F751" s="22"/>
      <c r="G751" s="22"/>
      <c r="H751" s="22"/>
      <c r="I751" s="22"/>
    </row>
    <row r="752" spans="2:9">
      <c r="B752" s="22"/>
      <c r="C752" s="22"/>
      <c r="D752" s="22"/>
      <c r="E752" s="22"/>
      <c r="F752" s="22"/>
      <c r="G752" s="22"/>
      <c r="H752" s="22"/>
      <c r="I752" s="22"/>
    </row>
    <row r="753" spans="2:9">
      <c r="B753" s="22"/>
      <c r="C753" s="22"/>
      <c r="D753" s="22"/>
      <c r="E753" s="22"/>
      <c r="F753" s="22"/>
      <c r="G753" s="22"/>
      <c r="H753" s="22"/>
      <c r="I753" s="22"/>
    </row>
    <row r="754" spans="2:9">
      <c r="B754" s="22"/>
      <c r="C754" s="22"/>
      <c r="D754" s="22"/>
      <c r="E754" s="22"/>
      <c r="F754" s="22"/>
      <c r="G754" s="22"/>
      <c r="H754" s="22"/>
      <c r="I754" s="22"/>
    </row>
    <row r="755" spans="2:9">
      <c r="B755" s="22"/>
      <c r="C755" s="22"/>
      <c r="D755" s="22"/>
      <c r="E755" s="22"/>
      <c r="F755" s="22"/>
      <c r="G755" s="22"/>
      <c r="H755" s="22"/>
      <c r="I755" s="22"/>
    </row>
    <row r="756" spans="2:9">
      <c r="B756" s="22"/>
      <c r="C756" s="22"/>
      <c r="D756" s="22"/>
      <c r="E756" s="22"/>
      <c r="F756" s="22"/>
      <c r="G756" s="22"/>
      <c r="H756" s="22"/>
      <c r="I756" s="22"/>
    </row>
    <row r="757" spans="2:9">
      <c r="B757" s="22"/>
      <c r="C757" s="22"/>
      <c r="D757" s="22"/>
      <c r="E757" s="22"/>
      <c r="F757" s="22"/>
      <c r="G757" s="22"/>
      <c r="H757" s="22"/>
      <c r="I757" s="22"/>
    </row>
    <row r="758" spans="2:9">
      <c r="B758" s="22"/>
      <c r="C758" s="22"/>
      <c r="D758" s="22"/>
      <c r="E758" s="22"/>
      <c r="F758" s="22"/>
      <c r="G758" s="22"/>
      <c r="H758" s="22"/>
      <c r="I758" s="22"/>
    </row>
    <row r="759" spans="2:9">
      <c r="B759" s="22"/>
      <c r="C759" s="22"/>
      <c r="D759" s="22"/>
      <c r="E759" s="22"/>
      <c r="F759" s="22"/>
      <c r="G759" s="22"/>
      <c r="H759" s="22"/>
      <c r="I759" s="22"/>
    </row>
    <row r="760" spans="2:9">
      <c r="B760" s="22"/>
      <c r="C760" s="22"/>
      <c r="D760" s="22"/>
      <c r="E760" s="22"/>
      <c r="F760" s="22"/>
      <c r="G760" s="22"/>
      <c r="H760" s="22"/>
      <c r="I760" s="22"/>
    </row>
    <row r="761" spans="2:9">
      <c r="B761" s="22"/>
      <c r="C761" s="22"/>
      <c r="D761" s="22"/>
      <c r="E761" s="22"/>
      <c r="F761" s="22"/>
      <c r="G761" s="22"/>
      <c r="H761" s="22"/>
      <c r="I761" s="22"/>
    </row>
    <row r="762" spans="2:9">
      <c r="B762" s="22"/>
      <c r="C762" s="22"/>
      <c r="D762" s="22"/>
      <c r="E762" s="22"/>
      <c r="F762" s="22"/>
      <c r="G762" s="22"/>
      <c r="H762" s="22"/>
      <c r="I762" s="22"/>
    </row>
    <row r="763" spans="2:9">
      <c r="B763" s="22"/>
      <c r="C763" s="22"/>
      <c r="D763" s="22"/>
      <c r="E763" s="22"/>
      <c r="F763" s="22"/>
      <c r="G763" s="22"/>
      <c r="H763" s="22"/>
      <c r="I763" s="22"/>
    </row>
    <row r="764" spans="2:9">
      <c r="B764" s="22"/>
      <c r="C764" s="22"/>
      <c r="D764" s="22"/>
      <c r="E764" s="22"/>
      <c r="F764" s="22"/>
      <c r="G764" s="22"/>
      <c r="H764" s="22"/>
      <c r="I764" s="22"/>
    </row>
    <row r="765" spans="2:9">
      <c r="B765" s="22"/>
      <c r="C765" s="22"/>
      <c r="D765" s="22"/>
      <c r="E765" s="22"/>
      <c r="F765" s="22"/>
      <c r="G765" s="22"/>
      <c r="H765" s="22"/>
      <c r="I765" s="22"/>
    </row>
    <row r="766" spans="2:9">
      <c r="B766" s="22"/>
      <c r="C766" s="22"/>
      <c r="D766" s="22"/>
      <c r="E766" s="22"/>
      <c r="F766" s="22"/>
      <c r="G766" s="22"/>
      <c r="H766" s="22"/>
      <c r="I766" s="22"/>
    </row>
    <row r="767" spans="2:9">
      <c r="B767" s="22"/>
      <c r="C767" s="22"/>
      <c r="D767" s="22"/>
      <c r="E767" s="22"/>
      <c r="F767" s="22"/>
      <c r="G767" s="22"/>
      <c r="H767" s="22"/>
      <c r="I767" s="22"/>
    </row>
    <row r="768" spans="2:9">
      <c r="B768" s="22"/>
      <c r="C768" s="22"/>
      <c r="D768" s="22"/>
      <c r="E768" s="22"/>
      <c r="F768" s="22"/>
      <c r="G768" s="22"/>
      <c r="H768" s="22"/>
      <c r="I768" s="22"/>
    </row>
    <row r="769" spans="2:9">
      <c r="B769" s="22"/>
      <c r="C769" s="22"/>
      <c r="D769" s="22"/>
      <c r="E769" s="22"/>
      <c r="F769" s="22"/>
      <c r="G769" s="22"/>
      <c r="H769" s="22"/>
      <c r="I769" s="22"/>
    </row>
    <row r="770" spans="2:9">
      <c r="B770" s="22"/>
      <c r="C770" s="22"/>
      <c r="D770" s="22"/>
      <c r="E770" s="22"/>
      <c r="F770" s="22"/>
      <c r="G770" s="22"/>
      <c r="H770" s="22"/>
      <c r="I770" s="22"/>
    </row>
    <row r="771" spans="2:9">
      <c r="B771" s="22"/>
      <c r="C771" s="22"/>
      <c r="D771" s="22"/>
      <c r="E771" s="22"/>
      <c r="F771" s="22"/>
      <c r="G771" s="22"/>
      <c r="H771" s="22"/>
      <c r="I771" s="22"/>
    </row>
    <row r="772" spans="2:9">
      <c r="B772" s="22"/>
      <c r="C772" s="22"/>
      <c r="D772" s="22"/>
      <c r="E772" s="22"/>
      <c r="F772" s="22"/>
      <c r="G772" s="22"/>
      <c r="H772" s="22"/>
      <c r="I772" s="22"/>
    </row>
    <row r="773" spans="2:9">
      <c r="B773" s="22"/>
      <c r="C773" s="22"/>
      <c r="D773" s="22"/>
      <c r="E773" s="22"/>
      <c r="F773" s="22"/>
      <c r="G773" s="22"/>
      <c r="H773" s="22"/>
      <c r="I773" s="22"/>
    </row>
    <row r="774" spans="2:9">
      <c r="B774" s="22"/>
      <c r="C774" s="22"/>
      <c r="D774" s="22"/>
      <c r="E774" s="22"/>
      <c r="F774" s="22"/>
      <c r="G774" s="22"/>
      <c r="H774" s="22"/>
      <c r="I774" s="22"/>
    </row>
    <row r="775" spans="2:9">
      <c r="B775" s="22"/>
      <c r="C775" s="22"/>
      <c r="D775" s="22"/>
      <c r="E775" s="22"/>
      <c r="F775" s="22"/>
      <c r="G775" s="22"/>
      <c r="H775" s="22"/>
      <c r="I775" s="22"/>
    </row>
    <row r="776" spans="2:9">
      <c r="B776" s="22"/>
      <c r="C776" s="22"/>
      <c r="D776" s="22"/>
      <c r="E776" s="22"/>
      <c r="F776" s="22"/>
      <c r="G776" s="22"/>
      <c r="H776" s="22"/>
      <c r="I776" s="22"/>
    </row>
    <row r="777" spans="2:9">
      <c r="B777" s="22"/>
      <c r="C777" s="22"/>
      <c r="D777" s="22"/>
      <c r="E777" s="22"/>
      <c r="F777" s="22"/>
      <c r="G777" s="22"/>
      <c r="H777" s="22"/>
      <c r="I777" s="22"/>
    </row>
    <row r="778" spans="2:9">
      <c r="B778" s="22"/>
      <c r="C778" s="22"/>
      <c r="D778" s="22"/>
      <c r="E778" s="22"/>
      <c r="F778" s="22"/>
      <c r="G778" s="22"/>
      <c r="H778" s="22"/>
      <c r="I778" s="22"/>
    </row>
    <row r="779" spans="2:9">
      <c r="B779" s="22"/>
      <c r="C779" s="22"/>
      <c r="D779" s="22"/>
      <c r="E779" s="22"/>
      <c r="F779" s="22"/>
      <c r="G779" s="22"/>
      <c r="H779" s="22"/>
      <c r="I779" s="22"/>
    </row>
    <row r="780" spans="2:9">
      <c r="B780" s="22"/>
      <c r="C780" s="22"/>
      <c r="D780" s="22"/>
      <c r="E780" s="22"/>
      <c r="F780" s="22"/>
      <c r="G780" s="22"/>
      <c r="H780" s="22"/>
      <c r="I780" s="22"/>
    </row>
    <row r="781" spans="2:9">
      <c r="B781" s="22"/>
      <c r="C781" s="22"/>
      <c r="D781" s="22"/>
      <c r="E781" s="22"/>
      <c r="F781" s="22"/>
      <c r="G781" s="22"/>
      <c r="H781" s="22"/>
      <c r="I781" s="22"/>
    </row>
    <row r="782" spans="2:9">
      <c r="B782" s="22"/>
      <c r="C782" s="22"/>
      <c r="D782" s="22"/>
      <c r="E782" s="22"/>
      <c r="F782" s="22"/>
      <c r="G782" s="22"/>
      <c r="H782" s="22"/>
      <c r="I782" s="22"/>
    </row>
    <row r="783" spans="2:9">
      <c r="B783" s="22"/>
      <c r="C783" s="22"/>
      <c r="D783" s="22"/>
      <c r="E783" s="22"/>
      <c r="F783" s="22"/>
      <c r="G783" s="22"/>
      <c r="H783" s="22"/>
      <c r="I783" s="22"/>
    </row>
    <row r="784" spans="2:9">
      <c r="B784" s="22"/>
      <c r="C784" s="22"/>
      <c r="D784" s="22"/>
      <c r="E784" s="22"/>
      <c r="F784" s="22"/>
      <c r="G784" s="22"/>
      <c r="H784" s="22"/>
      <c r="I784" s="22"/>
    </row>
    <row r="785" spans="2:9">
      <c r="B785" s="22"/>
      <c r="C785" s="22"/>
      <c r="D785" s="22"/>
      <c r="E785" s="22"/>
      <c r="F785" s="22"/>
      <c r="G785" s="22"/>
      <c r="H785" s="22"/>
      <c r="I785" s="22"/>
    </row>
    <row r="786" spans="2:9">
      <c r="B786" s="22"/>
      <c r="C786" s="22"/>
      <c r="D786" s="22"/>
      <c r="E786" s="22"/>
      <c r="F786" s="22"/>
      <c r="G786" s="22"/>
      <c r="H786" s="22"/>
      <c r="I786" s="22"/>
    </row>
    <row r="787" spans="2:9">
      <c r="B787" s="22"/>
      <c r="C787" s="22"/>
      <c r="D787" s="22"/>
      <c r="E787" s="22"/>
      <c r="F787" s="22"/>
      <c r="G787" s="22"/>
      <c r="H787" s="22"/>
      <c r="I787" s="22"/>
    </row>
    <row r="788" spans="2:9">
      <c r="B788" s="22"/>
      <c r="C788" s="22"/>
      <c r="D788" s="22"/>
      <c r="E788" s="22"/>
      <c r="F788" s="22"/>
      <c r="G788" s="22"/>
      <c r="H788" s="22"/>
      <c r="I788" s="22"/>
    </row>
    <row r="789" spans="2:9">
      <c r="B789" s="22"/>
      <c r="C789" s="22"/>
      <c r="D789" s="22"/>
      <c r="E789" s="22"/>
      <c r="F789" s="22"/>
      <c r="G789" s="22"/>
      <c r="H789" s="22"/>
      <c r="I789" s="22"/>
    </row>
    <row r="790" spans="2:9">
      <c r="B790" s="22"/>
      <c r="C790" s="22"/>
      <c r="D790" s="22"/>
      <c r="E790" s="22"/>
      <c r="F790" s="22"/>
      <c r="G790" s="22"/>
      <c r="H790" s="22"/>
      <c r="I790" s="22"/>
    </row>
    <row r="791" spans="2:9">
      <c r="B791" s="22"/>
      <c r="C791" s="22"/>
      <c r="D791" s="22"/>
      <c r="E791" s="22"/>
      <c r="F791" s="22"/>
      <c r="G791" s="22"/>
      <c r="H791" s="22"/>
      <c r="I791" s="22"/>
    </row>
    <row r="792" spans="2:9">
      <c r="B792" s="22"/>
      <c r="C792" s="22"/>
      <c r="D792" s="22"/>
      <c r="E792" s="22"/>
      <c r="F792" s="22"/>
      <c r="G792" s="22"/>
      <c r="H792" s="22"/>
      <c r="I792" s="22"/>
    </row>
    <row r="793" spans="2:9">
      <c r="B793" s="22"/>
      <c r="C793" s="22"/>
      <c r="D793" s="22"/>
      <c r="E793" s="22"/>
      <c r="F793" s="22"/>
      <c r="G793" s="22"/>
      <c r="H793" s="22"/>
      <c r="I793" s="22"/>
    </row>
    <row r="794" spans="2:9">
      <c r="B794" s="22"/>
      <c r="C794" s="22"/>
      <c r="D794" s="22"/>
      <c r="E794" s="22"/>
      <c r="F794" s="22"/>
      <c r="G794" s="22"/>
      <c r="H794" s="22"/>
      <c r="I794" s="22"/>
    </row>
    <row r="795" spans="2:9">
      <c r="B795" s="22"/>
      <c r="C795" s="22"/>
      <c r="D795" s="22"/>
      <c r="E795" s="22"/>
      <c r="F795" s="22"/>
      <c r="G795" s="22"/>
      <c r="H795" s="22"/>
      <c r="I795" s="22"/>
    </row>
    <row r="796" spans="2:9">
      <c r="B796" s="22"/>
      <c r="C796" s="22"/>
      <c r="D796" s="22"/>
      <c r="E796" s="22"/>
      <c r="F796" s="22"/>
      <c r="G796" s="22"/>
      <c r="H796" s="22"/>
      <c r="I796" s="22"/>
    </row>
    <row r="797" spans="2:9">
      <c r="B797" s="22"/>
      <c r="C797" s="22"/>
      <c r="D797" s="22"/>
      <c r="E797" s="22"/>
      <c r="F797" s="22"/>
      <c r="G797" s="22"/>
      <c r="H797" s="22"/>
      <c r="I797" s="22"/>
    </row>
    <row r="798" spans="2:9">
      <c r="B798" s="22"/>
      <c r="C798" s="22"/>
      <c r="D798" s="22"/>
      <c r="E798" s="22"/>
      <c r="F798" s="22"/>
      <c r="G798" s="22"/>
      <c r="H798" s="22"/>
      <c r="I798" s="22"/>
    </row>
    <row r="799" spans="2:9">
      <c r="B799" s="22"/>
      <c r="C799" s="22"/>
      <c r="D799" s="22"/>
      <c r="E799" s="22"/>
      <c r="F799" s="22"/>
      <c r="G799" s="22"/>
      <c r="H799" s="22"/>
      <c r="I799" s="22"/>
    </row>
    <row r="800" spans="2:9">
      <c r="B800" s="22"/>
      <c r="C800" s="22"/>
      <c r="D800" s="22"/>
      <c r="E800" s="22"/>
      <c r="F800" s="22"/>
      <c r="G800" s="22"/>
      <c r="H800" s="22"/>
      <c r="I800" s="22"/>
    </row>
    <row r="801" spans="2:9">
      <c r="B801" s="22"/>
      <c r="C801" s="22"/>
      <c r="D801" s="22"/>
      <c r="E801" s="22"/>
      <c r="F801" s="22"/>
      <c r="G801" s="22"/>
      <c r="H801" s="22"/>
      <c r="I801" s="22"/>
    </row>
    <row r="802" spans="2:9">
      <c r="B802" s="22"/>
      <c r="C802" s="22"/>
      <c r="D802" s="22"/>
      <c r="E802" s="22"/>
      <c r="F802" s="22"/>
      <c r="G802" s="22"/>
      <c r="H802" s="22"/>
      <c r="I802" s="22"/>
    </row>
    <row r="803" spans="2:9">
      <c r="B803" s="22"/>
      <c r="C803" s="22"/>
      <c r="D803" s="22"/>
      <c r="E803" s="22"/>
      <c r="F803" s="22"/>
      <c r="G803" s="22"/>
      <c r="H803" s="22"/>
      <c r="I803" s="22"/>
    </row>
    <row r="804" spans="2:9">
      <c r="B804" s="22"/>
      <c r="C804" s="22"/>
      <c r="D804" s="22"/>
      <c r="E804" s="22"/>
      <c r="F804" s="22"/>
      <c r="G804" s="22"/>
      <c r="H804" s="22"/>
      <c r="I804" s="22"/>
    </row>
    <row r="805" spans="2:9">
      <c r="B805" s="22"/>
      <c r="C805" s="22"/>
      <c r="D805" s="22"/>
      <c r="E805" s="22"/>
      <c r="F805" s="22"/>
      <c r="G805" s="22"/>
      <c r="H805" s="22"/>
      <c r="I805" s="22"/>
    </row>
    <row r="806" spans="2:9">
      <c r="B806" s="22"/>
      <c r="C806" s="22"/>
      <c r="D806" s="22"/>
      <c r="E806" s="22"/>
      <c r="F806" s="22"/>
      <c r="G806" s="22"/>
      <c r="H806" s="22"/>
      <c r="I806" s="22"/>
    </row>
    <row r="807" spans="2:9">
      <c r="B807" s="22"/>
      <c r="C807" s="22"/>
      <c r="D807" s="22"/>
      <c r="E807" s="22"/>
      <c r="F807" s="22"/>
      <c r="G807" s="22"/>
      <c r="H807" s="22"/>
      <c r="I807" s="22"/>
    </row>
    <row r="808" spans="2:9">
      <c r="B808" s="22"/>
      <c r="C808" s="22"/>
      <c r="D808" s="22"/>
      <c r="E808" s="22"/>
      <c r="F808" s="22"/>
      <c r="G808" s="22"/>
      <c r="H808" s="22"/>
      <c r="I808" s="22"/>
    </row>
    <row r="809" spans="2:9">
      <c r="B809" s="22"/>
      <c r="C809" s="22"/>
      <c r="D809" s="22"/>
      <c r="E809" s="22"/>
      <c r="F809" s="22"/>
      <c r="G809" s="22"/>
      <c r="H809" s="22"/>
      <c r="I809" s="22"/>
    </row>
    <row r="810" spans="2:9">
      <c r="B810" s="22"/>
      <c r="C810" s="22"/>
      <c r="D810" s="22"/>
      <c r="E810" s="22"/>
      <c r="F810" s="22"/>
      <c r="G810" s="22"/>
      <c r="H810" s="22"/>
      <c r="I810" s="22"/>
    </row>
    <row r="811" spans="2:9">
      <c r="B811" s="22"/>
      <c r="C811" s="22"/>
      <c r="D811" s="22"/>
      <c r="E811" s="22"/>
      <c r="F811" s="22"/>
      <c r="G811" s="22"/>
      <c r="H811" s="22"/>
      <c r="I811" s="22"/>
    </row>
    <row r="812" spans="2:9">
      <c r="B812" s="22"/>
      <c r="C812" s="22"/>
      <c r="D812" s="22"/>
      <c r="E812" s="22"/>
      <c r="F812" s="22"/>
      <c r="G812" s="22"/>
      <c r="H812" s="22"/>
      <c r="I812" s="22"/>
    </row>
    <row r="813" spans="2:9">
      <c r="B813" s="22"/>
      <c r="C813" s="22"/>
      <c r="D813" s="22"/>
      <c r="E813" s="22"/>
      <c r="F813" s="22"/>
      <c r="G813" s="22"/>
      <c r="H813" s="22"/>
      <c r="I813" s="22"/>
    </row>
    <row r="814" spans="2:9">
      <c r="B814" s="22"/>
      <c r="C814" s="22"/>
      <c r="D814" s="22"/>
      <c r="E814" s="22"/>
      <c r="F814" s="22"/>
      <c r="G814" s="22"/>
      <c r="H814" s="22"/>
      <c r="I814" s="22"/>
    </row>
    <row r="815" spans="2:9">
      <c r="B815" s="22"/>
      <c r="C815" s="22"/>
      <c r="D815" s="22"/>
      <c r="E815" s="22"/>
      <c r="F815" s="22"/>
      <c r="G815" s="22"/>
      <c r="H815" s="22"/>
      <c r="I815" s="22"/>
    </row>
    <row r="816" spans="2:9">
      <c r="B816" s="22"/>
      <c r="C816" s="22"/>
      <c r="D816" s="22"/>
      <c r="E816" s="22"/>
      <c r="F816" s="22"/>
      <c r="G816" s="22"/>
      <c r="H816" s="22"/>
      <c r="I816" s="22"/>
    </row>
    <row r="817" spans="2:9">
      <c r="B817" s="22"/>
      <c r="C817" s="22"/>
      <c r="D817" s="22"/>
      <c r="E817" s="22"/>
      <c r="F817" s="22"/>
      <c r="G817" s="22"/>
      <c r="H817" s="22"/>
      <c r="I817" s="22"/>
    </row>
    <row r="818" spans="2:9">
      <c r="B818" s="22"/>
      <c r="C818" s="22"/>
      <c r="D818" s="22"/>
      <c r="E818" s="22"/>
      <c r="F818" s="22"/>
      <c r="G818" s="22"/>
      <c r="H818" s="22"/>
      <c r="I818" s="22"/>
    </row>
    <row r="819" spans="2:9">
      <c r="B819" s="22"/>
      <c r="C819" s="22"/>
      <c r="D819" s="22"/>
      <c r="E819" s="22"/>
      <c r="F819" s="22"/>
      <c r="G819" s="22"/>
      <c r="H819" s="22"/>
      <c r="I819" s="22"/>
    </row>
    <row r="820" spans="2:9">
      <c r="B820" s="22"/>
      <c r="C820" s="22"/>
      <c r="D820" s="22"/>
      <c r="E820" s="22"/>
      <c r="F820" s="22"/>
      <c r="G820" s="22"/>
      <c r="H820" s="22"/>
      <c r="I820" s="22"/>
    </row>
    <row r="821" spans="2:9">
      <c r="B821" s="22"/>
      <c r="C821" s="22"/>
      <c r="D821" s="22"/>
      <c r="E821" s="22"/>
      <c r="F821" s="22"/>
      <c r="G821" s="22"/>
      <c r="H821" s="22"/>
      <c r="I821" s="22"/>
    </row>
    <row r="822" spans="2:9">
      <c r="B822" s="22"/>
      <c r="C822" s="22"/>
      <c r="D822" s="22"/>
      <c r="E822" s="22"/>
      <c r="F822" s="22"/>
      <c r="G822" s="22"/>
      <c r="H822" s="22"/>
      <c r="I822" s="22"/>
    </row>
    <row r="823" spans="2:9">
      <c r="B823" s="22"/>
      <c r="C823" s="22"/>
      <c r="D823" s="22"/>
      <c r="E823" s="22"/>
      <c r="F823" s="22"/>
      <c r="G823" s="22"/>
      <c r="H823" s="22"/>
      <c r="I823" s="22"/>
    </row>
    <row r="824" spans="2:9">
      <c r="B824" s="22"/>
      <c r="C824" s="22"/>
      <c r="D824" s="22"/>
      <c r="E824" s="22"/>
      <c r="F824" s="22"/>
      <c r="G824" s="22"/>
      <c r="H824" s="22"/>
      <c r="I824" s="22"/>
    </row>
    <row r="825" spans="2:9">
      <c r="B825" s="22"/>
      <c r="C825" s="22"/>
      <c r="D825" s="22"/>
      <c r="E825" s="22"/>
      <c r="F825" s="22"/>
      <c r="G825" s="22"/>
      <c r="H825" s="22"/>
      <c r="I825" s="22"/>
    </row>
    <row r="826" spans="2:9">
      <c r="B826" s="22"/>
      <c r="C826" s="22"/>
      <c r="D826" s="22"/>
      <c r="E826" s="22"/>
      <c r="F826" s="22"/>
      <c r="G826" s="22"/>
      <c r="H826" s="22"/>
      <c r="I826" s="22"/>
    </row>
    <row r="827" spans="2:9">
      <c r="B827" s="22"/>
      <c r="C827" s="22"/>
      <c r="D827" s="22"/>
      <c r="E827" s="22"/>
      <c r="F827" s="22"/>
      <c r="G827" s="22"/>
      <c r="H827" s="22"/>
      <c r="I827" s="22"/>
    </row>
    <row r="828" spans="2:9">
      <c r="B828" s="22"/>
      <c r="C828" s="22"/>
      <c r="D828" s="22"/>
      <c r="E828" s="22"/>
      <c r="F828" s="22"/>
      <c r="G828" s="22"/>
      <c r="H828" s="22"/>
      <c r="I828" s="22"/>
    </row>
    <row r="829" spans="2:9">
      <c r="B829" s="22"/>
      <c r="C829" s="22"/>
      <c r="D829" s="22"/>
      <c r="E829" s="22"/>
      <c r="F829" s="22"/>
      <c r="G829" s="22"/>
      <c r="H829" s="22"/>
      <c r="I829" s="22"/>
    </row>
    <row r="830" spans="2:9">
      <c r="B830" s="22"/>
      <c r="C830" s="22"/>
      <c r="D830" s="22"/>
      <c r="E830" s="22"/>
      <c r="F830" s="22"/>
      <c r="G830" s="22"/>
      <c r="H830" s="22"/>
      <c r="I830" s="22"/>
    </row>
    <row r="831" spans="2:9">
      <c r="B831" s="22"/>
      <c r="C831" s="22"/>
      <c r="D831" s="22"/>
      <c r="E831" s="22"/>
      <c r="F831" s="22"/>
      <c r="G831" s="22"/>
      <c r="H831" s="22"/>
      <c r="I831" s="22"/>
    </row>
    <row r="832" spans="2:9">
      <c r="B832" s="22"/>
      <c r="C832" s="22"/>
      <c r="D832" s="22"/>
      <c r="E832" s="22"/>
      <c r="F832" s="22"/>
      <c r="G832" s="22"/>
      <c r="H832" s="22"/>
      <c r="I832" s="22"/>
    </row>
    <row r="833" spans="2:9">
      <c r="B833" s="22"/>
      <c r="C833" s="22"/>
      <c r="D833" s="22"/>
      <c r="E833" s="22"/>
      <c r="F833" s="22"/>
      <c r="G833" s="22"/>
      <c r="H833" s="22"/>
      <c r="I833" s="22"/>
    </row>
    <row r="834" spans="2:9">
      <c r="B834" s="22"/>
      <c r="C834" s="22"/>
      <c r="D834" s="22"/>
      <c r="E834" s="22"/>
      <c r="F834" s="22"/>
      <c r="G834" s="22"/>
      <c r="H834" s="22"/>
      <c r="I834" s="22"/>
    </row>
    <row r="835" spans="2:9">
      <c r="B835" s="22"/>
      <c r="C835" s="22"/>
      <c r="D835" s="22"/>
      <c r="E835" s="22"/>
      <c r="F835" s="22"/>
      <c r="G835" s="22"/>
      <c r="H835" s="22"/>
      <c r="I835" s="22"/>
    </row>
    <row r="836" spans="2:9">
      <c r="B836" s="22"/>
      <c r="C836" s="22"/>
      <c r="D836" s="22"/>
      <c r="E836" s="22"/>
      <c r="F836" s="22"/>
      <c r="G836" s="22"/>
      <c r="H836" s="22"/>
      <c r="I836" s="22"/>
    </row>
    <row r="837" spans="2:9">
      <c r="B837" s="22"/>
      <c r="C837" s="22"/>
      <c r="D837" s="22"/>
      <c r="E837" s="22"/>
      <c r="F837" s="22"/>
      <c r="G837" s="22"/>
      <c r="H837" s="22"/>
      <c r="I837" s="22"/>
    </row>
    <row r="838" spans="2:9">
      <c r="B838" s="22"/>
      <c r="C838" s="22"/>
      <c r="D838" s="22"/>
      <c r="E838" s="22"/>
      <c r="F838" s="22"/>
      <c r="G838" s="22"/>
      <c r="H838" s="22"/>
      <c r="I838" s="22"/>
    </row>
    <row r="839" spans="2:9">
      <c r="B839" s="22"/>
      <c r="C839" s="22"/>
      <c r="D839" s="22"/>
      <c r="E839" s="22"/>
      <c r="F839" s="22"/>
      <c r="G839" s="22"/>
      <c r="H839" s="22"/>
      <c r="I839" s="22"/>
    </row>
    <row r="840" spans="2:9">
      <c r="B840" s="22"/>
      <c r="C840" s="22"/>
      <c r="D840" s="22"/>
      <c r="E840" s="22"/>
      <c r="F840" s="22"/>
      <c r="G840" s="22"/>
      <c r="H840" s="22"/>
      <c r="I840" s="22"/>
    </row>
    <row r="841" spans="2:9">
      <c r="B841" s="22"/>
      <c r="C841" s="22"/>
      <c r="D841" s="22"/>
      <c r="E841" s="22"/>
      <c r="F841" s="22"/>
      <c r="G841" s="22"/>
      <c r="H841" s="22"/>
      <c r="I841" s="22"/>
    </row>
    <row r="842" spans="2:9">
      <c r="B842" s="22"/>
      <c r="C842" s="22"/>
      <c r="D842" s="22"/>
      <c r="E842" s="22"/>
      <c r="F842" s="22"/>
      <c r="G842" s="22"/>
      <c r="H842" s="22"/>
      <c r="I842" s="22"/>
    </row>
    <row r="843" spans="2:9">
      <c r="B843" s="22"/>
      <c r="C843" s="22"/>
      <c r="D843" s="22"/>
      <c r="E843" s="22"/>
      <c r="F843" s="22"/>
      <c r="G843" s="22"/>
      <c r="H843" s="22"/>
      <c r="I843" s="22"/>
    </row>
    <row r="844" spans="2:9">
      <c r="B844" s="22"/>
      <c r="C844" s="22"/>
      <c r="D844" s="22"/>
      <c r="E844" s="22"/>
      <c r="F844" s="22"/>
      <c r="G844" s="22"/>
      <c r="H844" s="22"/>
      <c r="I844" s="22"/>
    </row>
    <row r="845" spans="2:9">
      <c r="B845" s="22"/>
      <c r="C845" s="22"/>
      <c r="D845" s="22"/>
      <c r="E845" s="22"/>
      <c r="F845" s="22"/>
      <c r="G845" s="22"/>
      <c r="H845" s="22"/>
      <c r="I845" s="22"/>
    </row>
    <row r="846" spans="2:9">
      <c r="B846" s="22"/>
      <c r="C846" s="22"/>
      <c r="D846" s="22"/>
      <c r="E846" s="22"/>
      <c r="F846" s="22"/>
      <c r="G846" s="22"/>
      <c r="H846" s="22"/>
      <c r="I846" s="22"/>
    </row>
    <row r="847" spans="2:9">
      <c r="B847" s="22"/>
      <c r="C847" s="22"/>
      <c r="D847" s="22"/>
      <c r="E847" s="22"/>
      <c r="F847" s="22"/>
      <c r="G847" s="22"/>
      <c r="H847" s="22"/>
      <c r="I847" s="22"/>
    </row>
    <row r="848" spans="2:9">
      <c r="B848" s="22"/>
      <c r="C848" s="22"/>
      <c r="D848" s="22"/>
      <c r="E848" s="22"/>
      <c r="F848" s="22"/>
      <c r="G848" s="22"/>
      <c r="H848" s="22"/>
      <c r="I848" s="22"/>
    </row>
    <row r="849" spans="2:9">
      <c r="B849" s="22"/>
      <c r="C849" s="22"/>
      <c r="D849" s="22"/>
      <c r="E849" s="22"/>
      <c r="F849" s="22"/>
      <c r="G849" s="22"/>
      <c r="H849" s="22"/>
      <c r="I849" s="22"/>
    </row>
    <row r="850" spans="2:9">
      <c r="B850" s="22"/>
      <c r="C850" s="22"/>
      <c r="D850" s="22"/>
      <c r="E850" s="22"/>
      <c r="F850" s="22"/>
      <c r="G850" s="22"/>
      <c r="H850" s="22"/>
      <c r="I850" s="22"/>
    </row>
    <row r="851" spans="2:9">
      <c r="B851" s="22"/>
      <c r="C851" s="22"/>
      <c r="D851" s="22"/>
      <c r="E851" s="22"/>
      <c r="F851" s="22"/>
      <c r="G851" s="22"/>
      <c r="H851" s="22"/>
      <c r="I851" s="22"/>
    </row>
    <row r="852" spans="2:9">
      <c r="B852" s="22"/>
      <c r="C852" s="22"/>
      <c r="D852" s="22"/>
      <c r="E852" s="22"/>
      <c r="F852" s="22"/>
      <c r="G852" s="22"/>
      <c r="H852" s="22"/>
      <c r="I852" s="22"/>
    </row>
    <row r="853" spans="2:9">
      <c r="B853" s="22"/>
      <c r="C853" s="22"/>
      <c r="D853" s="22"/>
      <c r="E853" s="22"/>
      <c r="F853" s="22"/>
      <c r="G853" s="22"/>
      <c r="H853" s="22"/>
      <c r="I853" s="22"/>
    </row>
    <row r="854" spans="2:9">
      <c r="B854" s="22"/>
      <c r="C854" s="22"/>
      <c r="D854" s="22"/>
      <c r="E854" s="22"/>
      <c r="F854" s="22"/>
      <c r="G854" s="22"/>
      <c r="H854" s="22"/>
      <c r="I854" s="22"/>
    </row>
    <row r="855" spans="2:9">
      <c r="B855" s="22"/>
      <c r="C855" s="22"/>
      <c r="D855" s="22"/>
      <c r="E855" s="22"/>
      <c r="F855" s="22"/>
      <c r="G855" s="22"/>
      <c r="H855" s="22"/>
      <c r="I855" s="22"/>
    </row>
    <row r="856" spans="2:9">
      <c r="B856" s="22"/>
      <c r="C856" s="22"/>
      <c r="D856" s="22"/>
      <c r="E856" s="22"/>
      <c r="F856" s="22"/>
      <c r="G856" s="22"/>
      <c r="H856" s="22"/>
      <c r="I856" s="22"/>
    </row>
    <row r="857" spans="2:9">
      <c r="B857" s="22"/>
      <c r="C857" s="22"/>
      <c r="D857" s="22"/>
      <c r="E857" s="22"/>
      <c r="F857" s="22"/>
      <c r="G857" s="22"/>
      <c r="H857" s="22"/>
      <c r="I857" s="22"/>
    </row>
    <row r="858" spans="2:9">
      <c r="B858" s="22"/>
      <c r="C858" s="22"/>
      <c r="D858" s="22"/>
      <c r="E858" s="22"/>
      <c r="F858" s="22"/>
      <c r="G858" s="22"/>
      <c r="H858" s="22"/>
      <c r="I858" s="22"/>
    </row>
    <row r="859" spans="2:9">
      <c r="B859" s="22"/>
      <c r="C859" s="22"/>
      <c r="D859" s="22"/>
      <c r="E859" s="22"/>
      <c r="F859" s="22"/>
      <c r="G859" s="22"/>
      <c r="H859" s="22"/>
      <c r="I859" s="22"/>
    </row>
    <row r="860" spans="2:9">
      <c r="B860" s="22"/>
      <c r="C860" s="22"/>
      <c r="D860" s="22"/>
      <c r="E860" s="22"/>
      <c r="F860" s="22"/>
      <c r="G860" s="22"/>
      <c r="H860" s="22"/>
      <c r="I860" s="22"/>
    </row>
    <row r="861" spans="2:9">
      <c r="B861" s="22"/>
      <c r="C861" s="22"/>
      <c r="D861" s="22"/>
      <c r="E861" s="22"/>
      <c r="F861" s="22"/>
      <c r="G861" s="22"/>
      <c r="H861" s="22"/>
      <c r="I861" s="22"/>
    </row>
    <row r="862" spans="2:9">
      <c r="B862" s="22"/>
      <c r="C862" s="22"/>
      <c r="D862" s="22"/>
      <c r="E862" s="22"/>
      <c r="F862" s="22"/>
      <c r="G862" s="22"/>
      <c r="H862" s="22"/>
      <c r="I862" s="22"/>
    </row>
    <row r="863" spans="2:9">
      <c r="B863" s="22"/>
      <c r="C863" s="22"/>
      <c r="D863" s="22"/>
      <c r="E863" s="22"/>
      <c r="F863" s="22"/>
      <c r="G863" s="22"/>
      <c r="H863" s="22"/>
      <c r="I863" s="22"/>
    </row>
    <row r="864" spans="2:9">
      <c r="B864" s="22"/>
      <c r="C864" s="22"/>
      <c r="D864" s="22"/>
      <c r="E864" s="22"/>
      <c r="F864" s="22"/>
      <c r="G864" s="22"/>
      <c r="H864" s="22"/>
      <c r="I864" s="22"/>
    </row>
    <row r="865" spans="2:9">
      <c r="B865" s="22"/>
      <c r="C865" s="22"/>
      <c r="D865" s="22"/>
      <c r="E865" s="22"/>
      <c r="F865" s="22"/>
      <c r="G865" s="22"/>
      <c r="H865" s="22"/>
      <c r="I865" s="22"/>
    </row>
    <row r="866" spans="2:9">
      <c r="B866" s="22"/>
      <c r="C866" s="22"/>
      <c r="D866" s="22"/>
      <c r="E866" s="22"/>
      <c r="F866" s="22"/>
      <c r="G866" s="22"/>
      <c r="H866" s="22"/>
      <c r="I866" s="22"/>
    </row>
    <row r="867" spans="2:9">
      <c r="B867" s="22"/>
      <c r="C867" s="22"/>
      <c r="D867" s="22"/>
      <c r="E867" s="22"/>
      <c r="F867" s="22"/>
      <c r="G867" s="22"/>
      <c r="H867" s="22"/>
      <c r="I867" s="22"/>
    </row>
    <row r="868" spans="2:9">
      <c r="B868" s="22"/>
      <c r="C868" s="22"/>
      <c r="D868" s="22"/>
      <c r="E868" s="22"/>
      <c r="F868" s="22"/>
      <c r="G868" s="22"/>
      <c r="H868" s="22"/>
      <c r="I868" s="22"/>
    </row>
    <row r="869" spans="2:9">
      <c r="B869" s="22"/>
      <c r="C869" s="22"/>
      <c r="D869" s="22"/>
      <c r="E869" s="22"/>
      <c r="F869" s="22"/>
      <c r="G869" s="22"/>
      <c r="H869" s="22"/>
      <c r="I869" s="22"/>
    </row>
    <row r="870" spans="2:9">
      <c r="B870" s="22"/>
      <c r="C870" s="22"/>
      <c r="D870" s="22"/>
      <c r="E870" s="22"/>
      <c r="F870" s="22"/>
      <c r="G870" s="22"/>
      <c r="H870" s="22"/>
      <c r="I870" s="22"/>
    </row>
    <row r="871" spans="2:9">
      <c r="B871" s="22"/>
      <c r="C871" s="22"/>
      <c r="D871" s="22"/>
      <c r="E871" s="22"/>
      <c r="F871" s="22"/>
      <c r="G871" s="22"/>
      <c r="H871" s="22"/>
      <c r="I871" s="22"/>
    </row>
    <row r="872" spans="2:9">
      <c r="B872" s="22"/>
      <c r="C872" s="22"/>
      <c r="D872" s="22"/>
      <c r="E872" s="22"/>
      <c r="F872" s="22"/>
      <c r="G872" s="22"/>
      <c r="H872" s="22"/>
      <c r="I872" s="22"/>
    </row>
    <row r="873" spans="2:9">
      <c r="B873" s="22"/>
      <c r="C873" s="22"/>
      <c r="D873" s="22"/>
      <c r="E873" s="22"/>
      <c r="F873" s="22"/>
      <c r="G873" s="22"/>
      <c r="H873" s="22"/>
      <c r="I873" s="22"/>
    </row>
    <row r="874" spans="2:9">
      <c r="B874" s="22"/>
      <c r="C874" s="22"/>
      <c r="D874" s="22"/>
      <c r="E874" s="22"/>
      <c r="F874" s="22"/>
      <c r="G874" s="22"/>
      <c r="H874" s="22"/>
      <c r="I874" s="22"/>
    </row>
    <row r="875" spans="2:9">
      <c r="B875" s="22"/>
      <c r="C875" s="22"/>
      <c r="D875" s="22"/>
      <c r="E875" s="22"/>
      <c r="F875" s="22"/>
      <c r="G875" s="22"/>
      <c r="H875" s="22"/>
      <c r="I875" s="22"/>
    </row>
    <row r="876" spans="2:9">
      <c r="B876" s="22"/>
      <c r="C876" s="22"/>
      <c r="D876" s="22"/>
      <c r="E876" s="22"/>
      <c r="F876" s="22"/>
      <c r="G876" s="22"/>
      <c r="H876" s="22"/>
      <c r="I876" s="22"/>
    </row>
    <row r="877" spans="2:9">
      <c r="B877" s="22"/>
      <c r="C877" s="22"/>
      <c r="D877" s="22"/>
      <c r="E877" s="22"/>
      <c r="F877" s="22"/>
      <c r="G877" s="22"/>
      <c r="H877" s="22"/>
      <c r="I877" s="22"/>
    </row>
    <row r="878" spans="2:9">
      <c r="B878" s="22"/>
      <c r="C878" s="22"/>
      <c r="D878" s="22"/>
      <c r="E878" s="22"/>
      <c r="F878" s="22"/>
      <c r="G878" s="22"/>
      <c r="H878" s="22"/>
      <c r="I878" s="22"/>
    </row>
    <row r="879" spans="2:9">
      <c r="B879" s="22"/>
      <c r="C879" s="22"/>
      <c r="D879" s="22"/>
      <c r="E879" s="22"/>
      <c r="F879" s="22"/>
      <c r="G879" s="22"/>
      <c r="H879" s="22"/>
      <c r="I879" s="22"/>
    </row>
    <row r="880" spans="2:9">
      <c r="B880" s="22"/>
      <c r="C880" s="22"/>
      <c r="D880" s="22"/>
      <c r="E880" s="22"/>
      <c r="F880" s="22"/>
      <c r="G880" s="22"/>
      <c r="H880" s="22"/>
      <c r="I880" s="22"/>
    </row>
    <row r="881" spans="2:9">
      <c r="B881" s="22"/>
      <c r="C881" s="22"/>
      <c r="D881" s="22"/>
      <c r="E881" s="22"/>
      <c r="F881" s="22"/>
      <c r="G881" s="22"/>
      <c r="H881" s="22"/>
      <c r="I881" s="22"/>
    </row>
    <row r="882" spans="2:9">
      <c r="B882" s="22"/>
      <c r="C882" s="22"/>
      <c r="D882" s="22"/>
      <c r="E882" s="22"/>
      <c r="F882" s="22"/>
      <c r="G882" s="22"/>
      <c r="H882" s="22"/>
      <c r="I882" s="22"/>
    </row>
    <row r="883" spans="2:9">
      <c r="B883" s="22"/>
      <c r="C883" s="22"/>
      <c r="D883" s="22"/>
      <c r="E883" s="22"/>
      <c r="F883" s="22"/>
      <c r="G883" s="22"/>
      <c r="H883" s="22"/>
      <c r="I883" s="22"/>
    </row>
    <row r="884" spans="2:9">
      <c r="B884" s="22"/>
      <c r="C884" s="22"/>
      <c r="D884" s="22"/>
      <c r="E884" s="22"/>
      <c r="F884" s="22"/>
      <c r="G884" s="22"/>
      <c r="H884" s="22"/>
      <c r="I884" s="22"/>
    </row>
    <row r="885" spans="2:9">
      <c r="B885" s="22"/>
      <c r="C885" s="22"/>
      <c r="D885" s="22"/>
      <c r="E885" s="22"/>
      <c r="F885" s="22"/>
      <c r="G885" s="22"/>
      <c r="H885" s="22"/>
      <c r="I885" s="22"/>
    </row>
    <row r="886" spans="2:9">
      <c r="B886" s="22"/>
      <c r="C886" s="22"/>
      <c r="D886" s="22"/>
      <c r="E886" s="22"/>
      <c r="F886" s="22"/>
      <c r="G886" s="22"/>
      <c r="H886" s="22"/>
      <c r="I886" s="22"/>
    </row>
    <row r="887" spans="2:9">
      <c r="B887" s="22"/>
      <c r="C887" s="22"/>
      <c r="D887" s="22"/>
      <c r="E887" s="22"/>
      <c r="F887" s="22"/>
      <c r="G887" s="22"/>
      <c r="H887" s="22"/>
      <c r="I887" s="22"/>
    </row>
    <row r="888" spans="2:9">
      <c r="B888" s="22"/>
      <c r="C888" s="22"/>
      <c r="D888" s="22"/>
      <c r="E888" s="22"/>
      <c r="F888" s="22"/>
      <c r="G888" s="22"/>
      <c r="H888" s="22"/>
      <c r="I888" s="22"/>
    </row>
    <row r="889" spans="2:9">
      <c r="B889" s="22"/>
      <c r="C889" s="22"/>
      <c r="D889" s="22"/>
      <c r="E889" s="22"/>
      <c r="F889" s="22"/>
      <c r="G889" s="22"/>
      <c r="H889" s="22"/>
      <c r="I889" s="22"/>
    </row>
    <row r="890" spans="2:9">
      <c r="B890" s="22"/>
      <c r="C890" s="22"/>
      <c r="D890" s="22"/>
      <c r="E890" s="22"/>
      <c r="F890" s="22"/>
      <c r="G890" s="22"/>
      <c r="H890" s="22"/>
      <c r="I890" s="22"/>
    </row>
    <row r="891" spans="2:9">
      <c r="B891" s="22"/>
      <c r="C891" s="22"/>
      <c r="D891" s="22"/>
      <c r="E891" s="22"/>
      <c r="F891" s="22"/>
      <c r="G891" s="22"/>
      <c r="H891" s="22"/>
      <c r="I891" s="22"/>
    </row>
    <row r="892" spans="2:9">
      <c r="B892" s="22"/>
      <c r="C892" s="22"/>
      <c r="D892" s="22"/>
      <c r="E892" s="22"/>
      <c r="F892" s="22"/>
      <c r="G892" s="22"/>
      <c r="H892" s="22"/>
      <c r="I892" s="22"/>
    </row>
    <row r="893" spans="2:9">
      <c r="B893" s="22"/>
      <c r="C893" s="22"/>
      <c r="D893" s="22"/>
      <c r="E893" s="22"/>
      <c r="F893" s="22"/>
      <c r="G893" s="22"/>
      <c r="H893" s="22"/>
      <c r="I893" s="22"/>
    </row>
    <row r="894" spans="2:9">
      <c r="B894" s="22"/>
      <c r="C894" s="22"/>
      <c r="D894" s="22"/>
      <c r="E894" s="22"/>
      <c r="F894" s="22"/>
      <c r="G894" s="22"/>
      <c r="H894" s="22"/>
      <c r="I894" s="22"/>
    </row>
    <row r="895" spans="2:9">
      <c r="B895" s="22"/>
      <c r="C895" s="22"/>
      <c r="D895" s="22"/>
      <c r="E895" s="22"/>
      <c r="F895" s="22"/>
      <c r="G895" s="22"/>
      <c r="H895" s="22"/>
      <c r="I895" s="22"/>
    </row>
    <row r="896" spans="2:9">
      <c r="B896" s="22"/>
      <c r="C896" s="22"/>
      <c r="D896" s="22"/>
      <c r="E896" s="22"/>
      <c r="F896" s="22"/>
      <c r="G896" s="22"/>
      <c r="H896" s="22"/>
      <c r="I896" s="22"/>
    </row>
    <row r="897" spans="2:9">
      <c r="B897" s="22"/>
      <c r="C897" s="22"/>
      <c r="D897" s="22"/>
      <c r="E897" s="22"/>
      <c r="F897" s="22"/>
      <c r="G897" s="22"/>
      <c r="H897" s="22"/>
      <c r="I897" s="22"/>
    </row>
    <row r="898" spans="2:9">
      <c r="B898" s="22"/>
      <c r="C898" s="22"/>
      <c r="D898" s="22"/>
      <c r="E898" s="22"/>
      <c r="F898" s="22"/>
      <c r="G898" s="22"/>
      <c r="H898" s="22"/>
      <c r="I898" s="22"/>
    </row>
    <row r="899" spans="2:9">
      <c r="B899" s="22"/>
      <c r="C899" s="22"/>
      <c r="D899" s="22"/>
      <c r="E899" s="22"/>
      <c r="F899" s="22"/>
      <c r="G899" s="22"/>
      <c r="H899" s="22"/>
      <c r="I899" s="22"/>
    </row>
    <row r="900" spans="2:9">
      <c r="B900" s="22"/>
      <c r="C900" s="22"/>
      <c r="D900" s="22"/>
      <c r="E900" s="22"/>
      <c r="F900" s="22"/>
      <c r="G900" s="22"/>
      <c r="H900" s="22"/>
      <c r="I900" s="22"/>
    </row>
    <row r="901" spans="2:9">
      <c r="B901" s="22"/>
      <c r="C901" s="22"/>
      <c r="D901" s="22"/>
      <c r="E901" s="22"/>
      <c r="F901" s="22"/>
      <c r="G901" s="22"/>
      <c r="H901" s="22"/>
      <c r="I901" s="22"/>
    </row>
    <row r="902" spans="2:9">
      <c r="B902" s="22"/>
      <c r="C902" s="22"/>
      <c r="D902" s="22"/>
      <c r="E902" s="22"/>
      <c r="F902" s="22"/>
      <c r="G902" s="22"/>
      <c r="H902" s="22"/>
      <c r="I902" s="22"/>
    </row>
    <row r="903" spans="2:9">
      <c r="B903" s="22"/>
      <c r="C903" s="22"/>
      <c r="D903" s="22"/>
      <c r="E903" s="22"/>
      <c r="F903" s="22"/>
      <c r="G903" s="22"/>
      <c r="H903" s="22"/>
      <c r="I903" s="22"/>
    </row>
    <row r="904" spans="2:9">
      <c r="B904" s="22"/>
      <c r="C904" s="22"/>
      <c r="D904" s="22"/>
      <c r="E904" s="22"/>
      <c r="F904" s="22"/>
      <c r="G904" s="22"/>
      <c r="H904" s="22"/>
      <c r="I904" s="22"/>
    </row>
    <row r="905" spans="2:9">
      <c r="B905" s="22"/>
      <c r="C905" s="22"/>
      <c r="D905" s="22"/>
      <c r="E905" s="22"/>
      <c r="F905" s="22"/>
      <c r="G905" s="22"/>
      <c r="H905" s="22"/>
      <c r="I905" s="22"/>
    </row>
    <row r="906" spans="2:9">
      <c r="B906" s="22"/>
      <c r="C906" s="22"/>
      <c r="D906" s="22"/>
      <c r="E906" s="22"/>
      <c r="F906" s="22"/>
      <c r="G906" s="22"/>
      <c r="H906" s="22"/>
      <c r="I906" s="22"/>
    </row>
    <row r="907" spans="2:9">
      <c r="B907" s="22"/>
      <c r="C907" s="22"/>
      <c r="D907" s="22"/>
      <c r="E907" s="22"/>
      <c r="F907" s="22"/>
      <c r="G907" s="22"/>
      <c r="H907" s="22"/>
      <c r="I907" s="22"/>
    </row>
    <row r="908" spans="2:9">
      <c r="B908" s="22"/>
      <c r="C908" s="22"/>
      <c r="D908" s="22"/>
      <c r="E908" s="22"/>
      <c r="F908" s="22"/>
      <c r="G908" s="22"/>
      <c r="H908" s="22"/>
      <c r="I908" s="22"/>
    </row>
    <row r="909" spans="2:9">
      <c r="B909" s="22"/>
      <c r="C909" s="22"/>
      <c r="D909" s="22"/>
      <c r="E909" s="22"/>
      <c r="F909" s="22"/>
      <c r="G909" s="22"/>
      <c r="H909" s="22"/>
      <c r="I909" s="22"/>
    </row>
    <row r="910" spans="2:9">
      <c r="B910" s="22"/>
      <c r="C910" s="22"/>
      <c r="D910" s="22"/>
      <c r="E910" s="22"/>
      <c r="F910" s="22"/>
      <c r="G910" s="22"/>
      <c r="H910" s="22"/>
      <c r="I910" s="22"/>
    </row>
    <row r="911" spans="2:9">
      <c r="B911" s="22"/>
      <c r="C911" s="22"/>
      <c r="D911" s="22"/>
      <c r="E911" s="22"/>
      <c r="F911" s="22"/>
      <c r="G911" s="22"/>
      <c r="H911" s="22"/>
      <c r="I911" s="22"/>
    </row>
    <row r="912" spans="2:9">
      <c r="B912" s="22"/>
      <c r="C912" s="22"/>
      <c r="D912" s="22"/>
      <c r="E912" s="22"/>
      <c r="F912" s="22"/>
      <c r="G912" s="22"/>
      <c r="H912" s="22"/>
      <c r="I912" s="22"/>
    </row>
    <row r="913" spans="2:9">
      <c r="B913" s="22"/>
      <c r="C913" s="22"/>
      <c r="D913" s="22"/>
      <c r="E913" s="22"/>
      <c r="F913" s="22"/>
      <c r="G913" s="22"/>
      <c r="H913" s="22"/>
      <c r="I913" s="22"/>
    </row>
    <row r="914" spans="2:9">
      <c r="B914" s="22"/>
      <c r="C914" s="22"/>
      <c r="D914" s="22"/>
      <c r="E914" s="22"/>
      <c r="F914" s="22"/>
      <c r="G914" s="22"/>
      <c r="H914" s="22"/>
      <c r="I914" s="22"/>
    </row>
    <row r="915" spans="2:9">
      <c r="B915" s="22"/>
      <c r="C915" s="22"/>
      <c r="D915" s="22"/>
      <c r="E915" s="22"/>
      <c r="F915" s="22"/>
      <c r="G915" s="22"/>
      <c r="H915" s="22"/>
      <c r="I915" s="22"/>
    </row>
    <row r="916" spans="2:9">
      <c r="B916" s="22"/>
      <c r="C916" s="22"/>
      <c r="D916" s="22"/>
      <c r="E916" s="22"/>
      <c r="F916" s="22"/>
      <c r="G916" s="22"/>
      <c r="H916" s="22"/>
      <c r="I916" s="22"/>
    </row>
    <row r="917" spans="2:9">
      <c r="B917" s="22"/>
      <c r="C917" s="22"/>
      <c r="D917" s="22"/>
      <c r="E917" s="22"/>
      <c r="F917" s="22"/>
      <c r="G917" s="22"/>
      <c r="H917" s="22"/>
      <c r="I917" s="22"/>
    </row>
    <row r="918" spans="2:9">
      <c r="B918" s="22"/>
      <c r="C918" s="22"/>
      <c r="D918" s="22"/>
      <c r="E918" s="22"/>
      <c r="F918" s="22"/>
      <c r="G918" s="22"/>
      <c r="H918" s="22"/>
      <c r="I918" s="22"/>
    </row>
    <row r="919" spans="2:9">
      <c r="B919" s="22"/>
      <c r="C919" s="22"/>
      <c r="D919" s="22"/>
      <c r="E919" s="22"/>
      <c r="F919" s="22"/>
      <c r="G919" s="22"/>
      <c r="H919" s="22"/>
      <c r="I919" s="22"/>
    </row>
    <row r="920" spans="2:9">
      <c r="B920" s="22"/>
      <c r="C920" s="22"/>
      <c r="D920" s="22"/>
      <c r="E920" s="22"/>
      <c r="F920" s="22"/>
      <c r="G920" s="22"/>
      <c r="H920" s="22"/>
      <c r="I920" s="22"/>
    </row>
    <row r="921" spans="2:9">
      <c r="B921" s="22"/>
      <c r="C921" s="22"/>
      <c r="D921" s="22"/>
      <c r="E921" s="22"/>
      <c r="F921" s="22"/>
      <c r="G921" s="22"/>
      <c r="H921" s="22"/>
      <c r="I921" s="22"/>
    </row>
    <row r="922" spans="2:9">
      <c r="B922" s="22"/>
      <c r="C922" s="22"/>
      <c r="D922" s="22"/>
      <c r="E922" s="22"/>
      <c r="F922" s="22"/>
      <c r="G922" s="22"/>
      <c r="H922" s="22"/>
      <c r="I922" s="22"/>
    </row>
    <row r="923" spans="2:9">
      <c r="B923" s="22"/>
      <c r="C923" s="22"/>
      <c r="D923" s="22"/>
      <c r="E923" s="22"/>
      <c r="F923" s="22"/>
      <c r="G923" s="22"/>
      <c r="H923" s="22"/>
      <c r="I923" s="22"/>
    </row>
    <row r="924" spans="2:9">
      <c r="B924" s="22"/>
      <c r="C924" s="22"/>
      <c r="D924" s="22"/>
      <c r="E924" s="22"/>
      <c r="F924" s="22"/>
      <c r="G924" s="22"/>
      <c r="H924" s="22"/>
      <c r="I924" s="22"/>
    </row>
    <row r="925" spans="2:9">
      <c r="B925" s="22"/>
      <c r="C925" s="22"/>
      <c r="D925" s="22"/>
      <c r="E925" s="22"/>
      <c r="F925" s="22"/>
      <c r="G925" s="22"/>
      <c r="H925" s="22"/>
      <c r="I925" s="22"/>
    </row>
    <row r="926" spans="2:9">
      <c r="B926" s="22"/>
      <c r="C926" s="22"/>
      <c r="D926" s="22"/>
      <c r="E926" s="22"/>
      <c r="F926" s="22"/>
      <c r="G926" s="22"/>
      <c r="H926" s="22"/>
      <c r="I926" s="22"/>
    </row>
    <row r="927" spans="2:9">
      <c r="B927" s="22"/>
      <c r="C927" s="22"/>
      <c r="D927" s="22"/>
      <c r="E927" s="22"/>
      <c r="F927" s="22"/>
      <c r="G927" s="22"/>
      <c r="H927" s="22"/>
      <c r="I927" s="22"/>
    </row>
    <row r="928" spans="2:9">
      <c r="B928" s="22"/>
      <c r="C928" s="22"/>
      <c r="D928" s="22"/>
      <c r="E928" s="22"/>
      <c r="F928" s="22"/>
      <c r="G928" s="22"/>
      <c r="H928" s="22"/>
      <c r="I928" s="22"/>
    </row>
    <row r="929" spans="2:9">
      <c r="B929" s="22"/>
      <c r="C929" s="22"/>
      <c r="D929" s="22"/>
      <c r="E929" s="22"/>
      <c r="F929" s="22"/>
      <c r="G929" s="22"/>
      <c r="H929" s="22"/>
      <c r="I929" s="22"/>
    </row>
    <row r="930" spans="2:9">
      <c r="B930" s="22"/>
      <c r="C930" s="22"/>
      <c r="D930" s="22"/>
      <c r="E930" s="22"/>
      <c r="F930" s="22"/>
      <c r="G930" s="22"/>
      <c r="H930" s="22"/>
      <c r="I930" s="22"/>
    </row>
    <row r="931" spans="2:9">
      <c r="B931" s="22"/>
      <c r="C931" s="22"/>
      <c r="D931" s="22"/>
      <c r="E931" s="22"/>
      <c r="F931" s="22"/>
      <c r="G931" s="22"/>
      <c r="H931" s="22"/>
      <c r="I931" s="22"/>
    </row>
    <row r="932" spans="2:9">
      <c r="B932" s="22"/>
      <c r="C932" s="22"/>
      <c r="D932" s="22"/>
      <c r="E932" s="22"/>
      <c r="F932" s="22"/>
      <c r="G932" s="22"/>
      <c r="H932" s="22"/>
      <c r="I932" s="22"/>
    </row>
    <row r="933" spans="2:9">
      <c r="B933" s="22"/>
      <c r="C933" s="22"/>
      <c r="D933" s="22"/>
      <c r="E933" s="22"/>
      <c r="F933" s="22"/>
      <c r="G933" s="22"/>
      <c r="H933" s="22"/>
      <c r="I933" s="22"/>
    </row>
    <row r="934" spans="2:9">
      <c r="B934" s="22"/>
      <c r="C934" s="22"/>
      <c r="D934" s="22"/>
      <c r="E934" s="22"/>
      <c r="F934" s="22"/>
      <c r="G934" s="22"/>
      <c r="H934" s="22"/>
      <c r="I934" s="22"/>
    </row>
    <row r="935" spans="2:9">
      <c r="B935" s="22"/>
      <c r="C935" s="22"/>
      <c r="D935" s="22"/>
      <c r="E935" s="22"/>
      <c r="F935" s="22"/>
      <c r="G935" s="22"/>
      <c r="H935" s="22"/>
      <c r="I935" s="22"/>
    </row>
    <row r="936" spans="2:9">
      <c r="B936" s="22"/>
      <c r="C936" s="22"/>
      <c r="D936" s="22"/>
      <c r="E936" s="22"/>
      <c r="F936" s="22"/>
      <c r="G936" s="22"/>
      <c r="H936" s="22"/>
      <c r="I936" s="22"/>
    </row>
    <row r="937" spans="2:9">
      <c r="B937" s="22"/>
      <c r="C937" s="22"/>
      <c r="D937" s="22"/>
      <c r="E937" s="22"/>
      <c r="F937" s="22"/>
      <c r="G937" s="22"/>
      <c r="H937" s="22"/>
      <c r="I937" s="22"/>
    </row>
    <row r="938" spans="2:9">
      <c r="B938" s="22"/>
      <c r="C938" s="22"/>
      <c r="D938" s="22"/>
      <c r="E938" s="22"/>
      <c r="F938" s="22"/>
      <c r="G938" s="22"/>
      <c r="H938" s="22"/>
      <c r="I938" s="22"/>
    </row>
    <row r="939" spans="2:9">
      <c r="B939" s="22"/>
      <c r="C939" s="22"/>
      <c r="D939" s="22"/>
      <c r="E939" s="22"/>
      <c r="F939" s="22"/>
      <c r="G939" s="22"/>
      <c r="H939" s="22"/>
      <c r="I939" s="22"/>
    </row>
    <row r="940" spans="2:9">
      <c r="B940" s="22"/>
      <c r="C940" s="22"/>
      <c r="D940" s="22"/>
      <c r="E940" s="22"/>
      <c r="F940" s="22"/>
      <c r="G940" s="22"/>
      <c r="H940" s="22"/>
      <c r="I940" s="22"/>
    </row>
    <row r="941" spans="2:9">
      <c r="B941" s="22"/>
      <c r="C941" s="22"/>
      <c r="D941" s="22"/>
      <c r="E941" s="22"/>
      <c r="F941" s="22"/>
      <c r="G941" s="22"/>
      <c r="H941" s="22"/>
      <c r="I941" s="22"/>
    </row>
    <row r="942" spans="2:9">
      <c r="B942" s="22"/>
      <c r="C942" s="22"/>
      <c r="D942" s="22"/>
      <c r="E942" s="22"/>
      <c r="F942" s="22"/>
      <c r="G942" s="22"/>
      <c r="H942" s="22"/>
      <c r="I942" s="22"/>
    </row>
    <row r="943" spans="2:9">
      <c r="B943" s="22"/>
      <c r="C943" s="22"/>
      <c r="D943" s="22"/>
      <c r="E943" s="22"/>
      <c r="F943" s="22"/>
      <c r="G943" s="22"/>
      <c r="H943" s="22"/>
      <c r="I943" s="22"/>
    </row>
    <row r="944" spans="2:9">
      <c r="B944" s="22"/>
      <c r="C944" s="22"/>
      <c r="D944" s="22"/>
      <c r="E944" s="22"/>
      <c r="F944" s="22"/>
      <c r="G944" s="22"/>
      <c r="H944" s="22"/>
      <c r="I944" s="22"/>
    </row>
    <row r="945" spans="2:9">
      <c r="B945" s="22"/>
      <c r="C945" s="22"/>
      <c r="D945" s="22"/>
      <c r="E945" s="22"/>
      <c r="F945" s="22"/>
      <c r="G945" s="22"/>
      <c r="H945" s="22"/>
      <c r="I945" s="22"/>
    </row>
    <row r="946" spans="2:9">
      <c r="B946" s="22"/>
      <c r="C946" s="22"/>
      <c r="D946" s="22"/>
      <c r="E946" s="22"/>
      <c r="F946" s="22"/>
      <c r="G946" s="22"/>
      <c r="H946" s="22"/>
      <c r="I946" s="22"/>
    </row>
    <row r="947" spans="2:9">
      <c r="B947" s="22"/>
      <c r="C947" s="22"/>
      <c r="D947" s="22"/>
      <c r="E947" s="22"/>
      <c r="F947" s="22"/>
      <c r="G947" s="22"/>
      <c r="H947" s="22"/>
      <c r="I947" s="22"/>
    </row>
    <row r="948" spans="2:9">
      <c r="B948" s="22"/>
      <c r="C948" s="22"/>
      <c r="D948" s="22"/>
      <c r="E948" s="22"/>
      <c r="F948" s="22"/>
      <c r="G948" s="22"/>
      <c r="H948" s="22"/>
      <c r="I948" s="22"/>
    </row>
    <row r="949" spans="2:9">
      <c r="B949" s="22"/>
      <c r="C949" s="22"/>
      <c r="D949" s="22"/>
      <c r="E949" s="22"/>
      <c r="F949" s="22"/>
      <c r="G949" s="22"/>
      <c r="H949" s="22"/>
      <c r="I949" s="22"/>
    </row>
    <row r="950" spans="2:9">
      <c r="B950" s="22"/>
      <c r="C950" s="22"/>
      <c r="D950" s="22"/>
      <c r="E950" s="22"/>
      <c r="F950" s="22"/>
      <c r="G950" s="22"/>
      <c r="H950" s="22"/>
      <c r="I950" s="22"/>
    </row>
    <row r="951" spans="2:9">
      <c r="B951" s="22"/>
      <c r="C951" s="22"/>
      <c r="D951" s="22"/>
      <c r="E951" s="22"/>
      <c r="F951" s="22"/>
      <c r="G951" s="22"/>
      <c r="H951" s="22"/>
      <c r="I951" s="22"/>
    </row>
    <row r="952" spans="2:9">
      <c r="B952" s="22"/>
      <c r="C952" s="22"/>
      <c r="D952" s="22"/>
      <c r="E952" s="22"/>
      <c r="F952" s="22"/>
      <c r="G952" s="22"/>
      <c r="H952" s="22"/>
      <c r="I952" s="22"/>
    </row>
    <row r="953" spans="2:9">
      <c r="B953" s="22"/>
      <c r="C953" s="22"/>
      <c r="D953" s="22"/>
      <c r="E953" s="22"/>
      <c r="F953" s="22"/>
      <c r="G953" s="22"/>
      <c r="H953" s="22"/>
      <c r="I953" s="22"/>
    </row>
    <row r="954" spans="2:9">
      <c r="B954" s="22"/>
      <c r="C954" s="22"/>
      <c r="D954" s="22"/>
      <c r="E954" s="22"/>
      <c r="F954" s="22"/>
      <c r="G954" s="22"/>
      <c r="H954" s="22"/>
      <c r="I954" s="22"/>
    </row>
    <row r="955" spans="2:9">
      <c r="B955" s="22"/>
      <c r="C955" s="22"/>
      <c r="D955" s="22"/>
      <c r="E955" s="22"/>
      <c r="F955" s="22"/>
      <c r="G955" s="22"/>
      <c r="H955" s="22"/>
      <c r="I955" s="22"/>
    </row>
    <row r="956" spans="2:9">
      <c r="B956" s="22"/>
      <c r="C956" s="22"/>
      <c r="D956" s="22"/>
      <c r="E956" s="22"/>
      <c r="F956" s="22"/>
      <c r="G956" s="22"/>
      <c r="H956" s="22"/>
      <c r="I956" s="22"/>
    </row>
    <row r="957" spans="2:9">
      <c r="B957" s="22"/>
      <c r="C957" s="22"/>
      <c r="D957" s="22"/>
      <c r="E957" s="22"/>
      <c r="F957" s="22"/>
      <c r="G957" s="22"/>
      <c r="H957" s="22"/>
      <c r="I957" s="22"/>
    </row>
    <row r="958" spans="2:9">
      <c r="B958" s="22"/>
      <c r="C958" s="22"/>
      <c r="D958" s="22"/>
      <c r="E958" s="22"/>
      <c r="F958" s="22"/>
      <c r="G958" s="22"/>
      <c r="H958" s="22"/>
      <c r="I958" s="22"/>
    </row>
    <row r="959" spans="2:9">
      <c r="B959" s="22"/>
      <c r="C959" s="22"/>
      <c r="D959" s="22"/>
      <c r="E959" s="22"/>
      <c r="F959" s="22"/>
      <c r="G959" s="22"/>
      <c r="H959" s="22"/>
      <c r="I959" s="22"/>
    </row>
    <row r="960" spans="2:9">
      <c r="B960" s="22"/>
      <c r="C960" s="22"/>
      <c r="D960" s="22"/>
      <c r="E960" s="22"/>
      <c r="F960" s="22"/>
      <c r="G960" s="22"/>
      <c r="H960" s="22"/>
      <c r="I960" s="22"/>
    </row>
    <row r="961" spans="2:9">
      <c r="B961" s="22"/>
      <c r="C961" s="22"/>
      <c r="D961" s="22"/>
      <c r="E961" s="22"/>
      <c r="F961" s="22"/>
      <c r="G961" s="22"/>
      <c r="H961" s="22"/>
      <c r="I961" s="22"/>
    </row>
    <row r="962" spans="2:9">
      <c r="B962" s="22"/>
      <c r="C962" s="22"/>
      <c r="D962" s="22"/>
      <c r="E962" s="22"/>
      <c r="F962" s="22"/>
      <c r="G962" s="22"/>
      <c r="H962" s="22"/>
      <c r="I962" s="22"/>
    </row>
    <row r="963" spans="2:9">
      <c r="B963" s="22"/>
      <c r="C963" s="22"/>
      <c r="D963" s="22"/>
      <c r="E963" s="22"/>
      <c r="F963" s="22"/>
      <c r="G963" s="22"/>
      <c r="H963" s="22"/>
      <c r="I963" s="22"/>
    </row>
    <row r="964" spans="2:9">
      <c r="B964" s="22"/>
      <c r="C964" s="22"/>
      <c r="D964" s="22"/>
      <c r="E964" s="22"/>
      <c r="F964" s="22"/>
      <c r="G964" s="22"/>
      <c r="H964" s="22"/>
      <c r="I964" s="22"/>
    </row>
    <row r="965" spans="2:9">
      <c r="B965" s="22"/>
      <c r="C965" s="22"/>
      <c r="D965" s="22"/>
      <c r="E965" s="22"/>
      <c r="F965" s="22"/>
      <c r="G965" s="22"/>
      <c r="H965" s="22"/>
      <c r="I965" s="22"/>
    </row>
    <row r="966" spans="2:9">
      <c r="B966" s="22"/>
      <c r="C966" s="22"/>
      <c r="D966" s="22"/>
      <c r="E966" s="22"/>
      <c r="F966" s="22"/>
      <c r="G966" s="22"/>
      <c r="H966" s="22"/>
      <c r="I966" s="22"/>
    </row>
    <row r="967" spans="2:9">
      <c r="B967" s="22"/>
      <c r="C967" s="22"/>
      <c r="D967" s="22"/>
      <c r="E967" s="22"/>
      <c r="F967" s="22"/>
      <c r="G967" s="22"/>
      <c r="H967" s="22"/>
      <c r="I967" s="22"/>
    </row>
    <row r="968" spans="2:9">
      <c r="B968" s="22"/>
      <c r="C968" s="22"/>
      <c r="D968" s="22"/>
      <c r="E968" s="22"/>
      <c r="F968" s="22"/>
      <c r="G968" s="22"/>
      <c r="H968" s="22"/>
      <c r="I968" s="22"/>
    </row>
    <row r="969" spans="2:9">
      <c r="B969" s="22"/>
      <c r="C969" s="22"/>
      <c r="D969" s="22"/>
      <c r="E969" s="22"/>
      <c r="F969" s="22"/>
      <c r="G969" s="22"/>
      <c r="H969" s="22"/>
      <c r="I969" s="22"/>
    </row>
    <row r="970" spans="2:9">
      <c r="B970" s="22"/>
      <c r="C970" s="22"/>
      <c r="D970" s="22"/>
      <c r="E970" s="22"/>
      <c r="F970" s="22"/>
      <c r="G970" s="22"/>
      <c r="H970" s="22"/>
      <c r="I970" s="22"/>
    </row>
    <row r="971" spans="2:9">
      <c r="B971" s="22"/>
      <c r="C971" s="22"/>
      <c r="D971" s="22"/>
      <c r="E971" s="22"/>
      <c r="F971" s="22"/>
      <c r="G971" s="22"/>
      <c r="H971" s="22"/>
      <c r="I971" s="22"/>
    </row>
    <row r="972" spans="2:9">
      <c r="B972" s="22"/>
      <c r="C972" s="22"/>
      <c r="D972" s="22"/>
      <c r="E972" s="22"/>
      <c r="F972" s="22"/>
      <c r="G972" s="22"/>
      <c r="H972" s="22"/>
      <c r="I972" s="22"/>
    </row>
    <row r="973" spans="2:9">
      <c r="B973" s="22"/>
      <c r="C973" s="22"/>
      <c r="D973" s="22"/>
      <c r="E973" s="22"/>
      <c r="F973" s="22"/>
      <c r="G973" s="22"/>
      <c r="H973" s="22"/>
      <c r="I973" s="22"/>
    </row>
    <row r="974" spans="2:9">
      <c r="B974" s="22"/>
      <c r="C974" s="22"/>
      <c r="D974" s="22"/>
      <c r="E974" s="22"/>
      <c r="F974" s="22"/>
      <c r="G974" s="22"/>
      <c r="H974" s="22"/>
      <c r="I974" s="22"/>
    </row>
    <row r="975" spans="2:9">
      <c r="B975" s="22"/>
      <c r="C975" s="22"/>
      <c r="D975" s="22"/>
      <c r="E975" s="22"/>
      <c r="F975" s="22"/>
      <c r="G975" s="22"/>
      <c r="H975" s="22"/>
      <c r="I975" s="22"/>
    </row>
    <row r="976" spans="2:9">
      <c r="B976" s="22"/>
      <c r="C976" s="22"/>
      <c r="D976" s="22"/>
      <c r="E976" s="22"/>
      <c r="F976" s="22"/>
      <c r="G976" s="22"/>
      <c r="H976" s="22"/>
      <c r="I976" s="22"/>
    </row>
    <row r="977" spans="2:9">
      <c r="B977" s="22"/>
      <c r="C977" s="22"/>
      <c r="D977" s="22"/>
      <c r="E977" s="22"/>
      <c r="F977" s="22"/>
      <c r="G977" s="22"/>
      <c r="H977" s="22"/>
      <c r="I977" s="22"/>
    </row>
    <row r="978" spans="2:9">
      <c r="B978" s="22"/>
      <c r="C978" s="22"/>
      <c r="D978" s="22"/>
      <c r="E978" s="22"/>
      <c r="F978" s="22"/>
      <c r="G978" s="22"/>
      <c r="H978" s="22"/>
      <c r="I978" s="22"/>
    </row>
    <row r="979" spans="2:9">
      <c r="B979" s="22"/>
      <c r="C979" s="22"/>
      <c r="D979" s="22"/>
      <c r="E979" s="22"/>
      <c r="F979" s="22"/>
      <c r="G979" s="22"/>
      <c r="H979" s="22"/>
      <c r="I979" s="22"/>
    </row>
    <row r="980" spans="2:9">
      <c r="B980" s="22"/>
      <c r="C980" s="22"/>
      <c r="D980" s="22"/>
      <c r="E980" s="22"/>
      <c r="F980" s="22"/>
      <c r="G980" s="22"/>
      <c r="H980" s="22"/>
      <c r="I980" s="22"/>
    </row>
    <row r="981" spans="2:9">
      <c r="B981" s="22"/>
      <c r="C981" s="22"/>
      <c r="D981" s="22"/>
      <c r="E981" s="22"/>
      <c r="F981" s="22"/>
      <c r="G981" s="22"/>
      <c r="H981" s="22"/>
      <c r="I981" s="22"/>
    </row>
    <row r="982" spans="2:9">
      <c r="B982" s="22"/>
      <c r="C982" s="22"/>
      <c r="D982" s="22"/>
      <c r="E982" s="22"/>
      <c r="F982" s="22"/>
      <c r="G982" s="22"/>
      <c r="H982" s="22"/>
      <c r="I982" s="22"/>
    </row>
    <row r="983" spans="2:9">
      <c r="B983" s="22"/>
      <c r="C983" s="22"/>
      <c r="D983" s="22"/>
      <c r="E983" s="22"/>
      <c r="F983" s="22"/>
      <c r="G983" s="22"/>
      <c r="H983" s="22"/>
      <c r="I983" s="22"/>
    </row>
    <row r="984" spans="2:9">
      <c r="B984" s="22"/>
      <c r="C984" s="22"/>
      <c r="D984" s="22"/>
      <c r="E984" s="22"/>
      <c r="F984" s="22"/>
      <c r="G984" s="22"/>
      <c r="H984" s="22"/>
      <c r="I984" s="22"/>
    </row>
    <row r="985" spans="2:9">
      <c r="B985" s="22"/>
      <c r="C985" s="22"/>
      <c r="D985" s="22"/>
      <c r="E985" s="22"/>
      <c r="F985" s="22"/>
      <c r="G985" s="22"/>
      <c r="H985" s="22"/>
      <c r="I985" s="22"/>
    </row>
    <row r="986" spans="2:9">
      <c r="B986" s="22"/>
      <c r="C986" s="22"/>
      <c r="D986" s="22"/>
      <c r="E986" s="22"/>
      <c r="F986" s="22"/>
      <c r="G986" s="22"/>
      <c r="H986" s="22"/>
      <c r="I986" s="22"/>
    </row>
    <row r="987" spans="2:9">
      <c r="B987" s="22"/>
      <c r="C987" s="22"/>
      <c r="D987" s="22"/>
      <c r="E987" s="22"/>
      <c r="F987" s="22"/>
      <c r="G987" s="22"/>
      <c r="H987" s="22"/>
      <c r="I987" s="22"/>
    </row>
    <row r="988" spans="2:9">
      <c r="B988" s="22"/>
      <c r="C988" s="22"/>
      <c r="D988" s="22"/>
      <c r="E988" s="22"/>
      <c r="F988" s="22"/>
      <c r="G988" s="22"/>
      <c r="H988" s="22"/>
      <c r="I988" s="22"/>
    </row>
    <row r="989" spans="2:9">
      <c r="B989" s="22"/>
      <c r="C989" s="22"/>
      <c r="D989" s="22"/>
      <c r="E989" s="22"/>
      <c r="F989" s="22"/>
      <c r="G989" s="22"/>
      <c r="H989" s="22"/>
      <c r="I989" s="22"/>
    </row>
    <row r="990" spans="2:9">
      <c r="B990" s="22"/>
      <c r="C990" s="22"/>
      <c r="D990" s="22"/>
      <c r="E990" s="22"/>
      <c r="F990" s="22"/>
      <c r="G990" s="22"/>
      <c r="H990" s="22"/>
      <c r="I990" s="22"/>
    </row>
    <row r="991" spans="2:9">
      <c r="B991" s="22"/>
      <c r="C991" s="22"/>
      <c r="D991" s="22"/>
      <c r="E991" s="22"/>
      <c r="F991" s="22"/>
      <c r="G991" s="22"/>
      <c r="H991" s="22"/>
      <c r="I991" s="22"/>
    </row>
    <row r="992" spans="2:9">
      <c r="B992" s="22"/>
      <c r="C992" s="22"/>
      <c r="D992" s="22"/>
      <c r="E992" s="22"/>
      <c r="F992" s="22"/>
      <c r="G992" s="22"/>
      <c r="H992" s="22"/>
      <c r="I992" s="22"/>
    </row>
    <row r="993" spans="2:9">
      <c r="B993" s="22"/>
      <c r="C993" s="22"/>
      <c r="D993" s="22"/>
      <c r="E993" s="22"/>
      <c r="F993" s="22"/>
      <c r="G993" s="22"/>
      <c r="H993" s="22"/>
      <c r="I993" s="22"/>
    </row>
    <row r="994" spans="2:9">
      <c r="B994" s="22"/>
      <c r="C994" s="22"/>
      <c r="D994" s="22"/>
      <c r="E994" s="22"/>
      <c r="F994" s="22"/>
      <c r="G994" s="22"/>
      <c r="H994" s="22"/>
      <c r="I994" s="22"/>
    </row>
    <row r="995" spans="2:9">
      <c r="B995" s="22"/>
      <c r="C995" s="22"/>
      <c r="D995" s="22"/>
      <c r="E995" s="22"/>
      <c r="F995" s="22"/>
      <c r="G995" s="22"/>
      <c r="H995" s="22"/>
      <c r="I995" s="22"/>
    </row>
    <row r="996" spans="2:9">
      <c r="B996" s="22"/>
      <c r="C996" s="22"/>
      <c r="D996" s="22"/>
      <c r="E996" s="22"/>
      <c r="F996" s="22"/>
      <c r="G996" s="22"/>
      <c r="H996" s="22"/>
      <c r="I996" s="22"/>
    </row>
    <row r="997" spans="2:9">
      <c r="B997" s="22"/>
      <c r="C997" s="22"/>
      <c r="D997" s="22"/>
      <c r="E997" s="22"/>
      <c r="F997" s="22"/>
      <c r="G997" s="22"/>
      <c r="H997" s="22"/>
      <c r="I997" s="22"/>
    </row>
    <row r="998" spans="2:9">
      <c r="B998" s="22"/>
      <c r="C998" s="22"/>
      <c r="D998" s="22"/>
      <c r="E998" s="22"/>
      <c r="F998" s="22"/>
      <c r="G998" s="22"/>
      <c r="H998" s="22"/>
      <c r="I998" s="22"/>
    </row>
    <row r="999" spans="2:9">
      <c r="B999" s="22"/>
      <c r="C999" s="22"/>
      <c r="D999" s="22"/>
      <c r="E999" s="22"/>
      <c r="F999" s="22"/>
      <c r="G999" s="22"/>
      <c r="H999" s="22"/>
      <c r="I999" s="22"/>
    </row>
    <row r="1000" spans="2:9">
      <c r="B1000" s="22"/>
      <c r="C1000" s="22"/>
      <c r="D1000" s="22"/>
      <c r="E1000" s="22"/>
      <c r="F1000" s="22"/>
      <c r="G1000" s="22"/>
      <c r="H1000" s="22"/>
      <c r="I1000" s="22"/>
    </row>
    <row r="1001" spans="2:9">
      <c r="B1001" s="22"/>
      <c r="C1001" s="22"/>
      <c r="D1001" s="22"/>
      <c r="E1001" s="22"/>
      <c r="F1001" s="22"/>
      <c r="G1001" s="22"/>
      <c r="H1001" s="22"/>
      <c r="I1001" s="22"/>
    </row>
    <row r="1002" spans="2:9">
      <c r="B1002" s="22"/>
      <c r="C1002" s="22"/>
      <c r="D1002" s="22"/>
      <c r="E1002" s="22"/>
      <c r="F1002" s="22"/>
      <c r="G1002" s="22"/>
      <c r="H1002" s="22"/>
      <c r="I1002" s="22"/>
    </row>
    <row r="1003" spans="2:9">
      <c r="B1003" s="22"/>
      <c r="C1003" s="22"/>
      <c r="D1003" s="22"/>
      <c r="E1003" s="22"/>
      <c r="F1003" s="22"/>
      <c r="G1003" s="22"/>
      <c r="H1003" s="22"/>
      <c r="I1003" s="22"/>
    </row>
    <row r="1004" spans="2:9">
      <c r="B1004" s="22"/>
      <c r="C1004" s="22"/>
      <c r="D1004" s="22"/>
      <c r="E1004" s="22"/>
      <c r="F1004" s="22"/>
      <c r="G1004" s="22"/>
      <c r="H1004" s="22"/>
      <c r="I1004" s="22"/>
    </row>
    <row r="1005" spans="2:9">
      <c r="B1005" s="22"/>
      <c r="C1005" s="22"/>
      <c r="D1005" s="22"/>
      <c r="E1005" s="22"/>
      <c r="F1005" s="22"/>
      <c r="G1005" s="22"/>
      <c r="H1005" s="22"/>
      <c r="I1005" s="22"/>
    </row>
    <row r="1006" spans="2:9">
      <c r="B1006" s="22"/>
      <c r="C1006" s="22"/>
      <c r="D1006" s="22"/>
      <c r="E1006" s="22"/>
      <c r="F1006" s="22"/>
      <c r="G1006" s="22"/>
      <c r="H1006" s="22"/>
      <c r="I1006" s="22"/>
    </row>
    <row r="1007" spans="2:9">
      <c r="B1007" s="22"/>
      <c r="C1007" s="22"/>
      <c r="D1007" s="22"/>
      <c r="E1007" s="22"/>
      <c r="F1007" s="22"/>
      <c r="G1007" s="22"/>
      <c r="H1007" s="22"/>
      <c r="I1007" s="22"/>
    </row>
    <row r="1008" spans="2:9">
      <c r="B1008" s="22"/>
      <c r="C1008" s="22"/>
      <c r="D1008" s="22"/>
      <c r="E1008" s="22"/>
      <c r="F1008" s="22"/>
      <c r="G1008" s="22"/>
      <c r="H1008" s="22"/>
      <c r="I1008" s="22"/>
    </row>
    <row r="1009" spans="2:9">
      <c r="B1009" s="22"/>
      <c r="C1009" s="22"/>
      <c r="D1009" s="22"/>
      <c r="E1009" s="22"/>
      <c r="F1009" s="22"/>
      <c r="G1009" s="22"/>
      <c r="H1009" s="22"/>
      <c r="I1009" s="22"/>
    </row>
    <row r="1010" spans="2:9">
      <c r="B1010" s="22"/>
      <c r="C1010" s="22"/>
      <c r="D1010" s="22"/>
      <c r="E1010" s="22"/>
      <c r="F1010" s="22"/>
      <c r="G1010" s="22"/>
      <c r="H1010" s="22"/>
      <c r="I1010" s="22"/>
    </row>
    <row r="1011" spans="2:9">
      <c r="B1011" s="22"/>
      <c r="C1011" s="22"/>
      <c r="D1011" s="22"/>
      <c r="E1011" s="22"/>
      <c r="F1011" s="22"/>
      <c r="G1011" s="22"/>
      <c r="H1011" s="22"/>
      <c r="I1011" s="22"/>
    </row>
    <row r="1012" spans="2:9">
      <c r="B1012" s="22"/>
      <c r="C1012" s="22"/>
      <c r="D1012" s="22"/>
      <c r="E1012" s="22"/>
      <c r="F1012" s="22"/>
      <c r="G1012" s="22"/>
      <c r="H1012" s="22"/>
      <c r="I1012" s="22"/>
    </row>
    <row r="1013" spans="2:9">
      <c r="B1013" s="22"/>
      <c r="C1013" s="22"/>
      <c r="D1013" s="22"/>
      <c r="E1013" s="22"/>
      <c r="F1013" s="22"/>
      <c r="G1013" s="22"/>
      <c r="H1013" s="22"/>
      <c r="I1013" s="22"/>
    </row>
    <row r="1014" spans="2:9">
      <c r="B1014" s="22"/>
      <c r="C1014" s="22"/>
      <c r="D1014" s="22"/>
      <c r="E1014" s="22"/>
      <c r="F1014" s="22"/>
      <c r="G1014" s="22"/>
      <c r="H1014" s="22"/>
      <c r="I1014" s="22"/>
    </row>
    <row r="1015" spans="2:9">
      <c r="B1015" s="22"/>
      <c r="C1015" s="22"/>
      <c r="D1015" s="22"/>
      <c r="E1015" s="22"/>
      <c r="F1015" s="22"/>
      <c r="G1015" s="22"/>
      <c r="H1015" s="22"/>
      <c r="I1015" s="22"/>
    </row>
    <row r="1016" spans="2:9">
      <c r="B1016" s="22"/>
      <c r="C1016" s="22"/>
      <c r="D1016" s="22"/>
      <c r="E1016" s="22"/>
      <c r="F1016" s="22"/>
      <c r="G1016" s="22"/>
      <c r="H1016" s="22"/>
      <c r="I1016" s="22"/>
    </row>
    <row r="1017" spans="2:9">
      <c r="B1017" s="22"/>
      <c r="C1017" s="22"/>
      <c r="D1017" s="22"/>
      <c r="E1017" s="22"/>
      <c r="F1017" s="22"/>
      <c r="G1017" s="22"/>
      <c r="H1017" s="22"/>
      <c r="I1017" s="22"/>
    </row>
    <row r="1018" spans="2:9">
      <c r="B1018" s="22"/>
      <c r="C1018" s="22"/>
      <c r="D1018" s="22"/>
      <c r="E1018" s="22"/>
      <c r="F1018" s="22"/>
      <c r="G1018" s="22"/>
      <c r="H1018" s="22"/>
      <c r="I1018" s="22"/>
    </row>
    <row r="1019" spans="2:9">
      <c r="B1019" s="22"/>
      <c r="C1019" s="22"/>
      <c r="D1019" s="22"/>
      <c r="E1019" s="22"/>
      <c r="F1019" s="22"/>
      <c r="G1019" s="22"/>
      <c r="H1019" s="22"/>
      <c r="I1019" s="22"/>
    </row>
    <row r="1020" spans="2:9">
      <c r="B1020" s="22"/>
      <c r="C1020" s="22"/>
      <c r="D1020" s="22"/>
      <c r="E1020" s="22"/>
      <c r="F1020" s="22"/>
      <c r="G1020" s="22"/>
      <c r="H1020" s="22"/>
      <c r="I1020" s="22"/>
    </row>
    <row r="1021" spans="2:9">
      <c r="B1021" s="22"/>
      <c r="C1021" s="22"/>
      <c r="D1021" s="22"/>
      <c r="E1021" s="22"/>
      <c r="F1021" s="22"/>
      <c r="G1021" s="22"/>
      <c r="H1021" s="22"/>
      <c r="I1021" s="22"/>
    </row>
    <row r="1022" spans="2:9">
      <c r="B1022" s="22"/>
      <c r="C1022" s="22"/>
      <c r="D1022" s="22"/>
      <c r="E1022" s="22"/>
      <c r="F1022" s="22"/>
      <c r="G1022" s="22"/>
      <c r="H1022" s="22"/>
      <c r="I1022" s="22"/>
    </row>
    <row r="1023" spans="2:9">
      <c r="B1023" s="22"/>
      <c r="C1023" s="22"/>
      <c r="D1023" s="22"/>
      <c r="E1023" s="22"/>
      <c r="F1023" s="22"/>
      <c r="G1023" s="22"/>
      <c r="H1023" s="22"/>
      <c r="I1023" s="22"/>
    </row>
    <row r="1024" spans="2:9">
      <c r="B1024" s="22"/>
      <c r="C1024" s="22"/>
      <c r="D1024" s="22"/>
      <c r="E1024" s="22"/>
      <c r="F1024" s="22"/>
      <c r="G1024" s="22"/>
      <c r="H1024" s="22"/>
      <c r="I1024" s="22"/>
    </row>
    <row r="1025" spans="2:9">
      <c r="B1025" s="22"/>
      <c r="C1025" s="22"/>
      <c r="D1025" s="22"/>
      <c r="E1025" s="22"/>
      <c r="F1025" s="22"/>
      <c r="G1025" s="22"/>
      <c r="H1025" s="22"/>
      <c r="I1025" s="22"/>
    </row>
    <row r="1026" spans="2:9">
      <c r="B1026" s="22"/>
      <c r="C1026" s="22"/>
      <c r="D1026" s="22"/>
      <c r="E1026" s="22"/>
      <c r="F1026" s="22"/>
      <c r="G1026" s="22"/>
      <c r="H1026" s="22"/>
      <c r="I1026" s="22"/>
    </row>
    <row r="1027" spans="2:9">
      <c r="B1027" s="22"/>
      <c r="C1027" s="22"/>
      <c r="D1027" s="22"/>
      <c r="E1027" s="22"/>
      <c r="F1027" s="22"/>
      <c r="G1027" s="22"/>
      <c r="H1027" s="22"/>
      <c r="I1027" s="22"/>
    </row>
    <row r="1028" spans="2:9">
      <c r="B1028" s="22"/>
      <c r="C1028" s="22"/>
      <c r="D1028" s="22"/>
      <c r="E1028" s="22"/>
      <c r="F1028" s="22"/>
      <c r="G1028" s="22"/>
      <c r="H1028" s="22"/>
      <c r="I1028" s="22"/>
    </row>
    <row r="1029" spans="2:9">
      <c r="B1029" s="22"/>
      <c r="C1029" s="22"/>
      <c r="D1029" s="22"/>
      <c r="E1029" s="22"/>
      <c r="F1029" s="22"/>
      <c r="G1029" s="22"/>
      <c r="H1029" s="22"/>
      <c r="I1029" s="22"/>
    </row>
    <row r="1030" spans="2:9">
      <c r="B1030" s="22"/>
      <c r="C1030" s="22"/>
      <c r="D1030" s="22"/>
      <c r="E1030" s="22"/>
      <c r="F1030" s="22"/>
      <c r="G1030" s="22"/>
      <c r="H1030" s="22"/>
      <c r="I1030" s="22"/>
    </row>
    <row r="1031" spans="2:9">
      <c r="B1031" s="22"/>
      <c r="C1031" s="22"/>
      <c r="D1031" s="22"/>
      <c r="E1031" s="22"/>
      <c r="F1031" s="22"/>
      <c r="G1031" s="22"/>
      <c r="H1031" s="22"/>
      <c r="I1031" s="22"/>
    </row>
    <row r="1032" spans="2:9">
      <c r="B1032" s="22"/>
      <c r="C1032" s="22"/>
      <c r="D1032" s="22"/>
      <c r="E1032" s="22"/>
      <c r="F1032" s="22"/>
      <c r="G1032" s="22"/>
      <c r="H1032" s="22"/>
      <c r="I1032" s="22"/>
    </row>
    <row r="1033" spans="2:9">
      <c r="B1033" s="22"/>
      <c r="C1033" s="22"/>
      <c r="D1033" s="22"/>
      <c r="E1033" s="22"/>
      <c r="F1033" s="22"/>
      <c r="G1033" s="22"/>
      <c r="H1033" s="22"/>
      <c r="I1033" s="22"/>
    </row>
    <row r="1034" spans="2:9">
      <c r="B1034" s="22"/>
      <c r="C1034" s="22"/>
      <c r="D1034" s="22"/>
      <c r="E1034" s="22"/>
      <c r="F1034" s="22"/>
      <c r="G1034" s="22"/>
      <c r="H1034" s="22"/>
      <c r="I1034" s="22"/>
    </row>
    <row r="1035" spans="2:9">
      <c r="B1035" s="22"/>
      <c r="C1035" s="22"/>
      <c r="D1035" s="22"/>
      <c r="E1035" s="22"/>
      <c r="F1035" s="22"/>
      <c r="G1035" s="22"/>
      <c r="H1035" s="22"/>
      <c r="I1035" s="22"/>
    </row>
    <row r="1036" spans="2:9">
      <c r="B1036" s="22"/>
      <c r="C1036" s="22"/>
      <c r="D1036" s="22"/>
      <c r="E1036" s="22"/>
      <c r="F1036" s="22"/>
      <c r="G1036" s="22"/>
      <c r="H1036" s="22"/>
      <c r="I1036" s="22"/>
    </row>
    <row r="1037" spans="2:9">
      <c r="B1037" s="22"/>
      <c r="C1037" s="22"/>
      <c r="D1037" s="22"/>
      <c r="E1037" s="22"/>
      <c r="F1037" s="22"/>
      <c r="G1037" s="22"/>
      <c r="H1037" s="22"/>
      <c r="I1037" s="22"/>
    </row>
    <row r="1038" spans="2:9">
      <c r="B1038" s="22"/>
      <c r="C1038" s="22"/>
      <c r="D1038" s="22"/>
      <c r="E1038" s="22"/>
      <c r="F1038" s="22"/>
      <c r="G1038" s="22"/>
      <c r="H1038" s="22"/>
      <c r="I1038" s="22"/>
    </row>
    <row r="1039" spans="2:9">
      <c r="B1039" s="22"/>
      <c r="C1039" s="22"/>
      <c r="D1039" s="22"/>
      <c r="E1039" s="22"/>
      <c r="F1039" s="22"/>
      <c r="G1039" s="22"/>
      <c r="H1039" s="22"/>
      <c r="I1039" s="22"/>
    </row>
    <row r="1040" spans="2:9">
      <c r="B1040" s="22"/>
      <c r="C1040" s="22"/>
      <c r="D1040" s="22"/>
      <c r="E1040" s="22"/>
      <c r="F1040" s="22"/>
      <c r="G1040" s="22"/>
      <c r="H1040" s="22"/>
      <c r="I1040" s="22"/>
    </row>
    <row r="1041" spans="2:9">
      <c r="B1041" s="22"/>
      <c r="C1041" s="22"/>
      <c r="D1041" s="22"/>
      <c r="E1041" s="22"/>
      <c r="F1041" s="22"/>
      <c r="G1041" s="22"/>
      <c r="H1041" s="22"/>
      <c r="I1041" s="22"/>
    </row>
    <row r="1042" spans="2:9">
      <c r="B1042" s="22"/>
      <c r="C1042" s="22"/>
      <c r="D1042" s="22"/>
      <c r="E1042" s="22"/>
      <c r="F1042" s="22"/>
      <c r="G1042" s="22"/>
      <c r="H1042" s="22"/>
      <c r="I1042" s="22"/>
    </row>
    <row r="1043" spans="2:9">
      <c r="B1043" s="22"/>
      <c r="C1043" s="22"/>
      <c r="D1043" s="22"/>
      <c r="E1043" s="22"/>
      <c r="F1043" s="22"/>
      <c r="G1043" s="22"/>
      <c r="H1043" s="22"/>
      <c r="I1043" s="22"/>
    </row>
    <row r="1044" spans="2:9">
      <c r="B1044" s="22"/>
      <c r="C1044" s="22"/>
      <c r="D1044" s="22"/>
      <c r="E1044" s="22"/>
      <c r="F1044" s="22"/>
      <c r="G1044" s="22"/>
      <c r="H1044" s="22"/>
      <c r="I1044" s="22"/>
    </row>
    <row r="1045" spans="2:9">
      <c r="B1045" s="22"/>
      <c r="C1045" s="22"/>
      <c r="D1045" s="22"/>
      <c r="E1045" s="22"/>
      <c r="F1045" s="22"/>
      <c r="G1045" s="22"/>
      <c r="H1045" s="22"/>
      <c r="I1045" s="22"/>
    </row>
    <row r="1046" spans="2:9">
      <c r="B1046" s="22"/>
      <c r="C1046" s="22"/>
      <c r="D1046" s="22"/>
      <c r="E1046" s="22"/>
      <c r="F1046" s="22"/>
      <c r="G1046" s="22"/>
      <c r="H1046" s="22"/>
      <c r="I1046" s="22"/>
    </row>
    <row r="1047" spans="2:9">
      <c r="B1047" s="22"/>
      <c r="C1047" s="22"/>
      <c r="D1047" s="22"/>
      <c r="E1047" s="22"/>
      <c r="F1047" s="22"/>
      <c r="G1047" s="22"/>
      <c r="H1047" s="22"/>
      <c r="I1047" s="22"/>
    </row>
    <row r="1048" spans="2:9">
      <c r="B1048" s="22"/>
      <c r="C1048" s="22"/>
      <c r="D1048" s="22"/>
      <c r="E1048" s="22"/>
      <c r="F1048" s="22"/>
      <c r="G1048" s="22"/>
      <c r="H1048" s="22"/>
      <c r="I1048" s="22"/>
    </row>
    <row r="1049" spans="2:9">
      <c r="B1049" s="22"/>
      <c r="C1049" s="22"/>
      <c r="D1049" s="22"/>
      <c r="E1049" s="22"/>
      <c r="F1049" s="22"/>
      <c r="G1049" s="22"/>
      <c r="H1049" s="22"/>
      <c r="I1049" s="22"/>
    </row>
    <row r="1050" spans="2:9">
      <c r="B1050" s="22"/>
      <c r="C1050" s="22"/>
      <c r="D1050" s="22"/>
      <c r="E1050" s="22"/>
      <c r="F1050" s="22"/>
      <c r="G1050" s="22"/>
      <c r="H1050" s="22"/>
      <c r="I1050" s="22"/>
    </row>
    <row r="1051" spans="2:9">
      <c r="B1051" s="22"/>
      <c r="C1051" s="22"/>
      <c r="D1051" s="22"/>
      <c r="E1051" s="22"/>
      <c r="F1051" s="22"/>
      <c r="G1051" s="22"/>
      <c r="H1051" s="22"/>
      <c r="I1051" s="22"/>
    </row>
    <row r="1052" spans="2:9">
      <c r="B1052" s="22"/>
      <c r="C1052" s="22"/>
      <c r="D1052" s="22"/>
      <c r="E1052" s="22"/>
      <c r="F1052" s="22"/>
      <c r="G1052" s="22"/>
      <c r="H1052" s="22"/>
      <c r="I1052" s="22"/>
    </row>
    <row r="1053" spans="2:9">
      <c r="B1053" s="22"/>
      <c r="C1053" s="22"/>
      <c r="D1053" s="22"/>
      <c r="E1053" s="22"/>
      <c r="F1053" s="22"/>
      <c r="G1053" s="22"/>
      <c r="H1053" s="22"/>
      <c r="I1053" s="22"/>
    </row>
    <row r="1054" spans="2:9">
      <c r="B1054" s="22"/>
      <c r="C1054" s="22"/>
      <c r="D1054" s="22"/>
      <c r="E1054" s="22"/>
      <c r="F1054" s="22"/>
      <c r="G1054" s="22"/>
      <c r="H1054" s="22"/>
      <c r="I1054" s="22"/>
    </row>
    <row r="1055" spans="2:9">
      <c r="B1055" s="22"/>
      <c r="C1055" s="22"/>
      <c r="D1055" s="22"/>
      <c r="E1055" s="22"/>
      <c r="F1055" s="22"/>
      <c r="G1055" s="22"/>
      <c r="H1055" s="22"/>
      <c r="I1055" s="22"/>
    </row>
    <row r="1056" spans="2:9">
      <c r="B1056" s="22"/>
      <c r="C1056" s="22"/>
      <c r="D1056" s="22"/>
      <c r="E1056" s="22"/>
      <c r="F1056" s="22"/>
      <c r="G1056" s="22"/>
      <c r="H1056" s="22"/>
      <c r="I1056" s="22"/>
    </row>
    <row r="1057" spans="2:9">
      <c r="B1057" s="22"/>
      <c r="C1057" s="22"/>
      <c r="D1057" s="22"/>
      <c r="E1057" s="22"/>
      <c r="F1057" s="22"/>
      <c r="G1057" s="22"/>
      <c r="H1057" s="22"/>
      <c r="I1057" s="22"/>
    </row>
    <row r="1058" spans="2:9">
      <c r="B1058" s="22"/>
      <c r="C1058" s="22"/>
      <c r="D1058" s="22"/>
      <c r="E1058" s="22"/>
      <c r="F1058" s="22"/>
      <c r="G1058" s="22"/>
      <c r="H1058" s="22"/>
      <c r="I1058" s="22"/>
    </row>
    <row r="1059" spans="2:9">
      <c r="B1059" s="22"/>
      <c r="C1059" s="22"/>
      <c r="D1059" s="22"/>
      <c r="E1059" s="22"/>
      <c r="F1059" s="22"/>
      <c r="G1059" s="22"/>
      <c r="H1059" s="22"/>
      <c r="I1059" s="22"/>
    </row>
    <row r="1060" spans="2:9">
      <c r="B1060" s="22"/>
      <c r="C1060" s="22"/>
      <c r="D1060" s="22"/>
      <c r="E1060" s="22"/>
      <c r="F1060" s="22"/>
      <c r="G1060" s="22"/>
      <c r="H1060" s="22"/>
      <c r="I1060" s="22"/>
    </row>
    <row r="1061" spans="2:9">
      <c r="B1061" s="22"/>
      <c r="C1061" s="22"/>
      <c r="D1061" s="22"/>
      <c r="E1061" s="22"/>
      <c r="F1061" s="22"/>
      <c r="G1061" s="22"/>
      <c r="H1061" s="22"/>
      <c r="I1061" s="22"/>
    </row>
    <row r="1062" spans="2:9">
      <c r="B1062" s="22"/>
      <c r="C1062" s="22"/>
      <c r="D1062" s="22"/>
      <c r="E1062" s="22"/>
      <c r="F1062" s="22"/>
      <c r="G1062" s="22"/>
      <c r="H1062" s="22"/>
      <c r="I1062" s="22"/>
    </row>
    <row r="1063" spans="2:9">
      <c r="B1063" s="22"/>
      <c r="C1063" s="22"/>
      <c r="D1063" s="22"/>
      <c r="E1063" s="22"/>
      <c r="F1063" s="22"/>
      <c r="G1063" s="22"/>
      <c r="H1063" s="22"/>
      <c r="I1063" s="22"/>
    </row>
    <row r="1064" spans="2:9">
      <c r="B1064" s="22"/>
      <c r="C1064" s="22"/>
      <c r="D1064" s="22"/>
      <c r="E1064" s="22"/>
      <c r="F1064" s="22"/>
      <c r="G1064" s="22"/>
      <c r="H1064" s="22"/>
      <c r="I1064" s="22"/>
    </row>
    <row r="1065" spans="2:9">
      <c r="B1065" s="22"/>
      <c r="C1065" s="22"/>
      <c r="D1065" s="22"/>
      <c r="E1065" s="22"/>
      <c r="F1065" s="22"/>
      <c r="G1065" s="22"/>
      <c r="H1065" s="22"/>
      <c r="I1065" s="22"/>
    </row>
    <row r="1066" spans="2:9">
      <c r="B1066" s="22"/>
      <c r="C1066" s="22"/>
      <c r="D1066" s="22"/>
      <c r="E1066" s="22"/>
      <c r="F1066" s="22"/>
      <c r="G1066" s="22"/>
      <c r="H1066" s="22"/>
      <c r="I1066" s="22"/>
    </row>
    <row r="1067" spans="2:9">
      <c r="B1067" s="22"/>
      <c r="C1067" s="22"/>
      <c r="D1067" s="22"/>
      <c r="E1067" s="22"/>
      <c r="F1067" s="22"/>
      <c r="G1067" s="22"/>
      <c r="H1067" s="22"/>
      <c r="I1067" s="22"/>
    </row>
    <row r="1068" spans="2:9">
      <c r="B1068" s="22"/>
      <c r="C1068" s="22"/>
      <c r="D1068" s="22"/>
      <c r="E1068" s="22"/>
      <c r="F1068" s="22"/>
      <c r="G1068" s="22"/>
      <c r="H1068" s="22"/>
      <c r="I1068" s="22"/>
    </row>
    <row r="1069" spans="2:9">
      <c r="B1069" s="22"/>
      <c r="C1069" s="22"/>
      <c r="D1069" s="22"/>
      <c r="E1069" s="22"/>
      <c r="F1069" s="22"/>
      <c r="G1069" s="22"/>
      <c r="H1069" s="22"/>
      <c r="I1069" s="22"/>
    </row>
    <row r="1070" spans="2:9">
      <c r="B1070" s="22"/>
      <c r="C1070" s="22"/>
      <c r="D1070" s="22"/>
      <c r="E1070" s="22"/>
      <c r="F1070" s="22"/>
      <c r="G1070" s="22"/>
      <c r="H1070" s="22"/>
      <c r="I1070" s="22"/>
    </row>
    <row r="1071" spans="2:9">
      <c r="B1071" s="22"/>
      <c r="C1071" s="22"/>
      <c r="D1071" s="22"/>
      <c r="E1071" s="22"/>
      <c r="F1071" s="22"/>
      <c r="G1071" s="22"/>
      <c r="H1071" s="22"/>
      <c r="I1071" s="22"/>
    </row>
    <row r="1072" spans="2:9">
      <c r="B1072" s="22"/>
      <c r="C1072" s="22"/>
      <c r="D1072" s="22"/>
      <c r="E1072" s="22"/>
      <c r="F1072" s="22"/>
      <c r="G1072" s="22"/>
      <c r="H1072" s="22"/>
      <c r="I1072" s="22"/>
    </row>
    <row r="1073" spans="2:9">
      <c r="B1073" s="22"/>
      <c r="C1073" s="22"/>
      <c r="D1073" s="22"/>
      <c r="E1073" s="22"/>
      <c r="F1073" s="22"/>
      <c r="G1073" s="22"/>
      <c r="H1073" s="22"/>
      <c r="I1073" s="22"/>
    </row>
    <row r="1074" spans="2:9">
      <c r="B1074" s="22"/>
      <c r="C1074" s="22"/>
      <c r="D1074" s="22"/>
      <c r="E1074" s="22"/>
      <c r="F1074" s="22"/>
      <c r="G1074" s="22"/>
      <c r="H1074" s="22"/>
      <c r="I1074" s="22"/>
    </row>
    <row r="1075" spans="2:9">
      <c r="B1075" s="22"/>
      <c r="C1075" s="22"/>
      <c r="D1075" s="22"/>
      <c r="E1075" s="22"/>
      <c r="F1075" s="22"/>
      <c r="G1075" s="22"/>
      <c r="H1075" s="22"/>
      <c r="I1075" s="22"/>
    </row>
    <row r="1076" spans="2:9">
      <c r="B1076" s="22"/>
      <c r="C1076" s="22"/>
      <c r="D1076" s="22"/>
      <c r="E1076" s="22"/>
      <c r="F1076" s="22"/>
      <c r="G1076" s="22"/>
      <c r="H1076" s="22"/>
      <c r="I1076" s="22"/>
    </row>
    <row r="1077" spans="2:9">
      <c r="B1077" s="22"/>
      <c r="C1077" s="22"/>
      <c r="D1077" s="22"/>
      <c r="E1077" s="22"/>
      <c r="F1077" s="22"/>
      <c r="G1077" s="22"/>
      <c r="H1077" s="22"/>
      <c r="I1077" s="22"/>
    </row>
    <row r="1078" spans="2:9">
      <c r="B1078" s="22"/>
      <c r="C1078" s="22"/>
      <c r="D1078" s="22"/>
      <c r="E1078" s="22"/>
      <c r="F1078" s="22"/>
      <c r="G1078" s="22"/>
      <c r="H1078" s="22"/>
      <c r="I1078" s="22"/>
    </row>
    <row r="1079" spans="2:9">
      <c r="B1079" s="22"/>
      <c r="C1079" s="22"/>
      <c r="D1079" s="22"/>
      <c r="E1079" s="22"/>
      <c r="F1079" s="22"/>
      <c r="G1079" s="22"/>
      <c r="H1079" s="22"/>
      <c r="I1079" s="22"/>
    </row>
    <row r="1080" spans="2:9">
      <c r="B1080" s="22"/>
      <c r="C1080" s="22"/>
      <c r="D1080" s="22"/>
      <c r="E1080" s="22"/>
      <c r="F1080" s="22"/>
      <c r="G1080" s="22"/>
      <c r="H1080" s="22"/>
      <c r="I1080" s="22"/>
    </row>
    <row r="1081" spans="2:9">
      <c r="B1081" s="22"/>
      <c r="C1081" s="22"/>
      <c r="D1081" s="22"/>
      <c r="E1081" s="22"/>
      <c r="F1081" s="22"/>
      <c r="G1081" s="22"/>
      <c r="H1081" s="22"/>
      <c r="I1081" s="22"/>
    </row>
    <row r="1082" spans="2:9">
      <c r="B1082" s="22"/>
      <c r="C1082" s="22"/>
      <c r="D1082" s="22"/>
      <c r="E1082" s="22"/>
      <c r="F1082" s="22"/>
      <c r="G1082" s="22"/>
      <c r="H1082" s="22"/>
      <c r="I1082" s="22"/>
    </row>
    <row r="1083" spans="2:9">
      <c r="B1083" s="22"/>
      <c r="C1083" s="22"/>
      <c r="D1083" s="22"/>
      <c r="E1083" s="22"/>
      <c r="F1083" s="22"/>
      <c r="G1083" s="22"/>
      <c r="H1083" s="22"/>
      <c r="I1083" s="22"/>
    </row>
    <row r="1084" spans="2:9">
      <c r="B1084" s="22"/>
      <c r="C1084" s="22"/>
      <c r="D1084" s="22"/>
      <c r="E1084" s="22"/>
      <c r="F1084" s="22"/>
      <c r="G1084" s="22"/>
      <c r="H1084" s="22"/>
      <c r="I1084" s="22"/>
    </row>
    <row r="1085" spans="2:9">
      <c r="B1085" s="22"/>
      <c r="C1085" s="22"/>
      <c r="D1085" s="22"/>
      <c r="E1085" s="22"/>
      <c r="F1085" s="22"/>
      <c r="G1085" s="22"/>
      <c r="H1085" s="22"/>
      <c r="I1085" s="22"/>
    </row>
    <row r="1086" spans="2:9">
      <c r="B1086" s="22"/>
      <c r="C1086" s="22"/>
      <c r="D1086" s="22"/>
      <c r="E1086" s="22"/>
      <c r="F1086" s="22"/>
      <c r="G1086" s="22"/>
      <c r="H1086" s="22"/>
      <c r="I1086" s="22"/>
    </row>
    <row r="1087" spans="2:9">
      <c r="B1087" s="22"/>
      <c r="C1087" s="22"/>
      <c r="D1087" s="22"/>
      <c r="E1087" s="22"/>
      <c r="F1087" s="22"/>
      <c r="G1087" s="22"/>
      <c r="H1087" s="22"/>
      <c r="I1087" s="22"/>
    </row>
    <row r="1088" spans="2:9">
      <c r="B1088" s="22"/>
      <c r="C1088" s="22"/>
      <c r="D1088" s="22"/>
      <c r="E1088" s="22"/>
      <c r="F1088" s="22"/>
      <c r="G1088" s="22"/>
      <c r="H1088" s="22"/>
      <c r="I1088" s="22"/>
    </row>
    <row r="1089" spans="2:9">
      <c r="B1089" s="22"/>
      <c r="C1089" s="22"/>
      <c r="D1089" s="22"/>
      <c r="E1089" s="22"/>
      <c r="F1089" s="22"/>
      <c r="G1089" s="22"/>
      <c r="H1089" s="22"/>
      <c r="I1089" s="22"/>
    </row>
    <row r="1090" spans="2:9">
      <c r="B1090" s="22"/>
      <c r="C1090" s="22"/>
      <c r="D1090" s="22"/>
      <c r="E1090" s="22"/>
      <c r="F1090" s="22"/>
      <c r="G1090" s="22"/>
      <c r="H1090" s="22"/>
      <c r="I1090" s="22"/>
    </row>
    <row r="1091" spans="2:9">
      <c r="B1091" s="22"/>
      <c r="C1091" s="22"/>
      <c r="D1091" s="22"/>
      <c r="E1091" s="22"/>
      <c r="F1091" s="22"/>
      <c r="G1091" s="22"/>
      <c r="H1091" s="22"/>
      <c r="I1091" s="22"/>
    </row>
    <row r="1092" spans="2:9">
      <c r="B1092" s="22"/>
      <c r="C1092" s="22"/>
      <c r="D1092" s="22"/>
      <c r="E1092" s="22"/>
      <c r="F1092" s="22"/>
      <c r="G1092" s="22"/>
      <c r="H1092" s="22"/>
      <c r="I1092" s="22"/>
    </row>
    <row r="1093" spans="2:9">
      <c r="B1093" s="22"/>
      <c r="C1093" s="22"/>
      <c r="D1093" s="22"/>
      <c r="E1093" s="22"/>
      <c r="F1093" s="22"/>
      <c r="G1093" s="22"/>
      <c r="H1093" s="22"/>
      <c r="I1093" s="22"/>
    </row>
    <row r="1094" spans="2:9">
      <c r="B1094" s="22"/>
      <c r="C1094" s="22"/>
      <c r="D1094" s="22"/>
      <c r="E1094" s="22"/>
      <c r="F1094" s="22"/>
      <c r="G1094" s="22"/>
      <c r="H1094" s="22"/>
      <c r="I1094" s="22"/>
    </row>
    <row r="1095" spans="2:9">
      <c r="B1095" s="22"/>
      <c r="C1095" s="22"/>
      <c r="D1095" s="22"/>
      <c r="E1095" s="22"/>
      <c r="F1095" s="22"/>
      <c r="G1095" s="22"/>
      <c r="H1095" s="22"/>
      <c r="I1095" s="22"/>
    </row>
    <row r="1096" spans="2:9">
      <c r="B1096" s="22"/>
      <c r="C1096" s="22"/>
      <c r="D1096" s="22"/>
      <c r="E1096" s="22"/>
      <c r="F1096" s="22"/>
      <c r="G1096" s="22"/>
      <c r="H1096" s="22"/>
      <c r="I1096" s="22"/>
    </row>
    <row r="1097" spans="2:9">
      <c r="B1097" s="22"/>
      <c r="C1097" s="22"/>
      <c r="D1097" s="22"/>
      <c r="E1097" s="22"/>
      <c r="F1097" s="22"/>
      <c r="G1097" s="22"/>
      <c r="H1097" s="22"/>
      <c r="I1097" s="22"/>
    </row>
    <row r="1098" spans="2:9">
      <c r="B1098" s="22"/>
      <c r="C1098" s="22"/>
      <c r="D1098" s="22"/>
      <c r="E1098" s="22"/>
      <c r="F1098" s="22"/>
      <c r="G1098" s="22"/>
      <c r="H1098" s="22"/>
      <c r="I1098" s="22"/>
    </row>
    <row r="1099" spans="2:9">
      <c r="B1099" s="22"/>
      <c r="C1099" s="22"/>
      <c r="D1099" s="22"/>
      <c r="E1099" s="22"/>
      <c r="F1099" s="22"/>
      <c r="G1099" s="22"/>
      <c r="H1099" s="22"/>
      <c r="I1099" s="22"/>
    </row>
    <row r="1100" spans="2:9">
      <c r="B1100" s="22"/>
      <c r="C1100" s="22"/>
      <c r="D1100" s="22"/>
      <c r="E1100" s="22"/>
      <c r="F1100" s="22"/>
      <c r="G1100" s="22"/>
      <c r="H1100" s="22"/>
      <c r="I1100" s="22"/>
    </row>
    <row r="1101" spans="2:9">
      <c r="B1101" s="22"/>
      <c r="C1101" s="22"/>
      <c r="D1101" s="22"/>
      <c r="E1101" s="22"/>
      <c r="F1101" s="22"/>
      <c r="G1101" s="22"/>
      <c r="H1101" s="22"/>
      <c r="I1101" s="22"/>
    </row>
    <row r="1102" spans="2:9">
      <c r="B1102" s="22"/>
      <c r="C1102" s="22"/>
      <c r="D1102" s="22"/>
      <c r="E1102" s="22"/>
      <c r="F1102" s="22"/>
      <c r="G1102" s="22"/>
      <c r="H1102" s="22"/>
      <c r="I1102" s="22"/>
    </row>
    <row r="1103" spans="2:9">
      <c r="B1103" s="22"/>
      <c r="C1103" s="22"/>
      <c r="D1103" s="22"/>
      <c r="E1103" s="22"/>
      <c r="F1103" s="22"/>
      <c r="G1103" s="22"/>
      <c r="H1103" s="22"/>
      <c r="I1103" s="22"/>
    </row>
    <row r="1104" spans="2:9">
      <c r="B1104" s="22"/>
      <c r="C1104" s="22"/>
      <c r="D1104" s="22"/>
      <c r="E1104" s="22"/>
      <c r="F1104" s="22"/>
      <c r="G1104" s="22"/>
      <c r="H1104" s="22"/>
      <c r="I1104" s="22"/>
    </row>
    <row r="1105" spans="2:9">
      <c r="B1105" s="22"/>
      <c r="C1105" s="22"/>
      <c r="D1105" s="22"/>
      <c r="E1105" s="22"/>
      <c r="F1105" s="22"/>
      <c r="G1105" s="22"/>
      <c r="H1105" s="22"/>
      <c r="I1105" s="22"/>
    </row>
    <row r="1106" spans="2:9">
      <c r="B1106" s="22"/>
      <c r="C1106" s="22"/>
      <c r="D1106" s="22"/>
      <c r="E1106" s="22"/>
      <c r="F1106" s="22"/>
      <c r="G1106" s="22"/>
      <c r="H1106" s="22"/>
      <c r="I1106" s="22"/>
    </row>
    <row r="1107" spans="2:9">
      <c r="B1107" s="22"/>
      <c r="C1107" s="22"/>
      <c r="D1107" s="22"/>
      <c r="E1107" s="22"/>
      <c r="F1107" s="22"/>
      <c r="G1107" s="22"/>
      <c r="H1107" s="22"/>
      <c r="I1107" s="22"/>
    </row>
    <row r="1108" spans="2:9">
      <c r="B1108" s="22"/>
      <c r="C1108" s="22"/>
      <c r="D1108" s="22"/>
      <c r="E1108" s="22"/>
      <c r="F1108" s="22"/>
      <c r="G1108" s="22"/>
      <c r="H1108" s="22"/>
      <c r="I1108" s="22"/>
    </row>
    <row r="1109" spans="2:9">
      <c r="B1109" s="22"/>
      <c r="C1109" s="22"/>
      <c r="D1109" s="22"/>
      <c r="E1109" s="22"/>
      <c r="F1109" s="22"/>
      <c r="G1109" s="22"/>
      <c r="H1109" s="22"/>
      <c r="I1109" s="22"/>
    </row>
    <row r="1110" spans="2:9">
      <c r="B1110" s="22"/>
      <c r="C1110" s="22"/>
      <c r="D1110" s="22"/>
      <c r="E1110" s="22"/>
      <c r="F1110" s="22"/>
      <c r="G1110" s="22"/>
      <c r="H1110" s="22"/>
      <c r="I1110" s="22"/>
    </row>
    <row r="1111" spans="2:9">
      <c r="B1111" s="22"/>
      <c r="C1111" s="22"/>
      <c r="D1111" s="22"/>
      <c r="E1111" s="22"/>
      <c r="F1111" s="22"/>
      <c r="G1111" s="22"/>
      <c r="H1111" s="22"/>
      <c r="I1111" s="22"/>
    </row>
    <row r="1112" spans="2:9">
      <c r="B1112" s="22"/>
      <c r="C1112" s="22"/>
      <c r="D1112" s="22"/>
      <c r="E1112" s="22"/>
      <c r="F1112" s="22"/>
      <c r="G1112" s="22"/>
      <c r="H1112" s="22"/>
      <c r="I1112" s="22"/>
    </row>
    <row r="1113" spans="2:9">
      <c r="B1113" s="22"/>
      <c r="C1113" s="22"/>
      <c r="D1113" s="22"/>
      <c r="E1113" s="22"/>
      <c r="F1113" s="22"/>
      <c r="G1113" s="22"/>
      <c r="H1113" s="22"/>
      <c r="I1113" s="22"/>
    </row>
    <row r="1114" spans="2:9">
      <c r="B1114" s="22"/>
      <c r="C1114" s="22"/>
      <c r="D1114" s="22"/>
      <c r="E1114" s="22"/>
      <c r="F1114" s="22"/>
      <c r="G1114" s="22"/>
      <c r="H1114" s="22"/>
      <c r="I1114" s="22"/>
    </row>
    <row r="1115" spans="2:9">
      <c r="B1115" s="22"/>
      <c r="C1115" s="22"/>
      <c r="D1115" s="22"/>
      <c r="E1115" s="22"/>
      <c r="F1115" s="22"/>
      <c r="G1115" s="22"/>
      <c r="H1115" s="22"/>
      <c r="I1115" s="22"/>
    </row>
    <row r="1116" spans="2:9">
      <c r="B1116" s="22"/>
      <c r="C1116" s="22"/>
      <c r="D1116" s="22"/>
      <c r="E1116" s="22"/>
      <c r="F1116" s="22"/>
      <c r="G1116" s="22"/>
      <c r="H1116" s="22"/>
      <c r="I1116" s="22"/>
    </row>
    <row r="1117" spans="2:9">
      <c r="B1117" s="22"/>
      <c r="C1117" s="22"/>
      <c r="D1117" s="22"/>
      <c r="E1117" s="22"/>
      <c r="F1117" s="22"/>
      <c r="G1117" s="22"/>
      <c r="H1117" s="22"/>
      <c r="I1117" s="22"/>
    </row>
    <row r="1118" spans="2:9">
      <c r="B1118" s="22"/>
      <c r="C1118" s="22"/>
      <c r="D1118" s="22"/>
      <c r="E1118" s="22"/>
      <c r="F1118" s="22"/>
      <c r="G1118" s="22"/>
      <c r="H1118" s="22"/>
      <c r="I1118" s="22"/>
    </row>
    <row r="1119" spans="2:9">
      <c r="B1119" s="22"/>
      <c r="C1119" s="22"/>
      <c r="D1119" s="22"/>
      <c r="E1119" s="22"/>
      <c r="F1119" s="22"/>
      <c r="G1119" s="22"/>
      <c r="H1119" s="22"/>
      <c r="I1119" s="22"/>
    </row>
    <row r="1120" spans="2:9">
      <c r="B1120" s="22"/>
      <c r="C1120" s="22"/>
      <c r="D1120" s="22"/>
      <c r="E1120" s="22"/>
      <c r="F1120" s="22"/>
      <c r="G1120" s="22"/>
      <c r="H1120" s="22"/>
      <c r="I1120" s="22"/>
    </row>
    <row r="1121" spans="2:9">
      <c r="B1121" s="22"/>
      <c r="C1121" s="22"/>
      <c r="D1121" s="22"/>
      <c r="E1121" s="22"/>
      <c r="F1121" s="22"/>
      <c r="G1121" s="22"/>
      <c r="H1121" s="22"/>
      <c r="I1121" s="22"/>
    </row>
    <row r="1122" spans="2:9">
      <c r="B1122" s="22"/>
      <c r="C1122" s="22"/>
      <c r="D1122" s="22"/>
      <c r="E1122" s="22"/>
      <c r="F1122" s="22"/>
      <c r="G1122" s="22"/>
      <c r="H1122" s="22"/>
      <c r="I1122" s="22"/>
    </row>
    <row r="1123" spans="2:9">
      <c r="B1123" s="22"/>
      <c r="C1123" s="22"/>
      <c r="D1123" s="22"/>
      <c r="E1123" s="22"/>
      <c r="F1123" s="22"/>
      <c r="G1123" s="22"/>
      <c r="H1123" s="22"/>
      <c r="I1123" s="22"/>
    </row>
    <row r="1124" spans="2:9">
      <c r="B1124" s="22"/>
      <c r="C1124" s="22"/>
      <c r="D1124" s="22"/>
      <c r="E1124" s="22"/>
      <c r="F1124" s="22"/>
      <c r="G1124" s="22"/>
      <c r="H1124" s="22"/>
      <c r="I1124" s="22"/>
    </row>
    <row r="1125" spans="2:9">
      <c r="B1125" s="22"/>
      <c r="C1125" s="22"/>
      <c r="D1125" s="22"/>
      <c r="E1125" s="22"/>
      <c r="F1125" s="22"/>
      <c r="G1125" s="22"/>
      <c r="H1125" s="22"/>
      <c r="I1125" s="22"/>
    </row>
    <row r="1126" spans="2:9">
      <c r="B1126" s="22"/>
      <c r="C1126" s="22"/>
      <c r="D1126" s="22"/>
      <c r="E1126" s="22"/>
      <c r="F1126" s="22"/>
      <c r="G1126" s="22"/>
      <c r="H1126" s="22"/>
      <c r="I1126" s="22"/>
    </row>
    <row r="1127" spans="2:9">
      <c r="B1127" s="22"/>
      <c r="C1127" s="22"/>
      <c r="D1127" s="22"/>
      <c r="E1127" s="22"/>
      <c r="F1127" s="22"/>
      <c r="G1127" s="22"/>
      <c r="H1127" s="22"/>
      <c r="I1127" s="22"/>
    </row>
    <row r="1128" spans="2:9">
      <c r="B1128" s="22"/>
      <c r="C1128" s="22"/>
      <c r="D1128" s="22"/>
      <c r="E1128" s="22"/>
      <c r="F1128" s="22"/>
      <c r="G1128" s="22"/>
      <c r="H1128" s="22"/>
      <c r="I1128" s="22"/>
    </row>
    <row r="1129" spans="2:9">
      <c r="B1129" s="22"/>
      <c r="C1129" s="22"/>
      <c r="D1129" s="22"/>
      <c r="E1129" s="22"/>
      <c r="F1129" s="22"/>
      <c r="G1129" s="22"/>
      <c r="H1129" s="22"/>
      <c r="I1129" s="22"/>
    </row>
    <row r="1130" spans="2:9">
      <c r="B1130" s="22"/>
      <c r="C1130" s="22"/>
      <c r="D1130" s="22"/>
      <c r="E1130" s="22"/>
      <c r="F1130" s="22"/>
      <c r="G1130" s="22"/>
      <c r="H1130" s="22"/>
      <c r="I1130" s="22"/>
    </row>
    <row r="1131" spans="2:9">
      <c r="B1131" s="22"/>
      <c r="C1131" s="22"/>
      <c r="D1131" s="22"/>
      <c r="E1131" s="22"/>
      <c r="F1131" s="22"/>
      <c r="G1131" s="22"/>
      <c r="H1131" s="22"/>
      <c r="I1131" s="22"/>
    </row>
    <row r="1132" spans="2:9">
      <c r="B1132" s="22"/>
      <c r="C1132" s="22"/>
      <c r="D1132" s="22"/>
      <c r="E1132" s="22"/>
      <c r="F1132" s="22"/>
      <c r="G1132" s="22"/>
      <c r="H1132" s="22"/>
      <c r="I1132" s="22"/>
    </row>
    <row r="1133" spans="2:9">
      <c r="B1133" s="22"/>
      <c r="C1133" s="22"/>
      <c r="D1133" s="22"/>
      <c r="E1133" s="22"/>
      <c r="F1133" s="22"/>
      <c r="G1133" s="22"/>
      <c r="H1133" s="22"/>
      <c r="I1133" s="22"/>
    </row>
    <row r="1134" spans="2:9">
      <c r="B1134" s="22"/>
      <c r="C1134" s="22"/>
      <c r="D1134" s="22"/>
      <c r="E1134" s="22"/>
      <c r="F1134" s="22"/>
      <c r="G1134" s="22"/>
      <c r="H1134" s="22"/>
      <c r="I1134" s="22"/>
    </row>
    <row r="1135" spans="2:9">
      <c r="B1135" s="22"/>
      <c r="C1135" s="22"/>
      <c r="D1135" s="22"/>
      <c r="E1135" s="22"/>
      <c r="F1135" s="22"/>
      <c r="G1135" s="22"/>
      <c r="H1135" s="22"/>
      <c r="I1135" s="22"/>
    </row>
    <row r="1136" spans="2:9">
      <c r="B1136" s="22"/>
      <c r="C1136" s="22"/>
      <c r="D1136" s="22"/>
      <c r="E1136" s="22"/>
      <c r="F1136" s="22"/>
      <c r="G1136" s="22"/>
      <c r="H1136" s="22"/>
      <c r="I1136" s="22"/>
    </row>
    <row r="1137" spans="2:9">
      <c r="B1137" s="22"/>
      <c r="C1137" s="22"/>
      <c r="D1137" s="22"/>
      <c r="E1137" s="22"/>
      <c r="F1137" s="22"/>
      <c r="G1137" s="22"/>
      <c r="H1137" s="22"/>
      <c r="I1137" s="22"/>
    </row>
    <row r="1138" spans="2:9">
      <c r="B1138" s="22"/>
      <c r="C1138" s="22"/>
      <c r="D1138" s="22"/>
      <c r="E1138" s="22"/>
      <c r="F1138" s="22"/>
      <c r="G1138" s="22"/>
      <c r="H1138" s="22"/>
      <c r="I1138" s="22"/>
    </row>
    <row r="1139" spans="2:9">
      <c r="B1139" s="22"/>
      <c r="C1139" s="22"/>
      <c r="D1139" s="22"/>
      <c r="E1139" s="22"/>
      <c r="F1139" s="22"/>
      <c r="G1139" s="22"/>
      <c r="H1139" s="22"/>
      <c r="I1139" s="22"/>
    </row>
    <row r="1140" spans="2:9">
      <c r="B1140" s="22"/>
      <c r="C1140" s="22"/>
      <c r="D1140" s="22"/>
      <c r="E1140" s="22"/>
      <c r="F1140" s="22"/>
      <c r="G1140" s="22"/>
      <c r="H1140" s="22"/>
      <c r="I1140" s="22"/>
    </row>
    <row r="1141" spans="2:9">
      <c r="B1141" s="22"/>
      <c r="C1141" s="22"/>
      <c r="D1141" s="22"/>
      <c r="E1141" s="22"/>
      <c r="F1141" s="22"/>
      <c r="G1141" s="22"/>
      <c r="H1141" s="22"/>
      <c r="I1141" s="22"/>
    </row>
    <row r="1142" spans="2:9">
      <c r="B1142" s="22"/>
      <c r="C1142" s="22"/>
      <c r="D1142" s="22"/>
      <c r="E1142" s="22"/>
      <c r="F1142" s="22"/>
      <c r="G1142" s="22"/>
      <c r="H1142" s="22"/>
      <c r="I1142" s="22"/>
    </row>
    <row r="1143" spans="2:9">
      <c r="B1143" s="22"/>
      <c r="C1143" s="22"/>
      <c r="D1143" s="22"/>
      <c r="E1143" s="22"/>
      <c r="F1143" s="22"/>
      <c r="G1143" s="22"/>
      <c r="H1143" s="22"/>
      <c r="I1143" s="22"/>
    </row>
    <row r="1144" spans="2:9">
      <c r="B1144" s="22"/>
      <c r="C1144" s="22"/>
      <c r="D1144" s="22"/>
      <c r="E1144" s="22"/>
      <c r="F1144" s="22"/>
      <c r="G1144" s="22"/>
      <c r="H1144" s="22"/>
      <c r="I1144" s="22"/>
    </row>
    <row r="1145" spans="2:9">
      <c r="B1145" s="22"/>
      <c r="C1145" s="22"/>
      <c r="D1145" s="22"/>
      <c r="E1145" s="22"/>
      <c r="F1145" s="22"/>
      <c r="G1145" s="22"/>
      <c r="H1145" s="22"/>
      <c r="I1145" s="22"/>
    </row>
    <row r="1146" spans="2:9">
      <c r="B1146" s="22"/>
      <c r="C1146" s="22"/>
      <c r="D1146" s="22"/>
      <c r="E1146" s="22"/>
      <c r="F1146" s="22"/>
      <c r="G1146" s="22"/>
      <c r="H1146" s="22"/>
      <c r="I1146" s="22"/>
    </row>
    <row r="1147" spans="2:9">
      <c r="B1147" s="22"/>
      <c r="C1147" s="22"/>
      <c r="D1147" s="22"/>
      <c r="E1147" s="22"/>
      <c r="F1147" s="22"/>
      <c r="G1147" s="22"/>
      <c r="H1147" s="22"/>
      <c r="I1147" s="22"/>
    </row>
    <row r="1148" spans="2:9">
      <c r="B1148" s="22"/>
      <c r="C1148" s="22"/>
      <c r="D1148" s="22"/>
      <c r="E1148" s="22"/>
      <c r="F1148" s="22"/>
      <c r="G1148" s="22"/>
      <c r="H1148" s="22"/>
      <c r="I1148" s="22"/>
    </row>
    <row r="1149" spans="2:9">
      <c r="B1149" s="22"/>
      <c r="C1149" s="22"/>
      <c r="D1149" s="22"/>
      <c r="E1149" s="22"/>
      <c r="F1149" s="22"/>
      <c r="G1149" s="22"/>
      <c r="H1149" s="22"/>
      <c r="I1149" s="22"/>
    </row>
    <row r="1150" spans="2:9">
      <c r="B1150" s="22"/>
      <c r="C1150" s="22"/>
      <c r="D1150" s="22"/>
      <c r="E1150" s="22"/>
      <c r="F1150" s="22"/>
      <c r="G1150" s="22"/>
      <c r="H1150" s="22"/>
      <c r="I1150" s="22"/>
    </row>
    <row r="1151" spans="2:9">
      <c r="B1151" s="22"/>
      <c r="C1151" s="22"/>
      <c r="D1151" s="22"/>
      <c r="E1151" s="22"/>
      <c r="F1151" s="22"/>
      <c r="G1151" s="22"/>
      <c r="H1151" s="22"/>
      <c r="I1151" s="22"/>
    </row>
    <row r="1152" spans="2:9">
      <c r="B1152" s="22"/>
      <c r="C1152" s="22"/>
      <c r="D1152" s="22"/>
      <c r="E1152" s="22"/>
      <c r="F1152" s="22"/>
      <c r="G1152" s="22"/>
      <c r="H1152" s="22"/>
      <c r="I1152" s="22"/>
    </row>
    <row r="1153" spans="2:9">
      <c r="B1153" s="22"/>
      <c r="C1153" s="22"/>
      <c r="D1153" s="22"/>
      <c r="E1153" s="22"/>
      <c r="F1153" s="22"/>
      <c r="G1153" s="22"/>
      <c r="H1153" s="22"/>
      <c r="I1153" s="22"/>
    </row>
    <row r="1154" spans="2:9">
      <c r="B1154" s="22"/>
      <c r="C1154" s="22"/>
      <c r="D1154" s="22"/>
      <c r="E1154" s="22"/>
      <c r="F1154" s="22"/>
      <c r="G1154" s="22"/>
      <c r="H1154" s="22"/>
      <c r="I1154" s="22"/>
    </row>
    <row r="1155" spans="2:9">
      <c r="B1155" s="22"/>
      <c r="C1155" s="22"/>
      <c r="D1155" s="22"/>
      <c r="E1155" s="22"/>
      <c r="F1155" s="22"/>
      <c r="G1155" s="22"/>
      <c r="H1155" s="22"/>
      <c r="I1155" s="22"/>
    </row>
    <row r="1156" spans="2:9">
      <c r="B1156" s="22"/>
      <c r="C1156" s="22"/>
      <c r="D1156" s="22"/>
      <c r="E1156" s="22"/>
      <c r="F1156" s="22"/>
      <c r="G1156" s="22"/>
      <c r="H1156" s="22"/>
      <c r="I1156" s="22"/>
    </row>
    <row r="1157" spans="2:9">
      <c r="B1157" s="22"/>
      <c r="C1157" s="22"/>
      <c r="D1157" s="22"/>
      <c r="E1157" s="22"/>
      <c r="F1157" s="22"/>
      <c r="G1157" s="22"/>
      <c r="H1157" s="22"/>
      <c r="I1157" s="22"/>
    </row>
    <row r="1158" spans="2:9">
      <c r="B1158" s="22"/>
      <c r="C1158" s="22"/>
      <c r="D1158" s="22"/>
      <c r="E1158" s="22"/>
      <c r="F1158" s="22"/>
      <c r="G1158" s="22"/>
      <c r="H1158" s="22"/>
      <c r="I1158" s="22"/>
    </row>
    <row r="1159" spans="2:9">
      <c r="B1159" s="22"/>
      <c r="C1159" s="22"/>
      <c r="D1159" s="22"/>
      <c r="E1159" s="22"/>
      <c r="F1159" s="22"/>
      <c r="G1159" s="22"/>
      <c r="H1159" s="22"/>
      <c r="I1159" s="22"/>
    </row>
    <row r="1160" spans="2:9">
      <c r="B1160" s="22"/>
      <c r="C1160" s="22"/>
      <c r="D1160" s="22"/>
      <c r="E1160" s="22"/>
      <c r="F1160" s="22"/>
      <c r="G1160" s="22"/>
      <c r="H1160" s="22"/>
      <c r="I1160" s="22"/>
    </row>
    <row r="1161" spans="2:9">
      <c r="B1161" s="22"/>
      <c r="C1161" s="22"/>
      <c r="D1161" s="22"/>
      <c r="E1161" s="22"/>
      <c r="F1161" s="22"/>
      <c r="G1161" s="22"/>
      <c r="H1161" s="22"/>
      <c r="I1161" s="22"/>
    </row>
    <row r="1162" spans="2:9">
      <c r="B1162" s="22"/>
      <c r="C1162" s="22"/>
      <c r="D1162" s="22"/>
      <c r="E1162" s="22"/>
      <c r="F1162" s="22"/>
      <c r="G1162" s="22"/>
      <c r="H1162" s="22"/>
      <c r="I1162" s="22"/>
    </row>
    <row r="1163" spans="2:9">
      <c r="B1163" s="22"/>
      <c r="C1163" s="22"/>
      <c r="D1163" s="22"/>
      <c r="E1163" s="22"/>
      <c r="F1163" s="22"/>
      <c r="G1163" s="22"/>
      <c r="H1163" s="22"/>
      <c r="I1163" s="22"/>
    </row>
    <row r="1164" spans="2:9">
      <c r="B1164" s="22"/>
      <c r="C1164" s="22"/>
      <c r="D1164" s="22"/>
      <c r="E1164" s="22"/>
      <c r="F1164" s="22"/>
      <c r="G1164" s="22"/>
      <c r="H1164" s="22"/>
      <c r="I1164" s="22"/>
    </row>
    <row r="1165" spans="2:9">
      <c r="B1165" s="22"/>
      <c r="C1165" s="22"/>
      <c r="D1165" s="22"/>
      <c r="E1165" s="22"/>
      <c r="F1165" s="22"/>
      <c r="G1165" s="22"/>
      <c r="H1165" s="22"/>
      <c r="I1165" s="22"/>
    </row>
    <row r="1166" spans="2:9">
      <c r="B1166" s="22"/>
      <c r="C1166" s="22"/>
      <c r="D1166" s="22"/>
      <c r="E1166" s="22"/>
      <c r="F1166" s="22"/>
      <c r="G1166" s="22"/>
      <c r="H1166" s="22"/>
      <c r="I1166" s="22"/>
    </row>
    <row r="1167" spans="2:9">
      <c r="B1167" s="22"/>
      <c r="C1167" s="22"/>
      <c r="D1167" s="22"/>
      <c r="E1167" s="22"/>
      <c r="F1167" s="22"/>
      <c r="G1167" s="22"/>
      <c r="H1167" s="22"/>
      <c r="I1167" s="22"/>
    </row>
    <row r="1168" spans="2:9">
      <c r="B1168" s="22"/>
      <c r="C1168" s="22"/>
      <c r="D1168" s="22"/>
      <c r="E1168" s="22"/>
      <c r="F1168" s="22"/>
      <c r="G1168" s="22"/>
      <c r="H1168" s="22"/>
      <c r="I1168" s="22"/>
    </row>
    <row r="1169" spans="2:9">
      <c r="B1169" s="22"/>
      <c r="C1169" s="22"/>
      <c r="D1169" s="22"/>
      <c r="E1169" s="22"/>
      <c r="F1169" s="22"/>
      <c r="G1169" s="22"/>
      <c r="H1169" s="22"/>
      <c r="I1169" s="22"/>
    </row>
    <row r="1170" spans="2:9">
      <c r="B1170" s="22"/>
      <c r="C1170" s="22"/>
      <c r="D1170" s="22"/>
      <c r="E1170" s="22"/>
      <c r="F1170" s="22"/>
      <c r="G1170" s="22"/>
      <c r="H1170" s="22"/>
      <c r="I1170" s="22"/>
    </row>
    <row r="1171" spans="2:9">
      <c r="B1171" s="22"/>
      <c r="C1171" s="22"/>
      <c r="D1171" s="22"/>
      <c r="E1171" s="22"/>
      <c r="F1171" s="22"/>
      <c r="G1171" s="22"/>
      <c r="H1171" s="22"/>
      <c r="I1171" s="22"/>
    </row>
    <row r="1172" spans="2:9">
      <c r="B1172" s="22"/>
      <c r="C1172" s="22"/>
      <c r="D1172" s="22"/>
      <c r="E1172" s="22"/>
      <c r="F1172" s="22"/>
      <c r="G1172" s="22"/>
      <c r="H1172" s="22"/>
      <c r="I1172" s="22"/>
    </row>
    <row r="1173" spans="2:9">
      <c r="B1173" s="22"/>
      <c r="C1173" s="22"/>
      <c r="D1173" s="22"/>
      <c r="E1173" s="22"/>
      <c r="F1173" s="22"/>
      <c r="G1173" s="22"/>
      <c r="H1173" s="22"/>
      <c r="I1173" s="22"/>
    </row>
    <row r="1174" spans="2:9">
      <c r="B1174" s="22"/>
      <c r="C1174" s="22"/>
      <c r="D1174" s="22"/>
      <c r="E1174" s="22"/>
      <c r="F1174" s="22"/>
      <c r="G1174" s="22"/>
      <c r="H1174" s="22"/>
      <c r="I1174" s="22"/>
    </row>
    <row r="1175" spans="2:9">
      <c r="B1175" s="22"/>
      <c r="C1175" s="22"/>
      <c r="D1175" s="22"/>
      <c r="E1175" s="22"/>
      <c r="F1175" s="22"/>
      <c r="G1175" s="22"/>
      <c r="H1175" s="22"/>
      <c r="I1175" s="22"/>
    </row>
    <row r="1176" spans="2:9">
      <c r="B1176" s="22"/>
      <c r="C1176" s="22"/>
      <c r="D1176" s="22"/>
      <c r="E1176" s="22"/>
      <c r="F1176" s="22"/>
      <c r="G1176" s="22"/>
      <c r="H1176" s="22"/>
      <c r="I1176" s="22"/>
    </row>
    <row r="1177" spans="2:9">
      <c r="B1177" s="22"/>
      <c r="C1177" s="22"/>
      <c r="D1177" s="22"/>
      <c r="E1177" s="22"/>
      <c r="F1177" s="22"/>
      <c r="G1177" s="22"/>
      <c r="H1177" s="22"/>
      <c r="I1177" s="22"/>
    </row>
    <row r="1178" spans="2:9">
      <c r="B1178" s="22"/>
      <c r="C1178" s="22"/>
      <c r="D1178" s="22"/>
      <c r="E1178" s="22"/>
      <c r="F1178" s="22"/>
      <c r="G1178" s="22"/>
      <c r="H1178" s="22"/>
      <c r="I1178" s="22"/>
    </row>
    <row r="1179" spans="2:9">
      <c r="B1179" s="22"/>
      <c r="C1179" s="22"/>
      <c r="D1179" s="22"/>
      <c r="E1179" s="22"/>
      <c r="F1179" s="22"/>
      <c r="G1179" s="22"/>
      <c r="H1179" s="22"/>
      <c r="I1179" s="22"/>
    </row>
    <row r="1180" spans="2:9">
      <c r="B1180" s="22"/>
      <c r="C1180" s="22"/>
      <c r="D1180" s="22"/>
      <c r="E1180" s="22"/>
      <c r="F1180" s="22"/>
      <c r="G1180" s="22"/>
      <c r="H1180" s="22"/>
      <c r="I1180" s="22"/>
    </row>
    <row r="1181" spans="2:9">
      <c r="B1181" s="22"/>
      <c r="C1181" s="22"/>
      <c r="D1181" s="22"/>
      <c r="E1181" s="22"/>
      <c r="F1181" s="22"/>
      <c r="G1181" s="22"/>
      <c r="H1181" s="22"/>
      <c r="I1181" s="22"/>
    </row>
    <row r="1182" spans="2:9">
      <c r="B1182" s="22"/>
      <c r="C1182" s="22"/>
      <c r="D1182" s="22"/>
      <c r="E1182" s="22"/>
      <c r="F1182" s="22"/>
      <c r="G1182" s="22"/>
      <c r="H1182" s="22"/>
      <c r="I1182" s="22"/>
    </row>
    <row r="1183" spans="2:9">
      <c r="B1183" s="22"/>
      <c r="C1183" s="22"/>
      <c r="D1183" s="22"/>
      <c r="E1183" s="22"/>
      <c r="F1183" s="22"/>
      <c r="G1183" s="22"/>
      <c r="H1183" s="22"/>
      <c r="I1183" s="22"/>
    </row>
    <row r="1184" spans="2:9">
      <c r="B1184" s="22"/>
      <c r="C1184" s="22"/>
      <c r="D1184" s="22"/>
      <c r="E1184" s="22"/>
      <c r="F1184" s="22"/>
      <c r="G1184" s="22"/>
      <c r="H1184" s="22"/>
      <c r="I1184" s="22"/>
    </row>
    <row r="1185" spans="2:9">
      <c r="B1185" s="22"/>
      <c r="C1185" s="22"/>
      <c r="D1185" s="22"/>
      <c r="E1185" s="22"/>
      <c r="F1185" s="22"/>
      <c r="G1185" s="22"/>
      <c r="H1185" s="22"/>
      <c r="I1185" s="22"/>
    </row>
    <row r="1186" spans="2:9">
      <c r="B1186" s="22"/>
      <c r="C1186" s="22"/>
      <c r="D1186" s="22"/>
      <c r="E1186" s="22"/>
      <c r="F1186" s="22"/>
      <c r="G1186" s="22"/>
      <c r="H1186" s="22"/>
      <c r="I1186" s="22"/>
    </row>
    <row r="1187" spans="2:9">
      <c r="B1187" s="22"/>
      <c r="C1187" s="22"/>
      <c r="D1187" s="22"/>
      <c r="E1187" s="22"/>
      <c r="F1187" s="22"/>
      <c r="G1187" s="22"/>
      <c r="H1187" s="22"/>
      <c r="I1187" s="22"/>
    </row>
    <row r="1188" spans="2:9">
      <c r="B1188" s="22"/>
      <c r="C1188" s="22"/>
      <c r="D1188" s="22"/>
      <c r="E1188" s="22"/>
      <c r="F1188" s="22"/>
      <c r="G1188" s="22"/>
      <c r="H1188" s="22"/>
      <c r="I1188" s="22"/>
    </row>
    <row r="1189" spans="2:9">
      <c r="B1189" s="22"/>
      <c r="C1189" s="22"/>
      <c r="D1189" s="22"/>
      <c r="E1189" s="22"/>
      <c r="F1189" s="22"/>
      <c r="G1189" s="22"/>
      <c r="H1189" s="22"/>
      <c r="I1189" s="22"/>
    </row>
    <row r="1190" spans="2:9">
      <c r="B1190" s="22"/>
      <c r="C1190" s="22"/>
      <c r="D1190" s="22"/>
      <c r="E1190" s="22"/>
      <c r="F1190" s="22"/>
      <c r="G1190" s="22"/>
      <c r="H1190" s="22"/>
      <c r="I1190" s="22"/>
    </row>
    <row r="1191" spans="2:9">
      <c r="B1191" s="22"/>
      <c r="C1191" s="22"/>
      <c r="D1191" s="22"/>
      <c r="E1191" s="22"/>
      <c r="F1191" s="22"/>
      <c r="G1191" s="22"/>
      <c r="H1191" s="22"/>
      <c r="I1191" s="22"/>
    </row>
    <row r="1192" spans="2:9">
      <c r="B1192" s="22"/>
      <c r="C1192" s="22"/>
      <c r="D1192" s="22"/>
      <c r="E1192" s="22"/>
      <c r="F1192" s="22"/>
      <c r="G1192" s="22"/>
      <c r="H1192" s="22"/>
      <c r="I1192" s="22"/>
    </row>
    <row r="1193" spans="2:9">
      <c r="B1193" s="22"/>
      <c r="C1193" s="22"/>
      <c r="D1193" s="22"/>
      <c r="E1193" s="22"/>
      <c r="F1193" s="22"/>
      <c r="G1193" s="22"/>
      <c r="H1193" s="22"/>
      <c r="I1193" s="22"/>
    </row>
    <row r="1194" spans="2:9">
      <c r="B1194" s="22"/>
      <c r="C1194" s="22"/>
      <c r="D1194" s="22"/>
      <c r="E1194" s="22"/>
      <c r="F1194" s="22"/>
      <c r="G1194" s="22"/>
      <c r="H1194" s="22"/>
      <c r="I1194" s="22"/>
    </row>
    <row r="1195" spans="2:9">
      <c r="B1195" s="22"/>
      <c r="C1195" s="22"/>
      <c r="D1195" s="22"/>
      <c r="E1195" s="22"/>
      <c r="F1195" s="22"/>
      <c r="G1195" s="22"/>
      <c r="H1195" s="22"/>
      <c r="I1195" s="22"/>
    </row>
    <row r="1196" spans="2:9">
      <c r="B1196" s="22"/>
      <c r="C1196" s="22"/>
      <c r="D1196" s="22"/>
      <c r="E1196" s="22"/>
      <c r="F1196" s="22"/>
      <c r="G1196" s="22"/>
      <c r="H1196" s="22"/>
      <c r="I1196" s="22"/>
    </row>
    <row r="1197" spans="2:9">
      <c r="B1197" s="22"/>
      <c r="C1197" s="22"/>
      <c r="D1197" s="22"/>
      <c r="E1197" s="22"/>
      <c r="F1197" s="22"/>
      <c r="G1197" s="22"/>
      <c r="H1197" s="22"/>
      <c r="I1197" s="22"/>
    </row>
    <row r="1198" spans="2:9">
      <c r="B1198" s="22"/>
      <c r="C1198" s="22"/>
      <c r="D1198" s="22"/>
      <c r="E1198" s="22"/>
      <c r="F1198" s="22"/>
      <c r="G1198" s="22"/>
      <c r="H1198" s="22"/>
      <c r="I1198" s="22"/>
    </row>
    <row r="1199" spans="2:9">
      <c r="B1199" s="22"/>
      <c r="C1199" s="22"/>
      <c r="D1199" s="22"/>
      <c r="E1199" s="22"/>
      <c r="F1199" s="22"/>
      <c r="G1199" s="22"/>
      <c r="H1199" s="22"/>
      <c r="I1199" s="22"/>
    </row>
    <row r="1200" spans="2:9">
      <c r="B1200" s="22"/>
      <c r="C1200" s="22"/>
      <c r="D1200" s="22"/>
      <c r="E1200" s="22"/>
      <c r="F1200" s="22"/>
      <c r="G1200" s="22"/>
      <c r="H1200" s="22"/>
      <c r="I1200" s="22"/>
    </row>
    <row r="1201" spans="2:9">
      <c r="B1201" s="22"/>
      <c r="C1201" s="22"/>
      <c r="D1201" s="22"/>
      <c r="E1201" s="22"/>
      <c r="F1201" s="22"/>
      <c r="G1201" s="22"/>
      <c r="H1201" s="22"/>
      <c r="I1201" s="22"/>
    </row>
    <row r="1202" spans="2:9">
      <c r="B1202" s="22"/>
      <c r="C1202" s="22"/>
      <c r="D1202" s="22"/>
      <c r="E1202" s="22"/>
      <c r="F1202" s="22"/>
      <c r="G1202" s="22"/>
      <c r="H1202" s="22"/>
      <c r="I1202" s="22"/>
    </row>
    <row r="1203" spans="2:9">
      <c r="B1203" s="22"/>
      <c r="C1203" s="22"/>
      <c r="D1203" s="22"/>
      <c r="E1203" s="22"/>
      <c r="F1203" s="22"/>
      <c r="G1203" s="22"/>
      <c r="H1203" s="22"/>
      <c r="I1203" s="22"/>
    </row>
    <row r="1204" spans="2:9">
      <c r="B1204" s="22"/>
      <c r="C1204" s="22"/>
      <c r="D1204" s="22"/>
      <c r="E1204" s="22"/>
      <c r="F1204" s="22"/>
      <c r="G1204" s="22"/>
      <c r="H1204" s="22"/>
      <c r="I1204" s="22"/>
    </row>
    <row r="1205" spans="2:9">
      <c r="B1205" s="22"/>
      <c r="C1205" s="22"/>
      <c r="D1205" s="22"/>
      <c r="E1205" s="22"/>
      <c r="F1205" s="22"/>
      <c r="G1205" s="22"/>
      <c r="H1205" s="22"/>
      <c r="I1205" s="22"/>
    </row>
    <row r="1206" spans="2:9">
      <c r="B1206" s="22"/>
      <c r="C1206" s="22"/>
      <c r="D1206" s="22"/>
      <c r="E1206" s="22"/>
      <c r="F1206" s="22"/>
      <c r="G1206" s="22"/>
      <c r="H1206" s="22"/>
      <c r="I1206" s="22"/>
    </row>
    <row r="1207" spans="2:9">
      <c r="B1207" s="22"/>
      <c r="C1207" s="22"/>
      <c r="D1207" s="22"/>
      <c r="E1207" s="22"/>
      <c r="F1207" s="22"/>
      <c r="G1207" s="22"/>
      <c r="H1207" s="22"/>
      <c r="I1207" s="22"/>
    </row>
    <row r="1208" spans="2:9">
      <c r="B1208" s="22"/>
      <c r="C1208" s="22"/>
      <c r="D1208" s="22"/>
      <c r="E1208" s="22"/>
      <c r="F1208" s="22"/>
      <c r="G1208" s="22"/>
      <c r="H1208" s="22"/>
      <c r="I1208" s="22"/>
    </row>
    <row r="1209" spans="2:9">
      <c r="B1209" s="22"/>
      <c r="C1209" s="22"/>
      <c r="D1209" s="22"/>
      <c r="E1209" s="22"/>
      <c r="F1209" s="22"/>
      <c r="G1209" s="22"/>
      <c r="H1209" s="22"/>
      <c r="I1209" s="22"/>
    </row>
    <row r="1210" spans="2:9">
      <c r="B1210" s="22"/>
      <c r="C1210" s="22"/>
      <c r="D1210" s="22"/>
      <c r="E1210" s="22"/>
      <c r="F1210" s="22"/>
      <c r="G1210" s="22"/>
      <c r="H1210" s="22"/>
      <c r="I1210" s="22"/>
    </row>
    <row r="1211" spans="2:9">
      <c r="B1211" s="22"/>
      <c r="C1211" s="22"/>
      <c r="D1211" s="22"/>
      <c r="E1211" s="22"/>
      <c r="F1211" s="22"/>
      <c r="G1211" s="22"/>
      <c r="H1211" s="22"/>
      <c r="I1211" s="22"/>
    </row>
    <row r="1212" spans="2:9">
      <c r="B1212" s="22"/>
      <c r="C1212" s="22"/>
      <c r="D1212" s="22"/>
      <c r="E1212" s="22"/>
      <c r="F1212" s="22"/>
      <c r="G1212" s="22"/>
      <c r="H1212" s="22"/>
      <c r="I1212" s="22"/>
    </row>
    <row r="1213" spans="2:9">
      <c r="B1213" s="22"/>
      <c r="C1213" s="22"/>
      <c r="D1213" s="22"/>
      <c r="E1213" s="22"/>
      <c r="F1213" s="22"/>
      <c r="G1213" s="22"/>
      <c r="H1213" s="22"/>
      <c r="I1213" s="22"/>
    </row>
    <row r="1214" spans="2:9">
      <c r="B1214" s="22"/>
      <c r="C1214" s="22"/>
      <c r="D1214" s="22"/>
      <c r="E1214" s="22"/>
      <c r="F1214" s="22"/>
      <c r="G1214" s="22"/>
      <c r="H1214" s="22"/>
      <c r="I1214" s="22"/>
    </row>
    <row r="1215" spans="2:9">
      <c r="B1215" s="22"/>
      <c r="C1215" s="22"/>
      <c r="D1215" s="22"/>
      <c r="E1215" s="22"/>
      <c r="F1215" s="22"/>
      <c r="G1215" s="22"/>
      <c r="H1215" s="22"/>
      <c r="I1215" s="22"/>
    </row>
    <row r="1216" spans="2:9">
      <c r="B1216" s="22"/>
      <c r="C1216" s="22"/>
      <c r="D1216" s="22"/>
      <c r="E1216" s="22"/>
      <c r="F1216" s="22"/>
      <c r="G1216" s="22"/>
      <c r="H1216" s="22"/>
      <c r="I1216" s="22"/>
    </row>
    <row r="1217" spans="2:9">
      <c r="B1217" s="22"/>
      <c r="C1217" s="22"/>
      <c r="D1217" s="22"/>
      <c r="E1217" s="22"/>
      <c r="F1217" s="22"/>
      <c r="G1217" s="22"/>
      <c r="H1217" s="22"/>
      <c r="I1217" s="22"/>
    </row>
    <row r="1218" spans="2:9">
      <c r="B1218" s="22"/>
      <c r="C1218" s="22"/>
      <c r="D1218" s="22"/>
      <c r="E1218" s="22"/>
      <c r="F1218" s="22"/>
      <c r="G1218" s="22"/>
      <c r="H1218" s="22"/>
      <c r="I1218" s="22"/>
    </row>
    <row r="1219" spans="2:9">
      <c r="B1219" s="22"/>
      <c r="C1219" s="22"/>
      <c r="D1219" s="22"/>
      <c r="E1219" s="22"/>
      <c r="F1219" s="22"/>
      <c r="G1219" s="22"/>
      <c r="H1219" s="22"/>
      <c r="I1219" s="22"/>
    </row>
    <row r="1220" spans="2:9">
      <c r="B1220" s="22"/>
      <c r="C1220" s="22"/>
      <c r="D1220" s="22"/>
      <c r="E1220" s="22"/>
      <c r="F1220" s="22"/>
      <c r="G1220" s="22"/>
      <c r="H1220" s="22"/>
      <c r="I1220" s="22"/>
    </row>
    <row r="1221" spans="2:9">
      <c r="B1221" s="22"/>
      <c r="C1221" s="22"/>
      <c r="D1221" s="22"/>
      <c r="E1221" s="22"/>
      <c r="F1221" s="22"/>
      <c r="G1221" s="22"/>
      <c r="H1221" s="22"/>
      <c r="I1221" s="22"/>
    </row>
    <row r="1222" spans="2:9">
      <c r="B1222" s="22"/>
      <c r="C1222" s="22"/>
      <c r="D1222" s="22"/>
      <c r="E1222" s="22"/>
      <c r="F1222" s="22"/>
      <c r="G1222" s="22"/>
      <c r="H1222" s="22"/>
      <c r="I1222" s="22"/>
    </row>
    <row r="1223" spans="2:9">
      <c r="B1223" s="22"/>
      <c r="C1223" s="22"/>
      <c r="D1223" s="22"/>
      <c r="E1223" s="22"/>
      <c r="F1223" s="22"/>
      <c r="G1223" s="22"/>
      <c r="H1223" s="22"/>
      <c r="I1223" s="22"/>
    </row>
    <row r="1224" spans="2:9">
      <c r="B1224" s="22"/>
      <c r="C1224" s="22"/>
      <c r="D1224" s="22"/>
      <c r="E1224" s="22"/>
      <c r="F1224" s="22"/>
      <c r="G1224" s="22"/>
      <c r="H1224" s="22"/>
      <c r="I1224" s="22"/>
    </row>
    <row r="1225" spans="2:9">
      <c r="B1225" s="22"/>
      <c r="C1225" s="22"/>
      <c r="D1225" s="22"/>
      <c r="E1225" s="22"/>
      <c r="F1225" s="22"/>
      <c r="G1225" s="22"/>
      <c r="H1225" s="22"/>
      <c r="I1225" s="22"/>
    </row>
    <row r="1226" spans="2:9">
      <c r="B1226" s="22"/>
      <c r="C1226" s="22"/>
      <c r="D1226" s="22"/>
      <c r="E1226" s="22"/>
      <c r="F1226" s="22"/>
      <c r="G1226" s="22"/>
      <c r="H1226" s="22"/>
      <c r="I1226" s="22"/>
    </row>
    <row r="1227" spans="2:9">
      <c r="B1227" s="22"/>
      <c r="C1227" s="22"/>
      <c r="D1227" s="22"/>
      <c r="E1227" s="22"/>
      <c r="F1227" s="22"/>
      <c r="G1227" s="22"/>
      <c r="H1227" s="22"/>
      <c r="I1227" s="22"/>
    </row>
    <row r="1228" spans="2:9">
      <c r="B1228" s="22"/>
      <c r="C1228" s="22"/>
      <c r="D1228" s="22"/>
      <c r="E1228" s="22"/>
      <c r="F1228" s="22"/>
      <c r="G1228" s="22"/>
      <c r="H1228" s="22"/>
      <c r="I1228" s="22"/>
    </row>
    <row r="1229" spans="2:9">
      <c r="B1229" s="22"/>
      <c r="C1229" s="22"/>
      <c r="D1229" s="22"/>
      <c r="E1229" s="22"/>
      <c r="F1229" s="22"/>
      <c r="G1229" s="22"/>
      <c r="H1229" s="22"/>
      <c r="I1229" s="22"/>
    </row>
    <row r="1230" spans="2:9">
      <c r="B1230" s="22"/>
      <c r="C1230" s="22"/>
      <c r="D1230" s="22"/>
      <c r="E1230" s="22"/>
      <c r="F1230" s="22"/>
      <c r="G1230" s="22"/>
      <c r="H1230" s="22"/>
      <c r="I1230" s="22"/>
    </row>
    <row r="1231" spans="2:9">
      <c r="B1231" s="22"/>
      <c r="C1231" s="22"/>
      <c r="D1231" s="22"/>
      <c r="E1231" s="22"/>
      <c r="F1231" s="22"/>
      <c r="G1231" s="22"/>
      <c r="H1231" s="22"/>
      <c r="I1231" s="22"/>
    </row>
    <row r="1232" spans="2:9">
      <c r="B1232" s="22"/>
      <c r="C1232" s="22"/>
      <c r="D1232" s="22"/>
      <c r="E1232" s="22"/>
      <c r="F1232" s="22"/>
      <c r="G1232" s="22"/>
      <c r="H1232" s="22"/>
      <c r="I1232" s="22"/>
    </row>
    <row r="1233" spans="2:9">
      <c r="B1233" s="22"/>
      <c r="C1233" s="22"/>
      <c r="D1233" s="22"/>
      <c r="E1233" s="22"/>
      <c r="F1233" s="22"/>
      <c r="G1233" s="22"/>
      <c r="H1233" s="22"/>
      <c r="I1233" s="22"/>
    </row>
    <row r="1234" spans="2:9">
      <c r="B1234" s="22"/>
      <c r="C1234" s="22"/>
      <c r="D1234" s="22"/>
      <c r="E1234" s="22"/>
      <c r="F1234" s="22"/>
      <c r="G1234" s="22"/>
      <c r="H1234" s="22"/>
      <c r="I1234" s="22"/>
    </row>
    <row r="1235" spans="2:9">
      <c r="B1235" s="22"/>
      <c r="C1235" s="22"/>
      <c r="D1235" s="22"/>
      <c r="E1235" s="22"/>
      <c r="F1235" s="22"/>
      <c r="G1235" s="22"/>
      <c r="H1235" s="22"/>
      <c r="I1235" s="22"/>
    </row>
    <row r="1236" spans="2:9">
      <c r="B1236" s="22"/>
      <c r="C1236" s="22"/>
      <c r="D1236" s="22"/>
      <c r="E1236" s="22"/>
      <c r="F1236" s="22"/>
      <c r="G1236" s="22"/>
      <c r="H1236" s="22"/>
      <c r="I1236" s="22"/>
    </row>
    <row r="1237" spans="2:9">
      <c r="B1237" s="22"/>
      <c r="C1237" s="22"/>
      <c r="D1237" s="22"/>
      <c r="E1237" s="22"/>
      <c r="F1237" s="22"/>
      <c r="G1237" s="22"/>
      <c r="H1237" s="22"/>
      <c r="I1237" s="22"/>
    </row>
    <row r="1238" spans="2:9">
      <c r="B1238" s="22"/>
      <c r="C1238" s="22"/>
      <c r="D1238" s="22"/>
      <c r="E1238" s="22"/>
      <c r="F1238" s="22"/>
      <c r="G1238" s="22"/>
      <c r="H1238" s="22"/>
      <c r="I1238" s="22"/>
    </row>
    <row r="1239" spans="2:9">
      <c r="B1239" s="22"/>
      <c r="C1239" s="22"/>
      <c r="D1239" s="22"/>
      <c r="E1239" s="22"/>
      <c r="F1239" s="22"/>
      <c r="G1239" s="22"/>
      <c r="H1239" s="22"/>
      <c r="I1239" s="22"/>
    </row>
    <row r="1240" spans="2:9">
      <c r="B1240" s="22"/>
      <c r="C1240" s="22"/>
      <c r="D1240" s="22"/>
      <c r="E1240" s="22"/>
      <c r="F1240" s="22"/>
      <c r="G1240" s="22"/>
      <c r="H1240" s="22"/>
      <c r="I1240" s="22"/>
    </row>
    <row r="1241" spans="2:9">
      <c r="B1241" s="22"/>
      <c r="C1241" s="22"/>
      <c r="D1241" s="22"/>
      <c r="E1241" s="22"/>
      <c r="F1241" s="22"/>
      <c r="G1241" s="22"/>
      <c r="H1241" s="22"/>
      <c r="I1241" s="22"/>
    </row>
    <row r="1242" spans="2:9">
      <c r="B1242" s="22"/>
      <c r="C1242" s="22"/>
      <c r="D1242" s="22"/>
      <c r="E1242" s="22"/>
      <c r="F1242" s="22"/>
      <c r="G1242" s="22"/>
      <c r="H1242" s="22"/>
      <c r="I1242" s="22"/>
    </row>
    <row r="1243" spans="2:9">
      <c r="B1243" s="22"/>
      <c r="C1243" s="22"/>
      <c r="D1243" s="22"/>
      <c r="E1243" s="22"/>
      <c r="F1243" s="22"/>
      <c r="G1243" s="22"/>
      <c r="H1243" s="22"/>
      <c r="I1243" s="22"/>
    </row>
    <row r="1244" spans="2:9">
      <c r="B1244" s="22"/>
      <c r="C1244" s="22"/>
      <c r="D1244" s="22"/>
      <c r="E1244" s="22"/>
      <c r="F1244" s="22"/>
      <c r="G1244" s="22"/>
      <c r="H1244" s="22"/>
      <c r="I1244" s="22"/>
    </row>
    <row r="1245" spans="2:9">
      <c r="B1245" s="22"/>
      <c r="C1245" s="22"/>
      <c r="D1245" s="22"/>
      <c r="E1245" s="22"/>
      <c r="F1245" s="22"/>
      <c r="G1245" s="22"/>
      <c r="H1245" s="22"/>
      <c r="I1245" s="22"/>
    </row>
    <row r="1246" spans="2:9">
      <c r="B1246" s="22"/>
      <c r="C1246" s="22"/>
      <c r="D1246" s="22"/>
      <c r="E1246" s="22"/>
      <c r="F1246" s="22"/>
      <c r="G1246" s="22"/>
      <c r="H1246" s="22"/>
      <c r="I1246" s="22"/>
    </row>
    <row r="1247" spans="2:9">
      <c r="B1247" s="22"/>
      <c r="C1247" s="22"/>
      <c r="D1247" s="22"/>
      <c r="E1247" s="22"/>
      <c r="F1247" s="22"/>
      <c r="G1247" s="22"/>
      <c r="H1247" s="22"/>
      <c r="I1247" s="22"/>
    </row>
    <row r="1248" spans="2:9">
      <c r="B1248" s="22"/>
      <c r="C1248" s="22"/>
      <c r="D1248" s="22"/>
      <c r="E1248" s="22"/>
      <c r="F1248" s="22"/>
      <c r="G1248" s="22"/>
      <c r="H1248" s="22"/>
      <c r="I1248" s="22"/>
    </row>
    <row r="1249" spans="2:9">
      <c r="B1249" s="22"/>
      <c r="C1249" s="22"/>
      <c r="D1249" s="22"/>
      <c r="E1249" s="22"/>
      <c r="F1249" s="22"/>
      <c r="G1249" s="22"/>
      <c r="H1249" s="22"/>
      <c r="I1249" s="22"/>
    </row>
    <row r="1250" spans="2:9">
      <c r="B1250" s="22"/>
      <c r="C1250" s="22"/>
      <c r="D1250" s="22"/>
      <c r="E1250" s="22"/>
      <c r="F1250" s="22"/>
      <c r="G1250" s="22"/>
      <c r="H1250" s="22"/>
      <c r="I1250" s="22"/>
    </row>
    <row r="1251" spans="2:9">
      <c r="B1251" s="22"/>
      <c r="C1251" s="22"/>
      <c r="D1251" s="22"/>
      <c r="E1251" s="22"/>
      <c r="F1251" s="22"/>
      <c r="G1251" s="22"/>
      <c r="H1251" s="22"/>
      <c r="I1251" s="22"/>
    </row>
    <row r="1252" spans="2:9">
      <c r="B1252" s="22"/>
      <c r="C1252" s="22"/>
      <c r="D1252" s="22"/>
      <c r="E1252" s="22"/>
      <c r="F1252" s="22"/>
      <c r="G1252" s="22"/>
      <c r="H1252" s="22"/>
      <c r="I1252" s="22"/>
    </row>
    <row r="1253" spans="2:9">
      <c r="B1253" s="22"/>
      <c r="C1253" s="22"/>
      <c r="D1253" s="22"/>
      <c r="E1253" s="22"/>
      <c r="F1253" s="22"/>
      <c r="G1253" s="22"/>
      <c r="H1253" s="22"/>
      <c r="I1253" s="22"/>
    </row>
    <row r="1254" spans="2:9">
      <c r="B1254" s="22"/>
      <c r="C1254" s="22"/>
      <c r="D1254" s="22"/>
      <c r="E1254" s="22"/>
      <c r="F1254" s="22"/>
      <c r="G1254" s="22"/>
      <c r="H1254" s="22"/>
      <c r="I1254" s="22"/>
    </row>
    <row r="1255" spans="2:9">
      <c r="B1255" s="22"/>
      <c r="C1255" s="22"/>
      <c r="D1255" s="22"/>
      <c r="E1255" s="22"/>
      <c r="F1255" s="22"/>
      <c r="G1255" s="22"/>
      <c r="H1255" s="22"/>
      <c r="I1255" s="22"/>
    </row>
    <row r="1256" spans="2:9">
      <c r="B1256" s="22"/>
      <c r="C1256" s="22"/>
      <c r="D1256" s="22"/>
      <c r="E1256" s="22"/>
      <c r="F1256" s="22"/>
      <c r="G1256" s="22"/>
      <c r="H1256" s="22"/>
      <c r="I1256" s="22"/>
    </row>
    <row r="1257" spans="2:9">
      <c r="B1257" s="22"/>
      <c r="C1257" s="22"/>
      <c r="D1257" s="22"/>
      <c r="E1257" s="22"/>
      <c r="F1257" s="22"/>
      <c r="G1257" s="22"/>
      <c r="H1257" s="22"/>
      <c r="I1257" s="22"/>
    </row>
    <row r="1258" spans="2:9">
      <c r="B1258" s="22"/>
      <c r="C1258" s="22"/>
      <c r="D1258" s="22"/>
      <c r="E1258" s="22"/>
      <c r="F1258" s="22"/>
      <c r="G1258" s="22"/>
      <c r="H1258" s="22"/>
      <c r="I1258" s="22"/>
    </row>
    <row r="1259" spans="2:9">
      <c r="B1259" s="22"/>
      <c r="C1259" s="22"/>
      <c r="D1259" s="22"/>
      <c r="E1259" s="22"/>
      <c r="F1259" s="22"/>
      <c r="G1259" s="22"/>
      <c r="H1259" s="22"/>
      <c r="I1259" s="22"/>
    </row>
    <row r="1260" spans="2:9">
      <c r="B1260" s="22"/>
      <c r="C1260" s="22"/>
      <c r="D1260" s="22"/>
      <c r="E1260" s="22"/>
      <c r="F1260" s="22"/>
      <c r="G1260" s="22"/>
      <c r="H1260" s="22"/>
      <c r="I1260" s="22"/>
    </row>
    <row r="1261" spans="2:9">
      <c r="B1261" s="22"/>
      <c r="C1261" s="22"/>
      <c r="D1261" s="22"/>
      <c r="E1261" s="22"/>
      <c r="F1261" s="22"/>
      <c r="G1261" s="22"/>
      <c r="H1261" s="22"/>
      <c r="I1261" s="22"/>
    </row>
    <row r="1262" spans="2:9">
      <c r="B1262" s="22"/>
      <c r="C1262" s="22"/>
      <c r="D1262" s="22"/>
      <c r="E1262" s="22"/>
      <c r="F1262" s="22"/>
      <c r="G1262" s="22"/>
      <c r="H1262" s="22"/>
      <c r="I1262" s="22"/>
    </row>
    <row r="1263" spans="2:9">
      <c r="B1263" s="22"/>
      <c r="C1263" s="22"/>
      <c r="D1263" s="22"/>
      <c r="E1263" s="22"/>
      <c r="F1263" s="22"/>
      <c r="G1263" s="22"/>
      <c r="H1263" s="22"/>
      <c r="I1263" s="22"/>
    </row>
    <row r="1264" spans="2:9">
      <c r="B1264" s="22"/>
      <c r="C1264" s="22"/>
      <c r="D1264" s="22"/>
      <c r="E1264" s="22"/>
      <c r="F1264" s="22"/>
      <c r="G1264" s="22"/>
      <c r="H1264" s="22"/>
      <c r="I1264" s="22"/>
    </row>
    <row r="1265" spans="2:9">
      <c r="B1265" s="22"/>
      <c r="C1265" s="22"/>
      <c r="D1265" s="22"/>
      <c r="E1265" s="22"/>
      <c r="F1265" s="22"/>
      <c r="G1265" s="22"/>
      <c r="H1265" s="22"/>
      <c r="I1265" s="22"/>
    </row>
    <row r="1266" spans="2:9">
      <c r="B1266" s="22"/>
      <c r="C1266" s="22"/>
      <c r="D1266" s="22"/>
      <c r="E1266" s="22"/>
      <c r="F1266" s="22"/>
      <c r="G1266" s="22"/>
      <c r="H1266" s="22"/>
      <c r="I1266" s="22"/>
    </row>
    <row r="1267" spans="2:9">
      <c r="B1267" s="22"/>
      <c r="C1267" s="22"/>
      <c r="D1267" s="22"/>
      <c r="E1267" s="22"/>
      <c r="F1267" s="22"/>
      <c r="G1267" s="22"/>
      <c r="H1267" s="22"/>
      <c r="I1267" s="22"/>
    </row>
    <row r="1268" spans="2:9">
      <c r="B1268" s="22"/>
      <c r="C1268" s="22"/>
      <c r="D1268" s="22"/>
      <c r="E1268" s="22"/>
      <c r="F1268" s="22"/>
      <c r="G1268" s="22"/>
      <c r="H1268" s="22"/>
      <c r="I1268" s="22"/>
    </row>
    <row r="1269" spans="2:9">
      <c r="B1269" s="22"/>
      <c r="C1269" s="22"/>
      <c r="D1269" s="22"/>
      <c r="E1269" s="22"/>
      <c r="F1269" s="22"/>
      <c r="G1269" s="22"/>
      <c r="H1269" s="22"/>
      <c r="I1269" s="22"/>
    </row>
    <row r="1270" spans="2:9">
      <c r="B1270" s="22"/>
      <c r="C1270" s="22"/>
      <c r="D1270" s="22"/>
      <c r="E1270" s="22"/>
      <c r="F1270" s="22"/>
      <c r="G1270" s="22"/>
      <c r="H1270" s="22"/>
      <c r="I1270" s="22"/>
    </row>
    <row r="1271" spans="2:9">
      <c r="B1271" s="22"/>
      <c r="C1271" s="22"/>
      <c r="D1271" s="22"/>
      <c r="E1271" s="22"/>
      <c r="F1271" s="22"/>
      <c r="G1271" s="22"/>
      <c r="H1271" s="22"/>
      <c r="I1271" s="22"/>
    </row>
    <row r="1272" spans="2:9">
      <c r="B1272" s="22"/>
      <c r="C1272" s="22"/>
      <c r="D1272" s="22"/>
      <c r="E1272" s="22"/>
      <c r="F1272" s="22"/>
      <c r="G1272" s="22"/>
      <c r="H1272" s="22"/>
      <c r="I1272" s="22"/>
    </row>
    <row r="1273" spans="2:9">
      <c r="B1273" s="22"/>
      <c r="C1273" s="22"/>
      <c r="D1273" s="22"/>
      <c r="E1273" s="22"/>
      <c r="F1273" s="22"/>
      <c r="G1273" s="22"/>
      <c r="H1273" s="22"/>
      <c r="I1273" s="22"/>
    </row>
    <row r="1274" spans="2:9">
      <c r="B1274" s="22"/>
      <c r="C1274" s="22"/>
      <c r="D1274" s="22"/>
      <c r="E1274" s="22"/>
      <c r="F1274" s="22"/>
      <c r="G1274" s="22"/>
      <c r="H1274" s="22"/>
      <c r="I1274" s="22"/>
    </row>
    <row r="1275" spans="2:9">
      <c r="B1275" s="22"/>
      <c r="C1275" s="22"/>
      <c r="D1275" s="22"/>
      <c r="E1275" s="22"/>
      <c r="F1275" s="22"/>
      <c r="G1275" s="22"/>
      <c r="H1275" s="22"/>
      <c r="I1275" s="22"/>
    </row>
    <row r="1276" spans="2:9">
      <c r="B1276" s="22"/>
      <c r="C1276" s="22"/>
      <c r="D1276" s="22"/>
      <c r="E1276" s="22"/>
      <c r="F1276" s="22"/>
      <c r="G1276" s="22"/>
      <c r="H1276" s="22"/>
      <c r="I1276" s="22"/>
    </row>
    <row r="1277" spans="2:9">
      <c r="B1277" s="22"/>
      <c r="C1277" s="22"/>
      <c r="D1277" s="22"/>
      <c r="E1277" s="22"/>
      <c r="F1277" s="22"/>
      <c r="G1277" s="22"/>
      <c r="H1277" s="22"/>
      <c r="I1277" s="22"/>
    </row>
    <row r="1278" spans="2:9">
      <c r="B1278" s="22"/>
      <c r="C1278" s="22"/>
      <c r="D1278" s="22"/>
      <c r="E1278" s="22"/>
      <c r="F1278" s="22"/>
      <c r="G1278" s="22"/>
      <c r="H1278" s="22"/>
      <c r="I1278" s="22"/>
    </row>
    <row r="1279" spans="2:9">
      <c r="B1279" s="22"/>
      <c r="C1279" s="22"/>
      <c r="D1279" s="22"/>
      <c r="E1279" s="22"/>
      <c r="F1279" s="22"/>
      <c r="G1279" s="22"/>
      <c r="H1279" s="22"/>
      <c r="I1279" s="22"/>
    </row>
    <row r="1280" spans="2:9">
      <c r="B1280" s="22"/>
      <c r="C1280" s="22"/>
      <c r="D1280" s="22"/>
      <c r="E1280" s="22"/>
      <c r="F1280" s="22"/>
      <c r="G1280" s="22"/>
      <c r="H1280" s="22"/>
      <c r="I1280" s="22"/>
    </row>
    <row r="1281" spans="2:9">
      <c r="B1281" s="22"/>
      <c r="C1281" s="22"/>
      <c r="D1281" s="22"/>
      <c r="E1281" s="22"/>
      <c r="F1281" s="22"/>
      <c r="G1281" s="22"/>
      <c r="H1281" s="22"/>
      <c r="I1281" s="22"/>
    </row>
    <row r="1282" spans="2:9">
      <c r="B1282" s="22"/>
      <c r="C1282" s="22"/>
      <c r="D1282" s="22"/>
      <c r="E1282" s="22"/>
      <c r="F1282" s="22"/>
      <c r="G1282" s="22"/>
      <c r="H1282" s="22"/>
      <c r="I1282" s="22"/>
    </row>
    <row r="1283" spans="2:9">
      <c r="B1283" s="22"/>
      <c r="C1283" s="22"/>
      <c r="D1283" s="22"/>
      <c r="E1283" s="22"/>
      <c r="F1283" s="22"/>
      <c r="G1283" s="22"/>
      <c r="H1283" s="22"/>
      <c r="I1283" s="22"/>
    </row>
    <row r="1284" spans="2:9">
      <c r="B1284" s="22"/>
      <c r="C1284" s="22"/>
      <c r="D1284" s="22"/>
      <c r="E1284" s="22"/>
      <c r="F1284" s="22"/>
      <c r="G1284" s="22"/>
      <c r="H1284" s="22"/>
      <c r="I1284" s="22"/>
    </row>
    <row r="1285" spans="2:9">
      <c r="B1285" s="22"/>
      <c r="C1285" s="22"/>
      <c r="D1285" s="22"/>
      <c r="E1285" s="22"/>
      <c r="F1285" s="22"/>
      <c r="G1285" s="22"/>
      <c r="H1285" s="22"/>
      <c r="I1285" s="22"/>
    </row>
    <row r="1286" spans="2:9">
      <c r="B1286" s="22"/>
      <c r="C1286" s="22"/>
      <c r="D1286" s="22"/>
      <c r="E1286" s="22"/>
      <c r="F1286" s="22"/>
      <c r="G1286" s="22"/>
      <c r="H1286" s="22"/>
      <c r="I1286" s="22"/>
    </row>
    <row r="1287" spans="2:9">
      <c r="B1287" s="22"/>
      <c r="C1287" s="22"/>
      <c r="D1287" s="22"/>
      <c r="E1287" s="22"/>
      <c r="F1287" s="22"/>
      <c r="G1287" s="22"/>
      <c r="H1287" s="22"/>
      <c r="I1287" s="22"/>
    </row>
    <row r="1288" spans="2:9">
      <c r="B1288" s="22"/>
      <c r="C1288" s="22"/>
      <c r="D1288" s="22"/>
      <c r="E1288" s="22"/>
      <c r="F1288" s="22"/>
      <c r="G1288" s="22"/>
      <c r="H1288" s="22"/>
      <c r="I1288" s="22"/>
    </row>
    <row r="1289" spans="2:9">
      <c r="B1289" s="22"/>
      <c r="C1289" s="22"/>
      <c r="D1289" s="22"/>
      <c r="E1289" s="22"/>
      <c r="F1289" s="22"/>
      <c r="G1289" s="22"/>
      <c r="H1289" s="22"/>
      <c r="I1289" s="22"/>
    </row>
    <row r="1290" spans="2:9">
      <c r="B1290" s="22"/>
      <c r="C1290" s="22"/>
      <c r="D1290" s="22"/>
      <c r="E1290" s="22"/>
      <c r="F1290" s="22"/>
      <c r="G1290" s="22"/>
      <c r="H1290" s="22"/>
      <c r="I1290" s="22"/>
    </row>
    <row r="1291" spans="2:9">
      <c r="B1291" s="22"/>
      <c r="C1291" s="22"/>
      <c r="D1291" s="22"/>
      <c r="E1291" s="22"/>
      <c r="F1291" s="22"/>
      <c r="G1291" s="22"/>
      <c r="H1291" s="22"/>
      <c r="I1291" s="22"/>
    </row>
    <row r="1292" spans="2:9">
      <c r="B1292" s="22"/>
      <c r="C1292" s="22"/>
      <c r="D1292" s="22"/>
      <c r="E1292" s="22"/>
      <c r="F1292" s="22"/>
      <c r="G1292" s="22"/>
      <c r="H1292" s="22"/>
      <c r="I1292" s="22"/>
    </row>
    <row r="1293" spans="2:9">
      <c r="B1293" s="22"/>
      <c r="C1293" s="22"/>
      <c r="D1293" s="22"/>
      <c r="E1293" s="22"/>
      <c r="F1293" s="22"/>
      <c r="G1293" s="22"/>
      <c r="H1293" s="22"/>
      <c r="I1293" s="22"/>
    </row>
    <row r="1294" spans="2:9">
      <c r="B1294" s="22"/>
      <c r="C1294" s="22"/>
      <c r="D1294" s="22"/>
      <c r="E1294" s="22"/>
      <c r="F1294" s="22"/>
      <c r="G1294" s="22"/>
      <c r="H1294" s="22"/>
      <c r="I1294" s="22"/>
    </row>
    <row r="1295" spans="2:9">
      <c r="B1295" s="22"/>
      <c r="C1295" s="22"/>
      <c r="D1295" s="22"/>
      <c r="E1295" s="22"/>
      <c r="F1295" s="22"/>
      <c r="G1295" s="22"/>
      <c r="H1295" s="22"/>
      <c r="I1295" s="22"/>
    </row>
    <row r="1296" spans="2:9">
      <c r="B1296" s="22"/>
      <c r="C1296" s="22"/>
      <c r="D1296" s="22"/>
      <c r="E1296" s="22"/>
      <c r="F1296" s="22"/>
      <c r="G1296" s="22"/>
      <c r="H1296" s="22"/>
      <c r="I1296" s="22"/>
    </row>
    <row r="1297" spans="2:9">
      <c r="B1297" s="22"/>
      <c r="C1297" s="22"/>
      <c r="D1297" s="22"/>
      <c r="E1297" s="22"/>
      <c r="F1297" s="22"/>
      <c r="G1297" s="22"/>
      <c r="H1297" s="22"/>
      <c r="I1297" s="22"/>
    </row>
    <row r="1298" spans="2:9">
      <c r="B1298" s="22"/>
      <c r="C1298" s="22"/>
      <c r="D1298" s="22"/>
      <c r="E1298" s="22"/>
      <c r="F1298" s="22"/>
      <c r="G1298" s="22"/>
      <c r="H1298" s="22"/>
      <c r="I1298" s="22"/>
    </row>
    <row r="1299" spans="2:9">
      <c r="B1299" s="22"/>
      <c r="C1299" s="22"/>
      <c r="D1299" s="22"/>
      <c r="E1299" s="22"/>
      <c r="F1299" s="22"/>
      <c r="G1299" s="22"/>
      <c r="H1299" s="22"/>
      <c r="I1299" s="22"/>
    </row>
    <row r="1300" spans="2:9">
      <c r="B1300" s="22"/>
      <c r="C1300" s="22"/>
      <c r="D1300" s="22"/>
      <c r="E1300" s="22"/>
      <c r="F1300" s="22"/>
      <c r="G1300" s="22"/>
      <c r="H1300" s="22"/>
      <c r="I1300" s="22"/>
    </row>
    <row r="1301" spans="2:9">
      <c r="B1301" s="22"/>
      <c r="C1301" s="22"/>
      <c r="D1301" s="22"/>
      <c r="E1301" s="22"/>
      <c r="F1301" s="22"/>
      <c r="G1301" s="22"/>
      <c r="H1301" s="22"/>
      <c r="I1301" s="22"/>
    </row>
    <row r="1302" spans="2:9">
      <c r="B1302" s="22"/>
      <c r="C1302" s="22"/>
      <c r="D1302" s="22"/>
      <c r="E1302" s="22"/>
      <c r="F1302" s="22"/>
      <c r="G1302" s="22"/>
      <c r="H1302" s="22"/>
      <c r="I1302" s="22"/>
    </row>
    <row r="1303" spans="2:9">
      <c r="B1303" s="22"/>
      <c r="C1303" s="22"/>
      <c r="D1303" s="22"/>
      <c r="E1303" s="22"/>
      <c r="F1303" s="22"/>
      <c r="G1303" s="22"/>
      <c r="H1303" s="22"/>
      <c r="I1303" s="22"/>
    </row>
    <row r="1304" spans="2:9">
      <c r="B1304" s="22"/>
      <c r="C1304" s="22"/>
      <c r="D1304" s="22"/>
      <c r="E1304" s="22"/>
      <c r="F1304" s="22"/>
      <c r="G1304" s="22"/>
      <c r="H1304" s="22"/>
      <c r="I1304" s="22"/>
    </row>
    <row r="1305" spans="2:9">
      <c r="B1305" s="22"/>
      <c r="C1305" s="22"/>
      <c r="D1305" s="22"/>
      <c r="E1305" s="22"/>
      <c r="F1305" s="22"/>
      <c r="G1305" s="22"/>
      <c r="H1305" s="22"/>
      <c r="I1305" s="22"/>
    </row>
    <row r="1306" spans="2:9">
      <c r="B1306" s="22"/>
      <c r="C1306" s="22"/>
      <c r="D1306" s="22"/>
      <c r="E1306" s="22"/>
      <c r="F1306" s="22"/>
      <c r="G1306" s="22"/>
      <c r="H1306" s="22"/>
      <c r="I1306" s="22"/>
    </row>
    <row r="1307" spans="2:9">
      <c r="B1307" s="22"/>
      <c r="C1307" s="22"/>
      <c r="D1307" s="22"/>
      <c r="E1307" s="22"/>
      <c r="F1307" s="22"/>
      <c r="G1307" s="22"/>
      <c r="H1307" s="22"/>
      <c r="I1307" s="22"/>
    </row>
    <row r="1308" spans="2:9">
      <c r="B1308" s="22"/>
      <c r="C1308" s="22"/>
      <c r="D1308" s="22"/>
      <c r="E1308" s="22"/>
      <c r="F1308" s="22"/>
      <c r="G1308" s="22"/>
      <c r="H1308" s="22"/>
      <c r="I1308" s="22"/>
    </row>
    <row r="1309" spans="2:9">
      <c r="B1309" s="22"/>
      <c r="C1309" s="22"/>
      <c r="D1309" s="22"/>
      <c r="E1309" s="22"/>
      <c r="F1309" s="22"/>
      <c r="G1309" s="22"/>
      <c r="H1309" s="22"/>
      <c r="I1309" s="22"/>
    </row>
    <row r="1310" spans="2:9">
      <c r="B1310" s="22"/>
      <c r="C1310" s="22"/>
      <c r="D1310" s="22"/>
      <c r="E1310" s="22"/>
      <c r="F1310" s="22"/>
      <c r="G1310" s="22"/>
      <c r="H1310" s="22"/>
      <c r="I1310" s="22"/>
    </row>
    <row r="1311" spans="2:9">
      <c r="B1311" s="22"/>
      <c r="C1311" s="22"/>
      <c r="D1311" s="22"/>
      <c r="E1311" s="22"/>
      <c r="F1311" s="22"/>
      <c r="G1311" s="22"/>
      <c r="H1311" s="22"/>
      <c r="I1311" s="22"/>
    </row>
    <row r="1312" spans="2:9">
      <c r="B1312" s="22"/>
      <c r="C1312" s="22"/>
      <c r="D1312" s="22"/>
      <c r="E1312" s="22"/>
      <c r="F1312" s="22"/>
      <c r="G1312" s="22"/>
      <c r="H1312" s="22"/>
      <c r="I1312" s="22"/>
    </row>
    <row r="1313" spans="2:9">
      <c r="B1313" s="22"/>
      <c r="C1313" s="22"/>
      <c r="D1313" s="22"/>
      <c r="E1313" s="22"/>
      <c r="F1313" s="22"/>
      <c r="G1313" s="22"/>
      <c r="H1313" s="22"/>
      <c r="I1313" s="22"/>
    </row>
    <row r="1314" spans="2:9">
      <c r="B1314" s="22"/>
      <c r="C1314" s="22"/>
      <c r="D1314" s="22"/>
      <c r="E1314" s="22"/>
      <c r="F1314" s="22"/>
      <c r="G1314" s="22"/>
      <c r="H1314" s="22"/>
      <c r="I1314" s="22"/>
    </row>
    <row r="1315" spans="2:9">
      <c r="B1315" s="22"/>
      <c r="C1315" s="22"/>
      <c r="D1315" s="22"/>
      <c r="E1315" s="22"/>
      <c r="F1315" s="22"/>
      <c r="G1315" s="22"/>
      <c r="H1315" s="22"/>
      <c r="I1315" s="22"/>
    </row>
    <row r="1316" spans="2:9">
      <c r="B1316" s="22"/>
      <c r="C1316" s="22"/>
      <c r="D1316" s="22"/>
      <c r="E1316" s="22"/>
      <c r="F1316" s="22"/>
      <c r="G1316" s="22"/>
      <c r="H1316" s="22"/>
      <c r="I1316" s="22"/>
    </row>
    <row r="1317" spans="2:9">
      <c r="B1317" s="22"/>
      <c r="C1317" s="22"/>
      <c r="D1317" s="22"/>
      <c r="E1317" s="22"/>
      <c r="F1317" s="22"/>
      <c r="G1317" s="22"/>
      <c r="H1317" s="22"/>
      <c r="I1317" s="22"/>
    </row>
    <row r="1318" spans="2:9">
      <c r="B1318" s="22"/>
      <c r="C1318" s="22"/>
      <c r="D1318" s="22"/>
      <c r="E1318" s="22"/>
      <c r="F1318" s="22"/>
      <c r="G1318" s="22"/>
      <c r="H1318" s="22"/>
      <c r="I1318" s="22"/>
    </row>
    <row r="1319" spans="2:9">
      <c r="B1319" s="22"/>
      <c r="C1319" s="22"/>
      <c r="D1319" s="22"/>
      <c r="E1319" s="22"/>
      <c r="F1319" s="22"/>
      <c r="G1319" s="22"/>
      <c r="H1319" s="22"/>
      <c r="I1319" s="22"/>
    </row>
    <row r="1320" spans="2:9">
      <c r="B1320" s="22"/>
      <c r="C1320" s="22"/>
      <c r="D1320" s="22"/>
      <c r="E1320" s="22"/>
      <c r="F1320" s="22"/>
      <c r="G1320" s="22"/>
      <c r="H1320" s="22"/>
      <c r="I1320" s="22"/>
    </row>
    <row r="1321" spans="2:9">
      <c r="B1321" s="22"/>
      <c r="C1321" s="22"/>
      <c r="D1321" s="22"/>
      <c r="E1321" s="22"/>
      <c r="F1321" s="22"/>
      <c r="G1321" s="22"/>
      <c r="H1321" s="22"/>
      <c r="I1321" s="22"/>
    </row>
    <row r="1322" spans="2:9">
      <c r="B1322" s="22"/>
      <c r="C1322" s="22"/>
      <c r="D1322" s="22"/>
      <c r="E1322" s="22"/>
      <c r="F1322" s="22"/>
      <c r="G1322" s="22"/>
      <c r="H1322" s="22"/>
      <c r="I1322" s="22"/>
    </row>
    <row r="1323" spans="2:9">
      <c r="B1323" s="22"/>
      <c r="C1323" s="22"/>
      <c r="D1323" s="22"/>
      <c r="E1323" s="22"/>
      <c r="F1323" s="22"/>
      <c r="G1323" s="22"/>
      <c r="H1323" s="22"/>
      <c r="I1323" s="22"/>
    </row>
    <row r="1324" spans="2:9">
      <c r="B1324" s="22"/>
      <c r="C1324" s="22"/>
      <c r="D1324" s="22"/>
      <c r="E1324" s="22"/>
      <c r="F1324" s="22"/>
      <c r="G1324" s="22"/>
      <c r="H1324" s="22"/>
      <c r="I1324" s="22"/>
    </row>
    <row r="1325" spans="2:9">
      <c r="B1325" s="22"/>
      <c r="C1325" s="22"/>
      <c r="D1325" s="22"/>
      <c r="E1325" s="22"/>
      <c r="F1325" s="22"/>
      <c r="G1325" s="22"/>
      <c r="H1325" s="22"/>
      <c r="I1325" s="22"/>
    </row>
    <row r="1326" spans="2:9">
      <c r="B1326" s="22"/>
      <c r="C1326" s="22"/>
      <c r="D1326" s="22"/>
      <c r="E1326" s="22"/>
      <c r="F1326" s="22"/>
      <c r="G1326" s="22"/>
      <c r="H1326" s="22"/>
      <c r="I1326" s="22"/>
    </row>
    <row r="1327" spans="2:9">
      <c r="B1327" s="22"/>
      <c r="C1327" s="22"/>
      <c r="D1327" s="22"/>
      <c r="E1327" s="22"/>
      <c r="F1327" s="22"/>
      <c r="G1327" s="22"/>
      <c r="H1327" s="22"/>
      <c r="I1327" s="22"/>
    </row>
    <row r="1328" spans="2:9">
      <c r="B1328" s="22"/>
      <c r="C1328" s="22"/>
      <c r="D1328" s="22"/>
      <c r="E1328" s="22"/>
      <c r="F1328" s="22"/>
      <c r="G1328" s="22"/>
      <c r="H1328" s="22"/>
      <c r="I1328" s="22"/>
    </row>
    <row r="1329" spans="2:9">
      <c r="B1329" s="22"/>
      <c r="C1329" s="22"/>
      <c r="D1329" s="22"/>
      <c r="E1329" s="22"/>
      <c r="F1329" s="22"/>
      <c r="G1329" s="22"/>
      <c r="H1329" s="22"/>
      <c r="I1329" s="22"/>
    </row>
    <row r="1330" spans="2:9">
      <c r="B1330" s="22"/>
      <c r="C1330" s="22"/>
      <c r="D1330" s="22"/>
      <c r="E1330" s="22"/>
      <c r="F1330" s="22"/>
      <c r="G1330" s="22"/>
      <c r="H1330" s="22"/>
      <c r="I1330" s="22"/>
    </row>
    <row r="1331" spans="2:9">
      <c r="B1331" s="22"/>
      <c r="C1331" s="22"/>
      <c r="D1331" s="22"/>
      <c r="E1331" s="22"/>
      <c r="F1331" s="22"/>
      <c r="G1331" s="22"/>
      <c r="H1331" s="22"/>
      <c r="I1331" s="22"/>
    </row>
    <row r="1332" spans="2:9">
      <c r="B1332" s="22"/>
      <c r="C1332" s="22"/>
      <c r="D1332" s="22"/>
      <c r="E1332" s="22"/>
      <c r="F1332" s="22"/>
      <c r="G1332" s="22"/>
      <c r="H1332" s="22"/>
      <c r="I1332" s="22"/>
    </row>
    <row r="1333" spans="2:9">
      <c r="B1333" s="22"/>
      <c r="C1333" s="22"/>
      <c r="D1333" s="22"/>
      <c r="E1333" s="22"/>
      <c r="F1333" s="22"/>
      <c r="G1333" s="22"/>
      <c r="H1333" s="22"/>
      <c r="I1333" s="22"/>
    </row>
    <row r="1334" spans="2:9">
      <c r="B1334" s="22"/>
      <c r="C1334" s="22"/>
      <c r="D1334" s="22"/>
      <c r="E1334" s="22"/>
      <c r="F1334" s="22"/>
      <c r="G1334" s="22"/>
      <c r="H1334" s="22"/>
      <c r="I1334" s="22"/>
    </row>
    <row r="1335" spans="2:9">
      <c r="B1335" s="22"/>
      <c r="C1335" s="22"/>
      <c r="D1335" s="22"/>
      <c r="E1335" s="22"/>
      <c r="F1335" s="22"/>
      <c r="G1335" s="22"/>
      <c r="H1335" s="22"/>
      <c r="I1335" s="22"/>
    </row>
    <row r="1336" spans="2:9">
      <c r="B1336" s="22"/>
      <c r="C1336" s="22"/>
      <c r="D1336" s="22"/>
      <c r="E1336" s="22"/>
      <c r="F1336" s="22"/>
      <c r="G1336" s="22"/>
      <c r="H1336" s="22"/>
      <c r="I1336" s="22"/>
    </row>
    <row r="1337" spans="2:9">
      <c r="B1337" s="22"/>
      <c r="C1337" s="22"/>
      <c r="D1337" s="22"/>
      <c r="E1337" s="22"/>
      <c r="F1337" s="22"/>
      <c r="G1337" s="22"/>
      <c r="H1337" s="22"/>
      <c r="I1337" s="22"/>
    </row>
    <row r="1338" spans="2:9">
      <c r="B1338" s="22"/>
      <c r="C1338" s="22"/>
      <c r="D1338" s="22"/>
      <c r="E1338" s="22"/>
      <c r="F1338" s="22"/>
      <c r="G1338" s="22"/>
      <c r="H1338" s="22"/>
      <c r="I1338" s="22"/>
    </row>
    <row r="1339" spans="2:9">
      <c r="B1339" s="22"/>
      <c r="C1339" s="22"/>
      <c r="D1339" s="22"/>
      <c r="E1339" s="22"/>
      <c r="F1339" s="22"/>
      <c r="G1339" s="22"/>
      <c r="H1339" s="22"/>
      <c r="I1339" s="22"/>
    </row>
    <row r="1340" spans="2:9">
      <c r="B1340" s="22"/>
      <c r="C1340" s="22"/>
      <c r="D1340" s="22"/>
      <c r="E1340" s="22"/>
      <c r="F1340" s="22"/>
      <c r="G1340" s="22"/>
      <c r="H1340" s="22"/>
      <c r="I1340" s="22"/>
    </row>
    <row r="1341" spans="2:9">
      <c r="B1341" s="22"/>
      <c r="C1341" s="22"/>
      <c r="D1341" s="22"/>
      <c r="E1341" s="22"/>
      <c r="F1341" s="22"/>
      <c r="G1341" s="22"/>
      <c r="H1341" s="22"/>
      <c r="I1341" s="22"/>
    </row>
    <row r="1342" spans="2:9">
      <c r="B1342" s="22"/>
      <c r="C1342" s="22"/>
      <c r="D1342" s="22"/>
      <c r="E1342" s="22"/>
      <c r="F1342" s="22"/>
      <c r="G1342" s="22"/>
      <c r="H1342" s="22"/>
      <c r="I1342" s="22"/>
    </row>
    <row r="1343" spans="2:9">
      <c r="B1343" s="22"/>
      <c r="C1343" s="22"/>
      <c r="D1343" s="22"/>
      <c r="E1343" s="22"/>
      <c r="F1343" s="22"/>
      <c r="G1343" s="22"/>
      <c r="H1343" s="22"/>
      <c r="I1343" s="22"/>
    </row>
    <row r="1344" spans="2:9">
      <c r="B1344" s="22"/>
      <c r="C1344" s="22"/>
      <c r="D1344" s="22"/>
      <c r="E1344" s="22"/>
      <c r="F1344" s="22"/>
      <c r="G1344" s="22"/>
      <c r="H1344" s="22"/>
      <c r="I1344" s="22"/>
    </row>
    <row r="1345" spans="2:9">
      <c r="B1345" s="22"/>
      <c r="C1345" s="22"/>
      <c r="D1345" s="22"/>
      <c r="E1345" s="22"/>
      <c r="F1345" s="22"/>
      <c r="G1345" s="22"/>
      <c r="H1345" s="22"/>
      <c r="I1345" s="22"/>
    </row>
    <row r="1346" spans="2:9">
      <c r="B1346" s="22"/>
      <c r="C1346" s="22"/>
      <c r="D1346" s="22"/>
      <c r="E1346" s="22"/>
      <c r="F1346" s="22"/>
      <c r="G1346" s="22"/>
      <c r="H1346" s="22"/>
      <c r="I1346" s="22"/>
    </row>
    <row r="1347" spans="2:9">
      <c r="B1347" s="22"/>
      <c r="C1347" s="22"/>
      <c r="D1347" s="22"/>
      <c r="E1347" s="22"/>
      <c r="F1347" s="22"/>
      <c r="G1347" s="22"/>
      <c r="H1347" s="22"/>
      <c r="I1347" s="22"/>
    </row>
    <row r="1348" spans="2:9">
      <c r="B1348" s="22"/>
      <c r="C1348" s="22"/>
      <c r="D1348" s="22"/>
      <c r="E1348" s="22"/>
      <c r="F1348" s="22"/>
      <c r="G1348" s="22"/>
      <c r="H1348" s="22"/>
      <c r="I1348" s="22"/>
    </row>
    <row r="1349" spans="2:9">
      <c r="B1349" s="22"/>
      <c r="C1349" s="22"/>
      <c r="D1349" s="22"/>
      <c r="E1349" s="22"/>
      <c r="F1349" s="22"/>
      <c r="G1349" s="22"/>
      <c r="H1349" s="22"/>
      <c r="I1349" s="22"/>
    </row>
    <row r="1350" spans="2:9">
      <c r="B1350" s="22"/>
      <c r="C1350" s="22"/>
      <c r="D1350" s="22"/>
      <c r="E1350" s="22"/>
      <c r="F1350" s="22"/>
      <c r="G1350" s="22"/>
      <c r="H1350" s="22"/>
      <c r="I1350" s="22"/>
    </row>
    <row r="1351" spans="2:9">
      <c r="B1351" s="22"/>
      <c r="C1351" s="22"/>
      <c r="D1351" s="22"/>
      <c r="E1351" s="22"/>
      <c r="F1351" s="22"/>
      <c r="G1351" s="22"/>
      <c r="H1351" s="22"/>
      <c r="I1351" s="22"/>
    </row>
    <row r="1352" spans="2:9">
      <c r="B1352" s="22"/>
      <c r="C1352" s="22"/>
      <c r="D1352" s="22"/>
      <c r="E1352" s="22"/>
      <c r="F1352" s="22"/>
      <c r="G1352" s="22"/>
      <c r="H1352" s="22"/>
      <c r="I1352" s="22"/>
    </row>
    <row r="1353" spans="2:9">
      <c r="B1353" s="22"/>
      <c r="C1353" s="22"/>
      <c r="D1353" s="22"/>
      <c r="E1353" s="22"/>
      <c r="F1353" s="22"/>
      <c r="G1353" s="22"/>
      <c r="H1353" s="22"/>
      <c r="I1353" s="22"/>
    </row>
    <row r="1354" spans="2:9">
      <c r="B1354" s="22"/>
      <c r="C1354" s="22"/>
      <c r="D1354" s="22"/>
      <c r="E1354" s="22"/>
      <c r="F1354" s="22"/>
      <c r="G1354" s="22"/>
      <c r="H1354" s="22"/>
      <c r="I1354" s="22"/>
    </row>
    <row r="1355" spans="2:9">
      <c r="B1355" s="22"/>
      <c r="C1355" s="22"/>
      <c r="D1355" s="22"/>
      <c r="E1355" s="22"/>
      <c r="F1355" s="22"/>
      <c r="G1355" s="22"/>
      <c r="H1355" s="22"/>
      <c r="I1355" s="22"/>
    </row>
    <row r="1356" spans="2:9">
      <c r="B1356" s="22"/>
      <c r="C1356" s="22"/>
      <c r="D1356" s="22"/>
      <c r="E1356" s="22"/>
      <c r="F1356" s="22"/>
      <c r="G1356" s="22"/>
      <c r="H1356" s="22"/>
      <c r="I1356" s="22"/>
    </row>
    <row r="1357" spans="2:9">
      <c r="B1357" s="22"/>
      <c r="C1357" s="22"/>
      <c r="D1357" s="22"/>
      <c r="E1357" s="22"/>
      <c r="F1357" s="22"/>
      <c r="G1357" s="22"/>
      <c r="H1357" s="22"/>
      <c r="I1357" s="22"/>
    </row>
    <row r="1358" spans="2:9">
      <c r="B1358" s="22"/>
      <c r="C1358" s="22"/>
      <c r="D1358" s="22"/>
      <c r="E1358" s="22"/>
      <c r="F1358" s="22"/>
      <c r="G1358" s="22"/>
      <c r="H1358" s="22"/>
      <c r="I1358" s="22"/>
    </row>
    <row r="1359" spans="2:9">
      <c r="B1359" s="22"/>
      <c r="C1359" s="22"/>
      <c r="D1359" s="22"/>
      <c r="E1359" s="22"/>
      <c r="F1359" s="22"/>
      <c r="G1359" s="22"/>
      <c r="H1359" s="22"/>
      <c r="I1359" s="22"/>
    </row>
    <row r="1360" spans="2:9">
      <c r="B1360" s="22"/>
      <c r="C1360" s="22"/>
      <c r="D1360" s="22"/>
      <c r="E1360" s="22"/>
      <c r="F1360" s="22"/>
      <c r="G1360" s="22"/>
      <c r="H1360" s="22"/>
      <c r="I1360" s="22"/>
    </row>
    <row r="1361" spans="2:9">
      <c r="B1361" s="22"/>
      <c r="C1361" s="22"/>
      <c r="D1361" s="22"/>
      <c r="E1361" s="22"/>
      <c r="F1361" s="22"/>
      <c r="G1361" s="22"/>
      <c r="H1361" s="22"/>
      <c r="I1361" s="22"/>
    </row>
    <row r="1362" spans="2:9">
      <c r="B1362" s="22"/>
      <c r="C1362" s="22"/>
      <c r="D1362" s="22"/>
      <c r="E1362" s="22"/>
      <c r="F1362" s="22"/>
      <c r="G1362" s="22"/>
      <c r="H1362" s="22"/>
      <c r="I1362" s="22"/>
    </row>
    <row r="1363" spans="2:9">
      <c r="B1363" s="22"/>
      <c r="C1363" s="22"/>
      <c r="D1363" s="22"/>
      <c r="E1363" s="22"/>
      <c r="F1363" s="22"/>
      <c r="G1363" s="22"/>
      <c r="H1363" s="22"/>
      <c r="I1363" s="22"/>
    </row>
    <row r="1364" spans="2:9">
      <c r="B1364" s="22"/>
      <c r="C1364" s="22"/>
      <c r="D1364" s="22"/>
      <c r="E1364" s="22"/>
      <c r="F1364" s="22"/>
      <c r="G1364" s="22"/>
      <c r="H1364" s="22"/>
      <c r="I1364" s="22"/>
    </row>
    <row r="1365" spans="2:9">
      <c r="B1365" s="22"/>
      <c r="C1365" s="22"/>
      <c r="D1365" s="22"/>
      <c r="E1365" s="22"/>
      <c r="F1365" s="22"/>
      <c r="G1365" s="22"/>
      <c r="H1365" s="22"/>
      <c r="I1365" s="22"/>
    </row>
    <row r="1366" spans="2:9">
      <c r="B1366" s="22"/>
      <c r="C1366" s="22"/>
      <c r="D1366" s="22"/>
      <c r="E1366" s="22"/>
      <c r="F1366" s="22"/>
      <c r="G1366" s="22"/>
      <c r="H1366" s="22"/>
      <c r="I1366" s="22"/>
    </row>
    <row r="1367" spans="2:9">
      <c r="B1367" s="22"/>
      <c r="C1367" s="22"/>
      <c r="D1367" s="22"/>
      <c r="E1367" s="22"/>
      <c r="F1367" s="22"/>
      <c r="G1367" s="22"/>
      <c r="H1367" s="22"/>
      <c r="I1367" s="22"/>
    </row>
    <row r="1368" spans="2:9">
      <c r="B1368" s="22"/>
      <c r="C1368" s="22"/>
      <c r="D1368" s="22"/>
      <c r="E1368" s="22"/>
      <c r="F1368" s="22"/>
      <c r="G1368" s="22"/>
      <c r="H1368" s="22"/>
      <c r="I1368" s="22"/>
    </row>
    <row r="1369" spans="2:9">
      <c r="B1369" s="22"/>
      <c r="C1369" s="22"/>
      <c r="D1369" s="22"/>
      <c r="E1369" s="22"/>
      <c r="F1369" s="22"/>
      <c r="G1369" s="22"/>
      <c r="H1369" s="22"/>
      <c r="I1369" s="22"/>
    </row>
    <row r="1370" spans="2:9">
      <c r="B1370" s="22"/>
      <c r="C1370" s="22"/>
      <c r="D1370" s="22"/>
      <c r="E1370" s="22"/>
      <c r="F1370" s="22"/>
      <c r="G1370" s="22"/>
      <c r="H1370" s="22"/>
      <c r="I1370" s="22"/>
    </row>
    <row r="1371" spans="2:9">
      <c r="B1371" s="22"/>
      <c r="C1371" s="22"/>
      <c r="D1371" s="22"/>
      <c r="E1371" s="22"/>
      <c r="F1371" s="22"/>
      <c r="G1371" s="22"/>
      <c r="H1371" s="22"/>
      <c r="I1371" s="22"/>
    </row>
    <row r="1372" spans="2:9">
      <c r="B1372" s="22"/>
      <c r="C1372" s="22"/>
      <c r="D1372" s="22"/>
      <c r="E1372" s="22"/>
      <c r="F1372" s="22"/>
      <c r="G1372" s="22"/>
      <c r="H1372" s="22"/>
      <c r="I1372" s="22"/>
    </row>
    <row r="1373" spans="2:9">
      <c r="B1373" s="22"/>
      <c r="C1373" s="22"/>
      <c r="D1373" s="22"/>
      <c r="E1373" s="22"/>
      <c r="F1373" s="22"/>
      <c r="G1373" s="22"/>
      <c r="H1373" s="22"/>
      <c r="I1373" s="22"/>
    </row>
    <row r="1374" spans="2:9">
      <c r="B1374" s="22"/>
      <c r="C1374" s="22"/>
      <c r="D1374" s="22"/>
      <c r="E1374" s="22"/>
      <c r="F1374" s="22"/>
      <c r="G1374" s="22"/>
      <c r="H1374" s="22"/>
      <c r="I1374" s="22"/>
    </row>
    <row r="1375" spans="2:9">
      <c r="B1375" s="22"/>
      <c r="C1375" s="22"/>
      <c r="D1375" s="22"/>
      <c r="E1375" s="22"/>
      <c r="F1375" s="22"/>
      <c r="G1375" s="22"/>
      <c r="H1375" s="22"/>
      <c r="I1375" s="22"/>
    </row>
    <row r="1376" spans="2:9">
      <c r="B1376" s="22"/>
      <c r="C1376" s="22"/>
      <c r="D1376" s="22"/>
      <c r="E1376" s="22"/>
      <c r="F1376" s="22"/>
      <c r="G1376" s="22"/>
      <c r="H1376" s="22"/>
      <c r="I1376" s="22"/>
    </row>
    <row r="1377" spans="2:9">
      <c r="B1377" s="22"/>
      <c r="C1377" s="22"/>
      <c r="D1377" s="22"/>
      <c r="E1377" s="22"/>
      <c r="F1377" s="22"/>
      <c r="G1377" s="22"/>
      <c r="H1377" s="22"/>
      <c r="I1377" s="22"/>
    </row>
    <row r="1378" spans="2:9">
      <c r="B1378" s="22"/>
      <c r="C1378" s="22"/>
      <c r="D1378" s="22"/>
      <c r="E1378" s="22"/>
      <c r="F1378" s="22"/>
      <c r="G1378" s="22"/>
      <c r="H1378" s="22"/>
      <c r="I1378" s="22"/>
    </row>
    <row r="1379" spans="2:9">
      <c r="B1379" s="22"/>
      <c r="C1379" s="22"/>
      <c r="D1379" s="22"/>
      <c r="E1379" s="22"/>
      <c r="F1379" s="22"/>
      <c r="G1379" s="22"/>
      <c r="H1379" s="22"/>
      <c r="I1379" s="22"/>
    </row>
    <row r="1380" spans="2:9">
      <c r="B1380" s="22"/>
      <c r="C1380" s="22"/>
      <c r="D1380" s="22"/>
      <c r="E1380" s="22"/>
      <c r="F1380" s="22"/>
      <c r="G1380" s="22"/>
      <c r="H1380" s="22"/>
      <c r="I1380" s="22"/>
    </row>
    <row r="1381" spans="2:9">
      <c r="B1381" s="22"/>
      <c r="C1381" s="22"/>
      <c r="D1381" s="22"/>
      <c r="E1381" s="22"/>
      <c r="F1381" s="22"/>
      <c r="G1381" s="22"/>
      <c r="H1381" s="22"/>
      <c r="I1381" s="22"/>
    </row>
    <row r="1382" spans="2:9">
      <c r="B1382" s="22"/>
      <c r="C1382" s="22"/>
      <c r="D1382" s="22"/>
      <c r="E1382" s="22"/>
      <c r="F1382" s="22"/>
      <c r="G1382" s="22"/>
      <c r="H1382" s="22"/>
      <c r="I1382" s="22"/>
    </row>
    <row r="1383" spans="2:9">
      <c r="B1383" s="22"/>
      <c r="C1383" s="22"/>
      <c r="D1383" s="22"/>
      <c r="E1383" s="22"/>
      <c r="F1383" s="22"/>
      <c r="G1383" s="22"/>
      <c r="H1383" s="22"/>
      <c r="I1383" s="22"/>
    </row>
    <row r="1384" spans="2:9">
      <c r="B1384" s="22"/>
      <c r="C1384" s="22"/>
      <c r="D1384" s="22"/>
      <c r="E1384" s="22"/>
      <c r="F1384" s="22"/>
      <c r="G1384" s="22"/>
      <c r="H1384" s="22"/>
      <c r="I1384" s="22"/>
    </row>
    <row r="1385" spans="2:9">
      <c r="B1385" s="22"/>
      <c r="C1385" s="22"/>
      <c r="D1385" s="22"/>
      <c r="E1385" s="22"/>
      <c r="F1385" s="22"/>
      <c r="G1385" s="22"/>
      <c r="H1385" s="22"/>
      <c r="I1385" s="22"/>
    </row>
    <row r="1386" spans="2:9">
      <c r="B1386" s="22"/>
      <c r="C1386" s="22"/>
      <c r="D1386" s="22"/>
      <c r="E1386" s="22"/>
      <c r="F1386" s="22"/>
      <c r="G1386" s="22"/>
      <c r="H1386" s="22"/>
      <c r="I1386" s="22"/>
    </row>
    <row r="1387" spans="2:9">
      <c r="B1387" s="22"/>
      <c r="C1387" s="22"/>
      <c r="D1387" s="22"/>
      <c r="E1387" s="22"/>
      <c r="F1387" s="22"/>
      <c r="G1387" s="22"/>
      <c r="H1387" s="22"/>
      <c r="I1387" s="22"/>
    </row>
    <row r="1388" spans="2:9">
      <c r="B1388" s="22"/>
      <c r="C1388" s="22"/>
      <c r="D1388" s="22"/>
      <c r="E1388" s="22"/>
      <c r="F1388" s="22"/>
      <c r="G1388" s="22"/>
      <c r="H1388" s="22"/>
      <c r="I1388" s="22"/>
    </row>
    <row r="1389" spans="2:9">
      <c r="B1389" s="22"/>
      <c r="C1389" s="22"/>
      <c r="D1389" s="22"/>
      <c r="E1389" s="22"/>
      <c r="F1389" s="22"/>
      <c r="G1389" s="22"/>
      <c r="H1389" s="22"/>
      <c r="I1389" s="22"/>
    </row>
    <row r="1390" spans="2:9">
      <c r="B1390" s="22"/>
      <c r="C1390" s="22"/>
      <c r="D1390" s="22"/>
      <c r="E1390" s="22"/>
      <c r="F1390" s="22"/>
      <c r="G1390" s="22"/>
      <c r="H1390" s="22"/>
      <c r="I1390" s="22"/>
    </row>
    <row r="1391" spans="2:9">
      <c r="B1391" s="22"/>
      <c r="C1391" s="22"/>
      <c r="D1391" s="22"/>
      <c r="E1391" s="22"/>
      <c r="F1391" s="22"/>
      <c r="G1391" s="22"/>
      <c r="H1391" s="22"/>
      <c r="I1391" s="22"/>
    </row>
    <row r="1392" spans="2:9">
      <c r="B1392" s="22"/>
      <c r="C1392" s="22"/>
      <c r="D1392" s="22"/>
      <c r="E1392" s="22"/>
      <c r="F1392" s="22"/>
      <c r="G1392" s="22"/>
      <c r="H1392" s="22"/>
      <c r="I1392" s="22"/>
    </row>
    <row r="1393" spans="2:9">
      <c r="B1393" s="22"/>
      <c r="C1393" s="22"/>
      <c r="D1393" s="22"/>
      <c r="E1393" s="22"/>
      <c r="F1393" s="22"/>
      <c r="G1393" s="22"/>
      <c r="H1393" s="22"/>
      <c r="I1393" s="22"/>
    </row>
    <row r="1394" spans="2:9">
      <c r="B1394" s="22"/>
      <c r="C1394" s="22"/>
      <c r="D1394" s="22"/>
      <c r="E1394" s="22"/>
      <c r="F1394" s="22"/>
      <c r="G1394" s="22"/>
      <c r="H1394" s="22"/>
      <c r="I1394" s="22"/>
    </row>
    <row r="1395" spans="2:9">
      <c r="B1395" s="22"/>
      <c r="C1395" s="22"/>
      <c r="D1395" s="22"/>
      <c r="E1395" s="22"/>
      <c r="F1395" s="22"/>
      <c r="G1395" s="22"/>
      <c r="H1395" s="22"/>
      <c r="I1395" s="22"/>
    </row>
    <row r="1396" spans="2:9">
      <c r="B1396" s="22"/>
      <c r="C1396" s="22"/>
      <c r="D1396" s="22"/>
      <c r="E1396" s="22"/>
      <c r="F1396" s="22"/>
      <c r="G1396" s="22"/>
      <c r="H1396" s="22"/>
      <c r="I1396" s="22"/>
    </row>
    <row r="1397" spans="2:9">
      <c r="B1397" s="22"/>
      <c r="C1397" s="22"/>
      <c r="D1397" s="22"/>
      <c r="E1397" s="22"/>
      <c r="F1397" s="22"/>
      <c r="G1397" s="22"/>
      <c r="H1397" s="22"/>
      <c r="I1397" s="22"/>
    </row>
    <row r="1398" spans="2:9">
      <c r="B1398" s="22"/>
      <c r="C1398" s="22"/>
      <c r="D1398" s="22"/>
      <c r="E1398" s="22"/>
      <c r="F1398" s="22"/>
      <c r="G1398" s="22"/>
      <c r="H1398" s="22"/>
      <c r="I1398" s="22"/>
    </row>
    <row r="1399" spans="2:9">
      <c r="B1399" s="22"/>
      <c r="C1399" s="22"/>
      <c r="D1399" s="22"/>
      <c r="E1399" s="22"/>
      <c r="F1399" s="22"/>
      <c r="G1399" s="22"/>
      <c r="H1399" s="22"/>
      <c r="I1399" s="22"/>
    </row>
    <row r="1400" spans="2:9">
      <c r="B1400" s="22"/>
      <c r="C1400" s="22"/>
      <c r="D1400" s="22"/>
      <c r="E1400" s="22"/>
      <c r="F1400" s="22"/>
      <c r="G1400" s="22"/>
      <c r="H1400" s="22"/>
      <c r="I1400" s="22"/>
    </row>
    <row r="1401" spans="2:9">
      <c r="B1401" s="22"/>
      <c r="C1401" s="22"/>
      <c r="D1401" s="22"/>
      <c r="E1401" s="22"/>
      <c r="F1401" s="22"/>
      <c r="G1401" s="22"/>
      <c r="H1401" s="22"/>
      <c r="I1401" s="22"/>
    </row>
    <row r="1402" spans="2:9">
      <c r="B1402" s="22"/>
      <c r="C1402" s="22"/>
      <c r="D1402" s="22"/>
      <c r="E1402" s="22"/>
      <c r="F1402" s="22"/>
      <c r="G1402" s="22"/>
      <c r="H1402" s="22"/>
      <c r="I1402" s="22"/>
    </row>
    <row r="1403" spans="2:9">
      <c r="B1403" s="22"/>
      <c r="C1403" s="22"/>
      <c r="D1403" s="22"/>
      <c r="E1403" s="22"/>
      <c r="F1403" s="22"/>
      <c r="G1403" s="22"/>
      <c r="H1403" s="22"/>
      <c r="I1403" s="22"/>
    </row>
    <row r="1404" spans="2:9">
      <c r="B1404" s="22"/>
      <c r="C1404" s="22"/>
      <c r="D1404" s="22"/>
      <c r="E1404" s="22"/>
      <c r="F1404" s="22"/>
      <c r="G1404" s="22"/>
      <c r="H1404" s="22"/>
      <c r="I1404" s="22"/>
    </row>
    <row r="1405" spans="2:9">
      <c r="B1405" s="22"/>
      <c r="C1405" s="22"/>
      <c r="D1405" s="22"/>
      <c r="E1405" s="22"/>
      <c r="F1405" s="22"/>
      <c r="G1405" s="22"/>
      <c r="H1405" s="22"/>
      <c r="I1405" s="22"/>
    </row>
    <row r="1406" spans="2:9">
      <c r="B1406" s="22"/>
      <c r="C1406" s="22"/>
      <c r="D1406" s="22"/>
      <c r="E1406" s="22"/>
      <c r="F1406" s="22"/>
      <c r="G1406" s="22"/>
      <c r="H1406" s="22"/>
      <c r="I1406" s="22"/>
    </row>
    <row r="1407" spans="2:9">
      <c r="B1407" s="22"/>
      <c r="C1407" s="22"/>
      <c r="D1407" s="22"/>
      <c r="E1407" s="22"/>
      <c r="F1407" s="22"/>
      <c r="G1407" s="22"/>
      <c r="H1407" s="22"/>
      <c r="I1407" s="22"/>
    </row>
    <row r="1408" spans="2:9">
      <c r="B1408" s="22"/>
      <c r="C1408" s="22"/>
      <c r="D1408" s="22"/>
      <c r="E1408" s="22"/>
      <c r="F1408" s="22"/>
      <c r="G1408" s="22"/>
      <c r="H1408" s="22"/>
      <c r="I1408" s="22"/>
    </row>
    <row r="1409" spans="2:9">
      <c r="B1409" s="22"/>
      <c r="C1409" s="22"/>
      <c r="D1409" s="22"/>
      <c r="E1409" s="22"/>
      <c r="F1409" s="22"/>
      <c r="G1409" s="22"/>
      <c r="H1409" s="22"/>
      <c r="I1409" s="22"/>
    </row>
    <row r="1410" spans="2:9">
      <c r="B1410" s="22"/>
      <c r="C1410" s="22"/>
      <c r="D1410" s="22"/>
      <c r="E1410" s="22"/>
      <c r="F1410" s="22"/>
      <c r="G1410" s="22"/>
      <c r="H1410" s="22"/>
      <c r="I1410" s="22"/>
    </row>
    <row r="1411" spans="2:9">
      <c r="B1411" s="22"/>
      <c r="C1411" s="22"/>
      <c r="D1411" s="22"/>
      <c r="E1411" s="22"/>
      <c r="F1411" s="22"/>
      <c r="G1411" s="22"/>
      <c r="H1411" s="22"/>
      <c r="I1411" s="22"/>
    </row>
    <row r="1412" spans="2:9">
      <c r="B1412" s="22"/>
      <c r="C1412" s="22"/>
      <c r="D1412" s="22"/>
      <c r="E1412" s="22"/>
      <c r="F1412" s="22"/>
      <c r="G1412" s="22"/>
      <c r="H1412" s="22"/>
      <c r="I1412" s="22"/>
    </row>
    <row r="1413" spans="2:9">
      <c r="B1413" s="22"/>
      <c r="C1413" s="22"/>
      <c r="D1413" s="22"/>
      <c r="E1413" s="22"/>
      <c r="F1413" s="22"/>
      <c r="G1413" s="22"/>
      <c r="H1413" s="22"/>
      <c r="I1413" s="22"/>
    </row>
    <row r="1414" spans="2:9">
      <c r="B1414" s="22"/>
      <c r="C1414" s="22"/>
      <c r="D1414" s="22"/>
      <c r="E1414" s="22"/>
      <c r="F1414" s="22"/>
      <c r="G1414" s="22"/>
      <c r="H1414" s="22"/>
      <c r="I1414" s="22"/>
    </row>
    <row r="1415" spans="2:9">
      <c r="B1415" s="22"/>
      <c r="C1415" s="22"/>
      <c r="D1415" s="22"/>
      <c r="E1415" s="22"/>
      <c r="F1415" s="22"/>
      <c r="G1415" s="22"/>
      <c r="H1415" s="22"/>
      <c r="I1415" s="22"/>
    </row>
    <row r="1416" spans="2:9">
      <c r="B1416" s="22"/>
      <c r="C1416" s="22"/>
      <c r="D1416" s="22"/>
      <c r="E1416" s="22"/>
      <c r="F1416" s="22"/>
      <c r="G1416" s="22"/>
      <c r="H1416" s="22"/>
      <c r="I1416" s="22"/>
    </row>
    <row r="1417" spans="2:9">
      <c r="B1417" s="22"/>
      <c r="C1417" s="22"/>
      <c r="D1417" s="22"/>
      <c r="E1417" s="22"/>
      <c r="F1417" s="22"/>
      <c r="G1417" s="22"/>
      <c r="H1417" s="22"/>
      <c r="I1417" s="22"/>
    </row>
    <row r="1418" spans="2:9">
      <c r="B1418" s="22"/>
      <c r="C1418" s="22"/>
      <c r="D1418" s="22"/>
      <c r="E1418" s="22"/>
      <c r="F1418" s="22"/>
      <c r="G1418" s="22"/>
      <c r="H1418" s="22"/>
      <c r="I1418" s="22"/>
    </row>
    <row r="1419" spans="2:9">
      <c r="B1419" s="22"/>
      <c r="C1419" s="22"/>
      <c r="D1419" s="22"/>
      <c r="E1419" s="22"/>
      <c r="F1419" s="22"/>
      <c r="G1419" s="22"/>
      <c r="H1419" s="22"/>
      <c r="I1419" s="22"/>
    </row>
    <row r="1420" spans="2:9">
      <c r="B1420" s="22"/>
      <c r="C1420" s="22"/>
      <c r="D1420" s="22"/>
      <c r="E1420" s="22"/>
      <c r="F1420" s="22"/>
      <c r="G1420" s="22"/>
      <c r="H1420" s="22"/>
      <c r="I1420" s="22"/>
    </row>
    <row r="1421" spans="2:9">
      <c r="B1421" s="22"/>
      <c r="C1421" s="22"/>
      <c r="D1421" s="22"/>
      <c r="E1421" s="22"/>
      <c r="F1421" s="22"/>
      <c r="G1421" s="22"/>
      <c r="H1421" s="22"/>
      <c r="I1421" s="22"/>
    </row>
    <row r="1422" spans="2:9">
      <c r="B1422" s="22"/>
      <c r="C1422" s="22"/>
      <c r="D1422" s="22"/>
      <c r="E1422" s="22"/>
      <c r="F1422" s="22"/>
      <c r="G1422" s="22"/>
      <c r="H1422" s="22"/>
      <c r="I1422" s="22"/>
    </row>
    <row r="1423" spans="2:9">
      <c r="B1423" s="22"/>
      <c r="C1423" s="22"/>
      <c r="D1423" s="22"/>
      <c r="E1423" s="22"/>
      <c r="F1423" s="22"/>
      <c r="G1423" s="22"/>
      <c r="H1423" s="22"/>
      <c r="I1423" s="22"/>
    </row>
    <row r="1424" spans="2:9">
      <c r="B1424" s="22"/>
      <c r="C1424" s="22"/>
      <c r="D1424" s="22"/>
      <c r="E1424" s="22"/>
      <c r="F1424" s="22"/>
      <c r="G1424" s="22"/>
      <c r="H1424" s="22"/>
      <c r="I1424" s="22"/>
    </row>
    <row r="1425" spans="2:9">
      <c r="B1425" s="22"/>
      <c r="C1425" s="22"/>
      <c r="D1425" s="22"/>
      <c r="E1425" s="22"/>
      <c r="F1425" s="22"/>
      <c r="G1425" s="22"/>
      <c r="H1425" s="22"/>
      <c r="I1425" s="22"/>
    </row>
    <row r="1426" spans="2:9">
      <c r="B1426" s="22"/>
      <c r="C1426" s="22"/>
      <c r="D1426" s="22"/>
      <c r="E1426" s="22"/>
      <c r="F1426" s="22"/>
      <c r="G1426" s="22"/>
      <c r="H1426" s="22"/>
      <c r="I1426" s="22"/>
    </row>
    <row r="1427" spans="2:9">
      <c r="B1427" s="22"/>
      <c r="C1427" s="22"/>
      <c r="D1427" s="22"/>
      <c r="E1427" s="22"/>
      <c r="F1427" s="22"/>
      <c r="G1427" s="22"/>
      <c r="H1427" s="22"/>
      <c r="I1427" s="22"/>
    </row>
    <row r="1428" spans="2:9">
      <c r="B1428" s="22"/>
      <c r="C1428" s="22"/>
      <c r="D1428" s="22"/>
      <c r="E1428" s="22"/>
      <c r="F1428" s="22"/>
      <c r="G1428" s="22"/>
      <c r="H1428" s="22"/>
      <c r="I1428" s="22"/>
    </row>
    <row r="1429" spans="2:9">
      <c r="B1429" s="22"/>
      <c r="C1429" s="22"/>
      <c r="D1429" s="22"/>
      <c r="E1429" s="22"/>
      <c r="F1429" s="22"/>
      <c r="G1429" s="22"/>
      <c r="H1429" s="22"/>
      <c r="I1429" s="22"/>
    </row>
    <row r="1430" spans="2:9">
      <c r="B1430" s="22"/>
      <c r="C1430" s="22"/>
      <c r="D1430" s="22"/>
      <c r="E1430" s="22"/>
      <c r="F1430" s="22"/>
      <c r="G1430" s="22"/>
      <c r="H1430" s="22"/>
      <c r="I1430" s="22"/>
    </row>
    <row r="1431" spans="2:9">
      <c r="B1431" s="22"/>
      <c r="C1431" s="22"/>
      <c r="D1431" s="22"/>
      <c r="E1431" s="22"/>
      <c r="F1431" s="22"/>
      <c r="G1431" s="22"/>
      <c r="H1431" s="22"/>
      <c r="I1431" s="22"/>
    </row>
    <row r="1432" spans="2:9">
      <c r="B1432" s="22"/>
      <c r="C1432" s="22"/>
      <c r="D1432" s="22"/>
      <c r="E1432" s="22"/>
      <c r="F1432" s="22"/>
      <c r="G1432" s="22"/>
      <c r="H1432" s="22"/>
      <c r="I1432" s="22"/>
    </row>
    <row r="1433" spans="2:9">
      <c r="B1433" s="22"/>
      <c r="C1433" s="22"/>
      <c r="D1433" s="22"/>
      <c r="E1433" s="22"/>
      <c r="F1433" s="22"/>
      <c r="G1433" s="22"/>
      <c r="H1433" s="22"/>
      <c r="I1433" s="22"/>
    </row>
    <row r="1434" spans="2:9">
      <c r="B1434" s="22"/>
      <c r="C1434" s="22"/>
      <c r="D1434" s="22"/>
      <c r="E1434" s="22"/>
      <c r="F1434" s="22"/>
      <c r="G1434" s="22"/>
      <c r="H1434" s="22"/>
      <c r="I1434" s="22"/>
    </row>
    <row r="1435" spans="2:9">
      <c r="B1435" s="22"/>
      <c r="C1435" s="22"/>
      <c r="D1435" s="22"/>
      <c r="E1435" s="22"/>
      <c r="F1435" s="22"/>
      <c r="G1435" s="22"/>
      <c r="H1435" s="22"/>
      <c r="I1435" s="22"/>
    </row>
    <row r="1436" spans="2:9">
      <c r="B1436" s="22"/>
      <c r="C1436" s="22"/>
      <c r="D1436" s="22"/>
      <c r="E1436" s="22"/>
      <c r="F1436" s="22"/>
      <c r="G1436" s="22"/>
      <c r="H1436" s="22"/>
      <c r="I1436" s="22"/>
    </row>
    <row r="1437" spans="2:9">
      <c r="B1437" s="22"/>
      <c r="C1437" s="22"/>
      <c r="D1437" s="22"/>
      <c r="E1437" s="22"/>
      <c r="F1437" s="22"/>
      <c r="G1437" s="22"/>
      <c r="H1437" s="22"/>
      <c r="I1437" s="22"/>
    </row>
    <row r="1438" spans="2:9">
      <c r="B1438" s="22"/>
      <c r="C1438" s="22"/>
      <c r="D1438" s="22"/>
      <c r="E1438" s="22"/>
      <c r="F1438" s="22"/>
      <c r="G1438" s="22"/>
      <c r="H1438" s="22"/>
      <c r="I1438" s="22"/>
    </row>
    <row r="1439" spans="2:9">
      <c r="B1439" s="22"/>
      <c r="C1439" s="22"/>
      <c r="D1439" s="22"/>
      <c r="E1439" s="22"/>
      <c r="F1439" s="22"/>
      <c r="G1439" s="22"/>
      <c r="H1439" s="22"/>
      <c r="I1439" s="22"/>
    </row>
    <row r="1440" spans="2:9">
      <c r="B1440" s="22"/>
      <c r="C1440" s="22"/>
      <c r="D1440" s="22"/>
      <c r="E1440" s="22"/>
      <c r="F1440" s="22"/>
      <c r="G1440" s="22"/>
      <c r="H1440" s="22"/>
      <c r="I1440" s="22"/>
    </row>
    <row r="1441" spans="2:9">
      <c r="B1441" s="22"/>
      <c r="C1441" s="22"/>
      <c r="D1441" s="22"/>
      <c r="E1441" s="22"/>
      <c r="F1441" s="22"/>
      <c r="G1441" s="22"/>
      <c r="H1441" s="22"/>
      <c r="I1441" s="22"/>
    </row>
    <row r="1442" spans="2:9">
      <c r="B1442" s="22"/>
      <c r="C1442" s="22"/>
      <c r="D1442" s="22"/>
      <c r="E1442" s="22"/>
      <c r="F1442" s="22"/>
      <c r="G1442" s="22"/>
      <c r="H1442" s="22"/>
      <c r="I1442" s="22"/>
    </row>
    <row r="1443" spans="2:9">
      <c r="B1443" s="22"/>
      <c r="C1443" s="22"/>
      <c r="D1443" s="22"/>
      <c r="E1443" s="22"/>
      <c r="F1443" s="22"/>
      <c r="G1443" s="22"/>
      <c r="H1443" s="22"/>
      <c r="I1443" s="22"/>
    </row>
    <row r="1444" spans="2:9">
      <c r="B1444" s="22"/>
      <c r="C1444" s="22"/>
      <c r="D1444" s="22"/>
      <c r="E1444" s="22"/>
      <c r="F1444" s="22"/>
      <c r="G1444" s="22"/>
      <c r="H1444" s="22"/>
      <c r="I1444" s="22"/>
    </row>
    <row r="1445" spans="2:9">
      <c r="B1445" s="22"/>
      <c r="C1445" s="22"/>
      <c r="D1445" s="22"/>
      <c r="E1445" s="22"/>
      <c r="F1445" s="22"/>
      <c r="G1445" s="22"/>
      <c r="H1445" s="22"/>
      <c r="I1445" s="22"/>
    </row>
    <row r="1446" spans="2:9">
      <c r="B1446" s="22"/>
      <c r="C1446" s="22"/>
      <c r="D1446" s="22"/>
      <c r="E1446" s="22"/>
      <c r="F1446" s="22"/>
      <c r="G1446" s="22"/>
      <c r="H1446" s="22"/>
      <c r="I1446" s="22"/>
    </row>
    <row r="1447" spans="2:9">
      <c r="B1447" s="22"/>
      <c r="C1447" s="22"/>
      <c r="D1447" s="22"/>
      <c r="E1447" s="22"/>
      <c r="F1447" s="22"/>
      <c r="G1447" s="22"/>
      <c r="H1447" s="22"/>
      <c r="I1447" s="22"/>
    </row>
    <row r="1448" spans="2:9">
      <c r="B1448" s="22"/>
      <c r="C1448" s="22"/>
      <c r="D1448" s="22"/>
      <c r="E1448" s="22"/>
      <c r="F1448" s="22"/>
      <c r="G1448" s="22"/>
      <c r="H1448" s="22"/>
      <c r="I1448" s="22"/>
    </row>
    <row r="1449" spans="2:9">
      <c r="B1449" s="22"/>
      <c r="C1449" s="22"/>
      <c r="D1449" s="22"/>
      <c r="E1449" s="22"/>
      <c r="F1449" s="22"/>
      <c r="G1449" s="22"/>
      <c r="H1449" s="22"/>
      <c r="I1449" s="22"/>
    </row>
    <row r="1450" spans="2:9">
      <c r="B1450" s="22"/>
      <c r="C1450" s="22"/>
      <c r="D1450" s="22"/>
      <c r="E1450" s="22"/>
      <c r="F1450" s="22"/>
      <c r="G1450" s="22"/>
      <c r="H1450" s="22"/>
      <c r="I1450" s="22"/>
    </row>
    <row r="1451" spans="2:9">
      <c r="B1451" s="22"/>
      <c r="C1451" s="22"/>
      <c r="D1451" s="22"/>
      <c r="E1451" s="22"/>
      <c r="F1451" s="22"/>
      <c r="G1451" s="22"/>
      <c r="H1451" s="22"/>
      <c r="I1451" s="22"/>
    </row>
    <row r="1452" spans="2:9">
      <c r="B1452" s="22"/>
      <c r="C1452" s="22"/>
      <c r="D1452" s="22"/>
      <c r="E1452" s="22"/>
      <c r="F1452" s="22"/>
      <c r="G1452" s="22"/>
      <c r="H1452" s="22"/>
      <c r="I1452" s="22"/>
    </row>
    <row r="1453" spans="2:9">
      <c r="B1453" s="22"/>
      <c r="C1453" s="22"/>
      <c r="D1453" s="22"/>
      <c r="E1453" s="22"/>
      <c r="F1453" s="22"/>
      <c r="G1453" s="22"/>
      <c r="H1453" s="22"/>
      <c r="I1453" s="22"/>
    </row>
    <row r="1454" spans="2:9">
      <c r="B1454" s="22"/>
      <c r="C1454" s="22"/>
      <c r="D1454" s="22"/>
      <c r="E1454" s="22"/>
      <c r="F1454" s="22"/>
      <c r="G1454" s="22"/>
      <c r="H1454" s="22"/>
      <c r="I1454" s="22"/>
    </row>
    <row r="1455" spans="2:9">
      <c r="B1455" s="22"/>
      <c r="C1455" s="22"/>
      <c r="D1455" s="22"/>
      <c r="E1455" s="22"/>
      <c r="F1455" s="22"/>
      <c r="G1455" s="22"/>
      <c r="H1455" s="22"/>
      <c r="I1455" s="22"/>
    </row>
    <row r="1456" spans="2:9">
      <c r="B1456" s="22"/>
      <c r="C1456" s="22"/>
      <c r="D1456" s="22"/>
      <c r="E1456" s="22"/>
      <c r="F1456" s="22"/>
      <c r="G1456" s="22"/>
      <c r="H1456" s="22"/>
      <c r="I1456" s="22"/>
    </row>
    <row r="1457" spans="2:9">
      <c r="B1457" s="22"/>
      <c r="C1457" s="22"/>
      <c r="D1457" s="22"/>
      <c r="E1457" s="22"/>
      <c r="F1457" s="22"/>
      <c r="G1457" s="22"/>
      <c r="H1457" s="22"/>
      <c r="I1457" s="22"/>
    </row>
    <row r="1458" spans="2:9">
      <c r="B1458" s="22"/>
      <c r="C1458" s="22"/>
      <c r="D1458" s="22"/>
      <c r="E1458" s="22"/>
      <c r="F1458" s="22"/>
      <c r="G1458" s="22"/>
      <c r="H1458" s="22"/>
      <c r="I1458" s="22"/>
    </row>
    <row r="1459" spans="2:9">
      <c r="B1459" s="22"/>
      <c r="C1459" s="22"/>
      <c r="D1459" s="22"/>
      <c r="E1459" s="22"/>
      <c r="F1459" s="22"/>
      <c r="G1459" s="22"/>
      <c r="H1459" s="22"/>
      <c r="I1459" s="22"/>
    </row>
    <row r="1460" spans="2:9">
      <c r="B1460" s="22"/>
      <c r="C1460" s="22"/>
      <c r="D1460" s="22"/>
      <c r="E1460" s="22"/>
      <c r="F1460" s="22"/>
      <c r="G1460" s="22"/>
      <c r="H1460" s="22"/>
      <c r="I1460" s="22"/>
    </row>
    <row r="1461" spans="2:9">
      <c r="B1461" s="22"/>
      <c r="C1461" s="22"/>
      <c r="D1461" s="22"/>
      <c r="E1461" s="22"/>
      <c r="F1461" s="22"/>
      <c r="G1461" s="22"/>
      <c r="H1461" s="22"/>
      <c r="I1461" s="22"/>
    </row>
    <row r="1462" spans="2:9">
      <c r="B1462" s="22"/>
      <c r="C1462" s="22"/>
      <c r="D1462" s="22"/>
      <c r="E1462" s="22"/>
      <c r="F1462" s="22"/>
      <c r="G1462" s="22"/>
      <c r="H1462" s="22"/>
      <c r="I1462" s="22"/>
    </row>
    <row r="1463" spans="2:9">
      <c r="B1463" s="22"/>
      <c r="C1463" s="22"/>
      <c r="D1463" s="22"/>
      <c r="E1463" s="22"/>
      <c r="F1463" s="22"/>
      <c r="G1463" s="22"/>
      <c r="H1463" s="22"/>
      <c r="I1463" s="22"/>
    </row>
    <row r="1464" spans="2:9">
      <c r="B1464" s="22"/>
      <c r="C1464" s="22"/>
      <c r="D1464" s="22"/>
      <c r="E1464" s="22"/>
      <c r="F1464" s="22"/>
      <c r="G1464" s="22"/>
      <c r="H1464" s="22"/>
      <c r="I1464" s="22"/>
    </row>
    <row r="1465" spans="2:9">
      <c r="B1465" s="22"/>
      <c r="C1465" s="22"/>
      <c r="D1465" s="22"/>
      <c r="E1465" s="22"/>
      <c r="F1465" s="22"/>
      <c r="G1465" s="22"/>
      <c r="H1465" s="22"/>
      <c r="I1465" s="22"/>
    </row>
    <row r="1466" spans="2:9">
      <c r="B1466" s="22"/>
      <c r="C1466" s="22"/>
      <c r="D1466" s="22"/>
      <c r="E1466" s="22"/>
      <c r="F1466" s="22"/>
      <c r="G1466" s="22"/>
      <c r="H1466" s="22"/>
      <c r="I1466" s="22"/>
    </row>
    <row r="1467" spans="2:9">
      <c r="B1467" s="22"/>
      <c r="C1467" s="22"/>
      <c r="D1467" s="22"/>
      <c r="E1467" s="22"/>
      <c r="F1467" s="22"/>
      <c r="G1467" s="22"/>
      <c r="H1467" s="22"/>
      <c r="I1467" s="22"/>
    </row>
    <row r="1468" spans="2:9">
      <c r="B1468" s="22"/>
      <c r="C1468" s="22"/>
      <c r="D1468" s="22"/>
      <c r="E1468" s="22"/>
      <c r="F1468" s="22"/>
      <c r="G1468" s="22"/>
      <c r="H1468" s="22"/>
      <c r="I1468" s="22"/>
    </row>
    <row r="1469" spans="2:9">
      <c r="B1469" s="22"/>
      <c r="C1469" s="22"/>
      <c r="D1469" s="22"/>
      <c r="E1469" s="22"/>
      <c r="F1469" s="22"/>
      <c r="G1469" s="22"/>
      <c r="H1469" s="22"/>
      <c r="I1469" s="22"/>
    </row>
    <row r="1470" spans="2:9">
      <c r="B1470" s="22"/>
      <c r="C1470" s="22"/>
      <c r="D1470" s="22"/>
      <c r="E1470" s="22"/>
      <c r="F1470" s="22"/>
      <c r="G1470" s="22"/>
      <c r="H1470" s="22"/>
      <c r="I1470" s="22"/>
    </row>
    <row r="1471" spans="2:9">
      <c r="B1471" s="22"/>
      <c r="C1471" s="22"/>
      <c r="D1471" s="22"/>
      <c r="E1471" s="22"/>
      <c r="F1471" s="22"/>
      <c r="G1471" s="22"/>
      <c r="H1471" s="22"/>
      <c r="I1471" s="22"/>
    </row>
    <row r="1472" spans="2:9">
      <c r="B1472" s="22"/>
      <c r="C1472" s="22"/>
      <c r="D1472" s="22"/>
      <c r="E1472" s="22"/>
      <c r="F1472" s="22"/>
      <c r="G1472" s="22"/>
      <c r="H1472" s="22"/>
      <c r="I1472" s="22"/>
    </row>
    <row r="1473" spans="2:9">
      <c r="B1473" s="22"/>
      <c r="C1473" s="22"/>
      <c r="D1473" s="22"/>
      <c r="E1473" s="22"/>
      <c r="F1473" s="22"/>
      <c r="G1473" s="22"/>
      <c r="H1473" s="22"/>
      <c r="I1473" s="22"/>
    </row>
    <row r="1474" spans="2:9">
      <c r="B1474" s="22"/>
      <c r="C1474" s="22"/>
      <c r="D1474" s="22"/>
      <c r="E1474" s="22"/>
      <c r="F1474" s="22"/>
      <c r="G1474" s="22"/>
      <c r="H1474" s="22"/>
      <c r="I1474" s="22"/>
    </row>
    <row r="1475" spans="2:9">
      <c r="B1475" s="22"/>
      <c r="C1475" s="22"/>
      <c r="D1475" s="22"/>
      <c r="E1475" s="22"/>
      <c r="F1475" s="22"/>
      <c r="G1475" s="22"/>
      <c r="H1475" s="22"/>
      <c r="I1475" s="22"/>
    </row>
    <row r="1476" spans="2:9">
      <c r="B1476" s="22"/>
      <c r="C1476" s="22"/>
      <c r="D1476" s="22"/>
      <c r="E1476" s="22"/>
      <c r="F1476" s="22"/>
      <c r="G1476" s="22"/>
      <c r="H1476" s="22"/>
      <c r="I1476" s="22"/>
    </row>
    <row r="1477" spans="2:9">
      <c r="B1477" s="22"/>
      <c r="C1477" s="22"/>
      <c r="D1477" s="22"/>
      <c r="E1477" s="22"/>
      <c r="F1477" s="22"/>
      <c r="G1477" s="22"/>
      <c r="H1477" s="22"/>
      <c r="I1477" s="22"/>
    </row>
    <row r="1478" spans="2:9">
      <c r="B1478" s="22"/>
      <c r="C1478" s="22"/>
      <c r="D1478" s="22"/>
      <c r="E1478" s="22"/>
      <c r="F1478" s="22"/>
      <c r="G1478" s="22"/>
      <c r="H1478" s="22"/>
      <c r="I1478" s="22"/>
    </row>
    <row r="1479" spans="2:9">
      <c r="B1479" s="22"/>
      <c r="C1479" s="22"/>
      <c r="D1479" s="22"/>
      <c r="E1479" s="22"/>
      <c r="F1479" s="22"/>
      <c r="G1479" s="22"/>
      <c r="H1479" s="22"/>
      <c r="I1479" s="22"/>
    </row>
    <row r="1480" spans="2:9">
      <c r="B1480" s="22"/>
      <c r="C1480" s="22"/>
      <c r="D1480" s="22"/>
      <c r="E1480" s="22"/>
      <c r="F1480" s="22"/>
      <c r="G1480" s="22"/>
      <c r="H1480" s="22"/>
      <c r="I1480" s="22"/>
    </row>
    <row r="1481" spans="2:9">
      <c r="B1481" s="22"/>
      <c r="C1481" s="22"/>
      <c r="D1481" s="22"/>
      <c r="E1481" s="22"/>
      <c r="F1481" s="22"/>
      <c r="G1481" s="22"/>
      <c r="H1481" s="22"/>
      <c r="I1481" s="22"/>
    </row>
    <row r="1482" spans="2:9">
      <c r="B1482" s="22"/>
      <c r="C1482" s="22"/>
      <c r="D1482" s="22"/>
      <c r="E1482" s="22"/>
      <c r="F1482" s="22"/>
      <c r="G1482" s="22"/>
      <c r="H1482" s="22"/>
      <c r="I1482" s="22"/>
    </row>
    <row r="1483" spans="2:9">
      <c r="B1483" s="22"/>
      <c r="C1483" s="22"/>
      <c r="D1483" s="22"/>
      <c r="E1483" s="22"/>
      <c r="F1483" s="22"/>
      <c r="G1483" s="22"/>
      <c r="H1483" s="22"/>
      <c r="I1483" s="22"/>
    </row>
    <row r="1484" spans="2:9">
      <c r="B1484" s="22"/>
      <c r="C1484" s="22"/>
      <c r="D1484" s="22"/>
      <c r="E1484" s="22"/>
      <c r="F1484" s="22"/>
      <c r="G1484" s="22"/>
      <c r="H1484" s="22"/>
      <c r="I1484" s="22"/>
    </row>
    <row r="1485" spans="2:9">
      <c r="B1485" s="22"/>
      <c r="C1485" s="22"/>
      <c r="D1485" s="22"/>
      <c r="E1485" s="22"/>
      <c r="F1485" s="22"/>
      <c r="G1485" s="22"/>
      <c r="H1485" s="22"/>
      <c r="I1485" s="22"/>
    </row>
    <row r="1486" spans="2:9">
      <c r="B1486" s="22"/>
      <c r="C1486" s="22"/>
      <c r="D1486" s="22"/>
      <c r="E1486" s="22"/>
      <c r="F1486" s="22"/>
      <c r="G1486" s="22"/>
      <c r="H1486" s="22"/>
      <c r="I1486" s="22"/>
    </row>
    <row r="1487" spans="2:9">
      <c r="B1487" s="22"/>
      <c r="C1487" s="22"/>
      <c r="D1487" s="22"/>
      <c r="E1487" s="22"/>
      <c r="F1487" s="22"/>
      <c r="G1487" s="22"/>
      <c r="H1487" s="22"/>
      <c r="I1487" s="22"/>
    </row>
    <row r="1488" spans="2:9">
      <c r="B1488" s="22"/>
      <c r="C1488" s="22"/>
      <c r="D1488" s="22"/>
      <c r="E1488" s="22"/>
      <c r="F1488" s="22"/>
      <c r="G1488" s="22"/>
      <c r="H1488" s="22"/>
      <c r="I1488" s="22"/>
    </row>
    <row r="1489" spans="2:9">
      <c r="B1489" s="22"/>
      <c r="C1489" s="22"/>
      <c r="D1489" s="22"/>
      <c r="E1489" s="22"/>
      <c r="F1489" s="22"/>
      <c r="G1489" s="22"/>
      <c r="H1489" s="22"/>
      <c r="I1489" s="22"/>
    </row>
    <row r="1490" spans="2:9">
      <c r="B1490" s="22"/>
      <c r="C1490" s="22"/>
      <c r="D1490" s="22"/>
      <c r="E1490" s="22"/>
      <c r="F1490" s="22"/>
      <c r="G1490" s="22"/>
      <c r="H1490" s="22"/>
      <c r="I1490" s="22"/>
    </row>
    <row r="1491" spans="2:9">
      <c r="B1491" s="22"/>
      <c r="C1491" s="22"/>
      <c r="D1491" s="22"/>
      <c r="E1491" s="22"/>
      <c r="F1491" s="22"/>
      <c r="G1491" s="22"/>
      <c r="H1491" s="22"/>
      <c r="I1491" s="22"/>
    </row>
    <row r="1492" spans="2:9">
      <c r="B1492" s="22"/>
      <c r="C1492" s="22"/>
      <c r="D1492" s="22"/>
      <c r="E1492" s="22"/>
      <c r="F1492" s="22"/>
      <c r="G1492" s="22"/>
      <c r="H1492" s="22"/>
      <c r="I1492" s="22"/>
    </row>
    <row r="1493" spans="2:9">
      <c r="B1493" s="22"/>
      <c r="C1493" s="22"/>
      <c r="D1493" s="22"/>
      <c r="E1493" s="22"/>
      <c r="F1493" s="22"/>
      <c r="G1493" s="22"/>
      <c r="H1493" s="22"/>
      <c r="I1493" s="22"/>
    </row>
    <row r="1494" spans="2:9">
      <c r="B1494" s="22"/>
      <c r="C1494" s="22"/>
      <c r="D1494" s="22"/>
      <c r="E1494" s="22"/>
      <c r="F1494" s="22"/>
      <c r="G1494" s="22"/>
      <c r="H1494" s="22"/>
      <c r="I1494" s="22"/>
    </row>
    <row r="1495" spans="2:9">
      <c r="B1495" s="22"/>
      <c r="C1495" s="22"/>
      <c r="D1495" s="22"/>
      <c r="E1495" s="22"/>
      <c r="F1495" s="22"/>
      <c r="G1495" s="22"/>
      <c r="H1495" s="22"/>
      <c r="I1495" s="22"/>
    </row>
    <row r="1496" spans="2:9">
      <c r="B1496" s="22"/>
      <c r="C1496" s="22"/>
      <c r="D1496" s="22"/>
      <c r="E1496" s="22"/>
      <c r="F1496" s="22"/>
      <c r="G1496" s="22"/>
      <c r="H1496" s="22"/>
      <c r="I1496" s="22"/>
    </row>
    <row r="1497" spans="2:9">
      <c r="B1497" s="22"/>
      <c r="C1497" s="22"/>
      <c r="D1497" s="22"/>
      <c r="E1497" s="22"/>
      <c r="F1497" s="22"/>
      <c r="G1497" s="22"/>
      <c r="H1497" s="22"/>
      <c r="I1497" s="22"/>
    </row>
    <row r="1498" spans="2:9">
      <c r="B1498" s="22"/>
      <c r="C1498" s="22"/>
      <c r="D1498" s="22"/>
      <c r="E1498" s="22"/>
      <c r="F1498" s="22"/>
      <c r="G1498" s="22"/>
      <c r="H1498" s="22"/>
      <c r="I1498" s="22"/>
    </row>
    <row r="1499" spans="2:9">
      <c r="B1499" s="22"/>
      <c r="C1499" s="22"/>
      <c r="D1499" s="22"/>
      <c r="E1499" s="22"/>
      <c r="F1499" s="22"/>
      <c r="G1499" s="22"/>
      <c r="H1499" s="22"/>
      <c r="I1499" s="22"/>
    </row>
    <row r="1500" spans="2:9">
      <c r="B1500" s="22"/>
      <c r="C1500" s="22"/>
      <c r="D1500" s="22"/>
      <c r="E1500" s="22"/>
      <c r="F1500" s="22"/>
      <c r="G1500" s="22"/>
      <c r="H1500" s="22"/>
      <c r="I1500" s="22"/>
    </row>
    <row r="1501" spans="2:9">
      <c r="B1501" s="22"/>
      <c r="C1501" s="22"/>
      <c r="D1501" s="22"/>
      <c r="E1501" s="22"/>
      <c r="F1501" s="22"/>
      <c r="G1501" s="22"/>
      <c r="H1501" s="22"/>
      <c r="I1501" s="22"/>
    </row>
    <row r="1502" spans="2:9">
      <c r="B1502" s="22"/>
      <c r="C1502" s="22"/>
      <c r="D1502" s="22"/>
      <c r="E1502" s="22"/>
      <c r="F1502" s="22"/>
      <c r="G1502" s="22"/>
      <c r="H1502" s="22"/>
      <c r="I1502" s="22"/>
    </row>
    <row r="1503" spans="2:9">
      <c r="B1503" s="22"/>
      <c r="C1503" s="22"/>
      <c r="D1503" s="22"/>
      <c r="E1503" s="22"/>
      <c r="F1503" s="22"/>
      <c r="G1503" s="22"/>
      <c r="H1503" s="22"/>
      <c r="I1503" s="22"/>
    </row>
    <row r="1504" spans="2:9">
      <c r="B1504" s="22"/>
      <c r="C1504" s="22"/>
      <c r="D1504" s="22"/>
      <c r="E1504" s="22"/>
      <c r="F1504" s="22"/>
      <c r="G1504" s="22"/>
      <c r="H1504" s="22"/>
      <c r="I1504" s="22"/>
    </row>
    <row r="1505" spans="2:9">
      <c r="B1505" s="22"/>
      <c r="C1505" s="22"/>
      <c r="D1505" s="22"/>
      <c r="E1505" s="22"/>
      <c r="F1505" s="22"/>
      <c r="G1505" s="22"/>
      <c r="H1505" s="22"/>
      <c r="I1505" s="22"/>
    </row>
    <row r="1506" spans="2:9">
      <c r="B1506" s="22"/>
      <c r="C1506" s="22"/>
      <c r="D1506" s="22"/>
      <c r="E1506" s="22"/>
      <c r="F1506" s="22"/>
      <c r="G1506" s="22"/>
      <c r="H1506" s="22"/>
      <c r="I1506" s="22"/>
    </row>
  </sheetData>
  <sheetProtection selectLockedCells="1" selectUnlockedCells="1"/>
  <mergeCells count="14">
    <mergeCell ref="C11:I11"/>
    <mergeCell ref="C15:I15"/>
    <mergeCell ref="C22:I22"/>
    <mergeCell ref="C29:F29"/>
    <mergeCell ref="B2:I2"/>
    <mergeCell ref="B7:I7"/>
    <mergeCell ref="B9:B10"/>
    <mergeCell ref="C9:C10"/>
    <mergeCell ref="D9:D10"/>
    <mergeCell ref="E9:E10"/>
    <mergeCell ref="F9:F10"/>
    <mergeCell ref="G9:G10"/>
    <mergeCell ref="H9:I9"/>
    <mergeCell ref="C4:I4"/>
  </mergeCells>
  <printOptions horizontalCentered="1" verticalCentered="1"/>
  <pageMargins left="0.70866141732283472" right="0.70866141732283472" top="0.74803149606299213" bottom="0.74803149606299213" header="0.31496062992125984" footer="0.31496062992125984"/>
  <pageSetup scale="3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9">
    <pageSetUpPr fitToPage="1"/>
  </sheetPr>
  <dimension ref="A1:IV1223"/>
  <sheetViews>
    <sheetView showGridLines="0" view="pageBreakPreview" topLeftCell="B33" zoomScaleNormal="10" zoomScaleSheetLayoutView="100" workbookViewId="0">
      <selection activeCell="D39" sqref="D39"/>
    </sheetView>
  </sheetViews>
  <sheetFormatPr baseColWidth="10" defaultColWidth="11.42578125" defaultRowHeight="15"/>
  <cols>
    <col min="1" max="1" width="12.140625" style="12" customWidth="1"/>
    <col min="2" max="2" width="14.5703125" customWidth="1"/>
    <col min="3" max="3" width="45.7109375" customWidth="1"/>
    <col min="4" max="4" width="37.28515625" customWidth="1"/>
    <col min="5" max="5" width="18" bestFit="1" customWidth="1"/>
    <col min="6" max="6" width="15.85546875" bestFit="1" customWidth="1"/>
    <col min="7" max="7" width="33.28515625" customWidth="1"/>
    <col min="8" max="8" width="16" customWidth="1"/>
    <col min="9" max="9" width="24.5703125" customWidth="1"/>
    <col min="10" max="29" width="11.42578125" style="12"/>
  </cols>
  <sheetData>
    <row r="1" spans="2:256" s="12" customFormat="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row>
    <row r="2" spans="2:256" s="12" customFormat="1">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2:256" s="12" customFormat="1">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2:256" s="12" customFormat="1">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2:256" s="12" customFormat="1">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2:256" s="12" customFormat="1">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row>
    <row r="7" spans="2:256" s="12" customFormat="1">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row>
    <row r="8" spans="2:256" s="12" customFormat="1">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row>
    <row r="9" spans="2:256" s="12" customFormat="1">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row>
    <row r="10" spans="2:256" ht="15.75">
      <c r="B10" s="246" t="s">
        <v>181</v>
      </c>
      <c r="C10" s="246"/>
      <c r="D10" s="246"/>
      <c r="E10" s="246"/>
      <c r="F10" s="246"/>
      <c r="G10" s="246"/>
      <c r="H10" s="246"/>
      <c r="I10" s="246"/>
    </row>
    <row r="11" spans="2:256" s="12" customFormat="1">
      <c r="B11" s="22"/>
      <c r="C11" s="22"/>
      <c r="D11" s="22"/>
      <c r="E11" s="22"/>
      <c r="F11" s="22"/>
      <c r="G11" s="22"/>
      <c r="H11" s="22"/>
      <c r="I11" s="22"/>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row>
    <row r="12" spans="2:256" ht="30.75" customHeight="1">
      <c r="B12" s="110" t="s">
        <v>123</v>
      </c>
      <c r="C12" s="254" t="str">
        <f>OBJETIVOS!C3</f>
        <v>Normalizar la producción documental y el manejo de los documentos de archivo físicos y electrónicos que producen las dependencias de la entidad en el marco de sus funciones y procedimientos.</v>
      </c>
      <c r="D12" s="255"/>
      <c r="E12" s="255"/>
      <c r="F12" s="255"/>
      <c r="G12" s="255"/>
      <c r="H12" s="255"/>
      <c r="I12" s="256"/>
    </row>
    <row r="13" spans="2:256" s="12" customFormat="1">
      <c r="B13" s="22"/>
      <c r="C13" s="22"/>
      <c r="D13" s="22"/>
      <c r="E13" s="22"/>
      <c r="F13" s="22"/>
      <c r="G13" s="22"/>
      <c r="H13" s="22"/>
      <c r="I13" s="22"/>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row>
    <row r="14" spans="2:256" s="12" customFormat="1">
      <c r="B14" s="22"/>
      <c r="C14" s="22"/>
      <c r="D14" s="22"/>
      <c r="E14" s="22"/>
      <c r="F14" s="22"/>
      <c r="G14" s="22"/>
      <c r="H14" s="22"/>
      <c r="I14" s="22"/>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row>
    <row r="15" spans="2:256" ht="15.75">
      <c r="B15" s="246" t="s">
        <v>182</v>
      </c>
      <c r="C15" s="246"/>
      <c r="D15" s="246"/>
      <c r="E15" s="246"/>
      <c r="F15" s="246"/>
      <c r="G15" s="246"/>
      <c r="H15" s="246"/>
      <c r="I15" s="246"/>
    </row>
    <row r="16" spans="2:256" s="12" customFormat="1">
      <c r="B16" s="22"/>
      <c r="C16" s="22"/>
      <c r="D16" s="22"/>
      <c r="E16" s="22"/>
      <c r="F16" s="22"/>
      <c r="G16" s="22"/>
      <c r="H16" s="22"/>
      <c r="I16" s="22"/>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row>
    <row r="17" spans="2:10" ht="15.75">
      <c r="B17" s="248" t="s">
        <v>125</v>
      </c>
      <c r="C17" s="248" t="s">
        <v>126</v>
      </c>
      <c r="D17" s="248" t="s">
        <v>127</v>
      </c>
      <c r="E17" s="248" t="s">
        <v>128</v>
      </c>
      <c r="F17" s="248" t="s">
        <v>129</v>
      </c>
      <c r="G17" s="248" t="s">
        <v>130</v>
      </c>
      <c r="H17" s="249" t="s">
        <v>131</v>
      </c>
      <c r="I17" s="249"/>
    </row>
    <row r="18" spans="2:10" ht="15.75">
      <c r="B18" s="248"/>
      <c r="C18" s="248"/>
      <c r="D18" s="248"/>
      <c r="E18" s="248"/>
      <c r="F18" s="248"/>
      <c r="G18" s="248"/>
      <c r="H18" s="40" t="s">
        <v>132</v>
      </c>
      <c r="I18" s="40" t="s">
        <v>133</v>
      </c>
    </row>
    <row r="19" spans="2:10" ht="15.75">
      <c r="B19" s="89" t="s">
        <v>183</v>
      </c>
      <c r="C19" s="253" t="s">
        <v>184</v>
      </c>
      <c r="D19" s="241"/>
      <c r="E19" s="241"/>
      <c r="F19" s="241"/>
      <c r="G19" s="241"/>
      <c r="H19" s="241"/>
      <c r="I19" s="242"/>
    </row>
    <row r="20" spans="2:10" ht="15.75">
      <c r="B20" s="67">
        <v>1</v>
      </c>
      <c r="C20" s="91" t="str">
        <f>'MAPA DE RUTA PINAR'!E19</f>
        <v>Identificar los formatos a normalizar</v>
      </c>
      <c r="D20" s="27" t="s">
        <v>147</v>
      </c>
      <c r="E20" s="90">
        <v>44256</v>
      </c>
      <c r="F20" s="90">
        <v>44316</v>
      </c>
      <c r="G20" s="26" t="s">
        <v>185</v>
      </c>
      <c r="H20" s="32" t="s">
        <v>138</v>
      </c>
      <c r="I20" s="26" t="s">
        <v>186</v>
      </c>
    </row>
    <row r="21" spans="2:10" ht="31.5">
      <c r="B21" s="67">
        <v>2</v>
      </c>
      <c r="C21" s="91" t="str">
        <f>'MAPA DE RUTA PINAR'!E20</f>
        <v>Generar los formatos electrónicos</v>
      </c>
      <c r="D21" s="27" t="s">
        <v>147</v>
      </c>
      <c r="E21" s="90">
        <v>44319</v>
      </c>
      <c r="F21" s="90">
        <v>44547</v>
      </c>
      <c r="G21" s="26" t="s">
        <v>187</v>
      </c>
      <c r="H21" s="32" t="s">
        <v>188</v>
      </c>
      <c r="I21" s="26" t="s">
        <v>189</v>
      </c>
    </row>
    <row r="22" spans="2:10" ht="15.75">
      <c r="B22" s="89" t="s">
        <v>190</v>
      </c>
      <c r="C22" s="253" t="s">
        <v>191</v>
      </c>
      <c r="D22" s="241"/>
      <c r="E22" s="241"/>
      <c r="F22" s="241"/>
      <c r="G22" s="241"/>
      <c r="H22" s="241"/>
      <c r="I22" s="242"/>
    </row>
    <row r="23" spans="2:10" ht="47.25">
      <c r="B23" s="89">
        <v>1</v>
      </c>
      <c r="C23" s="68" t="str">
        <f>'MAPA DE RUTA PINAR'!E21</f>
        <v>Generar el plan de digitalización de acuerdo con las necesidades identificadas en la matriz de caracterización documental</v>
      </c>
      <c r="D23" s="27" t="s">
        <v>147</v>
      </c>
      <c r="E23" s="90">
        <v>44256</v>
      </c>
      <c r="F23" s="90">
        <v>44316</v>
      </c>
      <c r="G23" s="201" t="s">
        <v>192</v>
      </c>
      <c r="H23" s="32" t="s">
        <v>188</v>
      </c>
      <c r="I23" s="90" t="s">
        <v>193</v>
      </c>
    </row>
    <row r="24" spans="2:10" ht="31.5">
      <c r="B24" s="67">
        <v>2</v>
      </c>
      <c r="C24" s="68" t="str">
        <f>'MAPA DE RUTA PINAR'!E22</f>
        <v>Digitalizar expedientes</v>
      </c>
      <c r="D24" s="27" t="s">
        <v>147</v>
      </c>
      <c r="E24" s="90">
        <v>44198</v>
      </c>
      <c r="F24" s="90">
        <v>44561</v>
      </c>
      <c r="G24" s="26" t="s">
        <v>194</v>
      </c>
      <c r="H24" s="32" t="s">
        <v>188</v>
      </c>
      <c r="I24" s="26" t="s">
        <v>195</v>
      </c>
    </row>
    <row r="25" spans="2:10" ht="31.5">
      <c r="B25" s="89">
        <v>3</v>
      </c>
      <c r="C25" s="68" t="str">
        <f>'MAPA DE RUTA PINAR'!E23</f>
        <v>Preparar los expedientes digitalizados para indexación en el sistema</v>
      </c>
      <c r="D25" s="27" t="s">
        <v>196</v>
      </c>
      <c r="E25" s="90">
        <v>44198</v>
      </c>
      <c r="F25" s="90">
        <v>44561</v>
      </c>
      <c r="G25" s="26" t="s">
        <v>197</v>
      </c>
      <c r="H25" s="32" t="s">
        <v>138</v>
      </c>
      <c r="I25" s="26" t="s">
        <v>198</v>
      </c>
    </row>
    <row r="26" spans="2:10" ht="31.5">
      <c r="B26" s="67">
        <v>4</v>
      </c>
      <c r="C26" s="68" t="str">
        <f>'MAPA DE RUTA PINAR'!E24</f>
        <v>Asignar la ruta del documento a indexar en el archivo de descripción</v>
      </c>
      <c r="D26" s="27" t="s">
        <v>196</v>
      </c>
      <c r="E26" s="90">
        <v>44198</v>
      </c>
      <c r="F26" s="90">
        <v>44561</v>
      </c>
      <c r="G26" s="26" t="s">
        <v>197</v>
      </c>
      <c r="H26" s="32" t="s">
        <v>138</v>
      </c>
      <c r="I26" s="26" t="s">
        <v>198</v>
      </c>
    </row>
    <row r="27" spans="2:10" ht="41.25" customHeight="1">
      <c r="B27" s="89">
        <v>5</v>
      </c>
      <c r="C27" s="68" t="str">
        <f>'MAPA DE RUTA PINAR'!E25</f>
        <v>Enviar archivos para cargue masivo o cargar directamente en el SGDEA</v>
      </c>
      <c r="D27" s="27" t="s">
        <v>147</v>
      </c>
      <c r="E27" s="90">
        <v>44198</v>
      </c>
      <c r="F27" s="90">
        <v>44561</v>
      </c>
      <c r="G27" s="26" t="s">
        <v>199</v>
      </c>
      <c r="H27" s="32" t="s">
        <v>138</v>
      </c>
      <c r="I27" s="26" t="s">
        <v>200</v>
      </c>
    </row>
    <row r="28" spans="2:10" ht="72" customHeight="1">
      <c r="B28" s="67">
        <v>6</v>
      </c>
      <c r="C28" s="68" t="str">
        <f>'MAPA DE RUTA PINAR'!E26</f>
        <v>Solicitar a los encargados de archivo de las dependencias la actualización de las fechas extremas de los expedientes cargados en el SGDEA</v>
      </c>
      <c r="D28" s="27" t="s">
        <v>196</v>
      </c>
      <c r="E28" s="90">
        <v>43862</v>
      </c>
      <c r="F28" s="90">
        <v>43921</v>
      </c>
      <c r="G28" s="26" t="s">
        <v>201</v>
      </c>
      <c r="H28" s="32" t="s">
        <v>138</v>
      </c>
      <c r="I28" s="26" t="s">
        <v>202</v>
      </c>
    </row>
    <row r="29" spans="2:10" ht="60.75" customHeight="1">
      <c r="B29" s="89">
        <v>7</v>
      </c>
      <c r="C29" s="68" t="str">
        <f>'MAPA DE RUTA PINAR'!E27</f>
        <v>Identificar los registros del SGDEA que deben ser migrados al periodo correspondiente de TRD</v>
      </c>
      <c r="D29" s="27" t="s">
        <v>152</v>
      </c>
      <c r="E29" s="90">
        <v>44291</v>
      </c>
      <c r="F29" s="90">
        <v>44561</v>
      </c>
      <c r="G29" s="26" t="s">
        <v>203</v>
      </c>
      <c r="H29" s="32" t="s">
        <v>188</v>
      </c>
      <c r="I29" s="26" t="s">
        <v>204</v>
      </c>
    </row>
    <row r="30" spans="2:10" ht="59.25" customHeight="1">
      <c r="B30" s="67">
        <v>8</v>
      </c>
      <c r="C30" s="68" t="str">
        <f>'MAPA DE RUTA PINAR'!E28</f>
        <v>Generar el reporte de registros a migrar y solicitar el movimiento al líder funcional de WCC</v>
      </c>
      <c r="D30" s="27" t="s">
        <v>152</v>
      </c>
      <c r="E30" s="90">
        <v>44291</v>
      </c>
      <c r="F30" s="90">
        <v>44561</v>
      </c>
      <c r="G30" s="26" t="s">
        <v>205</v>
      </c>
      <c r="H30" s="32" t="s">
        <v>188</v>
      </c>
      <c r="I30" s="26" t="s">
        <v>206</v>
      </c>
    </row>
    <row r="31" spans="2:10" ht="15.75">
      <c r="B31" s="89" t="s">
        <v>207</v>
      </c>
      <c r="C31" s="253" t="s">
        <v>208</v>
      </c>
      <c r="D31" s="241"/>
      <c r="E31" s="241"/>
      <c r="F31" s="241"/>
      <c r="G31" s="241"/>
      <c r="H31" s="241"/>
      <c r="I31" s="242"/>
    </row>
    <row r="32" spans="2:10" ht="31.5">
      <c r="B32" s="67">
        <v>1</v>
      </c>
      <c r="C32" s="91" t="str">
        <f>'MAPA DE RUTA PINAR'!E29</f>
        <v>Enviar para convalidación TRD decreto 834 de 2018</v>
      </c>
      <c r="D32" s="27" t="s">
        <v>152</v>
      </c>
      <c r="E32" s="90">
        <v>44242</v>
      </c>
      <c r="F32" s="90">
        <v>44253</v>
      </c>
      <c r="G32" s="26" t="s">
        <v>209</v>
      </c>
      <c r="H32" s="32" t="s">
        <v>138</v>
      </c>
      <c r="I32" s="26" t="s">
        <v>210</v>
      </c>
      <c r="J32" s="12">
        <v>1</v>
      </c>
    </row>
    <row r="33" spans="2:256" ht="31.5">
      <c r="B33" s="67">
        <v>2</v>
      </c>
      <c r="C33" s="91" t="str">
        <f>'MAPA DE RUTA PINAR'!E30</f>
        <v>Generar cronograma de actualización de TRD</v>
      </c>
      <c r="D33" s="27" t="s">
        <v>152</v>
      </c>
      <c r="E33" s="90">
        <v>44256</v>
      </c>
      <c r="F33" s="90">
        <v>44260</v>
      </c>
      <c r="G33" s="26" t="s">
        <v>211</v>
      </c>
      <c r="H33" s="32" t="s">
        <v>138</v>
      </c>
      <c r="I33" s="26" t="s">
        <v>212</v>
      </c>
    </row>
    <row r="34" spans="2:256" ht="31.5">
      <c r="B34" s="67">
        <v>3</v>
      </c>
      <c r="C34" s="91" t="str">
        <f>'MAPA DE RUTA PINAR'!E31</f>
        <v>Ejecutar mesas de trabajo de actualización de TRD</v>
      </c>
      <c r="D34" s="27" t="s">
        <v>152</v>
      </c>
      <c r="E34" s="90">
        <v>44263</v>
      </c>
      <c r="F34" s="90">
        <v>44469</v>
      </c>
      <c r="G34" s="26" t="s">
        <v>213</v>
      </c>
      <c r="H34" s="32" t="s">
        <v>138</v>
      </c>
      <c r="I34" s="26" t="s">
        <v>214</v>
      </c>
      <c r="J34" s="12">
        <v>2</v>
      </c>
    </row>
    <row r="35" spans="2:256" ht="78" customHeight="1">
      <c r="B35" s="67">
        <v>4</v>
      </c>
      <c r="C35" s="91" t="str">
        <f>'MAPA DE RUTA PINAR'!E32</f>
        <v>Actualizar TRD, Cuadro de Clasificación Documental, Fichas de valoración, Cuadros de Caracterización y memoria descriptiva</v>
      </c>
      <c r="D35" s="27" t="s">
        <v>152</v>
      </c>
      <c r="E35" s="90">
        <v>44270</v>
      </c>
      <c r="F35" s="90">
        <v>44484</v>
      </c>
      <c r="G35" s="26" t="s">
        <v>215</v>
      </c>
      <c r="H35" s="32" t="s">
        <v>138</v>
      </c>
      <c r="I35" s="26" t="s">
        <v>216</v>
      </c>
    </row>
    <row r="36" spans="2:256" ht="31.5">
      <c r="B36" s="67">
        <v>5</v>
      </c>
      <c r="C36" s="91" t="str">
        <f>'MAPA DE RUTA PINAR'!E33</f>
        <v>Presentación y aprobación en Comité Institucional de Gestión y Desempeño</v>
      </c>
      <c r="D36" s="27" t="s">
        <v>217</v>
      </c>
      <c r="E36" s="90">
        <v>44487</v>
      </c>
      <c r="F36" s="90">
        <v>44498</v>
      </c>
      <c r="G36" s="26" t="s">
        <v>218</v>
      </c>
      <c r="H36" s="32" t="s">
        <v>138</v>
      </c>
      <c r="I36" s="26" t="s">
        <v>219</v>
      </c>
    </row>
    <row r="37" spans="2:256" ht="31.5">
      <c r="B37" s="67">
        <v>6</v>
      </c>
      <c r="C37" s="91" t="str">
        <f>'MAPA DE RUTA PINAR'!E34</f>
        <v>Preparación y envío de TRD al Archivo de Bogotá</v>
      </c>
      <c r="D37" s="27" t="s">
        <v>152</v>
      </c>
      <c r="E37" s="90">
        <v>44501</v>
      </c>
      <c r="F37" s="90">
        <v>44530</v>
      </c>
      <c r="G37" s="26" t="s">
        <v>220</v>
      </c>
      <c r="H37" s="32" t="s">
        <v>138</v>
      </c>
      <c r="I37" s="26" t="s">
        <v>221</v>
      </c>
    </row>
    <row r="38" spans="2:256" ht="31.5">
      <c r="B38" s="67">
        <v>7</v>
      </c>
      <c r="C38" s="91" t="str">
        <f>'MAPA DE RUTA PINAR'!E35</f>
        <v>Revisión del concepto técnico del equipo evaluador del Archivo de Bogotá.</v>
      </c>
      <c r="D38" s="27" t="s">
        <v>152</v>
      </c>
      <c r="E38" s="90">
        <v>44543</v>
      </c>
      <c r="F38" s="90">
        <v>44651</v>
      </c>
      <c r="G38" s="26" t="s">
        <v>222</v>
      </c>
      <c r="H38" s="32" t="s">
        <v>138</v>
      </c>
      <c r="I38" s="26" t="s">
        <v>221</v>
      </c>
    </row>
    <row r="39" spans="2:256" ht="51.75" customHeight="1">
      <c r="B39" s="67">
        <v>8</v>
      </c>
      <c r="C39" s="91" t="str">
        <f>'MAPA DE RUTA PINAR'!E36</f>
        <v>Implementar TRD</v>
      </c>
      <c r="D39" s="27" t="s">
        <v>152</v>
      </c>
      <c r="E39" s="90">
        <v>44652</v>
      </c>
      <c r="F39" s="90">
        <v>44742</v>
      </c>
      <c r="G39" s="26" t="s">
        <v>223</v>
      </c>
      <c r="H39" s="32" t="s">
        <v>138</v>
      </c>
      <c r="I39" s="26" t="s">
        <v>224</v>
      </c>
    </row>
    <row r="40" spans="2:256" s="12" customFormat="1">
      <c r="B40" s="22"/>
      <c r="C40" s="22"/>
      <c r="D40" s="22"/>
      <c r="E40" s="22"/>
      <c r="F40" s="22"/>
      <c r="G40" s="22"/>
      <c r="H40" s="22"/>
      <c r="I40" s="22"/>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row>
    <row r="41" spans="2:256">
      <c r="B41" s="4"/>
      <c r="C41" s="4"/>
      <c r="D41" s="4"/>
      <c r="E41" s="4"/>
      <c r="F41" s="4"/>
      <c r="G41" s="4"/>
      <c r="H41" s="4"/>
      <c r="I41" s="4"/>
    </row>
    <row r="42" spans="2:256">
      <c r="B42" s="4"/>
      <c r="C42" s="245" t="s">
        <v>169</v>
      </c>
      <c r="D42" s="245"/>
      <c r="E42" s="245"/>
      <c r="F42" s="4"/>
      <c r="G42" s="4"/>
      <c r="H42" s="4"/>
      <c r="I42" s="4"/>
    </row>
    <row r="43" spans="2:256">
      <c r="B43" s="4"/>
      <c r="C43" s="3" t="s">
        <v>170</v>
      </c>
      <c r="D43" s="39" t="s">
        <v>171</v>
      </c>
      <c r="E43" s="39" t="s">
        <v>172</v>
      </c>
      <c r="F43" s="4"/>
      <c r="G43" s="4"/>
      <c r="H43" s="4"/>
      <c r="I43" s="4"/>
    </row>
    <row r="44" spans="2:256" ht="68.25" customHeight="1">
      <c r="B44" s="4"/>
      <c r="C44" s="41" t="s">
        <v>225</v>
      </c>
      <c r="D44" s="28" t="s">
        <v>226</v>
      </c>
      <c r="E44" s="34">
        <v>1</v>
      </c>
      <c r="F44" s="4"/>
      <c r="G44" s="4"/>
      <c r="H44" s="4"/>
      <c r="I44" s="4"/>
    </row>
    <row r="45" spans="2:256" ht="70.5" customHeight="1">
      <c r="B45" s="4"/>
      <c r="C45" s="26" t="s">
        <v>227</v>
      </c>
      <c r="D45" s="26" t="s">
        <v>228</v>
      </c>
      <c r="E45" s="34">
        <v>1</v>
      </c>
      <c r="F45" s="4"/>
      <c r="G45" s="4"/>
      <c r="H45" s="4"/>
      <c r="I45" s="4"/>
    </row>
    <row r="46" spans="2:256" ht="57" customHeight="1">
      <c r="B46" s="4"/>
      <c r="C46" s="26" t="s">
        <v>229</v>
      </c>
      <c r="D46" s="26" t="s">
        <v>230</v>
      </c>
      <c r="E46" s="34">
        <v>1</v>
      </c>
      <c r="F46" s="4"/>
      <c r="G46" s="4"/>
      <c r="H46" s="4"/>
      <c r="I46" s="4"/>
    </row>
    <row r="47" spans="2:256" ht="57" customHeight="1">
      <c r="B47" s="4"/>
      <c r="C47" s="26" t="s">
        <v>231</v>
      </c>
      <c r="D47" s="26" t="s">
        <v>232</v>
      </c>
      <c r="E47" s="34">
        <v>1</v>
      </c>
      <c r="F47" s="4"/>
      <c r="G47" s="4"/>
      <c r="H47" s="4"/>
      <c r="I47" s="4"/>
    </row>
    <row r="48" spans="2:256" ht="57" customHeight="1">
      <c r="B48" s="4"/>
      <c r="C48" s="28" t="s">
        <v>233</v>
      </c>
      <c r="D48" s="26" t="s">
        <v>234</v>
      </c>
      <c r="E48" s="37">
        <v>1</v>
      </c>
      <c r="F48" s="4"/>
      <c r="G48" s="4"/>
      <c r="H48" s="4"/>
      <c r="I48" s="4"/>
    </row>
    <row r="49" spans="2:256">
      <c r="B49" s="4"/>
      <c r="F49" s="4"/>
      <c r="G49" s="4"/>
      <c r="H49" s="4"/>
      <c r="I49" s="4"/>
    </row>
    <row r="50" spans="2:256">
      <c r="B50" s="4"/>
      <c r="F50" s="4"/>
      <c r="G50" s="4"/>
      <c r="H50" s="4"/>
      <c r="I50" s="4"/>
    </row>
    <row r="51" spans="2:256">
      <c r="B51" s="4"/>
      <c r="C51" s="4"/>
      <c r="D51" s="4"/>
      <c r="E51" s="4"/>
      <c r="F51" s="4"/>
      <c r="G51" s="4"/>
      <c r="H51" s="4"/>
      <c r="I51" s="4"/>
    </row>
    <row r="52" spans="2:256" s="12" customFormat="1">
      <c r="B52" s="22"/>
      <c r="C52" s="22"/>
      <c r="D52" s="22"/>
      <c r="E52" s="22"/>
      <c r="F52" s="22"/>
      <c r="G52" s="22"/>
      <c r="H52" s="22"/>
      <c r="I52" s="2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row>
    <row r="55" spans="2:256">
      <c r="C55" s="10"/>
      <c r="D55" s="11" t="s">
        <v>235</v>
      </c>
      <c r="E55" s="10"/>
    </row>
    <row r="56" spans="2:256">
      <c r="C56" s="10"/>
      <c r="D56" s="11" t="s">
        <v>236</v>
      </c>
      <c r="E56" s="10" t="s">
        <v>237</v>
      </c>
    </row>
    <row r="57" spans="2:256">
      <c r="C57" s="10"/>
      <c r="D57" s="43"/>
      <c r="E57" s="10" t="s">
        <v>238</v>
      </c>
    </row>
    <row r="58" spans="2:256">
      <c r="C58" s="46"/>
      <c r="D58" s="43"/>
      <c r="E58" s="45"/>
    </row>
    <row r="59" spans="2:256">
      <c r="C59" s="10"/>
      <c r="D59" s="43"/>
      <c r="E59" s="45"/>
    </row>
    <row r="60" spans="2:256">
      <c r="C60" s="10"/>
      <c r="D60" s="43"/>
      <c r="E60" s="45"/>
    </row>
    <row r="62" spans="2:256" s="12" customFormat="1">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row>
    <row r="63" spans="2:256" s="12" customFormat="1">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row>
    <row r="64" spans="2:256" s="12" customFormat="1">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K64"/>
      <c r="EL64"/>
      <c r="EM64"/>
      <c r="EN64"/>
      <c r="EO64"/>
      <c r="EP64"/>
      <c r="EQ64"/>
      <c r="ER64"/>
      <c r="ES64"/>
      <c r="ET64"/>
      <c r="EU64"/>
      <c r="EV64"/>
      <c r="EW64"/>
      <c r="EX64"/>
      <c r="EY64"/>
      <c r="EZ64"/>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row>
    <row r="65" spans="30:256" s="12" customFormat="1">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row>
    <row r="66" spans="30:256" s="12" customFormat="1">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row>
    <row r="67" spans="30:256" s="12" customFormat="1">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row>
    <row r="68" spans="30:256" s="12" customFormat="1">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row>
    <row r="69" spans="30:256" s="12" customFormat="1">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row>
    <row r="70" spans="30:256" s="12" customFormat="1">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row>
    <row r="71" spans="30:256" s="12" customFormat="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c r="EK71"/>
      <c r="EL71"/>
      <c r="EM71"/>
      <c r="EN71"/>
      <c r="EO71"/>
      <c r="EP71"/>
      <c r="EQ71"/>
      <c r="ER71"/>
      <c r="ES71"/>
      <c r="ET71"/>
      <c r="EU71"/>
      <c r="EV71"/>
      <c r="EW71"/>
      <c r="EX71"/>
      <c r="EY71"/>
      <c r="EZ71"/>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row>
    <row r="72" spans="30:256" s="12" customFormat="1">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row>
    <row r="73" spans="30:256" s="12" customFormat="1">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row>
    <row r="74" spans="30:256" s="12" customFormat="1">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c r="EK74"/>
      <c r="EL74"/>
      <c r="EM74"/>
      <c r="EN74"/>
      <c r="EO74"/>
      <c r="EP74"/>
      <c r="EQ74"/>
      <c r="ER74"/>
      <c r="ES74"/>
      <c r="ET74"/>
      <c r="EU74"/>
      <c r="EV74"/>
      <c r="EW74"/>
      <c r="EX74"/>
      <c r="EY74"/>
      <c r="EZ74"/>
      <c r="FA74"/>
      <c r="FB74"/>
      <c r="FC74"/>
      <c r="FD74"/>
      <c r="FE74"/>
      <c r="FF74"/>
      <c r="FG74"/>
      <c r="FH74"/>
      <c r="FI74"/>
      <c r="FJ74"/>
      <c r="FK74"/>
      <c r="FL74"/>
      <c r="FM74"/>
      <c r="FN74"/>
      <c r="FO74"/>
      <c r="FP74"/>
      <c r="FQ74"/>
      <c r="FR74"/>
      <c r="FS74"/>
      <c r="FT74"/>
      <c r="FU74"/>
      <c r="FV74"/>
      <c r="FW74"/>
      <c r="FX74"/>
      <c r="FY74"/>
      <c r="FZ74"/>
      <c r="GA74"/>
      <c r="GB74"/>
      <c r="GC74"/>
      <c r="GD74"/>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row>
    <row r="75" spans="30:256" s="12" customFormat="1">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c r="EK75"/>
      <c r="EL75"/>
      <c r="EM75"/>
      <c r="EN75"/>
      <c r="EO75"/>
      <c r="EP75"/>
      <c r="EQ75"/>
      <c r="ER75"/>
      <c r="ES75"/>
      <c r="ET75"/>
      <c r="EU75"/>
      <c r="EV75"/>
      <c r="EW75"/>
      <c r="EX75"/>
      <c r="EY75"/>
      <c r="EZ75"/>
      <c r="FA75"/>
      <c r="FB75"/>
      <c r="FC75"/>
      <c r="FD75"/>
      <c r="FE75"/>
      <c r="FF75"/>
      <c r="FG75"/>
      <c r="FH75"/>
      <c r="FI75"/>
      <c r="FJ75"/>
      <c r="FK75"/>
      <c r="FL75"/>
      <c r="FM75"/>
      <c r="FN75"/>
      <c r="FO75"/>
      <c r="FP75"/>
      <c r="FQ75"/>
      <c r="FR75"/>
      <c r="FS75"/>
      <c r="FT75"/>
      <c r="FU75"/>
      <c r="FV75"/>
      <c r="FW75"/>
      <c r="FX75"/>
      <c r="FY75"/>
      <c r="FZ75"/>
      <c r="GA75"/>
      <c r="GB75"/>
      <c r="GC75"/>
      <c r="GD75"/>
      <c r="GE75"/>
      <c r="GF75"/>
      <c r="GG75"/>
      <c r="GH75"/>
      <c r="GI75"/>
      <c r="GJ75"/>
      <c r="GK75"/>
      <c r="GL75"/>
      <c r="GM75"/>
      <c r="GN75"/>
      <c r="GO75"/>
      <c r="GP75"/>
      <c r="GQ75"/>
      <c r="GR75"/>
      <c r="GS75"/>
      <c r="GT75"/>
      <c r="GU75"/>
      <c r="GV75"/>
      <c r="GW75"/>
      <c r="GX75"/>
      <c r="GY75"/>
      <c r="GZ75"/>
      <c r="HA75"/>
      <c r="HB75"/>
      <c r="HC75"/>
      <c r="HD75"/>
      <c r="HE75"/>
      <c r="HF75"/>
      <c r="HG75"/>
      <c r="HH75"/>
      <c r="HI75"/>
      <c r="HJ75"/>
      <c r="HK75"/>
      <c r="HL75"/>
      <c r="HM75"/>
      <c r="HN75"/>
      <c r="HO75"/>
      <c r="HP75"/>
      <c r="HQ75"/>
      <c r="HR75"/>
      <c r="HS75"/>
      <c r="HT75"/>
      <c r="HU75"/>
      <c r="HV75"/>
      <c r="HW75"/>
      <c r="HX75"/>
      <c r="HY75"/>
      <c r="HZ75"/>
      <c r="IA75"/>
      <c r="IB75"/>
      <c r="IC75"/>
      <c r="ID75"/>
      <c r="IE75"/>
      <c r="IF75"/>
      <c r="IG75"/>
      <c r="IH75"/>
      <c r="II75"/>
      <c r="IJ75"/>
      <c r="IK75"/>
      <c r="IL75"/>
      <c r="IM75"/>
      <c r="IN75"/>
      <c r="IO75"/>
      <c r="IP75"/>
      <c r="IQ75"/>
      <c r="IR75"/>
      <c r="IS75"/>
      <c r="IT75"/>
      <c r="IU75"/>
      <c r="IV75"/>
    </row>
    <row r="76" spans="30:256" s="12" customFormat="1">
      <c r="AD76"/>
      <c r="AE76"/>
      <c r="AF76"/>
      <c r="AG76"/>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row>
    <row r="77" spans="30:256" s="12" customFormat="1">
      <c r="AD77"/>
      <c r="AE77"/>
      <c r="AF77"/>
      <c r="AG7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c r="EK77"/>
      <c r="EL77"/>
      <c r="EM77"/>
      <c r="EN77"/>
      <c r="EO77"/>
      <c r="EP77"/>
      <c r="EQ77"/>
      <c r="ER77"/>
      <c r="ES77"/>
      <c r="ET77"/>
      <c r="EU77"/>
      <c r="EV77"/>
      <c r="EW77"/>
      <c r="EX77"/>
      <c r="EY77"/>
      <c r="EZ77"/>
      <c r="FA77"/>
      <c r="FB77"/>
      <c r="FC77"/>
      <c r="FD77"/>
      <c r="FE77"/>
      <c r="FF77"/>
      <c r="FG77"/>
      <c r="FH77"/>
      <c r="FI77"/>
      <c r="FJ77"/>
      <c r="FK77"/>
      <c r="FL77"/>
      <c r="FM77"/>
      <c r="FN77"/>
      <c r="FO77"/>
      <c r="FP77"/>
      <c r="FQ77"/>
      <c r="FR77"/>
      <c r="FS77"/>
      <c r="FT77"/>
      <c r="FU77"/>
      <c r="FV77"/>
      <c r="FW77"/>
      <c r="FX77"/>
      <c r="FY77"/>
      <c r="FZ77"/>
      <c r="GA77"/>
      <c r="GB77"/>
      <c r="GC77"/>
      <c r="GD77"/>
      <c r="GE77"/>
      <c r="GF77"/>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row>
    <row r="78" spans="30:256" s="12" customFormat="1">
      <c r="AD78"/>
      <c r="AE78"/>
      <c r="AF78"/>
      <c r="AG78"/>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row>
    <row r="79" spans="30:256" s="12" customFormat="1">
      <c r="AD79"/>
      <c r="AE79"/>
      <c r="AF79"/>
      <c r="AG79"/>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c r="BR79"/>
      <c r="BS79"/>
      <c r="BT79"/>
      <c r="BU79"/>
      <c r="BV79"/>
      <c r="BW79"/>
      <c r="BX79"/>
      <c r="BY79"/>
      <c r="BZ79"/>
      <c r="CA79"/>
      <c r="CB79"/>
      <c r="CC79"/>
      <c r="CD79"/>
      <c r="CE79"/>
      <c r="CF79"/>
      <c r="CG79"/>
      <c r="CH79"/>
      <c r="CI79"/>
      <c r="CJ79"/>
      <c r="CK79"/>
      <c r="CL79"/>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c r="EQ79"/>
      <c r="ER79"/>
      <c r="ES79"/>
      <c r="ET79"/>
      <c r="EU79"/>
      <c r="EV79"/>
      <c r="EW79"/>
      <c r="EX79"/>
      <c r="EY79"/>
      <c r="EZ79"/>
      <c r="FA79"/>
      <c r="FB79"/>
      <c r="FC79"/>
      <c r="FD79"/>
      <c r="FE79"/>
      <c r="FF79"/>
      <c r="FG79"/>
      <c r="FH79"/>
      <c r="FI79"/>
      <c r="FJ79"/>
      <c r="FK79"/>
      <c r="FL79"/>
      <c r="FM79"/>
      <c r="FN79"/>
      <c r="FO79"/>
      <c r="FP79"/>
      <c r="FQ79"/>
      <c r="FR79"/>
      <c r="FS79"/>
      <c r="FT79"/>
      <c r="FU79"/>
      <c r="FV79"/>
      <c r="FW79"/>
      <c r="FX79"/>
      <c r="FY79"/>
      <c r="FZ79"/>
      <c r="GA79"/>
      <c r="GB79"/>
      <c r="GC79"/>
      <c r="GD79"/>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c r="IR79"/>
      <c r="IS79"/>
      <c r="IT79"/>
      <c r="IU79"/>
      <c r="IV79"/>
    </row>
    <row r="80" spans="30:256" s="12" customFormat="1">
      <c r="AD80"/>
      <c r="AE80"/>
      <c r="AF80"/>
      <c r="AG80"/>
      <c r="AH80"/>
      <c r="AI80"/>
      <c r="AJ80"/>
      <c r="AK80"/>
      <c r="AL80"/>
      <c r="AM80"/>
      <c r="AN80"/>
      <c r="AO80"/>
      <c r="AP80"/>
      <c r="AQ80"/>
      <c r="AR80"/>
      <c r="AS80"/>
      <c r="AT80"/>
      <c r="AU80"/>
      <c r="AV80"/>
      <c r="AW80"/>
      <c r="AX80"/>
      <c r="AY80"/>
      <c r="AZ80"/>
      <c r="BA80"/>
      <c r="BB80"/>
      <c r="BC80"/>
      <c r="BD80"/>
      <c r="BE80"/>
      <c r="BF80"/>
      <c r="BG80"/>
      <c r="BH80"/>
      <c r="BI80"/>
      <c r="BJ80"/>
      <c r="BK80"/>
      <c r="BL80"/>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c r="EQ80"/>
      <c r="ER80"/>
      <c r="ES80"/>
      <c r="ET80"/>
      <c r="EU80"/>
      <c r="EV80"/>
      <c r="EW80"/>
      <c r="EX80"/>
      <c r="EY80"/>
      <c r="EZ80"/>
      <c r="FA80"/>
      <c r="FB80"/>
      <c r="FC80"/>
      <c r="FD80"/>
      <c r="FE80"/>
      <c r="FF80"/>
      <c r="FG80"/>
      <c r="FH80"/>
      <c r="FI80"/>
      <c r="FJ80"/>
      <c r="FK80"/>
      <c r="FL80"/>
      <c r="FM80"/>
      <c r="FN80"/>
      <c r="FO80"/>
      <c r="FP80"/>
      <c r="FQ80"/>
      <c r="FR80"/>
      <c r="FS80"/>
      <c r="FT80"/>
      <c r="FU80"/>
      <c r="FV80"/>
      <c r="FW80"/>
      <c r="FX80"/>
      <c r="FY80"/>
      <c r="FZ80"/>
      <c r="GA80"/>
      <c r="GB80"/>
      <c r="GC80"/>
      <c r="GD80"/>
      <c r="GE80"/>
      <c r="GF80"/>
      <c r="GG80"/>
      <c r="GH80"/>
      <c r="GI80"/>
      <c r="GJ80"/>
      <c r="GK80"/>
      <c r="GL80"/>
      <c r="GM80"/>
      <c r="GN80"/>
      <c r="GO80"/>
      <c r="GP80"/>
      <c r="GQ80"/>
      <c r="GR80"/>
      <c r="GS80"/>
      <c r="GT80"/>
      <c r="GU80"/>
      <c r="GV80"/>
      <c r="GW80"/>
      <c r="GX80"/>
      <c r="GY80"/>
      <c r="GZ80"/>
      <c r="HA80"/>
      <c r="HB80"/>
      <c r="HC80"/>
      <c r="HD80"/>
      <c r="HE80"/>
      <c r="HF80"/>
      <c r="HG80"/>
      <c r="HH80"/>
      <c r="HI80"/>
      <c r="HJ80"/>
      <c r="HK80"/>
      <c r="HL80"/>
      <c r="HM80"/>
      <c r="HN80"/>
      <c r="HO80"/>
      <c r="HP80"/>
      <c r="HQ80"/>
      <c r="HR80"/>
      <c r="HS80"/>
      <c r="HT80"/>
      <c r="HU80"/>
      <c r="HV80"/>
      <c r="HW80"/>
      <c r="HX80"/>
      <c r="HY80"/>
      <c r="HZ80"/>
      <c r="IA80"/>
      <c r="IB80"/>
      <c r="IC80"/>
      <c r="ID80"/>
      <c r="IE80"/>
      <c r="IF80"/>
      <c r="IG80"/>
      <c r="IH80"/>
      <c r="II80"/>
      <c r="IJ80"/>
      <c r="IK80"/>
      <c r="IL80"/>
      <c r="IM80"/>
      <c r="IN80"/>
      <c r="IO80"/>
      <c r="IP80"/>
      <c r="IQ80"/>
      <c r="IR80"/>
      <c r="IS80"/>
      <c r="IT80"/>
      <c r="IU80"/>
      <c r="IV80"/>
    </row>
    <row r="81" spans="30:256" s="12" customFormat="1">
      <c r="AD81"/>
      <c r="AE81"/>
      <c r="AF81"/>
      <c r="AG81"/>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c r="BS81"/>
      <c r="BT81"/>
      <c r="BU81"/>
      <c r="BV81"/>
      <c r="BW81"/>
      <c r="BX81"/>
      <c r="BY81"/>
      <c r="BZ81"/>
      <c r="CA81"/>
      <c r="CB81"/>
      <c r="CC81"/>
      <c r="CD81"/>
      <c r="CE81"/>
      <c r="CF81"/>
      <c r="CG81"/>
      <c r="CH81"/>
      <c r="CI81"/>
      <c r="CJ81"/>
      <c r="CK81"/>
      <c r="CL81"/>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c r="EK81"/>
      <c r="EL81"/>
      <c r="EM81"/>
      <c r="EN81"/>
      <c r="EO81"/>
      <c r="EP81"/>
      <c r="EQ81"/>
      <c r="ER81"/>
      <c r="ES81"/>
      <c r="ET81"/>
      <c r="EU81"/>
      <c r="EV81"/>
      <c r="EW81"/>
      <c r="EX81"/>
      <c r="EY81"/>
      <c r="EZ81"/>
      <c r="FA81"/>
      <c r="FB81"/>
      <c r="FC81"/>
      <c r="FD81"/>
      <c r="FE81"/>
      <c r="FF81"/>
      <c r="FG81"/>
      <c r="FH81"/>
      <c r="FI81"/>
      <c r="FJ81"/>
      <c r="FK81"/>
      <c r="FL81"/>
      <c r="FM81"/>
      <c r="FN81"/>
      <c r="FO81"/>
      <c r="FP81"/>
      <c r="FQ81"/>
      <c r="FR81"/>
      <c r="FS81"/>
      <c r="FT81"/>
      <c r="FU81"/>
      <c r="FV81"/>
      <c r="FW81"/>
      <c r="FX81"/>
      <c r="FY81"/>
      <c r="FZ81"/>
      <c r="GA81"/>
      <c r="GB81"/>
      <c r="GC81"/>
      <c r="GD81"/>
      <c r="GE81"/>
      <c r="GF81"/>
      <c r="GG81"/>
      <c r="GH81"/>
      <c r="GI81"/>
      <c r="GJ81"/>
      <c r="GK81"/>
      <c r="GL81"/>
      <c r="GM81"/>
      <c r="GN81"/>
      <c r="GO81"/>
      <c r="GP81"/>
      <c r="GQ81"/>
      <c r="GR81"/>
      <c r="GS81"/>
      <c r="GT81"/>
      <c r="GU81"/>
      <c r="GV81"/>
      <c r="GW81"/>
      <c r="GX81"/>
      <c r="GY81"/>
      <c r="GZ81"/>
      <c r="HA81"/>
      <c r="HB81"/>
      <c r="HC81"/>
      <c r="HD81"/>
      <c r="HE81"/>
      <c r="HF81"/>
      <c r="HG81"/>
      <c r="HH81"/>
      <c r="HI81"/>
      <c r="HJ81"/>
      <c r="HK81"/>
      <c r="HL81"/>
      <c r="HM81"/>
      <c r="HN81"/>
      <c r="HO81"/>
      <c r="HP81"/>
      <c r="HQ81"/>
      <c r="HR81"/>
      <c r="HS81"/>
      <c r="HT81"/>
      <c r="HU81"/>
      <c r="HV81"/>
      <c r="HW81"/>
      <c r="HX81"/>
      <c r="HY81"/>
      <c r="HZ81"/>
      <c r="IA81"/>
      <c r="IB81"/>
      <c r="IC81"/>
      <c r="ID81"/>
      <c r="IE81"/>
      <c r="IF81"/>
      <c r="IG81"/>
      <c r="IH81"/>
      <c r="II81"/>
      <c r="IJ81"/>
      <c r="IK81"/>
      <c r="IL81"/>
      <c r="IM81"/>
      <c r="IN81"/>
      <c r="IO81"/>
      <c r="IP81"/>
      <c r="IQ81"/>
      <c r="IR81"/>
      <c r="IS81"/>
      <c r="IT81"/>
      <c r="IU81"/>
      <c r="IV81"/>
    </row>
    <row r="82" spans="30:256" s="12" customFormat="1">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row>
    <row r="83" spans="30:256" s="12" customFormat="1">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c r="BS83"/>
      <c r="BT83"/>
      <c r="BU83"/>
      <c r="BV83"/>
      <c r="BW83"/>
      <c r="BX83"/>
      <c r="BY83"/>
      <c r="BZ83"/>
      <c r="CA83"/>
      <c r="CB83"/>
      <c r="CC83"/>
      <c r="CD83"/>
      <c r="CE83"/>
      <c r="CF83"/>
      <c r="CG83"/>
      <c r="CH83"/>
      <c r="CI83"/>
      <c r="CJ83"/>
      <c r="CK83"/>
      <c r="CL83"/>
      <c r="CM83"/>
      <c r="CN83"/>
      <c r="CO83"/>
      <c r="CP83"/>
      <c r="CQ83"/>
      <c r="CR83"/>
      <c r="CS83"/>
      <c r="CT83"/>
      <c r="CU83"/>
      <c r="CV83"/>
      <c r="CW83"/>
      <c r="CX83"/>
      <c r="CY83"/>
      <c r="CZ83"/>
      <c r="DA83"/>
      <c r="DB83"/>
      <c r="DC83"/>
      <c r="DD83"/>
      <c r="DE83"/>
      <c r="DF83"/>
      <c r="DG83"/>
      <c r="DH83"/>
      <c r="DI83"/>
      <c r="DJ83"/>
      <c r="DK83"/>
      <c r="DL83"/>
      <c r="DM83"/>
      <c r="DN83"/>
      <c r="DO83"/>
      <c r="DP83"/>
      <c r="DQ83"/>
      <c r="DR83"/>
      <c r="DS83"/>
      <c r="DT83"/>
      <c r="DU83"/>
      <c r="DV83"/>
      <c r="DW83"/>
      <c r="DX83"/>
      <c r="DY83"/>
      <c r="DZ83"/>
      <c r="EA83"/>
      <c r="EB83"/>
      <c r="EC83"/>
      <c r="ED83"/>
      <c r="EE83"/>
      <c r="EF83"/>
      <c r="EG83"/>
      <c r="EH83"/>
      <c r="EI83"/>
      <c r="EJ83"/>
      <c r="EK83"/>
      <c r="EL83"/>
      <c r="EM83"/>
      <c r="EN83"/>
      <c r="EO83"/>
      <c r="EP83"/>
      <c r="EQ83"/>
      <c r="ER83"/>
      <c r="ES83"/>
      <c r="ET83"/>
      <c r="EU83"/>
      <c r="EV83"/>
      <c r="EW83"/>
      <c r="EX83"/>
      <c r="EY83"/>
      <c r="EZ83"/>
      <c r="FA83"/>
      <c r="FB83"/>
      <c r="FC83"/>
      <c r="FD83"/>
      <c r="FE83"/>
      <c r="FF83"/>
      <c r="FG83"/>
      <c r="FH83"/>
      <c r="FI83"/>
      <c r="FJ83"/>
      <c r="FK83"/>
      <c r="FL83"/>
      <c r="FM83"/>
      <c r="FN83"/>
      <c r="FO83"/>
      <c r="FP83"/>
      <c r="FQ83"/>
      <c r="FR83"/>
      <c r="FS83"/>
      <c r="FT83"/>
      <c r="FU83"/>
      <c r="FV83"/>
      <c r="FW83"/>
      <c r="FX83"/>
      <c r="FY83"/>
      <c r="FZ83"/>
      <c r="GA83"/>
      <c r="GB83"/>
      <c r="GC83"/>
      <c r="GD83"/>
      <c r="GE83"/>
      <c r="GF83"/>
      <c r="GG83"/>
      <c r="GH83"/>
      <c r="GI83"/>
      <c r="GJ83"/>
      <c r="GK83"/>
      <c r="GL83"/>
      <c r="GM83"/>
      <c r="GN83"/>
      <c r="GO83"/>
      <c r="GP83"/>
      <c r="GQ83"/>
      <c r="GR83"/>
      <c r="GS83"/>
      <c r="GT83"/>
      <c r="GU83"/>
      <c r="GV83"/>
      <c r="GW83"/>
      <c r="GX83"/>
      <c r="GY83"/>
      <c r="GZ83"/>
      <c r="HA83"/>
      <c r="HB83"/>
      <c r="HC83"/>
      <c r="HD83"/>
      <c r="HE83"/>
      <c r="HF83"/>
      <c r="HG83"/>
      <c r="HH83"/>
      <c r="HI83"/>
      <c r="HJ83"/>
      <c r="HK83"/>
      <c r="HL83"/>
      <c r="HM83"/>
      <c r="HN83"/>
      <c r="HO83"/>
      <c r="HP83"/>
      <c r="HQ83"/>
      <c r="HR83"/>
      <c r="HS83"/>
      <c r="HT83"/>
      <c r="HU83"/>
      <c r="HV83"/>
      <c r="HW83"/>
      <c r="HX83"/>
      <c r="HY83"/>
      <c r="HZ83"/>
      <c r="IA83"/>
      <c r="IB83"/>
      <c r="IC83"/>
      <c r="ID83"/>
      <c r="IE83"/>
      <c r="IF83"/>
      <c r="IG83"/>
      <c r="IH83"/>
      <c r="II83"/>
      <c r="IJ83"/>
      <c r="IK83"/>
      <c r="IL83"/>
      <c r="IM83"/>
      <c r="IN83"/>
      <c r="IO83"/>
      <c r="IP83"/>
      <c r="IQ83"/>
      <c r="IR83"/>
      <c r="IS83"/>
      <c r="IT83"/>
      <c r="IU83"/>
      <c r="IV83"/>
    </row>
    <row r="84" spans="30:256" s="12" customFormat="1">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c r="EQ84"/>
      <c r="ER84"/>
      <c r="ES84"/>
      <c r="ET84"/>
      <c r="EU84"/>
      <c r="EV84"/>
      <c r="EW84"/>
      <c r="EX84"/>
      <c r="EY84"/>
      <c r="EZ84"/>
      <c r="FA84"/>
      <c r="FB84"/>
      <c r="FC84"/>
      <c r="FD84"/>
      <c r="FE84"/>
      <c r="FF84"/>
      <c r="FG84"/>
      <c r="FH84"/>
      <c r="FI84"/>
      <c r="FJ84"/>
      <c r="FK84"/>
      <c r="FL84"/>
      <c r="FM84"/>
      <c r="FN84"/>
      <c r="FO84"/>
      <c r="FP84"/>
      <c r="FQ84"/>
      <c r="FR84"/>
      <c r="FS84"/>
      <c r="FT84"/>
      <c r="FU84"/>
      <c r="FV84"/>
      <c r="FW84"/>
      <c r="FX84"/>
      <c r="FY84"/>
      <c r="FZ84"/>
      <c r="GA84"/>
      <c r="GB84"/>
      <c r="GC84"/>
      <c r="GD84"/>
      <c r="GE84"/>
      <c r="GF84"/>
      <c r="GG84"/>
      <c r="GH84"/>
      <c r="GI84"/>
      <c r="GJ84"/>
      <c r="GK84"/>
      <c r="GL84"/>
      <c r="GM84"/>
      <c r="GN84"/>
      <c r="GO84"/>
      <c r="GP84"/>
      <c r="GQ84"/>
      <c r="GR84"/>
      <c r="GS84"/>
      <c r="GT84"/>
      <c r="GU84"/>
      <c r="GV84"/>
      <c r="GW84"/>
      <c r="GX84"/>
      <c r="GY84"/>
      <c r="GZ84"/>
      <c r="HA84"/>
      <c r="HB84"/>
      <c r="HC84"/>
      <c r="HD84"/>
      <c r="HE84"/>
      <c r="HF84"/>
      <c r="HG84"/>
      <c r="HH84"/>
      <c r="HI84"/>
      <c r="HJ84"/>
      <c r="HK84"/>
      <c r="HL84"/>
      <c r="HM84"/>
      <c r="HN84"/>
      <c r="HO84"/>
      <c r="HP84"/>
      <c r="HQ84"/>
      <c r="HR84"/>
      <c r="HS84"/>
      <c r="HT84"/>
      <c r="HU84"/>
      <c r="HV84"/>
      <c r="HW84"/>
      <c r="HX84"/>
      <c r="HY84"/>
      <c r="HZ84"/>
      <c r="IA84"/>
      <c r="IB84"/>
      <c r="IC84"/>
      <c r="ID84"/>
      <c r="IE84"/>
      <c r="IF84"/>
      <c r="IG84"/>
      <c r="IH84"/>
      <c r="II84"/>
      <c r="IJ84"/>
      <c r="IK84"/>
      <c r="IL84"/>
      <c r="IM84"/>
      <c r="IN84"/>
      <c r="IO84"/>
      <c r="IP84"/>
      <c r="IQ84"/>
      <c r="IR84"/>
      <c r="IS84"/>
      <c r="IT84"/>
      <c r="IU84"/>
      <c r="IV84"/>
    </row>
    <row r="85" spans="30:256" s="12" customFormat="1">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c r="EQ85"/>
      <c r="ER85"/>
      <c r="ES85"/>
      <c r="ET85"/>
      <c r="EU85"/>
      <c r="EV85"/>
      <c r="EW85"/>
      <c r="EX85"/>
      <c r="EY85"/>
      <c r="EZ85"/>
      <c r="FA85"/>
      <c r="FB85"/>
      <c r="FC85"/>
      <c r="FD85"/>
      <c r="FE85"/>
      <c r="FF85"/>
      <c r="FG85"/>
      <c r="FH85"/>
      <c r="FI85"/>
      <c r="FJ85"/>
      <c r="FK85"/>
      <c r="FL85"/>
      <c r="FM85"/>
      <c r="FN85"/>
      <c r="FO85"/>
      <c r="FP85"/>
      <c r="FQ85"/>
      <c r="FR85"/>
      <c r="FS85"/>
      <c r="FT85"/>
      <c r="FU85"/>
      <c r="FV85"/>
      <c r="FW85"/>
      <c r="FX85"/>
      <c r="FY85"/>
      <c r="FZ85"/>
      <c r="GA85"/>
      <c r="GB85"/>
      <c r="GC85"/>
      <c r="GD85"/>
      <c r="GE85"/>
      <c r="GF85"/>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c r="IR85"/>
      <c r="IS85"/>
      <c r="IT85"/>
      <c r="IU85"/>
      <c r="IV85"/>
    </row>
    <row r="86" spans="30:256" s="12" customFormat="1">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row>
    <row r="87" spans="30:256" s="12" customFormat="1">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c r="BS87"/>
      <c r="BT87"/>
      <c r="BU87"/>
      <c r="BV87"/>
      <c r="BW87"/>
      <c r="BX87"/>
      <c r="BY87"/>
      <c r="BZ87"/>
      <c r="CA87"/>
      <c r="CB87"/>
      <c r="CC87"/>
      <c r="CD87"/>
      <c r="CE87"/>
      <c r="CF87"/>
      <c r="CG87"/>
      <c r="CH87"/>
      <c r="CI87"/>
      <c r="CJ87"/>
      <c r="CK87"/>
      <c r="CL87"/>
      <c r="CM87"/>
      <c r="CN87"/>
      <c r="CO87"/>
      <c r="CP87"/>
      <c r="CQ87"/>
      <c r="CR87"/>
      <c r="CS87"/>
      <c r="CT87"/>
      <c r="CU87"/>
      <c r="CV87"/>
      <c r="CW87"/>
      <c r="CX87"/>
      <c r="CY87"/>
      <c r="CZ87"/>
      <c r="DA87"/>
      <c r="DB87"/>
      <c r="DC87"/>
      <c r="DD87"/>
      <c r="DE87"/>
      <c r="DF87"/>
      <c r="DG87"/>
      <c r="DH87"/>
      <c r="DI87"/>
      <c r="DJ87"/>
      <c r="DK87"/>
      <c r="DL87"/>
      <c r="DM87"/>
      <c r="DN87"/>
      <c r="DO87"/>
      <c r="DP87"/>
      <c r="DQ87"/>
      <c r="DR87"/>
      <c r="DS87"/>
      <c r="DT87"/>
      <c r="DU87"/>
      <c r="DV87"/>
      <c r="DW87"/>
      <c r="DX87"/>
      <c r="DY87"/>
      <c r="DZ87"/>
      <c r="EA87"/>
      <c r="EB87"/>
      <c r="EC87"/>
      <c r="ED87"/>
      <c r="EE87"/>
      <c r="EF87"/>
      <c r="EG87"/>
      <c r="EH87"/>
      <c r="EI87"/>
      <c r="EJ87"/>
      <c r="EK87"/>
      <c r="EL87"/>
      <c r="EM87"/>
      <c r="EN87"/>
      <c r="EO87"/>
      <c r="EP87"/>
      <c r="EQ87"/>
      <c r="ER87"/>
      <c r="ES87"/>
      <c r="ET87"/>
      <c r="EU87"/>
      <c r="EV87"/>
      <c r="EW87"/>
      <c r="EX87"/>
      <c r="EY87"/>
      <c r="EZ87"/>
      <c r="FA87"/>
      <c r="FB87"/>
      <c r="FC87"/>
      <c r="FD87"/>
      <c r="FE87"/>
      <c r="FF87"/>
      <c r="FG87"/>
      <c r="FH87"/>
      <c r="FI87"/>
      <c r="FJ87"/>
      <c r="FK87"/>
      <c r="FL87"/>
      <c r="FM87"/>
      <c r="FN87"/>
      <c r="FO87"/>
      <c r="FP87"/>
      <c r="FQ87"/>
      <c r="FR87"/>
      <c r="FS87"/>
      <c r="FT87"/>
      <c r="FU87"/>
      <c r="FV87"/>
      <c r="FW87"/>
      <c r="FX87"/>
      <c r="FY87"/>
      <c r="FZ87"/>
      <c r="GA87"/>
      <c r="GB87"/>
      <c r="GC87"/>
      <c r="GD87"/>
      <c r="GE87"/>
      <c r="GF87"/>
      <c r="GG87"/>
      <c r="GH87"/>
      <c r="GI87"/>
      <c r="GJ87"/>
      <c r="GK87"/>
      <c r="GL87"/>
      <c r="GM87"/>
      <c r="GN87"/>
      <c r="GO87"/>
      <c r="GP87"/>
      <c r="GQ87"/>
      <c r="GR87"/>
      <c r="GS87"/>
      <c r="GT87"/>
      <c r="GU87"/>
      <c r="GV87"/>
      <c r="GW87"/>
      <c r="GX87"/>
      <c r="GY87"/>
      <c r="GZ87"/>
      <c r="HA87"/>
      <c r="HB87"/>
      <c r="HC87"/>
      <c r="HD87"/>
      <c r="HE87"/>
      <c r="HF87"/>
      <c r="HG87"/>
      <c r="HH87"/>
      <c r="HI87"/>
      <c r="HJ87"/>
      <c r="HK87"/>
      <c r="HL87"/>
      <c r="HM87"/>
      <c r="HN87"/>
      <c r="HO87"/>
      <c r="HP87"/>
      <c r="HQ87"/>
      <c r="HR87"/>
      <c r="HS87"/>
      <c r="HT87"/>
      <c r="HU87"/>
      <c r="HV87"/>
      <c r="HW87"/>
      <c r="HX87"/>
      <c r="HY87"/>
      <c r="HZ87"/>
      <c r="IA87"/>
      <c r="IB87"/>
      <c r="IC87"/>
      <c r="ID87"/>
      <c r="IE87"/>
      <c r="IF87"/>
      <c r="IG87"/>
      <c r="IH87"/>
      <c r="II87"/>
      <c r="IJ87"/>
      <c r="IK87"/>
      <c r="IL87"/>
      <c r="IM87"/>
      <c r="IN87"/>
      <c r="IO87"/>
      <c r="IP87"/>
      <c r="IQ87"/>
      <c r="IR87"/>
      <c r="IS87"/>
      <c r="IT87"/>
      <c r="IU87"/>
      <c r="IV87"/>
    </row>
    <row r="88" spans="30:256" s="12" customFormat="1">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c r="EQ88"/>
      <c r="ER88"/>
      <c r="ES88"/>
      <c r="ET88"/>
      <c r="EU88"/>
      <c r="EV88"/>
      <c r="EW88"/>
      <c r="EX88"/>
      <c r="EY88"/>
      <c r="EZ88"/>
      <c r="FA88"/>
      <c r="FB88"/>
      <c r="FC88"/>
      <c r="FD88"/>
      <c r="FE88"/>
      <c r="FF88"/>
      <c r="FG88"/>
      <c r="FH88"/>
      <c r="FI88"/>
      <c r="FJ88"/>
      <c r="FK88"/>
      <c r="FL88"/>
      <c r="FM88"/>
      <c r="FN88"/>
      <c r="FO88"/>
      <c r="FP88"/>
      <c r="FQ88"/>
      <c r="FR88"/>
      <c r="FS88"/>
      <c r="FT88"/>
      <c r="FU88"/>
      <c r="FV88"/>
      <c r="FW88"/>
      <c r="FX88"/>
      <c r="FY88"/>
      <c r="FZ88"/>
      <c r="GA88"/>
      <c r="GB88"/>
      <c r="GC88"/>
      <c r="GD88"/>
      <c r="GE88"/>
      <c r="GF88"/>
      <c r="GG88"/>
      <c r="GH88"/>
      <c r="GI88"/>
      <c r="GJ88"/>
      <c r="GK88"/>
      <c r="GL88"/>
      <c r="GM88"/>
      <c r="GN88"/>
      <c r="GO88"/>
      <c r="GP88"/>
      <c r="GQ88"/>
      <c r="GR88"/>
      <c r="GS88"/>
      <c r="GT88"/>
      <c r="GU88"/>
      <c r="GV88"/>
      <c r="GW88"/>
      <c r="GX88"/>
      <c r="GY88"/>
      <c r="GZ88"/>
      <c r="HA88"/>
      <c r="HB88"/>
      <c r="HC88"/>
      <c r="HD88"/>
      <c r="HE88"/>
      <c r="HF88"/>
      <c r="HG88"/>
      <c r="HH88"/>
      <c r="HI88"/>
      <c r="HJ88"/>
      <c r="HK88"/>
      <c r="HL88"/>
      <c r="HM88"/>
      <c r="HN88"/>
      <c r="HO88"/>
      <c r="HP88"/>
      <c r="HQ88"/>
      <c r="HR88"/>
      <c r="HS88"/>
      <c r="HT88"/>
      <c r="HU88"/>
      <c r="HV88"/>
      <c r="HW88"/>
      <c r="HX88"/>
      <c r="HY88"/>
      <c r="HZ88"/>
      <c r="IA88"/>
      <c r="IB88"/>
      <c r="IC88"/>
      <c r="ID88"/>
      <c r="IE88"/>
      <c r="IF88"/>
      <c r="IG88"/>
      <c r="IH88"/>
      <c r="II88"/>
      <c r="IJ88"/>
      <c r="IK88"/>
      <c r="IL88"/>
      <c r="IM88"/>
      <c r="IN88"/>
      <c r="IO88"/>
      <c r="IP88"/>
      <c r="IQ88"/>
      <c r="IR88"/>
      <c r="IS88"/>
      <c r="IT88"/>
      <c r="IU88"/>
      <c r="IV88"/>
    </row>
    <row r="89" spans="30:256" s="12" customFormat="1">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c r="BS89"/>
      <c r="BT89"/>
      <c r="BU89"/>
      <c r="BV89"/>
      <c r="BW89"/>
      <c r="BX89"/>
      <c r="BY89"/>
      <c r="BZ89"/>
      <c r="CA89"/>
      <c r="CB89"/>
      <c r="CC89"/>
      <c r="CD89"/>
      <c r="CE89"/>
      <c r="CF89"/>
      <c r="CG89"/>
      <c r="CH89"/>
      <c r="CI89"/>
      <c r="CJ89"/>
      <c r="CK89"/>
      <c r="CL89"/>
      <c r="CM89"/>
      <c r="CN89"/>
      <c r="CO89"/>
      <c r="CP89"/>
      <c r="CQ89"/>
      <c r="CR89"/>
      <c r="CS89"/>
      <c r="CT89"/>
      <c r="CU89"/>
      <c r="CV89"/>
      <c r="CW89"/>
      <c r="CX89"/>
      <c r="CY89"/>
      <c r="CZ89"/>
      <c r="DA89"/>
      <c r="DB89"/>
      <c r="DC89"/>
      <c r="DD89"/>
      <c r="DE89"/>
      <c r="DF89"/>
      <c r="DG89"/>
      <c r="DH89"/>
      <c r="DI89"/>
      <c r="DJ89"/>
      <c r="DK89"/>
      <c r="DL89"/>
      <c r="DM89"/>
      <c r="DN89"/>
      <c r="DO89"/>
      <c r="DP89"/>
      <c r="DQ89"/>
      <c r="DR89"/>
      <c r="DS89"/>
      <c r="DT89"/>
      <c r="DU89"/>
      <c r="DV89"/>
      <c r="DW89"/>
      <c r="DX89"/>
      <c r="DY89"/>
      <c r="DZ89"/>
      <c r="EA89"/>
      <c r="EB89"/>
      <c r="EC89"/>
      <c r="ED89"/>
      <c r="EE89"/>
      <c r="EF89"/>
      <c r="EG89"/>
      <c r="EH89"/>
      <c r="EI89"/>
      <c r="EJ89"/>
      <c r="EK89"/>
      <c r="EL89"/>
      <c r="EM89"/>
      <c r="EN89"/>
      <c r="EO89"/>
      <c r="EP89"/>
      <c r="EQ89"/>
      <c r="ER89"/>
      <c r="ES89"/>
      <c r="ET89"/>
      <c r="EU89"/>
      <c r="EV89"/>
      <c r="EW89"/>
      <c r="EX89"/>
      <c r="EY89"/>
      <c r="EZ89"/>
      <c r="FA89"/>
      <c r="FB89"/>
      <c r="FC89"/>
      <c r="FD89"/>
      <c r="FE89"/>
      <c r="FF89"/>
      <c r="FG89"/>
      <c r="FH89"/>
      <c r="FI89"/>
      <c r="FJ89"/>
      <c r="FK89"/>
      <c r="FL89"/>
      <c r="FM89"/>
      <c r="FN89"/>
      <c r="FO89"/>
      <c r="FP89"/>
      <c r="FQ89"/>
      <c r="FR89"/>
      <c r="FS89"/>
      <c r="FT89"/>
      <c r="FU89"/>
      <c r="FV89"/>
      <c r="FW89"/>
      <c r="FX89"/>
      <c r="FY89"/>
      <c r="FZ89"/>
      <c r="GA89"/>
      <c r="GB89"/>
      <c r="GC89"/>
      <c r="GD89"/>
      <c r="GE89"/>
      <c r="GF89"/>
      <c r="GG89"/>
      <c r="GH89"/>
      <c r="GI89"/>
      <c r="GJ89"/>
      <c r="GK89"/>
      <c r="GL89"/>
      <c r="GM89"/>
      <c r="GN89"/>
      <c r="GO89"/>
      <c r="GP89"/>
      <c r="GQ89"/>
      <c r="GR89"/>
      <c r="GS89"/>
      <c r="GT89"/>
      <c r="GU89"/>
      <c r="GV89"/>
      <c r="GW89"/>
      <c r="GX89"/>
      <c r="GY89"/>
      <c r="GZ89"/>
      <c r="HA89"/>
      <c r="HB89"/>
      <c r="HC89"/>
      <c r="HD89"/>
      <c r="HE89"/>
      <c r="HF89"/>
      <c r="HG89"/>
      <c r="HH89"/>
      <c r="HI89"/>
      <c r="HJ89"/>
      <c r="HK89"/>
      <c r="HL89"/>
      <c r="HM89"/>
      <c r="HN89"/>
      <c r="HO89"/>
      <c r="HP89"/>
      <c r="HQ89"/>
      <c r="HR89"/>
      <c r="HS89"/>
      <c r="HT89"/>
      <c r="HU89"/>
      <c r="HV89"/>
      <c r="HW89"/>
      <c r="HX89"/>
      <c r="HY89"/>
      <c r="HZ89"/>
      <c r="IA89"/>
      <c r="IB89"/>
      <c r="IC89"/>
      <c r="ID89"/>
      <c r="IE89"/>
      <c r="IF89"/>
      <c r="IG89"/>
      <c r="IH89"/>
      <c r="II89"/>
      <c r="IJ89"/>
      <c r="IK89"/>
      <c r="IL89"/>
      <c r="IM89"/>
      <c r="IN89"/>
      <c r="IO89"/>
      <c r="IP89"/>
      <c r="IQ89"/>
      <c r="IR89"/>
      <c r="IS89"/>
      <c r="IT89"/>
      <c r="IU89"/>
      <c r="IV89"/>
    </row>
    <row r="90" spans="30:256" s="12" customFormat="1">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row>
    <row r="91" spans="30:256" s="12" customFormat="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c r="DB91"/>
      <c r="DC91"/>
      <c r="DD91"/>
      <c r="DE91"/>
      <c r="DF91"/>
      <c r="DG91"/>
      <c r="DH91"/>
      <c r="DI91"/>
      <c r="DJ91"/>
      <c r="DK91"/>
      <c r="DL91"/>
      <c r="DM91"/>
      <c r="DN91"/>
      <c r="DO91"/>
      <c r="DP91"/>
      <c r="DQ91"/>
      <c r="DR91"/>
      <c r="DS91"/>
      <c r="DT91"/>
      <c r="DU91"/>
      <c r="DV91"/>
      <c r="DW91"/>
      <c r="DX91"/>
      <c r="DY91"/>
      <c r="DZ91"/>
      <c r="EA91"/>
      <c r="EB91"/>
      <c r="EC91"/>
      <c r="ED91"/>
      <c r="EE91"/>
      <c r="EF91"/>
      <c r="EG91"/>
      <c r="EH91"/>
      <c r="EI91"/>
      <c r="EJ91"/>
      <c r="EK91"/>
      <c r="EL91"/>
      <c r="EM91"/>
      <c r="EN91"/>
      <c r="EO91"/>
      <c r="EP91"/>
      <c r="EQ91"/>
      <c r="ER91"/>
      <c r="ES91"/>
      <c r="ET91"/>
      <c r="EU91"/>
      <c r="EV91"/>
      <c r="EW91"/>
      <c r="EX91"/>
      <c r="EY91"/>
      <c r="EZ91"/>
      <c r="FA91"/>
      <c r="FB91"/>
      <c r="FC91"/>
      <c r="FD91"/>
      <c r="FE91"/>
      <c r="FF91"/>
      <c r="FG91"/>
      <c r="FH91"/>
      <c r="FI91"/>
      <c r="FJ91"/>
      <c r="FK91"/>
      <c r="FL91"/>
      <c r="FM91"/>
      <c r="FN91"/>
      <c r="FO91"/>
      <c r="FP91"/>
      <c r="FQ91"/>
      <c r="FR91"/>
      <c r="FS91"/>
      <c r="FT91"/>
      <c r="FU91"/>
      <c r="FV91"/>
      <c r="FW91"/>
      <c r="FX91"/>
      <c r="FY91"/>
      <c r="FZ91"/>
      <c r="GA91"/>
      <c r="GB91"/>
      <c r="GC91"/>
      <c r="GD91"/>
      <c r="GE91"/>
      <c r="GF91"/>
      <c r="GG91"/>
      <c r="GH91"/>
      <c r="GI91"/>
      <c r="GJ91"/>
      <c r="GK91"/>
      <c r="GL91"/>
      <c r="GM91"/>
      <c r="GN91"/>
      <c r="GO91"/>
      <c r="GP91"/>
      <c r="GQ91"/>
      <c r="GR91"/>
      <c r="GS91"/>
      <c r="GT91"/>
      <c r="GU91"/>
      <c r="GV91"/>
      <c r="GW91"/>
      <c r="GX91"/>
      <c r="GY91"/>
      <c r="GZ91"/>
      <c r="HA91"/>
      <c r="HB91"/>
      <c r="HC91"/>
      <c r="HD91"/>
      <c r="HE91"/>
      <c r="HF91"/>
      <c r="HG91"/>
      <c r="HH91"/>
      <c r="HI91"/>
      <c r="HJ91"/>
      <c r="HK91"/>
      <c r="HL91"/>
      <c r="HM91"/>
      <c r="HN91"/>
      <c r="HO91"/>
      <c r="HP91"/>
      <c r="HQ91"/>
      <c r="HR91"/>
      <c r="HS91"/>
      <c r="HT91"/>
      <c r="HU91"/>
      <c r="HV91"/>
      <c r="HW91"/>
      <c r="HX91"/>
      <c r="HY91"/>
      <c r="HZ91"/>
      <c r="IA91"/>
      <c r="IB91"/>
      <c r="IC91"/>
      <c r="ID91"/>
      <c r="IE91"/>
      <c r="IF91"/>
      <c r="IG91"/>
      <c r="IH91"/>
      <c r="II91"/>
      <c r="IJ91"/>
      <c r="IK91"/>
      <c r="IL91"/>
      <c r="IM91"/>
      <c r="IN91"/>
      <c r="IO91"/>
      <c r="IP91"/>
      <c r="IQ91"/>
      <c r="IR91"/>
      <c r="IS91"/>
      <c r="IT91"/>
      <c r="IU91"/>
      <c r="IV91"/>
    </row>
    <row r="92" spans="30:256" s="12" customFormat="1">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row>
    <row r="93" spans="30:256" s="12" customFormat="1">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c r="BS93"/>
      <c r="BT93"/>
      <c r="BU93"/>
      <c r="BV93"/>
      <c r="BW93"/>
      <c r="BX93"/>
      <c r="BY93"/>
      <c r="BZ93"/>
      <c r="CA93"/>
      <c r="CB93"/>
      <c r="CC93"/>
      <c r="CD93"/>
      <c r="CE93"/>
      <c r="CF93"/>
      <c r="CG93"/>
      <c r="CH93"/>
      <c r="CI93"/>
      <c r="CJ93"/>
      <c r="CK93"/>
      <c r="CL93"/>
      <c r="CM93"/>
      <c r="CN93"/>
      <c r="CO93"/>
      <c r="CP93"/>
      <c r="CQ93"/>
      <c r="CR93"/>
      <c r="CS93"/>
      <c r="CT93"/>
      <c r="CU93"/>
      <c r="CV93"/>
      <c r="CW93"/>
      <c r="CX93"/>
      <c r="CY93"/>
      <c r="CZ93"/>
      <c r="DA93"/>
      <c r="DB93"/>
      <c r="DC93"/>
      <c r="DD93"/>
      <c r="DE93"/>
      <c r="DF93"/>
      <c r="DG93"/>
      <c r="DH93"/>
      <c r="DI93"/>
      <c r="DJ93"/>
      <c r="DK93"/>
      <c r="DL93"/>
      <c r="DM93"/>
      <c r="DN93"/>
      <c r="DO93"/>
      <c r="DP93"/>
      <c r="DQ93"/>
      <c r="DR93"/>
      <c r="DS93"/>
      <c r="DT93"/>
      <c r="DU93"/>
      <c r="DV93"/>
      <c r="DW93"/>
      <c r="DX93"/>
      <c r="DY93"/>
      <c r="DZ93"/>
      <c r="EA93"/>
      <c r="EB93"/>
      <c r="EC93"/>
      <c r="ED93"/>
      <c r="EE93"/>
      <c r="EF93"/>
      <c r="EG93"/>
      <c r="EH93"/>
      <c r="EI93"/>
      <c r="EJ93"/>
      <c r="EK93"/>
      <c r="EL93"/>
      <c r="EM93"/>
      <c r="EN93"/>
      <c r="EO93"/>
      <c r="EP93"/>
      <c r="EQ93"/>
      <c r="ER93"/>
      <c r="ES93"/>
      <c r="ET93"/>
      <c r="EU93"/>
      <c r="EV93"/>
      <c r="EW93"/>
      <c r="EX93"/>
      <c r="EY93"/>
      <c r="EZ93"/>
      <c r="FA93"/>
      <c r="FB93"/>
      <c r="FC93"/>
      <c r="FD93"/>
      <c r="FE93"/>
      <c r="FF93"/>
      <c r="FG93"/>
      <c r="FH93"/>
      <c r="FI93"/>
      <c r="FJ93"/>
      <c r="FK93"/>
      <c r="FL93"/>
      <c r="FM93"/>
      <c r="FN93"/>
      <c r="FO93"/>
      <c r="FP93"/>
      <c r="FQ93"/>
      <c r="FR93"/>
      <c r="FS93"/>
      <c r="FT93"/>
      <c r="FU93"/>
      <c r="FV93"/>
      <c r="FW93"/>
      <c r="FX93"/>
      <c r="FY93"/>
      <c r="FZ93"/>
      <c r="GA93"/>
      <c r="GB93"/>
      <c r="GC93"/>
      <c r="GD93"/>
      <c r="GE93"/>
      <c r="GF93"/>
      <c r="GG93"/>
      <c r="GH93"/>
      <c r="GI93"/>
      <c r="GJ93"/>
      <c r="GK93"/>
      <c r="GL93"/>
      <c r="GM93"/>
      <c r="GN93"/>
      <c r="GO93"/>
      <c r="GP93"/>
      <c r="GQ93"/>
      <c r="GR93"/>
      <c r="GS93"/>
      <c r="GT93"/>
      <c r="GU93"/>
      <c r="GV93"/>
      <c r="GW93"/>
      <c r="GX93"/>
      <c r="GY93"/>
      <c r="GZ93"/>
      <c r="HA93"/>
      <c r="HB93"/>
      <c r="HC93"/>
      <c r="HD93"/>
      <c r="HE93"/>
      <c r="HF93"/>
      <c r="HG93"/>
      <c r="HH93"/>
      <c r="HI93"/>
      <c r="HJ93"/>
      <c r="HK93"/>
      <c r="HL93"/>
      <c r="HM93"/>
      <c r="HN93"/>
      <c r="HO93"/>
      <c r="HP93"/>
      <c r="HQ93"/>
      <c r="HR93"/>
      <c r="HS93"/>
      <c r="HT93"/>
      <c r="HU93"/>
      <c r="HV93"/>
      <c r="HW93"/>
      <c r="HX93"/>
      <c r="HY93"/>
      <c r="HZ93"/>
      <c r="IA93"/>
      <c r="IB93"/>
      <c r="IC93"/>
      <c r="ID93"/>
      <c r="IE93"/>
      <c r="IF93"/>
      <c r="IG93"/>
      <c r="IH93"/>
      <c r="II93"/>
      <c r="IJ93"/>
      <c r="IK93"/>
      <c r="IL93"/>
      <c r="IM93"/>
      <c r="IN93"/>
      <c r="IO93"/>
      <c r="IP93"/>
      <c r="IQ93"/>
      <c r="IR93"/>
      <c r="IS93"/>
      <c r="IT93"/>
      <c r="IU93"/>
      <c r="IV93"/>
    </row>
    <row r="94" spans="30:256" s="12" customFormat="1">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c r="EQ94"/>
      <c r="ER94"/>
      <c r="ES94"/>
      <c r="ET94"/>
      <c r="EU94"/>
      <c r="EV94"/>
      <c r="EW94"/>
      <c r="EX94"/>
      <c r="EY94"/>
      <c r="EZ94"/>
      <c r="FA94"/>
      <c r="FB94"/>
      <c r="FC94"/>
      <c r="FD94"/>
      <c r="FE94"/>
      <c r="FF94"/>
      <c r="FG94"/>
      <c r="FH94"/>
      <c r="FI94"/>
      <c r="FJ94"/>
      <c r="FK94"/>
      <c r="FL94"/>
      <c r="FM94"/>
      <c r="FN94"/>
      <c r="FO94"/>
      <c r="FP94"/>
      <c r="FQ94"/>
      <c r="FR94"/>
      <c r="FS94"/>
      <c r="FT94"/>
      <c r="FU94"/>
      <c r="FV94"/>
      <c r="FW94"/>
      <c r="FX94"/>
      <c r="FY94"/>
      <c r="FZ94"/>
      <c r="GA94"/>
      <c r="GB94"/>
      <c r="GC94"/>
      <c r="GD94"/>
      <c r="GE94"/>
      <c r="GF94"/>
      <c r="GG94"/>
      <c r="GH94"/>
      <c r="GI94"/>
      <c r="GJ94"/>
      <c r="GK94"/>
      <c r="GL94"/>
      <c r="GM94"/>
      <c r="GN94"/>
      <c r="GO94"/>
      <c r="GP94"/>
      <c r="GQ94"/>
      <c r="GR94"/>
      <c r="GS94"/>
      <c r="GT94"/>
      <c r="GU94"/>
      <c r="GV94"/>
      <c r="GW94"/>
      <c r="GX94"/>
      <c r="GY94"/>
      <c r="GZ94"/>
      <c r="HA94"/>
      <c r="HB94"/>
      <c r="HC94"/>
      <c r="HD94"/>
      <c r="HE94"/>
      <c r="HF94"/>
      <c r="HG94"/>
      <c r="HH94"/>
      <c r="HI94"/>
      <c r="HJ94"/>
      <c r="HK94"/>
      <c r="HL94"/>
      <c r="HM94"/>
      <c r="HN94"/>
      <c r="HO94"/>
      <c r="HP94"/>
      <c r="HQ94"/>
      <c r="HR94"/>
      <c r="HS94"/>
      <c r="HT94"/>
      <c r="HU94"/>
      <c r="HV94"/>
      <c r="HW94"/>
      <c r="HX94"/>
      <c r="HY94"/>
      <c r="HZ94"/>
      <c r="IA94"/>
      <c r="IB94"/>
      <c r="IC94"/>
      <c r="ID94"/>
      <c r="IE94"/>
      <c r="IF94"/>
      <c r="IG94"/>
      <c r="IH94"/>
      <c r="II94"/>
      <c r="IJ94"/>
      <c r="IK94"/>
      <c r="IL94"/>
      <c r="IM94"/>
      <c r="IN94"/>
      <c r="IO94"/>
      <c r="IP94"/>
      <c r="IQ94"/>
      <c r="IR94"/>
      <c r="IS94"/>
      <c r="IT94"/>
      <c r="IU94"/>
      <c r="IV94"/>
    </row>
    <row r="95" spans="30:256" s="12" customFormat="1">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c r="BS95"/>
      <c r="BT95"/>
      <c r="BU95"/>
      <c r="BV95"/>
      <c r="BW95"/>
      <c r="BX95"/>
      <c r="BY95"/>
      <c r="BZ95"/>
      <c r="CA95"/>
      <c r="CB95"/>
      <c r="CC95"/>
      <c r="CD95"/>
      <c r="CE95"/>
      <c r="CF95"/>
      <c r="CG95"/>
      <c r="CH95"/>
      <c r="CI95"/>
      <c r="CJ95"/>
      <c r="CK95"/>
      <c r="CL95"/>
      <c r="CM95"/>
      <c r="CN95"/>
      <c r="CO95"/>
      <c r="CP95"/>
      <c r="CQ95"/>
      <c r="CR95"/>
      <c r="CS95"/>
      <c r="CT95"/>
      <c r="CU95"/>
      <c r="CV95"/>
      <c r="CW95"/>
      <c r="CX95"/>
      <c r="CY95"/>
      <c r="CZ95"/>
      <c r="DA95"/>
      <c r="DB95"/>
      <c r="DC95"/>
      <c r="DD95"/>
      <c r="DE95"/>
      <c r="DF95"/>
      <c r="DG95"/>
      <c r="DH95"/>
      <c r="DI95"/>
      <c r="DJ95"/>
      <c r="DK95"/>
      <c r="DL95"/>
      <c r="DM95"/>
      <c r="DN95"/>
      <c r="DO95"/>
      <c r="DP95"/>
      <c r="DQ95"/>
      <c r="DR95"/>
      <c r="DS95"/>
      <c r="DT95"/>
      <c r="DU95"/>
      <c r="DV95"/>
      <c r="DW95"/>
      <c r="DX95"/>
      <c r="DY95"/>
      <c r="DZ95"/>
      <c r="EA95"/>
      <c r="EB95"/>
      <c r="EC95"/>
      <c r="ED95"/>
      <c r="EE95"/>
      <c r="EF95"/>
      <c r="EG95"/>
      <c r="EH95"/>
      <c r="EI95"/>
      <c r="EJ95"/>
      <c r="EK95"/>
      <c r="EL95"/>
      <c r="EM95"/>
      <c r="EN95"/>
      <c r="EO95"/>
      <c r="EP95"/>
      <c r="EQ95"/>
      <c r="ER95"/>
      <c r="ES95"/>
      <c r="ET95"/>
      <c r="EU95"/>
      <c r="EV95"/>
      <c r="EW95"/>
      <c r="EX95"/>
      <c r="EY95"/>
      <c r="EZ95"/>
      <c r="FA95"/>
      <c r="FB95"/>
      <c r="FC95"/>
      <c r="FD95"/>
      <c r="FE95"/>
      <c r="FF95"/>
      <c r="FG95"/>
      <c r="FH95"/>
      <c r="FI95"/>
      <c r="FJ95"/>
      <c r="FK95"/>
      <c r="FL95"/>
      <c r="FM95"/>
      <c r="FN95"/>
      <c r="FO95"/>
      <c r="FP95"/>
      <c r="FQ95"/>
      <c r="FR95"/>
      <c r="FS95"/>
      <c r="FT95"/>
      <c r="FU95"/>
      <c r="FV95"/>
      <c r="FW95"/>
      <c r="FX95"/>
      <c r="FY95"/>
      <c r="FZ95"/>
      <c r="GA95"/>
      <c r="GB95"/>
      <c r="GC95"/>
      <c r="GD95"/>
      <c r="GE95"/>
      <c r="GF95"/>
      <c r="GG95"/>
      <c r="GH95"/>
      <c r="GI95"/>
      <c r="GJ95"/>
      <c r="GK95"/>
      <c r="GL95"/>
      <c r="GM95"/>
      <c r="GN95"/>
      <c r="GO95"/>
      <c r="GP95"/>
      <c r="GQ95"/>
      <c r="GR95"/>
      <c r="GS95"/>
      <c r="GT95"/>
      <c r="GU95"/>
      <c r="GV95"/>
      <c r="GW95"/>
      <c r="GX95"/>
      <c r="GY95"/>
      <c r="GZ95"/>
      <c r="HA95"/>
      <c r="HB95"/>
      <c r="HC95"/>
      <c r="HD95"/>
      <c r="HE95"/>
      <c r="HF95"/>
      <c r="HG95"/>
      <c r="HH95"/>
      <c r="HI95"/>
      <c r="HJ95"/>
      <c r="HK95"/>
      <c r="HL95"/>
      <c r="HM95"/>
      <c r="HN95"/>
      <c r="HO95"/>
      <c r="HP95"/>
      <c r="HQ95"/>
      <c r="HR95"/>
      <c r="HS95"/>
      <c r="HT95"/>
      <c r="HU95"/>
      <c r="HV95"/>
      <c r="HW95"/>
      <c r="HX95"/>
      <c r="HY95"/>
      <c r="HZ95"/>
      <c r="IA95"/>
      <c r="IB95"/>
      <c r="IC95"/>
      <c r="ID95"/>
      <c r="IE95"/>
      <c r="IF95"/>
      <c r="IG95"/>
      <c r="IH95"/>
      <c r="II95"/>
      <c r="IJ95"/>
      <c r="IK95"/>
      <c r="IL95"/>
      <c r="IM95"/>
      <c r="IN95"/>
      <c r="IO95"/>
      <c r="IP95"/>
      <c r="IQ95"/>
      <c r="IR95"/>
      <c r="IS95"/>
      <c r="IT95"/>
      <c r="IU95"/>
      <c r="IV95"/>
    </row>
    <row r="96" spans="30:256" s="12" customFormat="1">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row>
    <row r="97" spans="30:256" s="12" customFormat="1">
      <c r="AD97"/>
      <c r="AE97"/>
      <c r="AF97"/>
      <c r="AG97"/>
      <c r="AH97"/>
      <c r="AI97"/>
      <c r="AJ97"/>
      <c r="AK97"/>
      <c r="AL97"/>
      <c r="AM97"/>
      <c r="AN97"/>
      <c r="AO97"/>
      <c r="AP97"/>
      <c r="AQ97"/>
      <c r="AR97"/>
      <c r="AS97"/>
      <c r="AT97"/>
      <c r="AU97"/>
      <c r="AV97"/>
      <c r="AW97"/>
      <c r="AX97"/>
      <c r="AY97"/>
      <c r="AZ97"/>
      <c r="BA97"/>
      <c r="BB97"/>
      <c r="BC97"/>
      <c r="BD97"/>
      <c r="BE97"/>
      <c r="BF97"/>
      <c r="BG97"/>
      <c r="BH97"/>
      <c r="BI97"/>
      <c r="BJ97"/>
      <c r="BK97"/>
      <c r="BL97"/>
      <c r="BM97"/>
      <c r="BN97"/>
      <c r="BO97"/>
      <c r="BP97"/>
      <c r="BQ97"/>
      <c r="BR97"/>
      <c r="BS97"/>
      <c r="BT97"/>
      <c r="BU97"/>
      <c r="BV97"/>
      <c r="BW97"/>
      <c r="BX97"/>
      <c r="BY97"/>
      <c r="BZ97"/>
      <c r="CA97"/>
      <c r="CB97"/>
      <c r="CC97"/>
      <c r="CD97"/>
      <c r="CE97"/>
      <c r="CF97"/>
      <c r="CG97"/>
      <c r="CH97"/>
      <c r="CI97"/>
      <c r="CJ97"/>
      <c r="CK97"/>
      <c r="CL97"/>
      <c r="CM97"/>
      <c r="CN97"/>
      <c r="CO97"/>
      <c r="CP97"/>
      <c r="CQ97"/>
      <c r="CR97"/>
      <c r="CS97"/>
      <c r="CT97"/>
      <c r="CU97"/>
      <c r="CV97"/>
      <c r="CW97"/>
      <c r="CX97"/>
      <c r="CY97"/>
      <c r="CZ97"/>
      <c r="DA97"/>
      <c r="DB97"/>
      <c r="DC97"/>
      <c r="DD97"/>
      <c r="DE97"/>
      <c r="DF97"/>
      <c r="DG97"/>
      <c r="DH97"/>
      <c r="DI97"/>
      <c r="DJ97"/>
      <c r="DK97"/>
      <c r="DL97"/>
      <c r="DM97"/>
      <c r="DN97"/>
      <c r="DO97"/>
      <c r="DP97"/>
      <c r="DQ97"/>
      <c r="DR97"/>
      <c r="DS97"/>
      <c r="DT97"/>
      <c r="DU97"/>
      <c r="DV97"/>
      <c r="DW97"/>
      <c r="DX97"/>
      <c r="DY97"/>
      <c r="DZ97"/>
      <c r="EA97"/>
      <c r="EB97"/>
      <c r="EC97"/>
      <c r="ED97"/>
      <c r="EE97"/>
      <c r="EF97"/>
      <c r="EG97"/>
      <c r="EH97"/>
      <c r="EI97"/>
      <c r="EJ97"/>
      <c r="EK97"/>
      <c r="EL97"/>
      <c r="EM97"/>
      <c r="EN97"/>
      <c r="EO97"/>
      <c r="EP97"/>
      <c r="EQ97"/>
      <c r="ER97"/>
      <c r="ES97"/>
      <c r="ET97"/>
      <c r="EU97"/>
      <c r="EV97"/>
      <c r="EW97"/>
      <c r="EX97"/>
      <c r="EY97"/>
      <c r="EZ97"/>
      <c r="FA97"/>
      <c r="FB97"/>
      <c r="FC97"/>
      <c r="FD97"/>
      <c r="FE97"/>
      <c r="FF97"/>
      <c r="FG97"/>
      <c r="FH97"/>
      <c r="FI97"/>
      <c r="FJ97"/>
      <c r="FK97"/>
      <c r="FL97"/>
      <c r="FM97"/>
      <c r="FN97"/>
      <c r="FO97"/>
      <c r="FP97"/>
      <c r="FQ97"/>
      <c r="FR97"/>
      <c r="FS97"/>
      <c r="FT97"/>
      <c r="FU97"/>
      <c r="FV97"/>
      <c r="FW97"/>
      <c r="FX97"/>
      <c r="FY97"/>
      <c r="FZ97"/>
      <c r="GA97"/>
      <c r="GB97"/>
      <c r="GC97"/>
      <c r="GD97"/>
      <c r="GE97"/>
      <c r="GF97"/>
      <c r="GG97"/>
      <c r="GH97"/>
      <c r="GI97"/>
      <c r="GJ97"/>
      <c r="GK97"/>
      <c r="GL97"/>
      <c r="GM97"/>
      <c r="GN97"/>
      <c r="GO97"/>
      <c r="GP97"/>
      <c r="GQ97"/>
      <c r="GR97"/>
      <c r="GS97"/>
      <c r="GT97"/>
      <c r="GU97"/>
      <c r="GV97"/>
      <c r="GW97"/>
      <c r="GX97"/>
      <c r="GY97"/>
      <c r="GZ97"/>
      <c r="HA97"/>
      <c r="HB97"/>
      <c r="HC97"/>
      <c r="HD97"/>
      <c r="HE97"/>
      <c r="HF97"/>
      <c r="HG97"/>
      <c r="HH97"/>
      <c r="HI97"/>
      <c r="HJ97"/>
      <c r="HK97"/>
      <c r="HL97"/>
      <c r="HM97"/>
      <c r="HN97"/>
      <c r="HO97"/>
      <c r="HP97"/>
      <c r="HQ97"/>
      <c r="HR97"/>
      <c r="HS97"/>
      <c r="HT97"/>
      <c r="HU97"/>
      <c r="HV97"/>
      <c r="HW97"/>
      <c r="HX97"/>
      <c r="HY97"/>
      <c r="HZ97"/>
      <c r="IA97"/>
      <c r="IB97"/>
      <c r="IC97"/>
      <c r="ID97"/>
      <c r="IE97"/>
      <c r="IF97"/>
      <c r="IG97"/>
      <c r="IH97"/>
      <c r="II97"/>
      <c r="IJ97"/>
      <c r="IK97"/>
      <c r="IL97"/>
      <c r="IM97"/>
      <c r="IN97"/>
      <c r="IO97"/>
      <c r="IP97"/>
      <c r="IQ97"/>
      <c r="IR97"/>
      <c r="IS97"/>
      <c r="IT97"/>
      <c r="IU97"/>
      <c r="IV97"/>
    </row>
    <row r="98" spans="30:256" s="12" customFormat="1">
      <c r="AD98"/>
      <c r="AE98"/>
      <c r="AF98"/>
      <c r="AG98"/>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c r="DB98"/>
      <c r="DC98"/>
      <c r="DD98"/>
      <c r="DE98"/>
      <c r="DF98"/>
      <c r="DG98"/>
      <c r="DH98"/>
      <c r="DI98"/>
      <c r="DJ98"/>
      <c r="DK98"/>
      <c r="DL98"/>
      <c r="DM98"/>
      <c r="DN98"/>
      <c r="DO98"/>
      <c r="DP98"/>
      <c r="DQ98"/>
      <c r="DR98"/>
      <c r="DS98"/>
      <c r="DT98"/>
      <c r="DU98"/>
      <c r="DV98"/>
      <c r="DW98"/>
      <c r="DX98"/>
      <c r="DY98"/>
      <c r="DZ98"/>
      <c r="EA98"/>
      <c r="EB98"/>
      <c r="EC98"/>
      <c r="ED98"/>
      <c r="EE98"/>
      <c r="EF98"/>
      <c r="EG98"/>
      <c r="EH98"/>
      <c r="EI98"/>
      <c r="EJ98"/>
      <c r="EK98"/>
      <c r="EL98"/>
      <c r="EM98"/>
      <c r="EN98"/>
      <c r="EO98"/>
      <c r="EP98"/>
      <c r="EQ98"/>
      <c r="ER98"/>
      <c r="ES98"/>
      <c r="ET98"/>
      <c r="EU98"/>
      <c r="EV98"/>
      <c r="EW98"/>
      <c r="EX98"/>
      <c r="EY98"/>
      <c r="EZ98"/>
      <c r="FA98"/>
      <c r="FB98"/>
      <c r="FC98"/>
      <c r="FD98"/>
      <c r="FE98"/>
      <c r="FF98"/>
      <c r="FG98"/>
      <c r="FH98"/>
      <c r="FI98"/>
      <c r="FJ98"/>
      <c r="FK98"/>
      <c r="FL98"/>
      <c r="FM98"/>
      <c r="FN98"/>
      <c r="FO98"/>
      <c r="FP98"/>
      <c r="FQ98"/>
      <c r="FR98"/>
      <c r="FS98"/>
      <c r="FT98"/>
      <c r="FU98"/>
      <c r="FV98"/>
      <c r="FW98"/>
      <c r="FX98"/>
      <c r="FY98"/>
      <c r="FZ98"/>
      <c r="GA98"/>
      <c r="GB98"/>
      <c r="GC98"/>
      <c r="GD98"/>
      <c r="GE98"/>
      <c r="GF98"/>
      <c r="GG98"/>
      <c r="GH98"/>
      <c r="GI98"/>
      <c r="GJ98"/>
      <c r="GK98"/>
      <c r="GL98"/>
      <c r="GM98"/>
      <c r="GN98"/>
      <c r="GO98"/>
      <c r="GP98"/>
      <c r="GQ98"/>
      <c r="GR98"/>
      <c r="GS98"/>
      <c r="GT98"/>
      <c r="GU98"/>
      <c r="GV98"/>
      <c r="GW98"/>
      <c r="GX98"/>
      <c r="GY98"/>
      <c r="GZ98"/>
      <c r="HA98"/>
      <c r="HB98"/>
      <c r="HC98"/>
      <c r="HD98"/>
      <c r="HE98"/>
      <c r="HF98"/>
      <c r="HG98"/>
      <c r="HH98"/>
      <c r="HI98"/>
      <c r="HJ98"/>
      <c r="HK98"/>
      <c r="HL98"/>
      <c r="HM98"/>
      <c r="HN98"/>
      <c r="HO98"/>
      <c r="HP98"/>
      <c r="HQ98"/>
      <c r="HR98"/>
      <c r="HS98"/>
      <c r="HT98"/>
      <c r="HU98"/>
      <c r="HV98"/>
      <c r="HW98"/>
      <c r="HX98"/>
      <c r="HY98"/>
      <c r="HZ98"/>
      <c r="IA98"/>
      <c r="IB98"/>
      <c r="IC98"/>
      <c r="ID98"/>
      <c r="IE98"/>
      <c r="IF98"/>
      <c r="IG98"/>
      <c r="IH98"/>
      <c r="II98"/>
      <c r="IJ98"/>
      <c r="IK98"/>
      <c r="IL98"/>
      <c r="IM98"/>
      <c r="IN98"/>
      <c r="IO98"/>
      <c r="IP98"/>
      <c r="IQ98"/>
      <c r="IR98"/>
      <c r="IS98"/>
      <c r="IT98"/>
      <c r="IU98"/>
      <c r="IV98"/>
    </row>
    <row r="99" spans="30:256" s="12" customFormat="1">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row>
    <row r="100" spans="30:256" s="12" customFormat="1">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c r="BK100"/>
      <c r="BL100"/>
      <c r="BM100"/>
      <c r="BN100"/>
      <c r="BO100"/>
      <c r="BP100"/>
      <c r="BQ100"/>
      <c r="BR100"/>
      <c r="BS100"/>
      <c r="BT100"/>
      <c r="BU100"/>
      <c r="BV100"/>
      <c r="BW100"/>
      <c r="BX100"/>
      <c r="BY100"/>
      <c r="BZ100"/>
      <c r="CA100"/>
      <c r="CB100"/>
      <c r="CC100"/>
      <c r="CD100"/>
      <c r="CE100"/>
      <c r="CF100"/>
      <c r="CG100"/>
      <c r="CH100"/>
      <c r="CI100"/>
      <c r="CJ100"/>
      <c r="CK100"/>
      <c r="CL100"/>
      <c r="CM100"/>
      <c r="CN100"/>
      <c r="CO100"/>
      <c r="CP100"/>
      <c r="CQ100"/>
      <c r="CR100"/>
      <c r="CS100"/>
      <c r="CT100"/>
      <c r="CU100"/>
      <c r="CV100"/>
      <c r="CW100"/>
      <c r="CX100"/>
      <c r="CY100"/>
      <c r="CZ100"/>
      <c r="DA100"/>
      <c r="DB100"/>
      <c r="DC100"/>
      <c r="DD100"/>
      <c r="DE100"/>
      <c r="DF100"/>
      <c r="DG100"/>
      <c r="DH100"/>
      <c r="DI100"/>
      <c r="DJ100"/>
      <c r="DK100"/>
      <c r="DL100"/>
      <c r="DM100"/>
      <c r="DN100"/>
      <c r="DO100"/>
      <c r="DP100"/>
      <c r="DQ100"/>
      <c r="DR100"/>
      <c r="DS100"/>
      <c r="DT100"/>
      <c r="DU100"/>
      <c r="DV100"/>
      <c r="DW100"/>
      <c r="DX100"/>
      <c r="DY100"/>
      <c r="DZ100"/>
      <c r="EA100"/>
      <c r="EB100"/>
      <c r="EC100"/>
      <c r="ED100"/>
      <c r="EE100"/>
      <c r="EF100"/>
      <c r="EG100"/>
      <c r="EH100"/>
      <c r="EI100"/>
      <c r="EJ100"/>
      <c r="EK100"/>
      <c r="EL100"/>
      <c r="EM100"/>
      <c r="EN100"/>
      <c r="EO100"/>
      <c r="EP100"/>
      <c r="EQ100"/>
      <c r="ER100"/>
      <c r="ES100"/>
      <c r="ET100"/>
      <c r="EU100"/>
      <c r="EV100"/>
      <c r="EW100"/>
      <c r="EX100"/>
      <c r="EY100"/>
      <c r="EZ100"/>
      <c r="FA100"/>
      <c r="FB100"/>
      <c r="FC100"/>
      <c r="FD100"/>
      <c r="FE100"/>
      <c r="FF100"/>
      <c r="FG100"/>
      <c r="FH100"/>
      <c r="FI100"/>
      <c r="FJ100"/>
      <c r="FK100"/>
      <c r="FL100"/>
      <c r="FM100"/>
      <c r="FN100"/>
      <c r="FO100"/>
      <c r="FP100"/>
      <c r="FQ100"/>
      <c r="FR100"/>
      <c r="FS100"/>
      <c r="FT100"/>
      <c r="FU100"/>
      <c r="FV100"/>
      <c r="FW100"/>
      <c r="FX100"/>
      <c r="FY100"/>
      <c r="FZ100"/>
      <c r="GA100"/>
      <c r="GB100"/>
      <c r="GC100"/>
      <c r="GD100"/>
      <c r="GE100"/>
      <c r="GF100"/>
      <c r="GG100"/>
      <c r="GH100"/>
      <c r="GI100"/>
      <c r="GJ100"/>
      <c r="GK100"/>
      <c r="GL100"/>
      <c r="GM100"/>
      <c r="GN100"/>
      <c r="GO100"/>
      <c r="GP100"/>
      <c r="GQ100"/>
      <c r="GR100"/>
      <c r="GS100"/>
      <c r="GT100"/>
      <c r="GU100"/>
      <c r="GV100"/>
      <c r="GW100"/>
      <c r="GX100"/>
      <c r="GY100"/>
      <c r="GZ100"/>
      <c r="HA100"/>
      <c r="HB100"/>
      <c r="HC100"/>
      <c r="HD100"/>
      <c r="HE100"/>
      <c r="HF100"/>
      <c r="HG100"/>
      <c r="HH100"/>
      <c r="HI100"/>
      <c r="HJ100"/>
      <c r="HK100"/>
      <c r="HL100"/>
      <c r="HM100"/>
      <c r="HN100"/>
      <c r="HO100"/>
      <c r="HP100"/>
      <c r="HQ100"/>
      <c r="HR100"/>
      <c r="HS100"/>
      <c r="HT100"/>
      <c r="HU100"/>
      <c r="HV100"/>
      <c r="HW100"/>
      <c r="HX100"/>
      <c r="HY100"/>
      <c r="HZ100"/>
      <c r="IA100"/>
      <c r="IB100"/>
      <c r="IC100"/>
      <c r="ID100"/>
      <c r="IE100"/>
      <c r="IF100"/>
      <c r="IG100"/>
      <c r="IH100"/>
      <c r="II100"/>
      <c r="IJ100"/>
      <c r="IK100"/>
      <c r="IL100"/>
      <c r="IM100"/>
      <c r="IN100"/>
      <c r="IO100"/>
      <c r="IP100"/>
      <c r="IQ100"/>
      <c r="IR100"/>
      <c r="IS100"/>
      <c r="IT100"/>
      <c r="IU100"/>
      <c r="IV100"/>
    </row>
    <row r="101" spans="30:256" s="12" customFormat="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c r="CV101"/>
      <c r="CW101"/>
      <c r="CX101"/>
      <c r="CY101"/>
      <c r="CZ101"/>
      <c r="DA101"/>
      <c r="DB101"/>
      <c r="DC101"/>
      <c r="DD101"/>
      <c r="DE101"/>
      <c r="DF101"/>
      <c r="DG101"/>
      <c r="DH101"/>
      <c r="DI101"/>
      <c r="DJ101"/>
      <c r="DK101"/>
      <c r="DL101"/>
      <c r="DM101"/>
      <c r="DN101"/>
      <c r="DO101"/>
      <c r="DP101"/>
      <c r="DQ101"/>
      <c r="DR101"/>
      <c r="DS101"/>
      <c r="DT101"/>
      <c r="DU101"/>
      <c r="DV101"/>
      <c r="DW101"/>
      <c r="DX101"/>
      <c r="DY101"/>
      <c r="DZ101"/>
      <c r="EA101"/>
      <c r="EB101"/>
      <c r="EC101"/>
      <c r="ED101"/>
      <c r="EE101"/>
      <c r="EF101"/>
      <c r="EG101"/>
      <c r="EH101"/>
      <c r="EI101"/>
      <c r="EJ101"/>
      <c r="EK101"/>
      <c r="EL101"/>
      <c r="EM101"/>
      <c r="EN101"/>
      <c r="EO101"/>
      <c r="EP101"/>
      <c r="EQ101"/>
      <c r="ER101"/>
      <c r="ES101"/>
      <c r="ET101"/>
      <c r="EU101"/>
      <c r="EV101"/>
      <c r="EW101"/>
      <c r="EX101"/>
      <c r="EY101"/>
      <c r="EZ101"/>
      <c r="FA101"/>
      <c r="FB101"/>
      <c r="FC101"/>
      <c r="FD101"/>
      <c r="FE101"/>
      <c r="FF101"/>
      <c r="FG101"/>
      <c r="FH101"/>
      <c r="FI101"/>
      <c r="FJ101"/>
      <c r="FK101"/>
      <c r="FL101"/>
      <c r="FM101"/>
      <c r="FN101"/>
      <c r="FO101"/>
      <c r="FP101"/>
      <c r="FQ101"/>
      <c r="FR101"/>
      <c r="FS101"/>
      <c r="FT101"/>
      <c r="FU101"/>
      <c r="FV101"/>
      <c r="FW101"/>
      <c r="FX101"/>
      <c r="FY101"/>
      <c r="FZ101"/>
      <c r="GA101"/>
      <c r="GB101"/>
      <c r="GC101"/>
      <c r="GD101"/>
      <c r="GE101"/>
      <c r="GF101"/>
      <c r="GG101"/>
      <c r="GH101"/>
      <c r="GI101"/>
      <c r="GJ101"/>
      <c r="GK101"/>
      <c r="GL101"/>
      <c r="GM101"/>
      <c r="GN101"/>
      <c r="GO101"/>
      <c r="GP101"/>
      <c r="GQ101"/>
      <c r="GR101"/>
      <c r="GS101"/>
      <c r="GT101"/>
      <c r="GU101"/>
      <c r="GV101"/>
      <c r="GW101"/>
      <c r="GX101"/>
      <c r="GY101"/>
      <c r="GZ101"/>
      <c r="HA101"/>
      <c r="HB101"/>
      <c r="HC101"/>
      <c r="HD101"/>
      <c r="HE101"/>
      <c r="HF101"/>
      <c r="HG101"/>
      <c r="HH101"/>
      <c r="HI101"/>
      <c r="HJ101"/>
      <c r="HK101"/>
      <c r="HL101"/>
      <c r="HM101"/>
      <c r="HN101"/>
      <c r="HO101"/>
      <c r="HP101"/>
      <c r="HQ101"/>
      <c r="HR101"/>
      <c r="HS101"/>
      <c r="HT101"/>
      <c r="HU101"/>
      <c r="HV101"/>
      <c r="HW101"/>
      <c r="HX101"/>
      <c r="HY101"/>
      <c r="HZ101"/>
      <c r="IA101"/>
      <c r="IB101"/>
      <c r="IC101"/>
      <c r="ID101"/>
      <c r="IE101"/>
      <c r="IF101"/>
      <c r="IG101"/>
      <c r="IH101"/>
      <c r="II101"/>
      <c r="IJ101"/>
      <c r="IK101"/>
      <c r="IL101"/>
      <c r="IM101"/>
      <c r="IN101"/>
      <c r="IO101"/>
      <c r="IP101"/>
      <c r="IQ101"/>
      <c r="IR101"/>
      <c r="IS101"/>
      <c r="IT101"/>
      <c r="IU101"/>
      <c r="IV101"/>
    </row>
    <row r="102" spans="30:256" s="12" customFormat="1">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c r="HM102"/>
      <c r="HN102"/>
      <c r="HO102"/>
      <c r="HP102"/>
      <c r="HQ102"/>
      <c r="HR102"/>
      <c r="HS102"/>
      <c r="HT102"/>
      <c r="HU102"/>
      <c r="HV102"/>
      <c r="HW102"/>
      <c r="HX102"/>
      <c r="HY102"/>
      <c r="HZ102"/>
      <c r="IA102"/>
      <c r="IB102"/>
      <c r="IC102"/>
      <c r="ID102"/>
      <c r="IE102"/>
      <c r="IF102"/>
      <c r="IG102"/>
      <c r="IH102"/>
      <c r="II102"/>
      <c r="IJ102"/>
      <c r="IK102"/>
      <c r="IL102"/>
      <c r="IM102"/>
      <c r="IN102"/>
      <c r="IO102"/>
      <c r="IP102"/>
      <c r="IQ102"/>
      <c r="IR102"/>
      <c r="IS102"/>
      <c r="IT102"/>
      <c r="IU102"/>
      <c r="IV102"/>
    </row>
    <row r="103" spans="30:256" s="12" customFormat="1">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row>
    <row r="104" spans="30:256" s="12" customFormat="1">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row>
    <row r="105" spans="30:256" s="12" customFormat="1">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c r="BR105"/>
      <c r="BS105"/>
      <c r="BT105"/>
      <c r="BU105"/>
      <c r="BV105"/>
      <c r="BW105"/>
      <c r="BX105"/>
      <c r="BY105"/>
      <c r="BZ105"/>
      <c r="CA105"/>
      <c r="CB105"/>
      <c r="CC105"/>
      <c r="CD105"/>
      <c r="CE105"/>
      <c r="CF105"/>
      <c r="CG105"/>
      <c r="CH105"/>
      <c r="CI105"/>
      <c r="CJ105"/>
      <c r="CK105"/>
      <c r="CL105"/>
      <c r="CM105"/>
      <c r="CN105"/>
      <c r="CO105"/>
      <c r="CP105"/>
      <c r="CQ105"/>
      <c r="CR105"/>
      <c r="CS105"/>
      <c r="CT105"/>
      <c r="CU105"/>
      <c r="CV105"/>
      <c r="CW105"/>
      <c r="CX105"/>
      <c r="CY105"/>
      <c r="CZ105"/>
      <c r="DA105"/>
      <c r="DB105"/>
      <c r="DC105"/>
      <c r="DD105"/>
      <c r="DE105"/>
      <c r="DF105"/>
      <c r="DG105"/>
      <c r="DH105"/>
      <c r="DI105"/>
      <c r="DJ105"/>
      <c r="DK105"/>
      <c r="DL105"/>
      <c r="DM105"/>
      <c r="DN105"/>
      <c r="DO105"/>
      <c r="DP105"/>
      <c r="DQ105"/>
      <c r="DR105"/>
      <c r="DS105"/>
      <c r="DT105"/>
      <c r="DU105"/>
      <c r="DV105"/>
      <c r="DW105"/>
      <c r="DX105"/>
      <c r="DY105"/>
      <c r="DZ105"/>
      <c r="EA105"/>
      <c r="EB105"/>
      <c r="EC105"/>
      <c r="ED105"/>
      <c r="EE105"/>
      <c r="EF105"/>
      <c r="EG105"/>
      <c r="EH105"/>
      <c r="EI105"/>
      <c r="EJ105"/>
      <c r="EK105"/>
      <c r="EL105"/>
      <c r="EM105"/>
      <c r="EN105"/>
      <c r="EO105"/>
      <c r="EP105"/>
      <c r="EQ105"/>
      <c r="ER105"/>
      <c r="ES105"/>
      <c r="ET105"/>
      <c r="EU105"/>
      <c r="EV105"/>
      <c r="EW105"/>
      <c r="EX105"/>
      <c r="EY105"/>
      <c r="EZ105"/>
      <c r="FA105"/>
      <c r="FB105"/>
      <c r="FC105"/>
      <c r="FD105"/>
      <c r="FE105"/>
      <c r="FF105"/>
      <c r="FG105"/>
      <c r="FH105"/>
      <c r="FI105"/>
      <c r="FJ105"/>
      <c r="FK105"/>
      <c r="FL105"/>
      <c r="FM105"/>
      <c r="FN105"/>
      <c r="FO105"/>
      <c r="FP105"/>
      <c r="FQ105"/>
      <c r="FR105"/>
      <c r="FS105"/>
      <c r="FT105"/>
      <c r="FU105"/>
      <c r="FV105"/>
      <c r="FW105"/>
      <c r="FX105"/>
      <c r="FY105"/>
      <c r="FZ105"/>
      <c r="GA105"/>
      <c r="GB105"/>
      <c r="GC105"/>
      <c r="GD105"/>
      <c r="GE105"/>
      <c r="GF105"/>
      <c r="GG105"/>
      <c r="GH105"/>
      <c r="GI105"/>
      <c r="GJ105"/>
      <c r="GK105"/>
      <c r="GL105"/>
      <c r="GM105"/>
      <c r="GN105"/>
      <c r="GO105"/>
      <c r="GP105"/>
      <c r="GQ105"/>
      <c r="GR105"/>
      <c r="GS105"/>
      <c r="GT105"/>
      <c r="GU105"/>
      <c r="GV105"/>
      <c r="GW105"/>
      <c r="GX105"/>
      <c r="GY105"/>
      <c r="GZ105"/>
      <c r="HA105"/>
      <c r="HB105"/>
      <c r="HC105"/>
      <c r="HD105"/>
      <c r="HE105"/>
      <c r="HF105"/>
      <c r="HG105"/>
      <c r="HH105"/>
      <c r="HI105"/>
      <c r="HJ105"/>
      <c r="HK105"/>
      <c r="HL105"/>
      <c r="HM105"/>
      <c r="HN105"/>
      <c r="HO105"/>
      <c r="HP105"/>
      <c r="HQ105"/>
      <c r="HR105"/>
      <c r="HS105"/>
      <c r="HT105"/>
      <c r="HU105"/>
      <c r="HV105"/>
      <c r="HW105"/>
      <c r="HX105"/>
      <c r="HY105"/>
      <c r="HZ105"/>
      <c r="IA105"/>
      <c r="IB105"/>
      <c r="IC105"/>
      <c r="ID105"/>
      <c r="IE105"/>
      <c r="IF105"/>
      <c r="IG105"/>
      <c r="IH105"/>
      <c r="II105"/>
      <c r="IJ105"/>
      <c r="IK105"/>
      <c r="IL105"/>
      <c r="IM105"/>
      <c r="IN105"/>
      <c r="IO105"/>
      <c r="IP105"/>
      <c r="IQ105"/>
      <c r="IR105"/>
      <c r="IS105"/>
      <c r="IT105"/>
      <c r="IU105"/>
      <c r="IV105"/>
    </row>
    <row r="106" spans="30:256" s="12" customFormat="1">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row>
    <row r="107" spans="30:256" s="12" customFormat="1">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c r="BR107"/>
      <c r="BS107"/>
      <c r="BT107"/>
      <c r="BU107"/>
      <c r="BV107"/>
      <c r="BW107"/>
      <c r="BX107"/>
      <c r="BY107"/>
      <c r="BZ107"/>
      <c r="CA107"/>
      <c r="CB107"/>
      <c r="CC107"/>
      <c r="CD107"/>
      <c r="CE107"/>
      <c r="CF107"/>
      <c r="CG107"/>
      <c r="CH107"/>
      <c r="CI107"/>
      <c r="CJ107"/>
      <c r="CK107"/>
      <c r="CL107"/>
      <c r="CM107"/>
      <c r="CN107"/>
      <c r="CO107"/>
      <c r="CP107"/>
      <c r="CQ107"/>
      <c r="CR107"/>
      <c r="CS107"/>
      <c r="CT107"/>
      <c r="CU107"/>
      <c r="CV107"/>
      <c r="CW107"/>
      <c r="CX107"/>
      <c r="CY107"/>
      <c r="CZ107"/>
      <c r="DA107"/>
      <c r="DB107"/>
      <c r="DC107"/>
      <c r="DD107"/>
      <c r="DE107"/>
      <c r="DF107"/>
      <c r="DG107"/>
      <c r="DH107"/>
      <c r="DI107"/>
      <c r="DJ107"/>
      <c r="DK107"/>
      <c r="DL107"/>
      <c r="DM107"/>
      <c r="DN107"/>
      <c r="DO107"/>
      <c r="DP107"/>
      <c r="DQ107"/>
      <c r="DR107"/>
      <c r="DS107"/>
      <c r="DT107"/>
      <c r="DU107"/>
      <c r="DV107"/>
      <c r="DW107"/>
      <c r="DX107"/>
      <c r="DY107"/>
      <c r="DZ107"/>
      <c r="EA107"/>
      <c r="EB107"/>
      <c r="EC107"/>
      <c r="ED107"/>
      <c r="EE107"/>
      <c r="EF107"/>
      <c r="EG107"/>
      <c r="EH107"/>
      <c r="EI107"/>
      <c r="EJ107"/>
      <c r="EK107"/>
      <c r="EL107"/>
      <c r="EM107"/>
      <c r="EN107"/>
      <c r="EO107"/>
      <c r="EP107"/>
      <c r="EQ107"/>
      <c r="ER107"/>
      <c r="ES107"/>
      <c r="ET107"/>
      <c r="EU107"/>
      <c r="EV107"/>
      <c r="EW107"/>
      <c r="EX107"/>
      <c r="EY107"/>
      <c r="EZ107"/>
      <c r="FA107"/>
      <c r="FB107"/>
      <c r="FC107"/>
      <c r="FD107"/>
      <c r="FE107"/>
      <c r="FF107"/>
      <c r="FG107"/>
      <c r="FH107"/>
      <c r="FI107"/>
      <c r="FJ107"/>
      <c r="FK107"/>
      <c r="FL107"/>
      <c r="FM107"/>
      <c r="FN107"/>
      <c r="FO107"/>
      <c r="FP107"/>
      <c r="FQ107"/>
      <c r="FR107"/>
      <c r="FS107"/>
      <c r="FT107"/>
      <c r="FU107"/>
      <c r="FV107"/>
      <c r="FW107"/>
      <c r="FX107"/>
      <c r="FY107"/>
      <c r="FZ107"/>
      <c r="GA107"/>
      <c r="GB107"/>
      <c r="GC107"/>
      <c r="GD107"/>
      <c r="GE107"/>
      <c r="GF107"/>
      <c r="GG107"/>
      <c r="GH107"/>
      <c r="GI107"/>
      <c r="GJ107"/>
      <c r="GK107"/>
      <c r="GL107"/>
      <c r="GM107"/>
      <c r="GN107"/>
      <c r="GO107"/>
      <c r="GP107"/>
      <c r="GQ107"/>
      <c r="GR107"/>
      <c r="GS107"/>
      <c r="GT107"/>
      <c r="GU107"/>
      <c r="GV107"/>
      <c r="GW107"/>
      <c r="GX107"/>
      <c r="GY107"/>
      <c r="GZ107"/>
      <c r="HA107"/>
      <c r="HB107"/>
      <c r="HC107"/>
      <c r="HD107"/>
      <c r="HE107"/>
      <c r="HF107"/>
      <c r="HG107"/>
      <c r="HH107"/>
      <c r="HI107"/>
      <c r="HJ107"/>
      <c r="HK107"/>
      <c r="HL107"/>
      <c r="HM107"/>
      <c r="HN107"/>
      <c r="HO107"/>
      <c r="HP107"/>
      <c r="HQ107"/>
      <c r="HR107"/>
      <c r="HS107"/>
      <c r="HT107"/>
      <c r="HU107"/>
      <c r="HV107"/>
      <c r="HW107"/>
      <c r="HX107"/>
      <c r="HY107"/>
      <c r="HZ107"/>
      <c r="IA107"/>
      <c r="IB107"/>
      <c r="IC107"/>
      <c r="ID107"/>
      <c r="IE107"/>
      <c r="IF107"/>
      <c r="IG107"/>
      <c r="IH107"/>
      <c r="II107"/>
      <c r="IJ107"/>
      <c r="IK107"/>
      <c r="IL107"/>
      <c r="IM107"/>
      <c r="IN107"/>
      <c r="IO107"/>
      <c r="IP107"/>
      <c r="IQ107"/>
      <c r="IR107"/>
      <c r="IS107"/>
      <c r="IT107"/>
      <c r="IU107"/>
      <c r="IV107"/>
    </row>
    <row r="108" spans="30:256" s="12" customFormat="1">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row>
    <row r="109" spans="30:256" s="12" customFormat="1">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c r="CV109"/>
      <c r="CW109"/>
      <c r="CX109"/>
      <c r="CY109"/>
      <c r="CZ109"/>
      <c r="DA109"/>
      <c r="DB109"/>
      <c r="DC109"/>
      <c r="DD109"/>
      <c r="DE109"/>
      <c r="DF109"/>
      <c r="DG109"/>
      <c r="DH109"/>
      <c r="DI109"/>
      <c r="DJ109"/>
      <c r="DK109"/>
      <c r="DL109"/>
      <c r="DM109"/>
      <c r="DN109"/>
      <c r="DO109"/>
      <c r="DP109"/>
      <c r="DQ109"/>
      <c r="DR109"/>
      <c r="DS109"/>
      <c r="DT109"/>
      <c r="DU109"/>
      <c r="DV109"/>
      <c r="DW109"/>
      <c r="DX109"/>
      <c r="DY109"/>
      <c r="DZ109"/>
      <c r="EA109"/>
      <c r="EB109"/>
      <c r="EC109"/>
      <c r="ED109"/>
      <c r="EE109"/>
      <c r="EF109"/>
      <c r="EG109"/>
      <c r="EH109"/>
      <c r="EI109"/>
      <c r="EJ109"/>
      <c r="EK109"/>
      <c r="EL109"/>
      <c r="EM109"/>
      <c r="EN109"/>
      <c r="EO109"/>
      <c r="EP109"/>
      <c r="EQ109"/>
      <c r="ER109"/>
      <c r="ES109"/>
      <c r="ET109"/>
      <c r="EU109"/>
      <c r="EV109"/>
      <c r="EW109"/>
      <c r="EX109"/>
      <c r="EY109"/>
      <c r="EZ109"/>
      <c r="FA109"/>
      <c r="FB109"/>
      <c r="FC109"/>
      <c r="FD109"/>
      <c r="FE109"/>
      <c r="FF109"/>
      <c r="FG109"/>
      <c r="FH109"/>
      <c r="FI109"/>
      <c r="FJ109"/>
      <c r="FK109"/>
      <c r="FL109"/>
      <c r="FM109"/>
      <c r="FN109"/>
      <c r="FO109"/>
      <c r="FP109"/>
      <c r="FQ109"/>
      <c r="FR109"/>
      <c r="FS109"/>
      <c r="FT109"/>
      <c r="FU109"/>
      <c r="FV109"/>
      <c r="FW109"/>
      <c r="FX109"/>
      <c r="FY109"/>
      <c r="FZ109"/>
      <c r="GA109"/>
      <c r="GB109"/>
      <c r="GC109"/>
      <c r="GD109"/>
      <c r="GE109"/>
      <c r="GF109"/>
      <c r="GG109"/>
      <c r="GH109"/>
      <c r="GI109"/>
      <c r="GJ109"/>
      <c r="GK109"/>
      <c r="GL109"/>
      <c r="GM109"/>
      <c r="GN109"/>
      <c r="GO109"/>
      <c r="GP109"/>
      <c r="GQ109"/>
      <c r="GR109"/>
      <c r="GS109"/>
      <c r="GT109"/>
      <c r="GU109"/>
      <c r="GV109"/>
      <c r="GW109"/>
      <c r="GX109"/>
      <c r="GY109"/>
      <c r="GZ109"/>
      <c r="HA109"/>
      <c r="HB109"/>
      <c r="HC109"/>
      <c r="HD109"/>
      <c r="HE109"/>
      <c r="HF109"/>
      <c r="HG109"/>
      <c r="HH109"/>
      <c r="HI109"/>
      <c r="HJ109"/>
      <c r="HK109"/>
      <c r="HL109"/>
      <c r="HM109"/>
      <c r="HN109"/>
      <c r="HO109"/>
      <c r="HP109"/>
      <c r="HQ109"/>
      <c r="HR109"/>
      <c r="HS109"/>
      <c r="HT109"/>
      <c r="HU109"/>
      <c r="HV109"/>
      <c r="HW109"/>
      <c r="HX109"/>
      <c r="HY109"/>
      <c r="HZ109"/>
      <c r="IA109"/>
      <c r="IB109"/>
      <c r="IC109"/>
      <c r="ID109"/>
      <c r="IE109"/>
      <c r="IF109"/>
      <c r="IG109"/>
      <c r="IH109"/>
      <c r="II109"/>
      <c r="IJ109"/>
      <c r="IK109"/>
      <c r="IL109"/>
      <c r="IM109"/>
      <c r="IN109"/>
      <c r="IO109"/>
      <c r="IP109"/>
      <c r="IQ109"/>
      <c r="IR109"/>
      <c r="IS109"/>
      <c r="IT109"/>
      <c r="IU109"/>
      <c r="IV109"/>
    </row>
    <row r="110" spans="30:256" s="12" customFormat="1">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c r="DD110"/>
      <c r="DE110"/>
      <c r="DF110"/>
      <c r="DG110"/>
      <c r="DH110"/>
      <c r="DI110"/>
      <c r="DJ110"/>
      <c r="DK110"/>
      <c r="DL110"/>
      <c r="DM110"/>
      <c r="DN110"/>
      <c r="DO110"/>
      <c r="DP110"/>
      <c r="DQ110"/>
      <c r="DR110"/>
      <c r="DS110"/>
      <c r="DT110"/>
      <c r="DU110"/>
      <c r="DV110"/>
      <c r="DW110"/>
      <c r="DX110"/>
      <c r="DY110"/>
      <c r="DZ110"/>
      <c r="EA110"/>
      <c r="EB110"/>
      <c r="EC110"/>
      <c r="ED110"/>
      <c r="EE110"/>
      <c r="EF110"/>
      <c r="EG110"/>
      <c r="EH110"/>
      <c r="EI110"/>
      <c r="EJ110"/>
      <c r="EK110"/>
      <c r="EL110"/>
      <c r="EM110"/>
      <c r="EN110"/>
      <c r="EO110"/>
      <c r="EP110"/>
      <c r="EQ110"/>
      <c r="ER110"/>
      <c r="ES110"/>
      <c r="ET110"/>
      <c r="EU110"/>
      <c r="EV110"/>
      <c r="EW110"/>
      <c r="EX110"/>
      <c r="EY110"/>
      <c r="EZ110"/>
      <c r="FA110"/>
      <c r="FB110"/>
      <c r="FC110"/>
      <c r="FD110"/>
      <c r="FE110"/>
      <c r="FF110"/>
      <c r="FG110"/>
      <c r="FH110"/>
      <c r="FI110"/>
      <c r="FJ110"/>
      <c r="FK110"/>
      <c r="FL110"/>
      <c r="FM110"/>
      <c r="FN110"/>
      <c r="FO110"/>
      <c r="FP110"/>
      <c r="FQ110"/>
      <c r="FR110"/>
      <c r="FS110"/>
      <c r="FT110"/>
      <c r="FU110"/>
      <c r="FV110"/>
      <c r="FW110"/>
      <c r="FX110"/>
      <c r="FY110"/>
      <c r="FZ110"/>
      <c r="GA110"/>
      <c r="GB110"/>
      <c r="GC110"/>
      <c r="GD110"/>
      <c r="GE110"/>
      <c r="GF110"/>
      <c r="GG110"/>
      <c r="GH110"/>
      <c r="GI110"/>
      <c r="GJ110"/>
      <c r="GK110"/>
      <c r="GL110"/>
      <c r="GM110"/>
      <c r="GN110"/>
      <c r="GO110"/>
      <c r="GP110"/>
      <c r="GQ110"/>
      <c r="GR110"/>
      <c r="GS110"/>
      <c r="GT110"/>
      <c r="GU110"/>
      <c r="GV110"/>
      <c r="GW110"/>
      <c r="GX110"/>
      <c r="GY110"/>
      <c r="GZ110"/>
      <c r="HA110"/>
      <c r="HB110"/>
      <c r="HC110"/>
      <c r="HD110"/>
      <c r="HE110"/>
      <c r="HF110"/>
      <c r="HG110"/>
      <c r="HH110"/>
      <c r="HI110"/>
      <c r="HJ110"/>
      <c r="HK110"/>
      <c r="HL110"/>
      <c r="HM110"/>
      <c r="HN110"/>
      <c r="HO110"/>
      <c r="HP110"/>
      <c r="HQ110"/>
      <c r="HR110"/>
      <c r="HS110"/>
      <c r="HT110"/>
      <c r="HU110"/>
      <c r="HV110"/>
      <c r="HW110"/>
      <c r="HX110"/>
      <c r="HY110"/>
      <c r="HZ110"/>
      <c r="IA110"/>
      <c r="IB110"/>
      <c r="IC110"/>
      <c r="ID110"/>
      <c r="IE110"/>
      <c r="IF110"/>
      <c r="IG110"/>
      <c r="IH110"/>
      <c r="II110"/>
      <c r="IJ110"/>
      <c r="IK110"/>
      <c r="IL110"/>
      <c r="IM110"/>
      <c r="IN110"/>
      <c r="IO110"/>
      <c r="IP110"/>
      <c r="IQ110"/>
      <c r="IR110"/>
      <c r="IS110"/>
      <c r="IT110"/>
      <c r="IU110"/>
      <c r="IV110"/>
    </row>
    <row r="111" spans="30:256" s="12" customFormat="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c r="BR111"/>
      <c r="BS111"/>
      <c r="BT111"/>
      <c r="BU111"/>
      <c r="BV111"/>
      <c r="BW111"/>
      <c r="BX111"/>
      <c r="BY111"/>
      <c r="BZ111"/>
      <c r="CA111"/>
      <c r="CB111"/>
      <c r="CC111"/>
      <c r="CD111"/>
      <c r="CE111"/>
      <c r="CF111"/>
      <c r="CG111"/>
      <c r="CH111"/>
      <c r="CI111"/>
      <c r="CJ111"/>
      <c r="CK111"/>
      <c r="CL111"/>
      <c r="CM111"/>
      <c r="CN111"/>
      <c r="CO111"/>
      <c r="CP111"/>
      <c r="CQ111"/>
      <c r="CR111"/>
      <c r="CS111"/>
      <c r="CT111"/>
      <c r="CU111"/>
      <c r="CV111"/>
      <c r="CW111"/>
      <c r="CX111"/>
      <c r="CY111"/>
      <c r="CZ111"/>
      <c r="DA111"/>
      <c r="DB111"/>
      <c r="DC111"/>
      <c r="DD111"/>
      <c r="DE111"/>
      <c r="DF111"/>
      <c r="DG111"/>
      <c r="DH111"/>
      <c r="DI111"/>
      <c r="DJ111"/>
      <c r="DK111"/>
      <c r="DL111"/>
      <c r="DM111"/>
      <c r="DN111"/>
      <c r="DO111"/>
      <c r="DP111"/>
      <c r="DQ111"/>
      <c r="DR111"/>
      <c r="DS111"/>
      <c r="DT111"/>
      <c r="DU111"/>
      <c r="DV111"/>
      <c r="DW111"/>
      <c r="DX111"/>
      <c r="DY111"/>
      <c r="DZ111"/>
      <c r="EA111"/>
      <c r="EB111"/>
      <c r="EC111"/>
      <c r="ED111"/>
      <c r="EE111"/>
      <c r="EF111"/>
      <c r="EG111"/>
      <c r="EH111"/>
      <c r="EI111"/>
      <c r="EJ111"/>
      <c r="EK111"/>
      <c r="EL111"/>
      <c r="EM111"/>
      <c r="EN111"/>
      <c r="EO111"/>
      <c r="EP111"/>
      <c r="EQ111"/>
      <c r="ER111"/>
      <c r="ES111"/>
      <c r="ET111"/>
      <c r="EU111"/>
      <c r="EV111"/>
      <c r="EW111"/>
      <c r="EX111"/>
      <c r="EY111"/>
      <c r="EZ111"/>
      <c r="FA111"/>
      <c r="FB111"/>
      <c r="FC111"/>
      <c r="FD111"/>
      <c r="FE111"/>
      <c r="FF111"/>
      <c r="FG111"/>
      <c r="FH111"/>
      <c r="FI111"/>
      <c r="FJ111"/>
      <c r="FK111"/>
      <c r="FL111"/>
      <c r="FM111"/>
      <c r="FN111"/>
      <c r="FO111"/>
      <c r="FP111"/>
      <c r="FQ111"/>
      <c r="FR111"/>
      <c r="FS111"/>
      <c r="FT111"/>
      <c r="FU111"/>
      <c r="FV111"/>
      <c r="FW111"/>
      <c r="FX111"/>
      <c r="FY111"/>
      <c r="FZ111"/>
      <c r="GA111"/>
      <c r="GB111"/>
      <c r="GC111"/>
      <c r="GD111"/>
      <c r="GE111"/>
      <c r="GF111"/>
      <c r="GG111"/>
      <c r="GH111"/>
      <c r="GI111"/>
      <c r="GJ111"/>
      <c r="GK111"/>
      <c r="GL111"/>
      <c r="GM111"/>
      <c r="GN111"/>
      <c r="GO111"/>
      <c r="GP111"/>
      <c r="GQ111"/>
      <c r="GR111"/>
      <c r="GS111"/>
      <c r="GT111"/>
      <c r="GU111"/>
      <c r="GV111"/>
      <c r="GW111"/>
      <c r="GX111"/>
      <c r="GY111"/>
      <c r="GZ111"/>
      <c r="HA111"/>
      <c r="HB111"/>
      <c r="HC111"/>
      <c r="HD111"/>
      <c r="HE111"/>
      <c r="HF111"/>
      <c r="HG111"/>
      <c r="HH111"/>
      <c r="HI111"/>
      <c r="HJ111"/>
      <c r="HK111"/>
      <c r="HL111"/>
      <c r="HM111"/>
      <c r="HN111"/>
      <c r="HO111"/>
      <c r="HP111"/>
      <c r="HQ111"/>
      <c r="HR111"/>
      <c r="HS111"/>
      <c r="HT111"/>
      <c r="HU111"/>
      <c r="HV111"/>
      <c r="HW111"/>
      <c r="HX111"/>
      <c r="HY111"/>
      <c r="HZ111"/>
      <c r="IA111"/>
      <c r="IB111"/>
      <c r="IC111"/>
      <c r="ID111"/>
      <c r="IE111"/>
      <c r="IF111"/>
      <c r="IG111"/>
      <c r="IH111"/>
      <c r="II111"/>
      <c r="IJ111"/>
      <c r="IK111"/>
      <c r="IL111"/>
      <c r="IM111"/>
      <c r="IN111"/>
      <c r="IO111"/>
      <c r="IP111"/>
      <c r="IQ111"/>
      <c r="IR111"/>
      <c r="IS111"/>
      <c r="IT111"/>
      <c r="IU111"/>
      <c r="IV111"/>
    </row>
    <row r="112" spans="30:256" s="12" customFormat="1">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row>
    <row r="113" spans="30:256" s="12" customFormat="1">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c r="DD113"/>
      <c r="DE113"/>
      <c r="DF113"/>
      <c r="DG113"/>
      <c r="DH113"/>
      <c r="DI113"/>
      <c r="DJ113"/>
      <c r="DK113"/>
      <c r="DL113"/>
      <c r="DM113"/>
      <c r="DN113"/>
      <c r="DO113"/>
      <c r="DP113"/>
      <c r="DQ113"/>
      <c r="DR113"/>
      <c r="DS113"/>
      <c r="DT113"/>
      <c r="DU113"/>
      <c r="DV113"/>
      <c r="DW113"/>
      <c r="DX113"/>
      <c r="DY113"/>
      <c r="DZ113"/>
      <c r="EA113"/>
      <c r="EB113"/>
      <c r="EC113"/>
      <c r="ED113"/>
      <c r="EE113"/>
      <c r="EF113"/>
      <c r="EG113"/>
      <c r="EH113"/>
      <c r="EI113"/>
      <c r="EJ113"/>
      <c r="EK113"/>
      <c r="EL113"/>
      <c r="EM113"/>
      <c r="EN113"/>
      <c r="EO113"/>
      <c r="EP113"/>
      <c r="EQ113"/>
      <c r="ER113"/>
      <c r="ES113"/>
      <c r="ET113"/>
      <c r="EU113"/>
      <c r="EV113"/>
      <c r="EW113"/>
      <c r="EX113"/>
      <c r="EY113"/>
      <c r="EZ113"/>
      <c r="FA113"/>
      <c r="FB113"/>
      <c r="FC113"/>
      <c r="FD113"/>
      <c r="FE113"/>
      <c r="FF113"/>
      <c r="FG113"/>
      <c r="FH113"/>
      <c r="FI113"/>
      <c r="FJ113"/>
      <c r="FK113"/>
      <c r="FL113"/>
      <c r="FM113"/>
      <c r="FN113"/>
      <c r="FO113"/>
      <c r="FP113"/>
      <c r="FQ113"/>
      <c r="FR113"/>
      <c r="FS113"/>
      <c r="FT113"/>
      <c r="FU113"/>
      <c r="FV113"/>
      <c r="FW113"/>
      <c r="FX113"/>
      <c r="FY113"/>
      <c r="FZ113"/>
      <c r="GA113"/>
      <c r="GB113"/>
      <c r="GC113"/>
      <c r="GD113"/>
      <c r="GE113"/>
      <c r="GF113"/>
      <c r="GG113"/>
      <c r="GH113"/>
      <c r="GI113"/>
      <c r="GJ113"/>
      <c r="GK113"/>
      <c r="GL113"/>
      <c r="GM113"/>
      <c r="GN113"/>
      <c r="GO113"/>
      <c r="GP113"/>
      <c r="GQ113"/>
      <c r="GR113"/>
      <c r="GS113"/>
      <c r="GT113"/>
      <c r="GU113"/>
      <c r="GV113"/>
      <c r="GW113"/>
      <c r="GX113"/>
      <c r="GY113"/>
      <c r="GZ113"/>
      <c r="HA113"/>
      <c r="HB113"/>
      <c r="HC113"/>
      <c r="HD113"/>
      <c r="HE113"/>
      <c r="HF113"/>
      <c r="HG113"/>
      <c r="HH113"/>
      <c r="HI113"/>
      <c r="HJ113"/>
      <c r="HK113"/>
      <c r="HL113"/>
      <c r="HM113"/>
      <c r="HN113"/>
      <c r="HO113"/>
      <c r="HP113"/>
      <c r="HQ113"/>
      <c r="HR113"/>
      <c r="HS113"/>
      <c r="HT113"/>
      <c r="HU113"/>
      <c r="HV113"/>
      <c r="HW113"/>
      <c r="HX113"/>
      <c r="HY113"/>
      <c r="HZ113"/>
      <c r="IA113"/>
      <c r="IB113"/>
      <c r="IC113"/>
      <c r="ID113"/>
      <c r="IE113"/>
      <c r="IF113"/>
      <c r="IG113"/>
      <c r="IH113"/>
      <c r="II113"/>
      <c r="IJ113"/>
      <c r="IK113"/>
      <c r="IL113"/>
      <c r="IM113"/>
      <c r="IN113"/>
      <c r="IO113"/>
      <c r="IP113"/>
      <c r="IQ113"/>
      <c r="IR113"/>
      <c r="IS113"/>
      <c r="IT113"/>
      <c r="IU113"/>
      <c r="IV113"/>
    </row>
    <row r="114" spans="30:256" s="12" customFormat="1">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row>
    <row r="115" spans="30:256" s="12" customFormat="1">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c r="BR115"/>
      <c r="BS115"/>
      <c r="BT115"/>
      <c r="BU115"/>
      <c r="BV115"/>
      <c r="BW115"/>
      <c r="BX115"/>
      <c r="BY115"/>
      <c r="BZ115"/>
      <c r="CA115"/>
      <c r="CB115"/>
      <c r="CC115"/>
      <c r="CD115"/>
      <c r="CE115"/>
      <c r="CF115"/>
      <c r="CG115"/>
      <c r="CH115"/>
      <c r="CI115"/>
      <c r="CJ115"/>
      <c r="CK115"/>
      <c r="CL115"/>
      <c r="CM115"/>
      <c r="CN115"/>
      <c r="CO115"/>
      <c r="CP115"/>
      <c r="CQ115"/>
      <c r="CR115"/>
      <c r="CS115"/>
      <c r="CT115"/>
      <c r="CU115"/>
      <c r="CV115"/>
      <c r="CW115"/>
      <c r="CX115"/>
      <c r="CY115"/>
      <c r="CZ115"/>
      <c r="DA115"/>
      <c r="DB115"/>
      <c r="DC115"/>
      <c r="DD115"/>
      <c r="DE115"/>
      <c r="DF115"/>
      <c r="DG115"/>
      <c r="DH115"/>
      <c r="DI115"/>
      <c r="DJ115"/>
      <c r="DK115"/>
      <c r="DL115"/>
      <c r="DM115"/>
      <c r="DN115"/>
      <c r="DO115"/>
      <c r="DP115"/>
      <c r="DQ115"/>
      <c r="DR115"/>
      <c r="DS115"/>
      <c r="DT115"/>
      <c r="DU115"/>
      <c r="DV115"/>
      <c r="DW115"/>
      <c r="DX115"/>
      <c r="DY115"/>
      <c r="DZ115"/>
      <c r="EA115"/>
      <c r="EB115"/>
      <c r="EC115"/>
      <c r="ED115"/>
      <c r="EE115"/>
      <c r="EF115"/>
      <c r="EG115"/>
      <c r="EH115"/>
      <c r="EI115"/>
      <c r="EJ115"/>
      <c r="EK115"/>
      <c r="EL115"/>
      <c r="EM115"/>
      <c r="EN115"/>
      <c r="EO115"/>
      <c r="EP115"/>
      <c r="EQ115"/>
      <c r="ER115"/>
      <c r="ES115"/>
      <c r="ET115"/>
      <c r="EU115"/>
      <c r="EV115"/>
      <c r="EW115"/>
      <c r="EX115"/>
      <c r="EY115"/>
      <c r="EZ115"/>
      <c r="FA115"/>
      <c r="FB115"/>
      <c r="FC115"/>
      <c r="FD115"/>
      <c r="FE115"/>
      <c r="FF115"/>
      <c r="FG115"/>
      <c r="FH115"/>
      <c r="FI115"/>
      <c r="FJ115"/>
      <c r="FK115"/>
      <c r="FL115"/>
      <c r="FM115"/>
      <c r="FN115"/>
      <c r="FO115"/>
      <c r="FP115"/>
      <c r="FQ115"/>
      <c r="FR115"/>
      <c r="FS115"/>
      <c r="FT115"/>
      <c r="FU115"/>
      <c r="FV115"/>
      <c r="FW115"/>
      <c r="FX115"/>
      <c r="FY115"/>
      <c r="FZ115"/>
      <c r="GA115"/>
      <c r="GB115"/>
      <c r="GC115"/>
      <c r="GD115"/>
      <c r="GE115"/>
      <c r="GF115"/>
      <c r="GG115"/>
      <c r="GH115"/>
      <c r="GI115"/>
      <c r="GJ115"/>
      <c r="GK115"/>
      <c r="GL115"/>
      <c r="GM115"/>
      <c r="GN115"/>
      <c r="GO115"/>
      <c r="GP115"/>
      <c r="GQ115"/>
      <c r="GR115"/>
      <c r="GS115"/>
      <c r="GT115"/>
      <c r="GU115"/>
      <c r="GV115"/>
      <c r="GW115"/>
      <c r="GX115"/>
      <c r="GY115"/>
      <c r="GZ115"/>
      <c r="HA115"/>
      <c r="HB115"/>
      <c r="HC115"/>
      <c r="HD115"/>
      <c r="HE115"/>
      <c r="HF115"/>
      <c r="HG115"/>
      <c r="HH115"/>
      <c r="HI115"/>
      <c r="HJ115"/>
      <c r="HK115"/>
      <c r="HL115"/>
      <c r="HM115"/>
      <c r="HN115"/>
      <c r="HO115"/>
      <c r="HP115"/>
      <c r="HQ115"/>
      <c r="HR115"/>
      <c r="HS115"/>
      <c r="HT115"/>
      <c r="HU115"/>
      <c r="HV115"/>
      <c r="HW115"/>
      <c r="HX115"/>
      <c r="HY115"/>
      <c r="HZ115"/>
      <c r="IA115"/>
      <c r="IB115"/>
      <c r="IC115"/>
      <c r="ID115"/>
      <c r="IE115"/>
      <c r="IF115"/>
      <c r="IG115"/>
      <c r="IH115"/>
      <c r="II115"/>
      <c r="IJ115"/>
      <c r="IK115"/>
      <c r="IL115"/>
      <c r="IM115"/>
      <c r="IN115"/>
      <c r="IO115"/>
      <c r="IP115"/>
      <c r="IQ115"/>
      <c r="IR115"/>
      <c r="IS115"/>
      <c r="IT115"/>
      <c r="IU115"/>
      <c r="IV115"/>
    </row>
    <row r="116" spans="30:256" s="12" customFormat="1">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c r="BR116"/>
      <c r="BS116"/>
      <c r="BT116"/>
      <c r="BU116"/>
      <c r="BV116"/>
      <c r="BW116"/>
      <c r="BX116"/>
      <c r="BY116"/>
      <c r="BZ116"/>
      <c r="CA116"/>
      <c r="CB116"/>
      <c r="CC116"/>
      <c r="CD116"/>
      <c r="CE116"/>
      <c r="CF116"/>
      <c r="CG116"/>
      <c r="CH116"/>
      <c r="CI116"/>
      <c r="CJ116"/>
      <c r="CK116"/>
      <c r="CL116"/>
      <c r="CM116"/>
      <c r="CN116"/>
      <c r="CO116"/>
      <c r="CP116"/>
      <c r="CQ116"/>
      <c r="CR116"/>
      <c r="CS116"/>
      <c r="CT116"/>
      <c r="CU116"/>
      <c r="CV116"/>
      <c r="CW116"/>
      <c r="CX116"/>
      <c r="CY116"/>
      <c r="CZ116"/>
      <c r="DA116"/>
      <c r="DB116"/>
      <c r="DC116"/>
      <c r="DD116"/>
      <c r="DE116"/>
      <c r="DF116"/>
      <c r="DG116"/>
      <c r="DH116"/>
      <c r="DI116"/>
      <c r="DJ116"/>
      <c r="DK116"/>
      <c r="DL116"/>
      <c r="DM116"/>
      <c r="DN116"/>
      <c r="DO116"/>
      <c r="DP116"/>
      <c r="DQ116"/>
      <c r="DR116"/>
      <c r="DS116"/>
      <c r="DT116"/>
      <c r="DU116"/>
      <c r="DV116"/>
      <c r="DW116"/>
      <c r="DX116"/>
      <c r="DY116"/>
      <c r="DZ116"/>
      <c r="EA116"/>
      <c r="EB116"/>
      <c r="EC116"/>
      <c r="ED116"/>
      <c r="EE116"/>
      <c r="EF116"/>
      <c r="EG116"/>
      <c r="EH116"/>
      <c r="EI116"/>
      <c r="EJ116"/>
      <c r="EK116"/>
      <c r="EL116"/>
      <c r="EM116"/>
      <c r="EN116"/>
      <c r="EO116"/>
      <c r="EP116"/>
      <c r="EQ116"/>
      <c r="ER116"/>
      <c r="ES116"/>
      <c r="ET116"/>
      <c r="EU116"/>
      <c r="EV116"/>
      <c r="EW116"/>
      <c r="EX116"/>
      <c r="EY116"/>
      <c r="EZ116"/>
      <c r="FA116"/>
      <c r="FB116"/>
      <c r="FC116"/>
      <c r="FD116"/>
      <c r="FE116"/>
      <c r="FF116"/>
      <c r="FG116"/>
      <c r="FH116"/>
      <c r="FI116"/>
      <c r="FJ116"/>
      <c r="FK116"/>
      <c r="FL116"/>
      <c r="FM116"/>
      <c r="FN116"/>
      <c r="FO116"/>
      <c r="FP116"/>
      <c r="FQ116"/>
      <c r="FR116"/>
      <c r="FS116"/>
      <c r="FT116"/>
      <c r="FU116"/>
      <c r="FV116"/>
      <c r="FW116"/>
      <c r="FX116"/>
      <c r="FY116"/>
      <c r="FZ116"/>
      <c r="GA116"/>
      <c r="GB116"/>
      <c r="GC116"/>
      <c r="GD116"/>
      <c r="GE116"/>
      <c r="GF116"/>
      <c r="GG116"/>
      <c r="GH116"/>
      <c r="GI116"/>
      <c r="GJ116"/>
      <c r="GK116"/>
      <c r="GL116"/>
      <c r="GM116"/>
      <c r="GN116"/>
      <c r="GO116"/>
      <c r="GP116"/>
      <c r="GQ116"/>
      <c r="GR116"/>
      <c r="GS116"/>
      <c r="GT116"/>
      <c r="GU116"/>
      <c r="GV116"/>
      <c r="GW116"/>
      <c r="GX116"/>
      <c r="GY116"/>
      <c r="GZ116"/>
      <c r="HA116"/>
      <c r="HB116"/>
      <c r="HC116"/>
      <c r="HD116"/>
      <c r="HE116"/>
      <c r="HF116"/>
      <c r="HG116"/>
      <c r="HH116"/>
      <c r="HI116"/>
      <c r="HJ116"/>
      <c r="HK116"/>
      <c r="HL116"/>
      <c r="HM116"/>
      <c r="HN116"/>
      <c r="HO116"/>
      <c r="HP116"/>
      <c r="HQ116"/>
      <c r="HR116"/>
      <c r="HS116"/>
      <c r="HT116"/>
      <c r="HU116"/>
      <c r="HV116"/>
      <c r="HW116"/>
      <c r="HX116"/>
      <c r="HY116"/>
      <c r="HZ116"/>
      <c r="IA116"/>
      <c r="IB116"/>
      <c r="IC116"/>
      <c r="ID116"/>
      <c r="IE116"/>
      <c r="IF116"/>
      <c r="IG116"/>
      <c r="IH116"/>
      <c r="II116"/>
      <c r="IJ116"/>
      <c r="IK116"/>
      <c r="IL116"/>
      <c r="IM116"/>
      <c r="IN116"/>
      <c r="IO116"/>
      <c r="IP116"/>
      <c r="IQ116"/>
      <c r="IR116"/>
      <c r="IS116"/>
      <c r="IT116"/>
      <c r="IU116"/>
      <c r="IV116"/>
    </row>
    <row r="117" spans="30:256" s="12" customFormat="1">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c r="BS117"/>
      <c r="BT117"/>
      <c r="BU117"/>
      <c r="BV117"/>
      <c r="BW117"/>
      <c r="BX117"/>
      <c r="BY117"/>
      <c r="BZ117"/>
      <c r="CA117"/>
      <c r="CB117"/>
      <c r="CC117"/>
      <c r="CD117"/>
      <c r="CE117"/>
      <c r="CF117"/>
      <c r="CG117"/>
      <c r="CH117"/>
      <c r="CI117"/>
      <c r="CJ117"/>
      <c r="CK117"/>
      <c r="CL117"/>
      <c r="CM117"/>
      <c r="CN117"/>
      <c r="CO117"/>
      <c r="CP117"/>
      <c r="CQ117"/>
      <c r="CR117"/>
      <c r="CS117"/>
      <c r="CT117"/>
      <c r="CU117"/>
      <c r="CV117"/>
      <c r="CW117"/>
      <c r="CX117"/>
      <c r="CY117"/>
      <c r="CZ117"/>
      <c r="DA117"/>
      <c r="DB117"/>
      <c r="DC117"/>
      <c r="DD117"/>
      <c r="DE117"/>
      <c r="DF117"/>
      <c r="DG117"/>
      <c r="DH117"/>
      <c r="DI117"/>
      <c r="DJ117"/>
      <c r="DK117"/>
      <c r="DL117"/>
      <c r="DM117"/>
      <c r="DN117"/>
      <c r="DO117"/>
      <c r="DP117"/>
      <c r="DQ117"/>
      <c r="DR117"/>
      <c r="DS117"/>
      <c r="DT117"/>
      <c r="DU117"/>
      <c r="DV117"/>
      <c r="DW117"/>
      <c r="DX117"/>
      <c r="DY117"/>
      <c r="DZ117"/>
      <c r="EA117"/>
      <c r="EB117"/>
      <c r="EC117"/>
      <c r="ED117"/>
      <c r="EE117"/>
      <c r="EF117"/>
      <c r="EG117"/>
      <c r="EH117"/>
      <c r="EI117"/>
      <c r="EJ117"/>
      <c r="EK117"/>
      <c r="EL117"/>
      <c r="EM117"/>
      <c r="EN117"/>
      <c r="EO117"/>
      <c r="EP117"/>
      <c r="EQ117"/>
      <c r="ER117"/>
      <c r="ES117"/>
      <c r="ET117"/>
      <c r="EU117"/>
      <c r="EV117"/>
      <c r="EW117"/>
      <c r="EX117"/>
      <c r="EY117"/>
      <c r="EZ117"/>
      <c r="FA117"/>
      <c r="FB117"/>
      <c r="FC117"/>
      <c r="FD117"/>
      <c r="FE117"/>
      <c r="FF117"/>
      <c r="FG117"/>
      <c r="FH117"/>
      <c r="FI117"/>
      <c r="FJ117"/>
      <c r="FK117"/>
      <c r="FL117"/>
      <c r="FM117"/>
      <c r="FN117"/>
      <c r="FO117"/>
      <c r="FP117"/>
      <c r="FQ117"/>
      <c r="FR117"/>
      <c r="FS117"/>
      <c r="FT117"/>
      <c r="FU117"/>
      <c r="FV117"/>
      <c r="FW117"/>
      <c r="FX117"/>
      <c r="FY117"/>
      <c r="FZ117"/>
      <c r="GA117"/>
      <c r="GB117"/>
      <c r="GC117"/>
      <c r="GD117"/>
      <c r="GE117"/>
      <c r="GF117"/>
      <c r="GG117"/>
      <c r="GH117"/>
      <c r="GI117"/>
      <c r="GJ117"/>
      <c r="GK117"/>
      <c r="GL117"/>
      <c r="GM117"/>
      <c r="GN117"/>
      <c r="GO117"/>
      <c r="GP117"/>
      <c r="GQ117"/>
      <c r="GR117"/>
      <c r="GS117"/>
      <c r="GT117"/>
      <c r="GU117"/>
      <c r="GV117"/>
      <c r="GW117"/>
      <c r="GX117"/>
      <c r="GY117"/>
      <c r="GZ117"/>
      <c r="HA117"/>
      <c r="HB117"/>
      <c r="HC117"/>
      <c r="HD117"/>
      <c r="HE117"/>
      <c r="HF117"/>
      <c r="HG117"/>
      <c r="HH117"/>
      <c r="HI117"/>
      <c r="HJ117"/>
      <c r="HK117"/>
      <c r="HL117"/>
      <c r="HM117"/>
      <c r="HN117"/>
      <c r="HO117"/>
      <c r="HP117"/>
      <c r="HQ117"/>
      <c r="HR117"/>
      <c r="HS117"/>
      <c r="HT117"/>
      <c r="HU117"/>
      <c r="HV117"/>
      <c r="HW117"/>
      <c r="HX117"/>
      <c r="HY117"/>
      <c r="HZ117"/>
      <c r="IA117"/>
      <c r="IB117"/>
      <c r="IC117"/>
      <c r="ID117"/>
      <c r="IE117"/>
      <c r="IF117"/>
      <c r="IG117"/>
      <c r="IH117"/>
      <c r="II117"/>
      <c r="IJ117"/>
      <c r="IK117"/>
      <c r="IL117"/>
      <c r="IM117"/>
      <c r="IN117"/>
      <c r="IO117"/>
      <c r="IP117"/>
      <c r="IQ117"/>
      <c r="IR117"/>
      <c r="IS117"/>
      <c r="IT117"/>
      <c r="IU117"/>
      <c r="IV117"/>
    </row>
    <row r="118" spans="30:256" s="12" customFormat="1">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row>
    <row r="119" spans="30:256" s="12" customFormat="1">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c r="BK119"/>
      <c r="BL119"/>
      <c r="BM119"/>
      <c r="BN119"/>
      <c r="BO119"/>
      <c r="BP119"/>
      <c r="BQ119"/>
      <c r="BR119"/>
      <c r="BS119"/>
      <c r="BT119"/>
      <c r="BU119"/>
      <c r="BV119"/>
      <c r="BW119"/>
      <c r="BX119"/>
      <c r="BY119"/>
      <c r="BZ119"/>
      <c r="CA119"/>
      <c r="CB119"/>
      <c r="CC119"/>
      <c r="CD119"/>
      <c r="CE119"/>
      <c r="CF119"/>
      <c r="CG119"/>
      <c r="CH119"/>
      <c r="CI119"/>
      <c r="CJ119"/>
      <c r="CK119"/>
      <c r="CL119"/>
      <c r="CM119"/>
      <c r="CN119"/>
      <c r="CO119"/>
      <c r="CP119"/>
      <c r="CQ119"/>
      <c r="CR119"/>
      <c r="CS119"/>
      <c r="CT119"/>
      <c r="CU119"/>
      <c r="CV119"/>
      <c r="CW119"/>
      <c r="CX119"/>
      <c r="CY119"/>
      <c r="CZ119"/>
      <c r="DA119"/>
      <c r="DB119"/>
      <c r="DC119"/>
      <c r="DD119"/>
      <c r="DE119"/>
      <c r="DF119"/>
      <c r="DG119"/>
      <c r="DH119"/>
      <c r="DI119"/>
      <c r="DJ119"/>
      <c r="DK119"/>
      <c r="DL119"/>
      <c r="DM119"/>
      <c r="DN119"/>
      <c r="DO119"/>
      <c r="DP119"/>
      <c r="DQ119"/>
      <c r="DR119"/>
      <c r="DS119"/>
      <c r="DT119"/>
      <c r="DU119"/>
      <c r="DV119"/>
      <c r="DW119"/>
      <c r="DX119"/>
      <c r="DY119"/>
      <c r="DZ119"/>
      <c r="EA119"/>
      <c r="EB119"/>
      <c r="EC119"/>
      <c r="ED119"/>
      <c r="EE119"/>
      <c r="EF119"/>
      <c r="EG119"/>
      <c r="EH119"/>
      <c r="EI119"/>
      <c r="EJ119"/>
      <c r="EK119"/>
      <c r="EL119"/>
      <c r="EM119"/>
      <c r="EN119"/>
      <c r="EO119"/>
      <c r="EP119"/>
      <c r="EQ119"/>
      <c r="ER119"/>
      <c r="ES119"/>
      <c r="ET119"/>
      <c r="EU119"/>
      <c r="EV119"/>
      <c r="EW119"/>
      <c r="EX119"/>
      <c r="EY119"/>
      <c r="EZ119"/>
      <c r="FA119"/>
      <c r="FB119"/>
      <c r="FC119"/>
      <c r="FD119"/>
      <c r="FE119"/>
      <c r="FF119"/>
      <c r="FG119"/>
      <c r="FH119"/>
      <c r="FI119"/>
      <c r="FJ119"/>
      <c r="FK119"/>
      <c r="FL119"/>
      <c r="FM119"/>
      <c r="FN119"/>
      <c r="FO119"/>
      <c r="FP119"/>
      <c r="FQ119"/>
      <c r="FR119"/>
      <c r="FS119"/>
      <c r="FT119"/>
      <c r="FU119"/>
      <c r="FV119"/>
      <c r="FW119"/>
      <c r="FX119"/>
      <c r="FY119"/>
      <c r="FZ119"/>
      <c r="GA119"/>
      <c r="GB119"/>
      <c r="GC119"/>
      <c r="GD119"/>
      <c r="GE119"/>
      <c r="GF119"/>
      <c r="GG119"/>
      <c r="GH119"/>
      <c r="GI119"/>
      <c r="GJ119"/>
      <c r="GK119"/>
      <c r="GL119"/>
      <c r="GM119"/>
      <c r="GN119"/>
      <c r="GO119"/>
      <c r="GP119"/>
      <c r="GQ119"/>
      <c r="GR119"/>
      <c r="GS119"/>
      <c r="GT119"/>
      <c r="GU119"/>
      <c r="GV119"/>
      <c r="GW119"/>
      <c r="GX119"/>
      <c r="GY119"/>
      <c r="GZ119"/>
      <c r="HA119"/>
      <c r="HB119"/>
      <c r="HC119"/>
      <c r="HD119"/>
      <c r="HE119"/>
      <c r="HF119"/>
      <c r="HG119"/>
      <c r="HH119"/>
      <c r="HI119"/>
      <c r="HJ119"/>
      <c r="HK119"/>
      <c r="HL119"/>
      <c r="HM119"/>
      <c r="HN119"/>
      <c r="HO119"/>
      <c r="HP119"/>
      <c r="HQ119"/>
      <c r="HR119"/>
      <c r="HS119"/>
      <c r="HT119"/>
      <c r="HU119"/>
      <c r="HV119"/>
      <c r="HW119"/>
      <c r="HX119"/>
      <c r="HY119"/>
      <c r="HZ119"/>
      <c r="IA119"/>
      <c r="IB119"/>
      <c r="IC119"/>
      <c r="ID119"/>
      <c r="IE119"/>
      <c r="IF119"/>
      <c r="IG119"/>
      <c r="IH119"/>
      <c r="II119"/>
      <c r="IJ119"/>
      <c r="IK119"/>
      <c r="IL119"/>
      <c r="IM119"/>
      <c r="IN119"/>
      <c r="IO119"/>
      <c r="IP119"/>
      <c r="IQ119"/>
      <c r="IR119"/>
      <c r="IS119"/>
      <c r="IT119"/>
      <c r="IU119"/>
      <c r="IV119"/>
    </row>
    <row r="120" spans="30:256" s="12" customFormat="1">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c r="BR120"/>
      <c r="BS120"/>
      <c r="BT120"/>
      <c r="BU120"/>
      <c r="BV120"/>
      <c r="BW120"/>
      <c r="BX120"/>
      <c r="BY120"/>
      <c r="BZ120"/>
      <c r="CA120"/>
      <c r="CB120"/>
      <c r="CC120"/>
      <c r="CD120"/>
      <c r="CE120"/>
      <c r="CF120"/>
      <c r="CG120"/>
      <c r="CH120"/>
      <c r="CI120"/>
      <c r="CJ120"/>
      <c r="CK120"/>
      <c r="CL120"/>
      <c r="CM120"/>
      <c r="CN120"/>
      <c r="CO120"/>
      <c r="CP120"/>
      <c r="CQ120"/>
      <c r="CR120"/>
      <c r="CS120"/>
      <c r="CT120"/>
      <c r="CU120"/>
      <c r="CV120"/>
      <c r="CW120"/>
      <c r="CX120"/>
      <c r="CY120"/>
      <c r="CZ120"/>
      <c r="DA120"/>
      <c r="DB120"/>
      <c r="DC120"/>
      <c r="DD120"/>
      <c r="DE120"/>
      <c r="DF120"/>
      <c r="DG120"/>
      <c r="DH120"/>
      <c r="DI120"/>
      <c r="DJ120"/>
      <c r="DK120"/>
      <c r="DL120"/>
      <c r="DM120"/>
      <c r="DN120"/>
      <c r="DO120"/>
      <c r="DP120"/>
      <c r="DQ120"/>
      <c r="DR120"/>
      <c r="DS120"/>
      <c r="DT120"/>
      <c r="DU120"/>
      <c r="DV120"/>
      <c r="DW120"/>
      <c r="DX120"/>
      <c r="DY120"/>
      <c r="DZ120"/>
      <c r="EA120"/>
      <c r="EB120"/>
      <c r="EC120"/>
      <c r="ED120"/>
      <c r="EE120"/>
      <c r="EF120"/>
      <c r="EG120"/>
      <c r="EH120"/>
      <c r="EI120"/>
      <c r="EJ120"/>
      <c r="EK120"/>
      <c r="EL120"/>
      <c r="EM120"/>
      <c r="EN120"/>
      <c r="EO120"/>
      <c r="EP120"/>
      <c r="EQ120"/>
      <c r="ER120"/>
      <c r="ES120"/>
      <c r="ET120"/>
      <c r="EU120"/>
      <c r="EV120"/>
      <c r="EW120"/>
      <c r="EX120"/>
      <c r="EY120"/>
      <c r="EZ120"/>
      <c r="FA120"/>
      <c r="FB120"/>
      <c r="FC120"/>
      <c r="FD120"/>
      <c r="FE120"/>
      <c r="FF120"/>
      <c r="FG120"/>
      <c r="FH120"/>
      <c r="FI120"/>
      <c r="FJ120"/>
      <c r="FK120"/>
      <c r="FL120"/>
      <c r="FM120"/>
      <c r="FN120"/>
      <c r="FO120"/>
      <c r="FP120"/>
      <c r="FQ120"/>
      <c r="FR120"/>
      <c r="FS120"/>
      <c r="FT120"/>
      <c r="FU120"/>
      <c r="FV120"/>
      <c r="FW120"/>
      <c r="FX120"/>
      <c r="FY120"/>
      <c r="FZ120"/>
      <c r="GA120"/>
      <c r="GB120"/>
      <c r="GC120"/>
      <c r="GD120"/>
      <c r="GE120"/>
      <c r="GF120"/>
      <c r="GG120"/>
      <c r="GH120"/>
      <c r="GI120"/>
      <c r="GJ120"/>
      <c r="GK120"/>
      <c r="GL120"/>
      <c r="GM120"/>
      <c r="GN120"/>
      <c r="GO120"/>
      <c r="GP120"/>
      <c r="GQ120"/>
      <c r="GR120"/>
      <c r="GS120"/>
      <c r="GT120"/>
      <c r="GU120"/>
      <c r="GV120"/>
      <c r="GW120"/>
      <c r="GX120"/>
      <c r="GY120"/>
      <c r="GZ120"/>
      <c r="HA120"/>
      <c r="HB120"/>
      <c r="HC120"/>
      <c r="HD120"/>
      <c r="HE120"/>
      <c r="HF120"/>
      <c r="HG120"/>
      <c r="HH120"/>
      <c r="HI120"/>
      <c r="HJ120"/>
      <c r="HK120"/>
      <c r="HL120"/>
      <c r="HM120"/>
      <c r="HN120"/>
      <c r="HO120"/>
      <c r="HP120"/>
      <c r="HQ120"/>
      <c r="HR120"/>
      <c r="HS120"/>
      <c r="HT120"/>
      <c r="HU120"/>
      <c r="HV120"/>
      <c r="HW120"/>
      <c r="HX120"/>
      <c r="HY120"/>
      <c r="HZ120"/>
      <c r="IA120"/>
      <c r="IB120"/>
      <c r="IC120"/>
      <c r="ID120"/>
      <c r="IE120"/>
      <c r="IF120"/>
      <c r="IG120"/>
      <c r="IH120"/>
      <c r="II120"/>
      <c r="IJ120"/>
      <c r="IK120"/>
      <c r="IL120"/>
      <c r="IM120"/>
      <c r="IN120"/>
      <c r="IO120"/>
      <c r="IP120"/>
      <c r="IQ120"/>
      <c r="IR120"/>
      <c r="IS120"/>
      <c r="IT120"/>
      <c r="IU120"/>
      <c r="IV120"/>
    </row>
    <row r="121" spans="30:256" s="12" customFormat="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c r="BJ121"/>
      <c r="BK121"/>
      <c r="BL121"/>
      <c r="BM121"/>
      <c r="BN121"/>
      <c r="BO121"/>
      <c r="BP121"/>
      <c r="BQ121"/>
      <c r="BR121"/>
      <c r="BS121"/>
      <c r="BT121"/>
      <c r="BU121"/>
      <c r="BV121"/>
      <c r="BW121"/>
      <c r="BX121"/>
      <c r="BY121"/>
      <c r="BZ121"/>
      <c r="CA121"/>
      <c r="CB121"/>
      <c r="CC121"/>
      <c r="CD121"/>
      <c r="CE121"/>
      <c r="CF121"/>
      <c r="CG121"/>
      <c r="CH121"/>
      <c r="CI121"/>
      <c r="CJ121"/>
      <c r="CK121"/>
      <c r="CL121"/>
      <c r="CM121"/>
      <c r="CN121"/>
      <c r="CO121"/>
      <c r="CP121"/>
      <c r="CQ121"/>
      <c r="CR121"/>
      <c r="CS121"/>
      <c r="CT121"/>
      <c r="CU121"/>
      <c r="CV121"/>
      <c r="CW121"/>
      <c r="CX121"/>
      <c r="CY121"/>
      <c r="CZ121"/>
      <c r="DA121"/>
      <c r="DB121"/>
      <c r="DC121"/>
      <c r="DD121"/>
      <c r="DE121"/>
      <c r="DF121"/>
      <c r="DG121"/>
      <c r="DH121"/>
      <c r="DI121"/>
      <c r="DJ121"/>
      <c r="DK121"/>
      <c r="DL121"/>
      <c r="DM121"/>
      <c r="DN121"/>
      <c r="DO121"/>
      <c r="DP121"/>
      <c r="DQ121"/>
      <c r="DR121"/>
      <c r="DS121"/>
      <c r="DT121"/>
      <c r="DU121"/>
      <c r="DV121"/>
      <c r="DW121"/>
      <c r="DX121"/>
      <c r="DY121"/>
      <c r="DZ121"/>
      <c r="EA121"/>
      <c r="EB121"/>
      <c r="EC121"/>
      <c r="ED121"/>
      <c r="EE121"/>
      <c r="EF121"/>
      <c r="EG121"/>
      <c r="EH121"/>
      <c r="EI121"/>
      <c r="EJ121"/>
      <c r="EK121"/>
      <c r="EL121"/>
      <c r="EM121"/>
      <c r="EN121"/>
      <c r="EO121"/>
      <c r="EP121"/>
      <c r="EQ121"/>
      <c r="ER121"/>
      <c r="ES121"/>
      <c r="ET121"/>
      <c r="EU121"/>
      <c r="EV121"/>
      <c r="EW121"/>
      <c r="EX121"/>
      <c r="EY121"/>
      <c r="EZ121"/>
      <c r="FA121"/>
      <c r="FB121"/>
      <c r="FC121"/>
      <c r="FD121"/>
      <c r="FE121"/>
      <c r="FF121"/>
      <c r="FG121"/>
      <c r="FH121"/>
      <c r="FI121"/>
      <c r="FJ121"/>
      <c r="FK121"/>
      <c r="FL121"/>
      <c r="FM121"/>
      <c r="FN121"/>
      <c r="FO121"/>
      <c r="FP121"/>
      <c r="FQ121"/>
      <c r="FR121"/>
      <c r="FS121"/>
      <c r="FT121"/>
      <c r="FU121"/>
      <c r="FV121"/>
      <c r="FW121"/>
      <c r="FX121"/>
      <c r="FY121"/>
      <c r="FZ121"/>
      <c r="GA121"/>
      <c r="GB121"/>
      <c r="GC121"/>
      <c r="GD121"/>
      <c r="GE121"/>
      <c r="GF121"/>
      <c r="GG121"/>
      <c r="GH121"/>
      <c r="GI121"/>
      <c r="GJ121"/>
      <c r="GK121"/>
      <c r="GL121"/>
      <c r="GM121"/>
      <c r="GN121"/>
      <c r="GO121"/>
      <c r="GP121"/>
      <c r="GQ121"/>
      <c r="GR121"/>
      <c r="GS121"/>
      <c r="GT121"/>
      <c r="GU121"/>
      <c r="GV121"/>
      <c r="GW121"/>
      <c r="GX121"/>
      <c r="GY121"/>
      <c r="GZ121"/>
      <c r="HA121"/>
      <c r="HB121"/>
      <c r="HC121"/>
      <c r="HD121"/>
      <c r="HE121"/>
      <c r="HF121"/>
      <c r="HG121"/>
      <c r="HH121"/>
      <c r="HI121"/>
      <c r="HJ121"/>
      <c r="HK121"/>
      <c r="HL121"/>
      <c r="HM121"/>
      <c r="HN121"/>
      <c r="HO121"/>
      <c r="HP121"/>
      <c r="HQ121"/>
      <c r="HR121"/>
      <c r="HS121"/>
      <c r="HT121"/>
      <c r="HU121"/>
      <c r="HV121"/>
      <c r="HW121"/>
      <c r="HX121"/>
      <c r="HY121"/>
      <c r="HZ121"/>
      <c r="IA121"/>
      <c r="IB121"/>
      <c r="IC121"/>
      <c r="ID121"/>
      <c r="IE121"/>
      <c r="IF121"/>
      <c r="IG121"/>
      <c r="IH121"/>
      <c r="II121"/>
      <c r="IJ121"/>
      <c r="IK121"/>
      <c r="IL121"/>
      <c r="IM121"/>
      <c r="IN121"/>
      <c r="IO121"/>
      <c r="IP121"/>
      <c r="IQ121"/>
      <c r="IR121"/>
      <c r="IS121"/>
      <c r="IT121"/>
      <c r="IU121"/>
      <c r="IV121"/>
    </row>
    <row r="122" spans="30:256" s="12" customFormat="1">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c r="BR122"/>
      <c r="BS122"/>
      <c r="BT122"/>
      <c r="BU122"/>
      <c r="BV122"/>
      <c r="BW122"/>
      <c r="BX122"/>
      <c r="BY122"/>
      <c r="BZ122"/>
      <c r="CA122"/>
      <c r="CB122"/>
      <c r="CC122"/>
      <c r="CD122"/>
      <c r="CE122"/>
      <c r="CF122"/>
      <c r="CG122"/>
      <c r="CH122"/>
      <c r="CI122"/>
      <c r="CJ122"/>
      <c r="CK122"/>
      <c r="CL122"/>
      <c r="CM122"/>
      <c r="CN122"/>
      <c r="CO122"/>
      <c r="CP122"/>
      <c r="CQ122"/>
      <c r="CR122"/>
      <c r="CS122"/>
      <c r="CT122"/>
      <c r="CU122"/>
      <c r="CV122"/>
      <c r="CW122"/>
      <c r="CX122"/>
      <c r="CY122"/>
      <c r="CZ122"/>
      <c r="DA122"/>
      <c r="DB122"/>
      <c r="DC122"/>
      <c r="DD122"/>
      <c r="DE122"/>
      <c r="DF122"/>
      <c r="DG122"/>
      <c r="DH122"/>
      <c r="DI122"/>
      <c r="DJ122"/>
      <c r="DK122"/>
      <c r="DL122"/>
      <c r="DM122"/>
      <c r="DN122"/>
      <c r="DO122"/>
      <c r="DP122"/>
      <c r="DQ122"/>
      <c r="DR122"/>
      <c r="DS122"/>
      <c r="DT122"/>
      <c r="DU122"/>
      <c r="DV122"/>
      <c r="DW122"/>
      <c r="DX122"/>
      <c r="DY122"/>
      <c r="DZ122"/>
      <c r="EA122"/>
      <c r="EB122"/>
      <c r="EC122"/>
      <c r="ED122"/>
      <c r="EE122"/>
      <c r="EF122"/>
      <c r="EG122"/>
      <c r="EH122"/>
      <c r="EI122"/>
      <c r="EJ122"/>
      <c r="EK122"/>
      <c r="EL122"/>
      <c r="EM122"/>
      <c r="EN122"/>
      <c r="EO122"/>
      <c r="EP122"/>
      <c r="EQ122"/>
      <c r="ER122"/>
      <c r="ES122"/>
      <c r="ET122"/>
      <c r="EU122"/>
      <c r="EV122"/>
      <c r="EW122"/>
      <c r="EX122"/>
      <c r="EY122"/>
      <c r="EZ122"/>
      <c r="FA122"/>
      <c r="FB122"/>
      <c r="FC122"/>
      <c r="FD122"/>
      <c r="FE122"/>
      <c r="FF122"/>
      <c r="FG122"/>
      <c r="FH122"/>
      <c r="FI122"/>
      <c r="FJ122"/>
      <c r="FK122"/>
      <c r="FL122"/>
      <c r="FM122"/>
      <c r="FN122"/>
      <c r="FO122"/>
      <c r="FP122"/>
      <c r="FQ122"/>
      <c r="FR122"/>
      <c r="FS122"/>
      <c r="FT122"/>
      <c r="FU122"/>
      <c r="FV122"/>
      <c r="FW122"/>
      <c r="FX122"/>
      <c r="FY122"/>
      <c r="FZ122"/>
      <c r="GA122"/>
      <c r="GB122"/>
      <c r="GC122"/>
      <c r="GD122"/>
      <c r="GE122"/>
      <c r="GF122"/>
      <c r="GG122"/>
      <c r="GH122"/>
      <c r="GI122"/>
      <c r="GJ122"/>
      <c r="GK122"/>
      <c r="GL122"/>
      <c r="GM122"/>
      <c r="GN122"/>
      <c r="GO122"/>
      <c r="GP122"/>
      <c r="GQ122"/>
      <c r="GR122"/>
      <c r="GS122"/>
      <c r="GT122"/>
      <c r="GU122"/>
      <c r="GV122"/>
      <c r="GW122"/>
      <c r="GX122"/>
      <c r="GY122"/>
      <c r="GZ122"/>
      <c r="HA122"/>
      <c r="HB122"/>
      <c r="HC122"/>
      <c r="HD122"/>
      <c r="HE122"/>
      <c r="HF122"/>
      <c r="HG122"/>
      <c r="HH122"/>
      <c r="HI122"/>
      <c r="HJ122"/>
      <c r="HK122"/>
      <c r="HL122"/>
      <c r="HM122"/>
      <c r="HN122"/>
      <c r="HO122"/>
      <c r="HP122"/>
      <c r="HQ122"/>
      <c r="HR122"/>
      <c r="HS122"/>
      <c r="HT122"/>
      <c r="HU122"/>
      <c r="HV122"/>
      <c r="HW122"/>
      <c r="HX122"/>
      <c r="HY122"/>
      <c r="HZ122"/>
      <c r="IA122"/>
      <c r="IB122"/>
      <c r="IC122"/>
      <c r="ID122"/>
      <c r="IE122"/>
      <c r="IF122"/>
      <c r="IG122"/>
      <c r="IH122"/>
      <c r="II122"/>
      <c r="IJ122"/>
      <c r="IK122"/>
      <c r="IL122"/>
      <c r="IM122"/>
      <c r="IN122"/>
      <c r="IO122"/>
      <c r="IP122"/>
      <c r="IQ122"/>
      <c r="IR122"/>
      <c r="IS122"/>
      <c r="IT122"/>
      <c r="IU122"/>
      <c r="IV122"/>
    </row>
    <row r="123" spans="30:256" s="12" customFormat="1">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c r="BR123"/>
      <c r="BS123"/>
      <c r="BT123"/>
      <c r="BU123"/>
      <c r="BV123"/>
      <c r="BW123"/>
      <c r="BX123"/>
      <c r="BY123"/>
      <c r="BZ123"/>
      <c r="CA123"/>
      <c r="CB123"/>
      <c r="CC123"/>
      <c r="CD123"/>
      <c r="CE123"/>
      <c r="CF123"/>
      <c r="CG123"/>
      <c r="CH123"/>
      <c r="CI123"/>
      <c r="CJ123"/>
      <c r="CK123"/>
      <c r="CL123"/>
      <c r="CM123"/>
      <c r="CN123"/>
      <c r="CO123"/>
      <c r="CP123"/>
      <c r="CQ123"/>
      <c r="CR123"/>
      <c r="CS123"/>
      <c r="CT123"/>
      <c r="CU123"/>
      <c r="CV123"/>
      <c r="CW123"/>
      <c r="CX123"/>
      <c r="CY123"/>
      <c r="CZ123"/>
      <c r="DA123"/>
      <c r="DB123"/>
      <c r="DC123"/>
      <c r="DD123"/>
      <c r="DE123"/>
      <c r="DF123"/>
      <c r="DG123"/>
      <c r="DH123"/>
      <c r="DI123"/>
      <c r="DJ123"/>
      <c r="DK123"/>
      <c r="DL123"/>
      <c r="DM123"/>
      <c r="DN123"/>
      <c r="DO123"/>
      <c r="DP123"/>
      <c r="DQ123"/>
      <c r="DR123"/>
      <c r="DS123"/>
      <c r="DT123"/>
      <c r="DU123"/>
      <c r="DV123"/>
      <c r="DW123"/>
      <c r="DX123"/>
      <c r="DY123"/>
      <c r="DZ123"/>
      <c r="EA123"/>
      <c r="EB123"/>
      <c r="EC123"/>
      <c r="ED123"/>
      <c r="EE123"/>
      <c r="EF123"/>
      <c r="EG123"/>
      <c r="EH123"/>
      <c r="EI123"/>
      <c r="EJ123"/>
      <c r="EK123"/>
      <c r="EL123"/>
      <c r="EM123"/>
      <c r="EN123"/>
      <c r="EO123"/>
      <c r="EP123"/>
      <c r="EQ123"/>
      <c r="ER123"/>
      <c r="ES123"/>
      <c r="ET123"/>
      <c r="EU123"/>
      <c r="EV123"/>
      <c r="EW123"/>
      <c r="EX123"/>
      <c r="EY123"/>
      <c r="EZ123"/>
      <c r="FA123"/>
      <c r="FB123"/>
      <c r="FC123"/>
      <c r="FD123"/>
      <c r="FE123"/>
      <c r="FF123"/>
      <c r="FG123"/>
      <c r="FH123"/>
      <c r="FI123"/>
      <c r="FJ123"/>
      <c r="FK123"/>
      <c r="FL123"/>
      <c r="FM123"/>
      <c r="FN123"/>
      <c r="FO123"/>
      <c r="FP123"/>
      <c r="FQ123"/>
      <c r="FR123"/>
      <c r="FS123"/>
      <c r="FT123"/>
      <c r="FU123"/>
      <c r="FV123"/>
      <c r="FW123"/>
      <c r="FX123"/>
      <c r="FY123"/>
      <c r="FZ123"/>
      <c r="GA123"/>
      <c r="GB123"/>
      <c r="GC123"/>
      <c r="GD123"/>
      <c r="GE123"/>
      <c r="GF123"/>
      <c r="GG123"/>
      <c r="GH123"/>
      <c r="GI123"/>
      <c r="GJ123"/>
      <c r="GK123"/>
      <c r="GL123"/>
      <c r="GM123"/>
      <c r="GN123"/>
      <c r="GO123"/>
      <c r="GP123"/>
      <c r="GQ123"/>
      <c r="GR123"/>
      <c r="GS123"/>
      <c r="GT123"/>
      <c r="GU123"/>
      <c r="GV123"/>
      <c r="GW123"/>
      <c r="GX123"/>
      <c r="GY123"/>
      <c r="GZ123"/>
      <c r="HA123"/>
      <c r="HB123"/>
      <c r="HC123"/>
      <c r="HD123"/>
      <c r="HE123"/>
      <c r="HF123"/>
      <c r="HG123"/>
      <c r="HH123"/>
      <c r="HI123"/>
      <c r="HJ123"/>
      <c r="HK123"/>
      <c r="HL123"/>
      <c r="HM123"/>
      <c r="HN123"/>
      <c r="HO123"/>
      <c r="HP123"/>
      <c r="HQ123"/>
      <c r="HR123"/>
      <c r="HS123"/>
      <c r="HT123"/>
      <c r="HU123"/>
      <c r="HV123"/>
      <c r="HW123"/>
      <c r="HX123"/>
      <c r="HY123"/>
      <c r="HZ123"/>
      <c r="IA123"/>
      <c r="IB123"/>
      <c r="IC123"/>
      <c r="ID123"/>
      <c r="IE123"/>
      <c r="IF123"/>
      <c r="IG123"/>
      <c r="IH123"/>
      <c r="II123"/>
      <c r="IJ123"/>
      <c r="IK123"/>
      <c r="IL123"/>
      <c r="IM123"/>
      <c r="IN123"/>
      <c r="IO123"/>
      <c r="IP123"/>
      <c r="IQ123"/>
      <c r="IR123"/>
      <c r="IS123"/>
      <c r="IT123"/>
      <c r="IU123"/>
      <c r="IV123"/>
    </row>
    <row r="124" spans="30:256" s="12" customFormat="1">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c r="BK124"/>
      <c r="BL124"/>
      <c r="BM124"/>
      <c r="BN124"/>
      <c r="BO124"/>
      <c r="BP124"/>
      <c r="BQ124"/>
      <c r="BR124"/>
      <c r="BS124"/>
      <c r="BT124"/>
      <c r="BU124"/>
      <c r="BV124"/>
      <c r="BW124"/>
      <c r="BX124"/>
      <c r="BY124"/>
      <c r="BZ124"/>
      <c r="CA124"/>
      <c r="CB124"/>
      <c r="CC124"/>
      <c r="CD124"/>
      <c r="CE124"/>
      <c r="CF124"/>
      <c r="CG124"/>
      <c r="CH124"/>
      <c r="CI124"/>
      <c r="CJ124"/>
      <c r="CK124"/>
      <c r="CL124"/>
      <c r="CM124"/>
      <c r="CN124"/>
      <c r="CO124"/>
      <c r="CP124"/>
      <c r="CQ124"/>
      <c r="CR124"/>
      <c r="CS124"/>
      <c r="CT124"/>
      <c r="CU124"/>
      <c r="CV124"/>
      <c r="CW124"/>
      <c r="CX124"/>
      <c r="CY124"/>
      <c r="CZ124"/>
      <c r="DA124"/>
      <c r="DB124"/>
      <c r="DC124"/>
      <c r="DD124"/>
      <c r="DE124"/>
      <c r="DF124"/>
      <c r="DG124"/>
      <c r="DH124"/>
      <c r="DI124"/>
      <c r="DJ124"/>
      <c r="DK124"/>
      <c r="DL124"/>
      <c r="DM124"/>
      <c r="DN124"/>
      <c r="DO124"/>
      <c r="DP124"/>
      <c r="DQ124"/>
      <c r="DR124"/>
      <c r="DS124"/>
      <c r="DT124"/>
      <c r="DU124"/>
      <c r="DV124"/>
      <c r="DW124"/>
      <c r="DX124"/>
      <c r="DY124"/>
      <c r="DZ124"/>
      <c r="EA124"/>
      <c r="EB124"/>
      <c r="EC124"/>
      <c r="ED124"/>
      <c r="EE124"/>
      <c r="EF124"/>
      <c r="EG124"/>
      <c r="EH124"/>
      <c r="EI124"/>
      <c r="EJ124"/>
      <c r="EK124"/>
      <c r="EL124"/>
      <c r="EM124"/>
      <c r="EN124"/>
      <c r="EO124"/>
      <c r="EP124"/>
      <c r="EQ124"/>
      <c r="ER124"/>
      <c r="ES124"/>
      <c r="ET124"/>
      <c r="EU124"/>
      <c r="EV124"/>
      <c r="EW124"/>
      <c r="EX124"/>
      <c r="EY124"/>
      <c r="EZ124"/>
      <c r="FA124"/>
      <c r="FB124"/>
      <c r="FC124"/>
      <c r="FD124"/>
      <c r="FE124"/>
      <c r="FF124"/>
      <c r="FG124"/>
      <c r="FH124"/>
      <c r="FI124"/>
      <c r="FJ124"/>
      <c r="FK124"/>
      <c r="FL124"/>
      <c r="FM124"/>
      <c r="FN124"/>
      <c r="FO124"/>
      <c r="FP124"/>
      <c r="FQ124"/>
      <c r="FR124"/>
      <c r="FS124"/>
      <c r="FT124"/>
      <c r="FU124"/>
      <c r="FV124"/>
      <c r="FW124"/>
      <c r="FX124"/>
      <c r="FY124"/>
      <c r="FZ124"/>
      <c r="GA124"/>
      <c r="GB124"/>
      <c r="GC124"/>
      <c r="GD124"/>
      <c r="GE124"/>
      <c r="GF124"/>
      <c r="GG124"/>
      <c r="GH124"/>
      <c r="GI124"/>
      <c r="GJ124"/>
      <c r="GK124"/>
      <c r="GL124"/>
      <c r="GM124"/>
      <c r="GN124"/>
      <c r="GO124"/>
      <c r="GP124"/>
      <c r="GQ124"/>
      <c r="GR124"/>
      <c r="GS124"/>
      <c r="GT124"/>
      <c r="GU124"/>
      <c r="GV124"/>
      <c r="GW124"/>
      <c r="GX124"/>
      <c r="GY124"/>
      <c r="GZ124"/>
      <c r="HA124"/>
      <c r="HB124"/>
      <c r="HC124"/>
      <c r="HD124"/>
      <c r="HE124"/>
      <c r="HF124"/>
      <c r="HG124"/>
      <c r="HH124"/>
      <c r="HI124"/>
      <c r="HJ124"/>
      <c r="HK124"/>
      <c r="HL124"/>
      <c r="HM124"/>
      <c r="HN124"/>
      <c r="HO124"/>
      <c r="HP124"/>
      <c r="HQ124"/>
      <c r="HR124"/>
      <c r="HS124"/>
      <c r="HT124"/>
      <c r="HU124"/>
      <c r="HV124"/>
      <c r="HW124"/>
      <c r="HX124"/>
      <c r="HY124"/>
      <c r="HZ124"/>
      <c r="IA124"/>
      <c r="IB124"/>
      <c r="IC124"/>
      <c r="ID124"/>
      <c r="IE124"/>
      <c r="IF124"/>
      <c r="IG124"/>
      <c r="IH124"/>
      <c r="II124"/>
      <c r="IJ124"/>
      <c r="IK124"/>
      <c r="IL124"/>
      <c r="IM124"/>
      <c r="IN124"/>
      <c r="IO124"/>
      <c r="IP124"/>
      <c r="IQ124"/>
      <c r="IR124"/>
      <c r="IS124"/>
      <c r="IT124"/>
      <c r="IU124"/>
      <c r="IV124"/>
    </row>
    <row r="125" spans="30:256" s="12" customFormat="1">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c r="BJ125"/>
      <c r="BK125"/>
      <c r="BL125"/>
      <c r="BM125"/>
      <c r="BN125"/>
      <c r="BO125"/>
      <c r="BP125"/>
      <c r="BQ125"/>
      <c r="BR125"/>
      <c r="BS125"/>
      <c r="BT125"/>
      <c r="BU125"/>
      <c r="BV125"/>
      <c r="BW125"/>
      <c r="BX125"/>
      <c r="BY125"/>
      <c r="BZ125"/>
      <c r="CA125"/>
      <c r="CB125"/>
      <c r="CC125"/>
      <c r="CD125"/>
      <c r="CE125"/>
      <c r="CF125"/>
      <c r="CG125"/>
      <c r="CH125"/>
      <c r="CI125"/>
      <c r="CJ125"/>
      <c r="CK125"/>
      <c r="CL125"/>
      <c r="CM125"/>
      <c r="CN125"/>
      <c r="CO125"/>
      <c r="CP125"/>
      <c r="CQ125"/>
      <c r="CR125"/>
      <c r="CS125"/>
      <c r="CT125"/>
      <c r="CU125"/>
      <c r="CV125"/>
      <c r="CW125"/>
      <c r="CX125"/>
      <c r="CY125"/>
      <c r="CZ125"/>
      <c r="DA125"/>
      <c r="DB125"/>
      <c r="DC125"/>
      <c r="DD125"/>
      <c r="DE125"/>
      <c r="DF125"/>
      <c r="DG125"/>
      <c r="DH125"/>
      <c r="DI125"/>
      <c r="DJ125"/>
      <c r="DK125"/>
      <c r="DL125"/>
      <c r="DM125"/>
      <c r="DN125"/>
      <c r="DO125"/>
      <c r="DP125"/>
      <c r="DQ125"/>
      <c r="DR125"/>
      <c r="DS125"/>
      <c r="DT125"/>
      <c r="DU125"/>
      <c r="DV125"/>
      <c r="DW125"/>
      <c r="DX125"/>
      <c r="DY125"/>
      <c r="DZ125"/>
      <c r="EA125"/>
      <c r="EB125"/>
      <c r="EC125"/>
      <c r="ED125"/>
      <c r="EE125"/>
      <c r="EF125"/>
      <c r="EG125"/>
      <c r="EH125"/>
      <c r="EI125"/>
      <c r="EJ125"/>
      <c r="EK125"/>
      <c r="EL125"/>
      <c r="EM125"/>
      <c r="EN125"/>
      <c r="EO125"/>
      <c r="EP125"/>
      <c r="EQ125"/>
      <c r="ER125"/>
      <c r="ES125"/>
      <c r="ET125"/>
      <c r="EU125"/>
      <c r="EV125"/>
      <c r="EW125"/>
      <c r="EX125"/>
      <c r="EY125"/>
      <c r="EZ125"/>
      <c r="FA125"/>
      <c r="FB125"/>
      <c r="FC125"/>
      <c r="FD125"/>
      <c r="FE125"/>
      <c r="FF125"/>
      <c r="FG125"/>
      <c r="FH125"/>
      <c r="FI125"/>
      <c r="FJ125"/>
      <c r="FK125"/>
      <c r="FL125"/>
      <c r="FM125"/>
      <c r="FN125"/>
      <c r="FO125"/>
      <c r="FP125"/>
      <c r="FQ125"/>
      <c r="FR125"/>
      <c r="FS125"/>
      <c r="FT125"/>
      <c r="FU125"/>
      <c r="FV125"/>
      <c r="FW125"/>
      <c r="FX125"/>
      <c r="FY125"/>
      <c r="FZ125"/>
      <c r="GA125"/>
      <c r="GB125"/>
      <c r="GC125"/>
      <c r="GD125"/>
      <c r="GE125"/>
      <c r="GF125"/>
      <c r="GG125"/>
      <c r="GH125"/>
      <c r="GI125"/>
      <c r="GJ125"/>
      <c r="GK125"/>
      <c r="GL125"/>
      <c r="GM125"/>
      <c r="GN125"/>
      <c r="GO125"/>
      <c r="GP125"/>
      <c r="GQ125"/>
      <c r="GR125"/>
      <c r="GS125"/>
      <c r="GT125"/>
      <c r="GU125"/>
      <c r="GV125"/>
      <c r="GW125"/>
      <c r="GX125"/>
      <c r="GY125"/>
      <c r="GZ125"/>
      <c r="HA125"/>
      <c r="HB125"/>
      <c r="HC125"/>
      <c r="HD125"/>
      <c r="HE125"/>
      <c r="HF125"/>
      <c r="HG125"/>
      <c r="HH125"/>
      <c r="HI125"/>
      <c r="HJ125"/>
      <c r="HK125"/>
      <c r="HL125"/>
      <c r="HM125"/>
      <c r="HN125"/>
      <c r="HO125"/>
      <c r="HP125"/>
      <c r="HQ125"/>
      <c r="HR125"/>
      <c r="HS125"/>
      <c r="HT125"/>
      <c r="HU125"/>
      <c r="HV125"/>
      <c r="HW125"/>
      <c r="HX125"/>
      <c r="HY125"/>
      <c r="HZ125"/>
      <c r="IA125"/>
      <c r="IB125"/>
      <c r="IC125"/>
      <c r="ID125"/>
      <c r="IE125"/>
      <c r="IF125"/>
      <c r="IG125"/>
      <c r="IH125"/>
      <c r="II125"/>
      <c r="IJ125"/>
      <c r="IK125"/>
      <c r="IL125"/>
      <c r="IM125"/>
      <c r="IN125"/>
      <c r="IO125"/>
      <c r="IP125"/>
      <c r="IQ125"/>
      <c r="IR125"/>
      <c r="IS125"/>
      <c r="IT125"/>
      <c r="IU125"/>
      <c r="IV125"/>
    </row>
    <row r="126" spans="30:256" s="12" customFormat="1">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c r="BK126"/>
      <c r="BL126"/>
      <c r="BM126"/>
      <c r="BN126"/>
      <c r="BO126"/>
      <c r="BP126"/>
      <c r="BQ126"/>
      <c r="BR126"/>
      <c r="BS126"/>
      <c r="BT126"/>
      <c r="BU126"/>
      <c r="BV126"/>
      <c r="BW126"/>
      <c r="BX126"/>
      <c r="BY126"/>
      <c r="BZ126"/>
      <c r="CA126"/>
      <c r="CB126"/>
      <c r="CC126"/>
      <c r="CD126"/>
      <c r="CE126"/>
      <c r="CF126"/>
      <c r="CG126"/>
      <c r="CH126"/>
      <c r="CI126"/>
      <c r="CJ126"/>
      <c r="CK126"/>
      <c r="CL126"/>
      <c r="CM126"/>
      <c r="CN126"/>
      <c r="CO126"/>
      <c r="CP126"/>
      <c r="CQ126"/>
      <c r="CR126"/>
      <c r="CS126"/>
      <c r="CT126"/>
      <c r="CU126"/>
      <c r="CV126"/>
      <c r="CW126"/>
      <c r="CX126"/>
      <c r="CY126"/>
      <c r="CZ126"/>
      <c r="DA126"/>
      <c r="DB126"/>
      <c r="DC126"/>
      <c r="DD126"/>
      <c r="DE126"/>
      <c r="DF126"/>
      <c r="DG126"/>
      <c r="DH126"/>
      <c r="DI126"/>
      <c r="DJ126"/>
      <c r="DK126"/>
      <c r="DL126"/>
      <c r="DM126"/>
      <c r="DN126"/>
      <c r="DO126"/>
      <c r="DP126"/>
      <c r="DQ126"/>
      <c r="DR126"/>
      <c r="DS126"/>
      <c r="DT126"/>
      <c r="DU126"/>
      <c r="DV126"/>
      <c r="DW126"/>
      <c r="DX126"/>
      <c r="DY126"/>
      <c r="DZ126"/>
      <c r="EA126"/>
      <c r="EB126"/>
      <c r="EC126"/>
      <c r="ED126"/>
      <c r="EE126"/>
      <c r="EF126"/>
      <c r="EG126"/>
      <c r="EH126"/>
      <c r="EI126"/>
      <c r="EJ126"/>
      <c r="EK126"/>
      <c r="EL126"/>
      <c r="EM126"/>
      <c r="EN126"/>
      <c r="EO126"/>
      <c r="EP126"/>
      <c r="EQ126"/>
      <c r="ER126"/>
      <c r="ES126"/>
      <c r="ET126"/>
      <c r="EU126"/>
      <c r="EV126"/>
      <c r="EW126"/>
      <c r="EX126"/>
      <c r="EY126"/>
      <c r="EZ126"/>
      <c r="FA126"/>
      <c r="FB126"/>
      <c r="FC126"/>
      <c r="FD126"/>
      <c r="FE126"/>
      <c r="FF126"/>
      <c r="FG126"/>
      <c r="FH126"/>
      <c r="FI126"/>
      <c r="FJ126"/>
      <c r="FK126"/>
      <c r="FL126"/>
      <c r="FM126"/>
      <c r="FN126"/>
      <c r="FO126"/>
      <c r="FP126"/>
      <c r="FQ126"/>
      <c r="FR126"/>
      <c r="FS126"/>
      <c r="FT126"/>
      <c r="FU126"/>
      <c r="FV126"/>
      <c r="FW126"/>
      <c r="FX126"/>
      <c r="FY126"/>
      <c r="FZ126"/>
      <c r="GA126"/>
      <c r="GB126"/>
      <c r="GC126"/>
      <c r="GD126"/>
      <c r="GE126"/>
      <c r="GF126"/>
      <c r="GG126"/>
      <c r="GH126"/>
      <c r="GI126"/>
      <c r="GJ126"/>
      <c r="GK126"/>
      <c r="GL126"/>
      <c r="GM126"/>
      <c r="GN126"/>
      <c r="GO126"/>
      <c r="GP126"/>
      <c r="GQ126"/>
      <c r="GR126"/>
      <c r="GS126"/>
      <c r="GT126"/>
      <c r="GU126"/>
      <c r="GV126"/>
      <c r="GW126"/>
      <c r="GX126"/>
      <c r="GY126"/>
      <c r="GZ126"/>
      <c r="HA126"/>
      <c r="HB126"/>
      <c r="HC126"/>
      <c r="HD126"/>
      <c r="HE126"/>
      <c r="HF126"/>
      <c r="HG126"/>
      <c r="HH126"/>
      <c r="HI126"/>
      <c r="HJ126"/>
      <c r="HK126"/>
      <c r="HL126"/>
      <c r="HM126"/>
      <c r="HN126"/>
      <c r="HO126"/>
      <c r="HP126"/>
      <c r="HQ126"/>
      <c r="HR126"/>
      <c r="HS126"/>
      <c r="HT126"/>
      <c r="HU126"/>
      <c r="HV126"/>
      <c r="HW126"/>
      <c r="HX126"/>
      <c r="HY126"/>
      <c r="HZ126"/>
      <c r="IA126"/>
      <c r="IB126"/>
      <c r="IC126"/>
      <c r="ID126"/>
      <c r="IE126"/>
      <c r="IF126"/>
      <c r="IG126"/>
      <c r="IH126"/>
      <c r="II126"/>
      <c r="IJ126"/>
      <c r="IK126"/>
      <c r="IL126"/>
      <c r="IM126"/>
      <c r="IN126"/>
      <c r="IO126"/>
      <c r="IP126"/>
      <c r="IQ126"/>
      <c r="IR126"/>
      <c r="IS126"/>
      <c r="IT126"/>
      <c r="IU126"/>
      <c r="IV126"/>
    </row>
    <row r="127" spans="30:256" s="12" customFormat="1">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c r="BJ127"/>
      <c r="BK127"/>
      <c r="BL127"/>
      <c r="BM127"/>
      <c r="BN127"/>
      <c r="BO127"/>
      <c r="BP127"/>
      <c r="BQ127"/>
      <c r="BR127"/>
      <c r="BS127"/>
      <c r="BT127"/>
      <c r="BU127"/>
      <c r="BV127"/>
      <c r="BW127"/>
      <c r="BX127"/>
      <c r="BY127"/>
      <c r="BZ127"/>
      <c r="CA127"/>
      <c r="CB127"/>
      <c r="CC127"/>
      <c r="CD127"/>
      <c r="CE127"/>
      <c r="CF127"/>
      <c r="CG127"/>
      <c r="CH127"/>
      <c r="CI127"/>
      <c r="CJ127"/>
      <c r="CK127"/>
      <c r="CL127"/>
      <c r="CM127"/>
      <c r="CN127"/>
      <c r="CO127"/>
      <c r="CP127"/>
      <c r="CQ127"/>
      <c r="CR127"/>
      <c r="CS127"/>
      <c r="CT127"/>
      <c r="CU127"/>
      <c r="CV127"/>
      <c r="CW127"/>
      <c r="CX127"/>
      <c r="CY127"/>
      <c r="CZ127"/>
      <c r="DA127"/>
      <c r="DB127"/>
      <c r="DC127"/>
      <c r="DD127"/>
      <c r="DE127"/>
      <c r="DF127"/>
      <c r="DG127"/>
      <c r="DH127"/>
      <c r="DI127"/>
      <c r="DJ127"/>
      <c r="DK127"/>
      <c r="DL127"/>
      <c r="DM127"/>
      <c r="DN127"/>
      <c r="DO127"/>
      <c r="DP127"/>
      <c r="DQ127"/>
      <c r="DR127"/>
      <c r="DS127"/>
      <c r="DT127"/>
      <c r="DU127"/>
      <c r="DV127"/>
      <c r="DW127"/>
      <c r="DX127"/>
      <c r="DY127"/>
      <c r="DZ127"/>
      <c r="EA127"/>
      <c r="EB127"/>
      <c r="EC127"/>
      <c r="ED127"/>
      <c r="EE127"/>
      <c r="EF127"/>
      <c r="EG127"/>
      <c r="EH127"/>
      <c r="EI127"/>
      <c r="EJ127"/>
      <c r="EK127"/>
      <c r="EL127"/>
      <c r="EM127"/>
      <c r="EN127"/>
      <c r="EO127"/>
      <c r="EP127"/>
      <c r="EQ127"/>
      <c r="ER127"/>
      <c r="ES127"/>
      <c r="ET127"/>
      <c r="EU127"/>
      <c r="EV127"/>
      <c r="EW127"/>
      <c r="EX127"/>
      <c r="EY127"/>
      <c r="EZ127"/>
      <c r="FA127"/>
      <c r="FB127"/>
      <c r="FC127"/>
      <c r="FD127"/>
      <c r="FE127"/>
      <c r="FF127"/>
      <c r="FG127"/>
      <c r="FH127"/>
      <c r="FI127"/>
      <c r="FJ127"/>
      <c r="FK127"/>
      <c r="FL127"/>
      <c r="FM127"/>
      <c r="FN127"/>
      <c r="FO127"/>
      <c r="FP127"/>
      <c r="FQ127"/>
      <c r="FR127"/>
      <c r="FS127"/>
      <c r="FT127"/>
      <c r="FU127"/>
      <c r="FV127"/>
      <c r="FW127"/>
      <c r="FX127"/>
      <c r="FY127"/>
      <c r="FZ127"/>
      <c r="GA127"/>
      <c r="GB127"/>
      <c r="GC127"/>
      <c r="GD127"/>
      <c r="GE127"/>
      <c r="GF127"/>
      <c r="GG127"/>
      <c r="GH127"/>
      <c r="GI127"/>
      <c r="GJ127"/>
      <c r="GK127"/>
      <c r="GL127"/>
      <c r="GM127"/>
      <c r="GN127"/>
      <c r="GO127"/>
      <c r="GP127"/>
      <c r="GQ127"/>
      <c r="GR127"/>
      <c r="GS127"/>
      <c r="GT127"/>
      <c r="GU127"/>
      <c r="GV127"/>
      <c r="GW127"/>
      <c r="GX127"/>
      <c r="GY127"/>
      <c r="GZ127"/>
      <c r="HA127"/>
      <c r="HB127"/>
      <c r="HC127"/>
      <c r="HD127"/>
      <c r="HE127"/>
      <c r="HF127"/>
      <c r="HG127"/>
      <c r="HH127"/>
      <c r="HI127"/>
      <c r="HJ127"/>
      <c r="HK127"/>
      <c r="HL127"/>
      <c r="HM127"/>
      <c r="HN127"/>
      <c r="HO127"/>
      <c r="HP127"/>
      <c r="HQ127"/>
      <c r="HR127"/>
      <c r="HS127"/>
      <c r="HT127"/>
      <c r="HU127"/>
      <c r="HV127"/>
      <c r="HW127"/>
      <c r="HX127"/>
      <c r="HY127"/>
      <c r="HZ127"/>
      <c r="IA127"/>
      <c r="IB127"/>
      <c r="IC127"/>
      <c r="ID127"/>
      <c r="IE127"/>
      <c r="IF127"/>
      <c r="IG127"/>
      <c r="IH127"/>
      <c r="II127"/>
      <c r="IJ127"/>
      <c r="IK127"/>
      <c r="IL127"/>
      <c r="IM127"/>
      <c r="IN127"/>
      <c r="IO127"/>
      <c r="IP127"/>
      <c r="IQ127"/>
      <c r="IR127"/>
      <c r="IS127"/>
      <c r="IT127"/>
      <c r="IU127"/>
      <c r="IV127"/>
    </row>
    <row r="128" spans="30:256" s="12" customFormat="1">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c r="BJ128"/>
      <c r="BK128"/>
      <c r="BL128"/>
      <c r="BM128"/>
      <c r="BN128"/>
      <c r="BO128"/>
      <c r="BP128"/>
      <c r="BQ128"/>
      <c r="BR128"/>
      <c r="BS128"/>
      <c r="BT128"/>
      <c r="BU128"/>
      <c r="BV128"/>
      <c r="BW128"/>
      <c r="BX128"/>
      <c r="BY128"/>
      <c r="BZ128"/>
      <c r="CA128"/>
      <c r="CB128"/>
      <c r="CC128"/>
      <c r="CD128"/>
      <c r="CE128"/>
      <c r="CF128"/>
      <c r="CG128"/>
      <c r="CH128"/>
      <c r="CI128"/>
      <c r="CJ128"/>
      <c r="CK128"/>
      <c r="CL128"/>
      <c r="CM128"/>
      <c r="CN128"/>
      <c r="CO128"/>
      <c r="CP128"/>
      <c r="CQ128"/>
      <c r="CR128"/>
      <c r="CS128"/>
      <c r="CT128"/>
      <c r="CU128"/>
      <c r="CV128"/>
      <c r="CW128"/>
      <c r="CX128"/>
      <c r="CY128"/>
      <c r="CZ128"/>
      <c r="DA128"/>
      <c r="DB128"/>
      <c r="DC128"/>
      <c r="DD128"/>
      <c r="DE128"/>
      <c r="DF128"/>
      <c r="DG128"/>
      <c r="DH128"/>
      <c r="DI128"/>
      <c r="DJ128"/>
      <c r="DK128"/>
      <c r="DL128"/>
      <c r="DM128"/>
      <c r="DN128"/>
      <c r="DO128"/>
      <c r="DP128"/>
      <c r="DQ128"/>
      <c r="DR128"/>
      <c r="DS128"/>
      <c r="DT128"/>
      <c r="DU128"/>
      <c r="DV128"/>
      <c r="DW128"/>
      <c r="DX128"/>
      <c r="DY128"/>
      <c r="DZ128"/>
      <c r="EA128"/>
      <c r="EB128"/>
      <c r="EC128"/>
      <c r="ED128"/>
      <c r="EE128"/>
      <c r="EF128"/>
      <c r="EG128"/>
      <c r="EH128"/>
      <c r="EI128"/>
      <c r="EJ128"/>
      <c r="EK128"/>
      <c r="EL128"/>
      <c r="EM128"/>
      <c r="EN128"/>
      <c r="EO128"/>
      <c r="EP128"/>
      <c r="EQ128"/>
      <c r="ER128"/>
      <c r="ES128"/>
      <c r="ET128"/>
      <c r="EU128"/>
      <c r="EV128"/>
      <c r="EW128"/>
      <c r="EX128"/>
      <c r="EY128"/>
      <c r="EZ128"/>
      <c r="FA128"/>
      <c r="FB128"/>
      <c r="FC128"/>
      <c r="FD128"/>
      <c r="FE128"/>
      <c r="FF128"/>
      <c r="FG128"/>
      <c r="FH128"/>
      <c r="FI128"/>
      <c r="FJ128"/>
      <c r="FK128"/>
      <c r="FL128"/>
      <c r="FM128"/>
      <c r="FN128"/>
      <c r="FO128"/>
      <c r="FP128"/>
      <c r="FQ128"/>
      <c r="FR128"/>
      <c r="FS128"/>
      <c r="FT128"/>
      <c r="FU128"/>
      <c r="FV128"/>
      <c r="FW128"/>
      <c r="FX128"/>
      <c r="FY128"/>
      <c r="FZ128"/>
      <c r="GA128"/>
      <c r="GB128"/>
      <c r="GC128"/>
      <c r="GD128"/>
      <c r="GE128"/>
      <c r="GF128"/>
      <c r="GG128"/>
      <c r="GH128"/>
      <c r="GI128"/>
      <c r="GJ128"/>
      <c r="GK128"/>
      <c r="GL128"/>
      <c r="GM128"/>
      <c r="GN128"/>
      <c r="GO128"/>
      <c r="GP128"/>
      <c r="GQ128"/>
      <c r="GR128"/>
      <c r="GS128"/>
      <c r="GT128"/>
      <c r="GU128"/>
      <c r="GV128"/>
      <c r="GW128"/>
      <c r="GX128"/>
      <c r="GY128"/>
      <c r="GZ128"/>
      <c r="HA128"/>
      <c r="HB128"/>
      <c r="HC128"/>
      <c r="HD128"/>
      <c r="HE128"/>
      <c r="HF128"/>
      <c r="HG128"/>
      <c r="HH128"/>
      <c r="HI128"/>
      <c r="HJ128"/>
      <c r="HK128"/>
      <c r="HL128"/>
      <c r="HM128"/>
      <c r="HN128"/>
      <c r="HO128"/>
      <c r="HP128"/>
      <c r="HQ128"/>
      <c r="HR128"/>
      <c r="HS128"/>
      <c r="HT128"/>
      <c r="HU128"/>
      <c r="HV128"/>
      <c r="HW128"/>
      <c r="HX128"/>
      <c r="HY128"/>
      <c r="HZ128"/>
      <c r="IA128"/>
      <c r="IB128"/>
      <c r="IC128"/>
      <c r="ID128"/>
      <c r="IE128"/>
      <c r="IF128"/>
      <c r="IG128"/>
      <c r="IH128"/>
      <c r="II128"/>
      <c r="IJ128"/>
      <c r="IK128"/>
      <c r="IL128"/>
      <c r="IM128"/>
      <c r="IN128"/>
      <c r="IO128"/>
      <c r="IP128"/>
      <c r="IQ128"/>
      <c r="IR128"/>
      <c r="IS128"/>
      <c r="IT128"/>
      <c r="IU128"/>
      <c r="IV128"/>
    </row>
    <row r="129" spans="30:256" s="12" customFormat="1">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c r="BK129"/>
      <c r="BL129"/>
      <c r="BM129"/>
      <c r="BN129"/>
      <c r="BO129"/>
      <c r="BP129"/>
      <c r="BQ129"/>
      <c r="BR129"/>
      <c r="BS129"/>
      <c r="BT129"/>
      <c r="BU129"/>
      <c r="BV129"/>
      <c r="BW129"/>
      <c r="BX129"/>
      <c r="BY129"/>
      <c r="BZ129"/>
      <c r="CA129"/>
      <c r="CB129"/>
      <c r="CC129"/>
      <c r="CD129"/>
      <c r="CE129"/>
      <c r="CF129"/>
      <c r="CG129"/>
      <c r="CH129"/>
      <c r="CI129"/>
      <c r="CJ129"/>
      <c r="CK129"/>
      <c r="CL129"/>
      <c r="CM129"/>
      <c r="CN129"/>
      <c r="CO129"/>
      <c r="CP129"/>
      <c r="CQ129"/>
      <c r="CR129"/>
      <c r="CS129"/>
      <c r="CT129"/>
      <c r="CU129"/>
      <c r="CV129"/>
      <c r="CW129"/>
      <c r="CX129"/>
      <c r="CY129"/>
      <c r="CZ129"/>
      <c r="DA129"/>
      <c r="DB129"/>
      <c r="DC129"/>
      <c r="DD129"/>
      <c r="DE129"/>
      <c r="DF129"/>
      <c r="DG129"/>
      <c r="DH129"/>
      <c r="DI129"/>
      <c r="DJ129"/>
      <c r="DK129"/>
      <c r="DL129"/>
      <c r="DM129"/>
      <c r="DN129"/>
      <c r="DO129"/>
      <c r="DP129"/>
      <c r="DQ129"/>
      <c r="DR129"/>
      <c r="DS129"/>
      <c r="DT129"/>
      <c r="DU129"/>
      <c r="DV129"/>
      <c r="DW129"/>
      <c r="DX129"/>
      <c r="DY129"/>
      <c r="DZ129"/>
      <c r="EA129"/>
      <c r="EB129"/>
      <c r="EC129"/>
      <c r="ED129"/>
      <c r="EE129"/>
      <c r="EF129"/>
      <c r="EG129"/>
      <c r="EH129"/>
      <c r="EI129"/>
      <c r="EJ129"/>
      <c r="EK129"/>
      <c r="EL129"/>
      <c r="EM129"/>
      <c r="EN129"/>
      <c r="EO129"/>
      <c r="EP129"/>
      <c r="EQ129"/>
      <c r="ER129"/>
      <c r="ES129"/>
      <c r="ET129"/>
      <c r="EU129"/>
      <c r="EV129"/>
      <c r="EW129"/>
      <c r="EX129"/>
      <c r="EY129"/>
      <c r="EZ129"/>
      <c r="FA129"/>
      <c r="FB129"/>
      <c r="FC129"/>
      <c r="FD129"/>
      <c r="FE129"/>
      <c r="FF129"/>
      <c r="FG129"/>
      <c r="FH129"/>
      <c r="FI129"/>
      <c r="FJ129"/>
      <c r="FK129"/>
      <c r="FL129"/>
      <c r="FM129"/>
      <c r="FN129"/>
      <c r="FO129"/>
      <c r="FP129"/>
      <c r="FQ129"/>
      <c r="FR129"/>
      <c r="FS129"/>
      <c r="FT129"/>
      <c r="FU129"/>
      <c r="FV129"/>
      <c r="FW129"/>
      <c r="FX129"/>
      <c r="FY129"/>
      <c r="FZ129"/>
      <c r="GA129"/>
      <c r="GB129"/>
      <c r="GC129"/>
      <c r="GD129"/>
      <c r="GE129"/>
      <c r="GF129"/>
      <c r="GG129"/>
      <c r="GH129"/>
      <c r="GI129"/>
      <c r="GJ129"/>
      <c r="GK129"/>
      <c r="GL129"/>
      <c r="GM129"/>
      <c r="GN129"/>
      <c r="GO129"/>
      <c r="GP129"/>
      <c r="GQ129"/>
      <c r="GR129"/>
      <c r="GS129"/>
      <c r="GT129"/>
      <c r="GU129"/>
      <c r="GV129"/>
      <c r="GW129"/>
      <c r="GX129"/>
      <c r="GY129"/>
      <c r="GZ129"/>
      <c r="HA129"/>
      <c r="HB129"/>
      <c r="HC129"/>
      <c r="HD129"/>
      <c r="HE129"/>
      <c r="HF129"/>
      <c r="HG129"/>
      <c r="HH129"/>
      <c r="HI129"/>
      <c r="HJ129"/>
      <c r="HK129"/>
      <c r="HL129"/>
      <c r="HM129"/>
      <c r="HN129"/>
      <c r="HO129"/>
      <c r="HP129"/>
      <c r="HQ129"/>
      <c r="HR129"/>
      <c r="HS129"/>
      <c r="HT129"/>
      <c r="HU129"/>
      <c r="HV129"/>
      <c r="HW129"/>
      <c r="HX129"/>
      <c r="HY129"/>
      <c r="HZ129"/>
      <c r="IA129"/>
      <c r="IB129"/>
      <c r="IC129"/>
      <c r="ID129"/>
      <c r="IE129"/>
      <c r="IF129"/>
      <c r="IG129"/>
      <c r="IH129"/>
      <c r="II129"/>
      <c r="IJ129"/>
      <c r="IK129"/>
      <c r="IL129"/>
      <c r="IM129"/>
      <c r="IN129"/>
      <c r="IO129"/>
      <c r="IP129"/>
      <c r="IQ129"/>
      <c r="IR129"/>
      <c r="IS129"/>
      <c r="IT129"/>
      <c r="IU129"/>
      <c r="IV129"/>
    </row>
    <row r="130" spans="30:256" s="12" customFormat="1">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c r="BS130"/>
      <c r="BT130"/>
      <c r="BU130"/>
      <c r="BV130"/>
      <c r="BW130"/>
      <c r="BX130"/>
      <c r="BY130"/>
      <c r="BZ130"/>
      <c r="CA130"/>
      <c r="CB130"/>
      <c r="CC130"/>
      <c r="CD130"/>
      <c r="CE130"/>
      <c r="CF130"/>
      <c r="CG130"/>
      <c r="CH130"/>
      <c r="CI130"/>
      <c r="CJ130"/>
      <c r="CK130"/>
      <c r="CL130"/>
      <c r="CM130"/>
      <c r="CN130"/>
      <c r="CO130"/>
      <c r="CP130"/>
      <c r="CQ130"/>
      <c r="CR130"/>
      <c r="CS130"/>
      <c r="CT130"/>
      <c r="CU130"/>
      <c r="CV130"/>
      <c r="CW130"/>
      <c r="CX130"/>
      <c r="CY130"/>
      <c r="CZ130"/>
      <c r="DA130"/>
      <c r="DB130"/>
      <c r="DC130"/>
      <c r="DD130"/>
      <c r="DE130"/>
      <c r="DF130"/>
      <c r="DG130"/>
      <c r="DH130"/>
      <c r="DI130"/>
      <c r="DJ130"/>
      <c r="DK130"/>
      <c r="DL130"/>
      <c r="DM130"/>
      <c r="DN130"/>
      <c r="DO130"/>
      <c r="DP130"/>
      <c r="DQ130"/>
      <c r="DR130"/>
      <c r="DS130"/>
      <c r="DT130"/>
      <c r="DU130"/>
      <c r="DV130"/>
      <c r="DW130"/>
      <c r="DX130"/>
      <c r="DY130"/>
      <c r="DZ130"/>
      <c r="EA130"/>
      <c r="EB130"/>
      <c r="EC130"/>
      <c r="ED130"/>
      <c r="EE130"/>
      <c r="EF130"/>
      <c r="EG130"/>
      <c r="EH130"/>
      <c r="EI130"/>
      <c r="EJ130"/>
      <c r="EK130"/>
      <c r="EL130"/>
      <c r="EM130"/>
      <c r="EN130"/>
      <c r="EO130"/>
      <c r="EP130"/>
      <c r="EQ130"/>
      <c r="ER130"/>
      <c r="ES130"/>
      <c r="ET130"/>
      <c r="EU130"/>
      <c r="EV130"/>
      <c r="EW130"/>
      <c r="EX130"/>
      <c r="EY130"/>
      <c r="EZ130"/>
      <c r="FA130"/>
      <c r="FB130"/>
      <c r="FC130"/>
      <c r="FD130"/>
      <c r="FE130"/>
      <c r="FF130"/>
      <c r="FG130"/>
      <c r="FH130"/>
      <c r="FI130"/>
      <c r="FJ130"/>
      <c r="FK130"/>
      <c r="FL130"/>
      <c r="FM130"/>
      <c r="FN130"/>
      <c r="FO130"/>
      <c r="FP130"/>
      <c r="FQ130"/>
      <c r="FR130"/>
      <c r="FS130"/>
      <c r="FT130"/>
      <c r="FU130"/>
      <c r="FV130"/>
      <c r="FW130"/>
      <c r="FX130"/>
      <c r="FY130"/>
      <c r="FZ130"/>
      <c r="GA130"/>
      <c r="GB130"/>
      <c r="GC130"/>
      <c r="GD130"/>
      <c r="GE130"/>
      <c r="GF130"/>
      <c r="GG130"/>
      <c r="GH130"/>
      <c r="GI130"/>
      <c r="GJ130"/>
      <c r="GK130"/>
      <c r="GL130"/>
      <c r="GM130"/>
      <c r="GN130"/>
      <c r="GO130"/>
      <c r="GP130"/>
      <c r="GQ130"/>
      <c r="GR130"/>
      <c r="GS130"/>
      <c r="GT130"/>
      <c r="GU130"/>
      <c r="GV130"/>
      <c r="GW130"/>
      <c r="GX130"/>
      <c r="GY130"/>
      <c r="GZ130"/>
      <c r="HA130"/>
      <c r="HB130"/>
      <c r="HC130"/>
      <c r="HD130"/>
      <c r="HE130"/>
      <c r="HF130"/>
      <c r="HG130"/>
      <c r="HH130"/>
      <c r="HI130"/>
      <c r="HJ130"/>
      <c r="HK130"/>
      <c r="HL130"/>
      <c r="HM130"/>
      <c r="HN130"/>
      <c r="HO130"/>
      <c r="HP130"/>
      <c r="HQ130"/>
      <c r="HR130"/>
      <c r="HS130"/>
      <c r="HT130"/>
      <c r="HU130"/>
      <c r="HV130"/>
      <c r="HW130"/>
      <c r="HX130"/>
      <c r="HY130"/>
      <c r="HZ130"/>
      <c r="IA130"/>
      <c r="IB130"/>
      <c r="IC130"/>
      <c r="ID130"/>
      <c r="IE130"/>
      <c r="IF130"/>
      <c r="IG130"/>
      <c r="IH130"/>
      <c r="II130"/>
      <c r="IJ130"/>
      <c r="IK130"/>
      <c r="IL130"/>
      <c r="IM130"/>
      <c r="IN130"/>
      <c r="IO130"/>
      <c r="IP130"/>
      <c r="IQ130"/>
      <c r="IR130"/>
      <c r="IS130"/>
      <c r="IT130"/>
      <c r="IU130"/>
      <c r="IV130"/>
    </row>
    <row r="131" spans="30:256" s="12" customFormat="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c r="BS131"/>
      <c r="BT131"/>
      <c r="BU131"/>
      <c r="BV131"/>
      <c r="BW131"/>
      <c r="BX131"/>
      <c r="BY131"/>
      <c r="BZ131"/>
      <c r="CA131"/>
      <c r="CB131"/>
      <c r="CC131"/>
      <c r="CD131"/>
      <c r="CE131"/>
      <c r="CF131"/>
      <c r="CG131"/>
      <c r="CH131"/>
      <c r="CI131"/>
      <c r="CJ131"/>
      <c r="CK131"/>
      <c r="CL131"/>
      <c r="CM131"/>
      <c r="CN131"/>
      <c r="CO131"/>
      <c r="CP131"/>
      <c r="CQ131"/>
      <c r="CR131"/>
      <c r="CS131"/>
      <c r="CT131"/>
      <c r="CU131"/>
      <c r="CV131"/>
      <c r="CW131"/>
      <c r="CX131"/>
      <c r="CY131"/>
      <c r="CZ131"/>
      <c r="DA131"/>
      <c r="DB131"/>
      <c r="DC131"/>
      <c r="DD131"/>
      <c r="DE131"/>
      <c r="DF131"/>
      <c r="DG131"/>
      <c r="DH131"/>
      <c r="DI131"/>
      <c r="DJ131"/>
      <c r="DK131"/>
      <c r="DL131"/>
      <c r="DM131"/>
      <c r="DN131"/>
      <c r="DO131"/>
      <c r="DP131"/>
      <c r="DQ131"/>
      <c r="DR131"/>
      <c r="DS131"/>
      <c r="DT131"/>
      <c r="DU131"/>
      <c r="DV131"/>
      <c r="DW131"/>
      <c r="DX131"/>
      <c r="DY131"/>
      <c r="DZ131"/>
      <c r="EA131"/>
      <c r="EB131"/>
      <c r="EC131"/>
      <c r="ED131"/>
      <c r="EE131"/>
      <c r="EF131"/>
      <c r="EG131"/>
      <c r="EH131"/>
      <c r="EI131"/>
      <c r="EJ131"/>
      <c r="EK131"/>
      <c r="EL131"/>
      <c r="EM131"/>
      <c r="EN131"/>
      <c r="EO131"/>
      <c r="EP131"/>
      <c r="EQ131"/>
      <c r="ER131"/>
      <c r="ES131"/>
      <c r="ET131"/>
      <c r="EU131"/>
      <c r="EV131"/>
      <c r="EW131"/>
      <c r="EX131"/>
      <c r="EY131"/>
      <c r="EZ131"/>
      <c r="FA131"/>
      <c r="FB131"/>
      <c r="FC131"/>
      <c r="FD131"/>
      <c r="FE131"/>
      <c r="FF131"/>
      <c r="FG131"/>
      <c r="FH131"/>
      <c r="FI131"/>
      <c r="FJ131"/>
      <c r="FK131"/>
      <c r="FL131"/>
      <c r="FM131"/>
      <c r="FN131"/>
      <c r="FO131"/>
      <c r="FP131"/>
      <c r="FQ131"/>
      <c r="FR131"/>
      <c r="FS131"/>
      <c r="FT131"/>
      <c r="FU131"/>
      <c r="FV131"/>
      <c r="FW131"/>
      <c r="FX131"/>
      <c r="FY131"/>
      <c r="FZ131"/>
      <c r="GA131"/>
      <c r="GB131"/>
      <c r="GC131"/>
      <c r="GD131"/>
      <c r="GE131"/>
      <c r="GF131"/>
      <c r="GG131"/>
      <c r="GH131"/>
      <c r="GI131"/>
      <c r="GJ131"/>
      <c r="GK131"/>
      <c r="GL131"/>
      <c r="GM131"/>
      <c r="GN131"/>
      <c r="GO131"/>
      <c r="GP131"/>
      <c r="GQ131"/>
      <c r="GR131"/>
      <c r="GS131"/>
      <c r="GT131"/>
      <c r="GU131"/>
      <c r="GV131"/>
      <c r="GW131"/>
      <c r="GX131"/>
      <c r="GY131"/>
      <c r="GZ131"/>
      <c r="HA131"/>
      <c r="HB131"/>
      <c r="HC131"/>
      <c r="HD131"/>
      <c r="HE131"/>
      <c r="HF131"/>
      <c r="HG131"/>
      <c r="HH131"/>
      <c r="HI131"/>
      <c r="HJ131"/>
      <c r="HK131"/>
      <c r="HL131"/>
      <c r="HM131"/>
      <c r="HN131"/>
      <c r="HO131"/>
      <c r="HP131"/>
      <c r="HQ131"/>
      <c r="HR131"/>
      <c r="HS131"/>
      <c r="HT131"/>
      <c r="HU131"/>
      <c r="HV131"/>
      <c r="HW131"/>
      <c r="HX131"/>
      <c r="HY131"/>
      <c r="HZ131"/>
      <c r="IA131"/>
      <c r="IB131"/>
      <c r="IC131"/>
      <c r="ID131"/>
      <c r="IE131"/>
      <c r="IF131"/>
      <c r="IG131"/>
      <c r="IH131"/>
      <c r="II131"/>
      <c r="IJ131"/>
      <c r="IK131"/>
      <c r="IL131"/>
      <c r="IM131"/>
      <c r="IN131"/>
      <c r="IO131"/>
      <c r="IP131"/>
      <c r="IQ131"/>
      <c r="IR131"/>
      <c r="IS131"/>
      <c r="IT131"/>
      <c r="IU131"/>
      <c r="IV131"/>
    </row>
    <row r="132" spans="30:256" s="12" customFormat="1">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c r="BS132"/>
      <c r="BT132"/>
      <c r="BU132"/>
      <c r="BV132"/>
      <c r="BW132"/>
      <c r="BX132"/>
      <c r="BY132"/>
      <c r="BZ132"/>
      <c r="CA132"/>
      <c r="CB132"/>
      <c r="CC132"/>
      <c r="CD132"/>
      <c r="CE132"/>
      <c r="CF132"/>
      <c r="CG132"/>
      <c r="CH132"/>
      <c r="CI132"/>
      <c r="CJ132"/>
      <c r="CK132"/>
      <c r="CL132"/>
      <c r="CM132"/>
      <c r="CN132"/>
      <c r="CO132"/>
      <c r="CP132"/>
      <c r="CQ132"/>
      <c r="CR132"/>
      <c r="CS132"/>
      <c r="CT132"/>
      <c r="CU132"/>
      <c r="CV132"/>
      <c r="CW132"/>
      <c r="CX132"/>
      <c r="CY132"/>
      <c r="CZ132"/>
      <c r="DA132"/>
      <c r="DB132"/>
      <c r="DC132"/>
      <c r="DD132"/>
      <c r="DE132"/>
      <c r="DF132"/>
      <c r="DG132"/>
      <c r="DH132"/>
      <c r="DI132"/>
      <c r="DJ132"/>
      <c r="DK132"/>
      <c r="DL132"/>
      <c r="DM132"/>
      <c r="DN132"/>
      <c r="DO132"/>
      <c r="DP132"/>
      <c r="DQ132"/>
      <c r="DR132"/>
      <c r="DS132"/>
      <c r="DT132"/>
      <c r="DU132"/>
      <c r="DV132"/>
      <c r="DW132"/>
      <c r="DX132"/>
      <c r="DY132"/>
      <c r="DZ132"/>
      <c r="EA132"/>
      <c r="EB132"/>
      <c r="EC132"/>
      <c r="ED132"/>
      <c r="EE132"/>
      <c r="EF132"/>
      <c r="EG132"/>
      <c r="EH132"/>
      <c r="EI132"/>
      <c r="EJ132"/>
      <c r="EK132"/>
      <c r="EL132"/>
      <c r="EM132"/>
      <c r="EN132"/>
      <c r="EO132"/>
      <c r="EP132"/>
      <c r="EQ132"/>
      <c r="ER132"/>
      <c r="ES132"/>
      <c r="ET132"/>
      <c r="EU132"/>
      <c r="EV132"/>
      <c r="EW132"/>
      <c r="EX132"/>
      <c r="EY132"/>
      <c r="EZ132"/>
      <c r="FA132"/>
      <c r="FB132"/>
      <c r="FC132"/>
      <c r="FD132"/>
      <c r="FE132"/>
      <c r="FF132"/>
      <c r="FG132"/>
      <c r="FH132"/>
      <c r="FI132"/>
      <c r="FJ132"/>
      <c r="FK132"/>
      <c r="FL132"/>
      <c r="FM132"/>
      <c r="FN132"/>
      <c r="FO132"/>
      <c r="FP132"/>
      <c r="FQ132"/>
      <c r="FR132"/>
      <c r="FS132"/>
      <c r="FT132"/>
      <c r="FU132"/>
      <c r="FV132"/>
      <c r="FW132"/>
      <c r="FX132"/>
      <c r="FY132"/>
      <c r="FZ132"/>
      <c r="GA132"/>
      <c r="GB132"/>
      <c r="GC132"/>
      <c r="GD132"/>
      <c r="GE132"/>
      <c r="GF132"/>
      <c r="GG132"/>
      <c r="GH132"/>
      <c r="GI132"/>
      <c r="GJ132"/>
      <c r="GK132"/>
      <c r="GL132"/>
      <c r="GM132"/>
      <c r="GN132"/>
      <c r="GO132"/>
      <c r="GP132"/>
      <c r="GQ132"/>
      <c r="GR132"/>
      <c r="GS132"/>
      <c r="GT132"/>
      <c r="GU132"/>
      <c r="GV132"/>
      <c r="GW132"/>
      <c r="GX132"/>
      <c r="GY132"/>
      <c r="GZ132"/>
      <c r="HA132"/>
      <c r="HB132"/>
      <c r="HC132"/>
      <c r="HD132"/>
      <c r="HE132"/>
      <c r="HF132"/>
      <c r="HG132"/>
      <c r="HH132"/>
      <c r="HI132"/>
      <c r="HJ132"/>
      <c r="HK132"/>
      <c r="HL132"/>
      <c r="HM132"/>
      <c r="HN132"/>
      <c r="HO132"/>
      <c r="HP132"/>
      <c r="HQ132"/>
      <c r="HR132"/>
      <c r="HS132"/>
      <c r="HT132"/>
      <c r="HU132"/>
      <c r="HV132"/>
      <c r="HW132"/>
      <c r="HX132"/>
      <c r="HY132"/>
      <c r="HZ132"/>
      <c r="IA132"/>
      <c r="IB132"/>
      <c r="IC132"/>
      <c r="ID132"/>
      <c r="IE132"/>
      <c r="IF132"/>
      <c r="IG132"/>
      <c r="IH132"/>
      <c r="II132"/>
      <c r="IJ132"/>
      <c r="IK132"/>
      <c r="IL132"/>
      <c r="IM132"/>
      <c r="IN132"/>
      <c r="IO132"/>
      <c r="IP132"/>
      <c r="IQ132"/>
      <c r="IR132"/>
      <c r="IS132"/>
      <c r="IT132"/>
      <c r="IU132"/>
      <c r="IV132"/>
    </row>
    <row r="133" spans="30:256" s="12" customFormat="1">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c r="BL133"/>
      <c r="BM133"/>
      <c r="BN133"/>
      <c r="BO133"/>
      <c r="BP133"/>
      <c r="BQ133"/>
      <c r="BR133"/>
      <c r="BS133"/>
      <c r="BT133"/>
      <c r="BU133"/>
      <c r="BV133"/>
      <c r="BW133"/>
      <c r="BX133"/>
      <c r="BY133"/>
      <c r="BZ133"/>
      <c r="CA133"/>
      <c r="CB133"/>
      <c r="CC133"/>
      <c r="CD133"/>
      <c r="CE133"/>
      <c r="CF133"/>
      <c r="CG133"/>
      <c r="CH133"/>
      <c r="CI133"/>
      <c r="CJ133"/>
      <c r="CK133"/>
      <c r="CL133"/>
      <c r="CM133"/>
      <c r="CN133"/>
      <c r="CO133"/>
      <c r="CP133"/>
      <c r="CQ133"/>
      <c r="CR133"/>
      <c r="CS133"/>
      <c r="CT133"/>
      <c r="CU133"/>
      <c r="CV133"/>
      <c r="CW133"/>
      <c r="CX133"/>
      <c r="CY133"/>
      <c r="CZ133"/>
      <c r="DA133"/>
      <c r="DB133"/>
      <c r="DC133"/>
      <c r="DD133"/>
      <c r="DE133"/>
      <c r="DF133"/>
      <c r="DG133"/>
      <c r="DH133"/>
      <c r="DI133"/>
      <c r="DJ133"/>
      <c r="DK133"/>
      <c r="DL133"/>
      <c r="DM133"/>
      <c r="DN133"/>
      <c r="DO133"/>
      <c r="DP133"/>
      <c r="DQ133"/>
      <c r="DR133"/>
      <c r="DS133"/>
      <c r="DT133"/>
      <c r="DU133"/>
      <c r="DV133"/>
      <c r="DW133"/>
      <c r="DX133"/>
      <c r="DY133"/>
      <c r="DZ133"/>
      <c r="EA133"/>
      <c r="EB133"/>
      <c r="EC133"/>
      <c r="ED133"/>
      <c r="EE133"/>
      <c r="EF133"/>
      <c r="EG133"/>
      <c r="EH133"/>
      <c r="EI133"/>
      <c r="EJ133"/>
      <c r="EK133"/>
      <c r="EL133"/>
      <c r="EM133"/>
      <c r="EN133"/>
      <c r="EO133"/>
      <c r="EP133"/>
      <c r="EQ133"/>
      <c r="ER133"/>
      <c r="ES133"/>
      <c r="ET133"/>
      <c r="EU133"/>
      <c r="EV133"/>
      <c r="EW133"/>
      <c r="EX133"/>
      <c r="EY133"/>
      <c r="EZ133"/>
      <c r="FA133"/>
      <c r="FB133"/>
      <c r="FC133"/>
      <c r="FD133"/>
      <c r="FE133"/>
      <c r="FF133"/>
      <c r="FG133"/>
      <c r="FH133"/>
      <c r="FI133"/>
      <c r="FJ133"/>
      <c r="FK133"/>
      <c r="FL133"/>
      <c r="FM133"/>
      <c r="FN133"/>
      <c r="FO133"/>
      <c r="FP133"/>
      <c r="FQ133"/>
      <c r="FR133"/>
      <c r="FS133"/>
      <c r="FT133"/>
      <c r="FU133"/>
      <c r="FV133"/>
      <c r="FW133"/>
      <c r="FX133"/>
      <c r="FY133"/>
      <c r="FZ133"/>
      <c r="GA133"/>
      <c r="GB133"/>
      <c r="GC133"/>
      <c r="GD133"/>
      <c r="GE133"/>
      <c r="GF133"/>
      <c r="GG133"/>
      <c r="GH133"/>
      <c r="GI133"/>
      <c r="GJ133"/>
      <c r="GK133"/>
      <c r="GL133"/>
      <c r="GM133"/>
      <c r="GN133"/>
      <c r="GO133"/>
      <c r="GP133"/>
      <c r="GQ133"/>
      <c r="GR133"/>
      <c r="GS133"/>
      <c r="GT133"/>
      <c r="GU133"/>
      <c r="GV133"/>
      <c r="GW133"/>
      <c r="GX133"/>
      <c r="GY133"/>
      <c r="GZ133"/>
      <c r="HA133"/>
      <c r="HB133"/>
      <c r="HC133"/>
      <c r="HD133"/>
      <c r="HE133"/>
      <c r="HF133"/>
      <c r="HG133"/>
      <c r="HH133"/>
      <c r="HI133"/>
      <c r="HJ133"/>
      <c r="HK133"/>
      <c r="HL133"/>
      <c r="HM133"/>
      <c r="HN133"/>
      <c r="HO133"/>
      <c r="HP133"/>
      <c r="HQ133"/>
      <c r="HR133"/>
      <c r="HS133"/>
      <c r="HT133"/>
      <c r="HU133"/>
      <c r="HV133"/>
      <c r="HW133"/>
      <c r="HX133"/>
      <c r="HY133"/>
      <c r="HZ133"/>
      <c r="IA133"/>
      <c r="IB133"/>
      <c r="IC133"/>
      <c r="ID133"/>
      <c r="IE133"/>
      <c r="IF133"/>
      <c r="IG133"/>
      <c r="IH133"/>
      <c r="II133"/>
      <c r="IJ133"/>
      <c r="IK133"/>
      <c r="IL133"/>
      <c r="IM133"/>
      <c r="IN133"/>
      <c r="IO133"/>
      <c r="IP133"/>
      <c r="IQ133"/>
      <c r="IR133"/>
      <c r="IS133"/>
      <c r="IT133"/>
      <c r="IU133"/>
      <c r="IV133"/>
    </row>
    <row r="134" spans="30:256" s="12" customFormat="1">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c r="BL134"/>
      <c r="BM134"/>
      <c r="BN134"/>
      <c r="BO134"/>
      <c r="BP134"/>
      <c r="BQ134"/>
      <c r="BR134"/>
      <c r="BS134"/>
      <c r="BT134"/>
      <c r="BU134"/>
      <c r="BV134"/>
      <c r="BW134"/>
      <c r="BX134"/>
      <c r="BY134"/>
      <c r="BZ134"/>
      <c r="CA134"/>
      <c r="CB134"/>
      <c r="CC134"/>
      <c r="CD134"/>
      <c r="CE134"/>
      <c r="CF134"/>
      <c r="CG134"/>
      <c r="CH134"/>
      <c r="CI134"/>
      <c r="CJ134"/>
      <c r="CK134"/>
      <c r="CL134"/>
      <c r="CM134"/>
      <c r="CN134"/>
      <c r="CO134"/>
      <c r="CP134"/>
      <c r="CQ134"/>
      <c r="CR134"/>
      <c r="CS134"/>
      <c r="CT134"/>
      <c r="CU134"/>
      <c r="CV134"/>
      <c r="CW134"/>
      <c r="CX134"/>
      <c r="CY134"/>
      <c r="CZ134"/>
      <c r="DA134"/>
      <c r="DB134"/>
      <c r="DC134"/>
      <c r="DD134"/>
      <c r="DE134"/>
      <c r="DF134"/>
      <c r="DG134"/>
      <c r="DH134"/>
      <c r="DI134"/>
      <c r="DJ134"/>
      <c r="DK134"/>
      <c r="DL134"/>
      <c r="DM134"/>
      <c r="DN134"/>
      <c r="DO134"/>
      <c r="DP134"/>
      <c r="DQ134"/>
      <c r="DR134"/>
      <c r="DS134"/>
      <c r="DT134"/>
      <c r="DU134"/>
      <c r="DV134"/>
      <c r="DW134"/>
      <c r="DX134"/>
      <c r="DY134"/>
      <c r="DZ134"/>
      <c r="EA134"/>
      <c r="EB134"/>
      <c r="EC134"/>
      <c r="ED134"/>
      <c r="EE134"/>
      <c r="EF134"/>
      <c r="EG134"/>
      <c r="EH134"/>
      <c r="EI134"/>
      <c r="EJ134"/>
      <c r="EK134"/>
      <c r="EL134"/>
      <c r="EM134"/>
      <c r="EN134"/>
      <c r="EO134"/>
      <c r="EP134"/>
      <c r="EQ134"/>
      <c r="ER134"/>
      <c r="ES134"/>
      <c r="ET134"/>
      <c r="EU134"/>
      <c r="EV134"/>
      <c r="EW134"/>
      <c r="EX134"/>
      <c r="EY134"/>
      <c r="EZ134"/>
      <c r="FA134"/>
      <c r="FB134"/>
      <c r="FC134"/>
      <c r="FD134"/>
      <c r="FE134"/>
      <c r="FF134"/>
      <c r="FG134"/>
      <c r="FH134"/>
      <c r="FI134"/>
      <c r="FJ134"/>
      <c r="FK134"/>
      <c r="FL134"/>
      <c r="FM134"/>
      <c r="FN134"/>
      <c r="FO134"/>
      <c r="FP134"/>
      <c r="FQ134"/>
      <c r="FR134"/>
      <c r="FS134"/>
      <c r="FT134"/>
      <c r="FU134"/>
      <c r="FV134"/>
      <c r="FW134"/>
      <c r="FX134"/>
      <c r="FY134"/>
      <c r="FZ134"/>
      <c r="GA134"/>
      <c r="GB134"/>
      <c r="GC134"/>
      <c r="GD134"/>
      <c r="GE134"/>
      <c r="GF134"/>
      <c r="GG134"/>
      <c r="GH134"/>
      <c r="GI134"/>
      <c r="GJ134"/>
      <c r="GK134"/>
      <c r="GL134"/>
      <c r="GM134"/>
      <c r="GN134"/>
      <c r="GO134"/>
      <c r="GP134"/>
      <c r="GQ134"/>
      <c r="GR134"/>
      <c r="GS134"/>
      <c r="GT134"/>
      <c r="GU134"/>
      <c r="GV134"/>
      <c r="GW134"/>
      <c r="GX134"/>
      <c r="GY134"/>
      <c r="GZ134"/>
      <c r="HA134"/>
      <c r="HB134"/>
      <c r="HC134"/>
      <c r="HD134"/>
      <c r="HE134"/>
      <c r="HF134"/>
      <c r="HG134"/>
      <c r="HH134"/>
      <c r="HI134"/>
      <c r="HJ134"/>
      <c r="HK134"/>
      <c r="HL134"/>
      <c r="HM134"/>
      <c r="HN134"/>
      <c r="HO134"/>
      <c r="HP134"/>
      <c r="HQ134"/>
      <c r="HR134"/>
      <c r="HS134"/>
      <c r="HT134"/>
      <c r="HU134"/>
      <c r="HV134"/>
      <c r="HW134"/>
      <c r="HX134"/>
      <c r="HY134"/>
      <c r="HZ134"/>
      <c r="IA134"/>
      <c r="IB134"/>
      <c r="IC134"/>
      <c r="ID134"/>
      <c r="IE134"/>
      <c r="IF134"/>
      <c r="IG134"/>
      <c r="IH134"/>
      <c r="II134"/>
      <c r="IJ134"/>
      <c r="IK134"/>
      <c r="IL134"/>
      <c r="IM134"/>
      <c r="IN134"/>
      <c r="IO134"/>
      <c r="IP134"/>
      <c r="IQ134"/>
      <c r="IR134"/>
      <c r="IS134"/>
      <c r="IT134"/>
      <c r="IU134"/>
      <c r="IV134"/>
    </row>
    <row r="135" spans="30:256" s="12" customFormat="1">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c r="BK135"/>
      <c r="BL135"/>
      <c r="BM135"/>
      <c r="BN135"/>
      <c r="BO135"/>
      <c r="BP135"/>
      <c r="BQ135"/>
      <c r="BR135"/>
      <c r="BS135"/>
      <c r="BT135"/>
      <c r="BU135"/>
      <c r="BV135"/>
      <c r="BW135"/>
      <c r="BX135"/>
      <c r="BY135"/>
      <c r="BZ135"/>
      <c r="CA135"/>
      <c r="CB135"/>
      <c r="CC135"/>
      <c r="CD135"/>
      <c r="CE135"/>
      <c r="CF135"/>
      <c r="CG135"/>
      <c r="CH135"/>
      <c r="CI135"/>
      <c r="CJ135"/>
      <c r="CK135"/>
      <c r="CL135"/>
      <c r="CM135"/>
      <c r="CN135"/>
      <c r="CO135"/>
      <c r="CP135"/>
      <c r="CQ135"/>
      <c r="CR135"/>
      <c r="CS135"/>
      <c r="CT135"/>
      <c r="CU135"/>
      <c r="CV135"/>
      <c r="CW135"/>
      <c r="CX135"/>
      <c r="CY135"/>
      <c r="CZ135"/>
      <c r="DA135"/>
      <c r="DB135"/>
      <c r="DC135"/>
      <c r="DD135"/>
      <c r="DE135"/>
      <c r="DF135"/>
      <c r="DG135"/>
      <c r="DH135"/>
      <c r="DI135"/>
      <c r="DJ135"/>
      <c r="DK135"/>
      <c r="DL135"/>
      <c r="DM135"/>
      <c r="DN135"/>
      <c r="DO135"/>
      <c r="DP135"/>
      <c r="DQ135"/>
      <c r="DR135"/>
      <c r="DS135"/>
      <c r="DT135"/>
      <c r="DU135"/>
      <c r="DV135"/>
      <c r="DW135"/>
      <c r="DX135"/>
      <c r="DY135"/>
      <c r="DZ135"/>
      <c r="EA135"/>
      <c r="EB135"/>
      <c r="EC135"/>
      <c r="ED135"/>
      <c r="EE135"/>
      <c r="EF135"/>
      <c r="EG135"/>
      <c r="EH135"/>
      <c r="EI135"/>
      <c r="EJ135"/>
      <c r="EK135"/>
      <c r="EL135"/>
      <c r="EM135"/>
      <c r="EN135"/>
      <c r="EO135"/>
      <c r="EP135"/>
      <c r="EQ135"/>
      <c r="ER135"/>
      <c r="ES135"/>
      <c r="ET135"/>
      <c r="EU135"/>
      <c r="EV135"/>
      <c r="EW135"/>
      <c r="EX135"/>
      <c r="EY135"/>
      <c r="EZ135"/>
      <c r="FA135"/>
      <c r="FB135"/>
      <c r="FC135"/>
      <c r="FD135"/>
      <c r="FE135"/>
      <c r="FF135"/>
      <c r="FG135"/>
      <c r="FH135"/>
      <c r="FI135"/>
      <c r="FJ135"/>
      <c r="FK135"/>
      <c r="FL135"/>
      <c r="FM135"/>
      <c r="FN135"/>
      <c r="FO135"/>
      <c r="FP135"/>
      <c r="FQ135"/>
      <c r="FR135"/>
      <c r="FS135"/>
      <c r="FT135"/>
      <c r="FU135"/>
      <c r="FV135"/>
      <c r="FW135"/>
      <c r="FX135"/>
      <c r="FY135"/>
      <c r="FZ135"/>
      <c r="GA135"/>
      <c r="GB135"/>
      <c r="GC135"/>
      <c r="GD135"/>
      <c r="GE135"/>
      <c r="GF135"/>
      <c r="GG135"/>
      <c r="GH135"/>
      <c r="GI135"/>
      <c r="GJ135"/>
      <c r="GK135"/>
      <c r="GL135"/>
      <c r="GM135"/>
      <c r="GN135"/>
      <c r="GO135"/>
      <c r="GP135"/>
      <c r="GQ135"/>
      <c r="GR135"/>
      <c r="GS135"/>
      <c r="GT135"/>
      <c r="GU135"/>
      <c r="GV135"/>
      <c r="GW135"/>
      <c r="GX135"/>
      <c r="GY135"/>
      <c r="GZ135"/>
      <c r="HA135"/>
      <c r="HB135"/>
      <c r="HC135"/>
      <c r="HD135"/>
      <c r="HE135"/>
      <c r="HF135"/>
      <c r="HG135"/>
      <c r="HH135"/>
      <c r="HI135"/>
      <c r="HJ135"/>
      <c r="HK135"/>
      <c r="HL135"/>
      <c r="HM135"/>
      <c r="HN135"/>
      <c r="HO135"/>
      <c r="HP135"/>
      <c r="HQ135"/>
      <c r="HR135"/>
      <c r="HS135"/>
      <c r="HT135"/>
      <c r="HU135"/>
      <c r="HV135"/>
      <c r="HW135"/>
      <c r="HX135"/>
      <c r="HY135"/>
      <c r="HZ135"/>
      <c r="IA135"/>
      <c r="IB135"/>
      <c r="IC135"/>
      <c r="ID135"/>
      <c r="IE135"/>
      <c r="IF135"/>
      <c r="IG135"/>
      <c r="IH135"/>
      <c r="II135"/>
      <c r="IJ135"/>
      <c r="IK135"/>
      <c r="IL135"/>
      <c r="IM135"/>
      <c r="IN135"/>
      <c r="IO135"/>
      <c r="IP135"/>
      <c r="IQ135"/>
      <c r="IR135"/>
      <c r="IS135"/>
      <c r="IT135"/>
      <c r="IU135"/>
      <c r="IV135"/>
    </row>
    <row r="136" spans="30:256" s="12" customFormat="1">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c r="BL136"/>
      <c r="BM136"/>
      <c r="BN136"/>
      <c r="BO136"/>
      <c r="BP136"/>
      <c r="BQ136"/>
      <c r="BR136"/>
      <c r="BS136"/>
      <c r="BT136"/>
      <c r="BU136"/>
      <c r="BV136"/>
      <c r="BW136"/>
      <c r="BX136"/>
      <c r="BY136"/>
      <c r="BZ136"/>
      <c r="CA136"/>
      <c r="CB136"/>
      <c r="CC136"/>
      <c r="CD136"/>
      <c r="CE136"/>
      <c r="CF136"/>
      <c r="CG136"/>
      <c r="CH136"/>
      <c r="CI136"/>
      <c r="CJ136"/>
      <c r="CK136"/>
      <c r="CL136"/>
      <c r="CM136"/>
      <c r="CN136"/>
      <c r="CO136"/>
      <c r="CP136"/>
      <c r="CQ136"/>
      <c r="CR136"/>
      <c r="CS136"/>
      <c r="CT136"/>
      <c r="CU136"/>
      <c r="CV136"/>
      <c r="CW136"/>
      <c r="CX136"/>
      <c r="CY136"/>
      <c r="CZ136"/>
      <c r="DA136"/>
      <c r="DB136"/>
      <c r="DC136"/>
      <c r="DD136"/>
      <c r="DE136"/>
      <c r="DF136"/>
      <c r="DG136"/>
      <c r="DH136"/>
      <c r="DI136"/>
      <c r="DJ136"/>
      <c r="DK136"/>
      <c r="DL136"/>
      <c r="DM136"/>
      <c r="DN136"/>
      <c r="DO136"/>
      <c r="DP136"/>
      <c r="DQ136"/>
      <c r="DR136"/>
      <c r="DS136"/>
      <c r="DT136"/>
      <c r="DU136"/>
      <c r="DV136"/>
      <c r="DW136"/>
      <c r="DX136"/>
      <c r="DY136"/>
      <c r="DZ136"/>
      <c r="EA136"/>
      <c r="EB136"/>
      <c r="EC136"/>
      <c r="ED136"/>
      <c r="EE136"/>
      <c r="EF136"/>
      <c r="EG136"/>
      <c r="EH136"/>
      <c r="EI136"/>
      <c r="EJ136"/>
      <c r="EK136"/>
      <c r="EL136"/>
      <c r="EM136"/>
      <c r="EN136"/>
      <c r="EO136"/>
      <c r="EP136"/>
      <c r="EQ136"/>
      <c r="ER136"/>
      <c r="ES136"/>
      <c r="ET136"/>
      <c r="EU136"/>
      <c r="EV136"/>
      <c r="EW136"/>
      <c r="EX136"/>
      <c r="EY136"/>
      <c r="EZ136"/>
      <c r="FA136"/>
      <c r="FB136"/>
      <c r="FC136"/>
      <c r="FD136"/>
      <c r="FE136"/>
      <c r="FF136"/>
      <c r="FG136"/>
      <c r="FH136"/>
      <c r="FI136"/>
      <c r="FJ136"/>
      <c r="FK136"/>
      <c r="FL136"/>
      <c r="FM136"/>
      <c r="FN136"/>
      <c r="FO136"/>
      <c r="FP136"/>
      <c r="FQ136"/>
      <c r="FR136"/>
      <c r="FS136"/>
      <c r="FT136"/>
      <c r="FU136"/>
      <c r="FV136"/>
      <c r="FW136"/>
      <c r="FX136"/>
      <c r="FY136"/>
      <c r="FZ136"/>
      <c r="GA136"/>
      <c r="GB136"/>
      <c r="GC136"/>
      <c r="GD136"/>
      <c r="GE136"/>
      <c r="GF136"/>
      <c r="GG136"/>
      <c r="GH136"/>
      <c r="GI136"/>
      <c r="GJ136"/>
      <c r="GK136"/>
      <c r="GL136"/>
      <c r="GM136"/>
      <c r="GN136"/>
      <c r="GO136"/>
      <c r="GP136"/>
      <c r="GQ136"/>
      <c r="GR136"/>
      <c r="GS136"/>
      <c r="GT136"/>
      <c r="GU136"/>
      <c r="GV136"/>
      <c r="GW136"/>
      <c r="GX136"/>
      <c r="GY136"/>
      <c r="GZ136"/>
      <c r="HA136"/>
      <c r="HB136"/>
      <c r="HC136"/>
      <c r="HD136"/>
      <c r="HE136"/>
      <c r="HF136"/>
      <c r="HG136"/>
      <c r="HH136"/>
      <c r="HI136"/>
      <c r="HJ136"/>
      <c r="HK136"/>
      <c r="HL136"/>
      <c r="HM136"/>
      <c r="HN136"/>
      <c r="HO136"/>
      <c r="HP136"/>
      <c r="HQ136"/>
      <c r="HR136"/>
      <c r="HS136"/>
      <c r="HT136"/>
      <c r="HU136"/>
      <c r="HV136"/>
      <c r="HW136"/>
      <c r="HX136"/>
      <c r="HY136"/>
      <c r="HZ136"/>
      <c r="IA136"/>
      <c r="IB136"/>
      <c r="IC136"/>
      <c r="ID136"/>
      <c r="IE136"/>
      <c r="IF136"/>
      <c r="IG136"/>
      <c r="IH136"/>
      <c r="II136"/>
      <c r="IJ136"/>
      <c r="IK136"/>
      <c r="IL136"/>
      <c r="IM136"/>
      <c r="IN136"/>
      <c r="IO136"/>
      <c r="IP136"/>
      <c r="IQ136"/>
      <c r="IR136"/>
      <c r="IS136"/>
      <c r="IT136"/>
      <c r="IU136"/>
      <c r="IV136"/>
    </row>
    <row r="137" spans="30:256" s="12" customFormat="1">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c r="BJ137"/>
      <c r="BK137"/>
      <c r="BL137"/>
      <c r="BM137"/>
      <c r="BN137"/>
      <c r="BO137"/>
      <c r="BP137"/>
      <c r="BQ137"/>
      <c r="BR137"/>
      <c r="BS137"/>
      <c r="BT137"/>
      <c r="BU137"/>
      <c r="BV137"/>
      <c r="BW137"/>
      <c r="BX137"/>
      <c r="BY137"/>
      <c r="BZ137"/>
      <c r="CA137"/>
      <c r="CB137"/>
      <c r="CC137"/>
      <c r="CD137"/>
      <c r="CE137"/>
      <c r="CF137"/>
      <c r="CG137"/>
      <c r="CH137"/>
      <c r="CI137"/>
      <c r="CJ137"/>
      <c r="CK137"/>
      <c r="CL137"/>
      <c r="CM137"/>
      <c r="CN137"/>
      <c r="CO137"/>
      <c r="CP137"/>
      <c r="CQ137"/>
      <c r="CR137"/>
      <c r="CS137"/>
      <c r="CT137"/>
      <c r="CU137"/>
      <c r="CV137"/>
      <c r="CW137"/>
      <c r="CX137"/>
      <c r="CY137"/>
      <c r="CZ137"/>
      <c r="DA137"/>
      <c r="DB137"/>
      <c r="DC137"/>
      <c r="DD137"/>
      <c r="DE137"/>
      <c r="DF137"/>
      <c r="DG137"/>
      <c r="DH137"/>
      <c r="DI137"/>
      <c r="DJ137"/>
      <c r="DK137"/>
      <c r="DL137"/>
      <c r="DM137"/>
      <c r="DN137"/>
      <c r="DO137"/>
      <c r="DP137"/>
      <c r="DQ137"/>
      <c r="DR137"/>
      <c r="DS137"/>
      <c r="DT137"/>
      <c r="DU137"/>
      <c r="DV137"/>
      <c r="DW137"/>
      <c r="DX137"/>
      <c r="DY137"/>
      <c r="DZ137"/>
      <c r="EA137"/>
      <c r="EB137"/>
      <c r="EC137"/>
      <c r="ED137"/>
      <c r="EE137"/>
      <c r="EF137"/>
      <c r="EG137"/>
      <c r="EH137"/>
      <c r="EI137"/>
      <c r="EJ137"/>
      <c r="EK137"/>
      <c r="EL137"/>
      <c r="EM137"/>
      <c r="EN137"/>
      <c r="EO137"/>
      <c r="EP137"/>
      <c r="EQ137"/>
      <c r="ER137"/>
      <c r="ES137"/>
      <c r="ET137"/>
      <c r="EU137"/>
      <c r="EV137"/>
      <c r="EW137"/>
      <c r="EX137"/>
      <c r="EY137"/>
      <c r="EZ137"/>
      <c r="FA137"/>
      <c r="FB137"/>
      <c r="FC137"/>
      <c r="FD137"/>
      <c r="FE137"/>
      <c r="FF137"/>
      <c r="FG137"/>
      <c r="FH137"/>
      <c r="FI137"/>
      <c r="FJ137"/>
      <c r="FK137"/>
      <c r="FL137"/>
      <c r="FM137"/>
      <c r="FN137"/>
      <c r="FO137"/>
      <c r="FP137"/>
      <c r="FQ137"/>
      <c r="FR137"/>
      <c r="FS137"/>
      <c r="FT137"/>
      <c r="FU137"/>
      <c r="FV137"/>
      <c r="FW137"/>
      <c r="FX137"/>
      <c r="FY137"/>
      <c r="FZ137"/>
      <c r="GA137"/>
      <c r="GB137"/>
      <c r="GC137"/>
      <c r="GD137"/>
      <c r="GE137"/>
      <c r="GF137"/>
      <c r="GG137"/>
      <c r="GH137"/>
      <c r="GI137"/>
      <c r="GJ137"/>
      <c r="GK137"/>
      <c r="GL137"/>
      <c r="GM137"/>
      <c r="GN137"/>
      <c r="GO137"/>
      <c r="GP137"/>
      <c r="GQ137"/>
      <c r="GR137"/>
      <c r="GS137"/>
      <c r="GT137"/>
      <c r="GU137"/>
      <c r="GV137"/>
      <c r="GW137"/>
      <c r="GX137"/>
      <c r="GY137"/>
      <c r="GZ137"/>
      <c r="HA137"/>
      <c r="HB137"/>
      <c r="HC137"/>
      <c r="HD137"/>
      <c r="HE137"/>
      <c r="HF137"/>
      <c r="HG137"/>
      <c r="HH137"/>
      <c r="HI137"/>
      <c r="HJ137"/>
      <c r="HK137"/>
      <c r="HL137"/>
      <c r="HM137"/>
      <c r="HN137"/>
      <c r="HO137"/>
      <c r="HP137"/>
      <c r="HQ137"/>
      <c r="HR137"/>
      <c r="HS137"/>
      <c r="HT137"/>
      <c r="HU137"/>
      <c r="HV137"/>
      <c r="HW137"/>
      <c r="HX137"/>
      <c r="HY137"/>
      <c r="HZ137"/>
      <c r="IA137"/>
      <c r="IB137"/>
      <c r="IC137"/>
      <c r="ID137"/>
      <c r="IE137"/>
      <c r="IF137"/>
      <c r="IG137"/>
      <c r="IH137"/>
      <c r="II137"/>
      <c r="IJ137"/>
      <c r="IK137"/>
      <c r="IL137"/>
      <c r="IM137"/>
      <c r="IN137"/>
      <c r="IO137"/>
      <c r="IP137"/>
      <c r="IQ137"/>
      <c r="IR137"/>
      <c r="IS137"/>
      <c r="IT137"/>
      <c r="IU137"/>
      <c r="IV137"/>
    </row>
    <row r="138" spans="30:256" s="12" customFormat="1">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c r="BS138"/>
      <c r="BT138"/>
      <c r="BU138"/>
      <c r="BV138"/>
      <c r="BW138"/>
      <c r="BX138"/>
      <c r="BY138"/>
      <c r="BZ138"/>
      <c r="CA138"/>
      <c r="CB138"/>
      <c r="CC138"/>
      <c r="CD138"/>
      <c r="CE138"/>
      <c r="CF138"/>
      <c r="CG138"/>
      <c r="CH138"/>
      <c r="CI138"/>
      <c r="CJ138"/>
      <c r="CK138"/>
      <c r="CL138"/>
      <c r="CM138"/>
      <c r="CN138"/>
      <c r="CO138"/>
      <c r="CP138"/>
      <c r="CQ138"/>
      <c r="CR138"/>
      <c r="CS138"/>
      <c r="CT138"/>
      <c r="CU138"/>
      <c r="CV138"/>
      <c r="CW138"/>
      <c r="CX138"/>
      <c r="CY138"/>
      <c r="CZ138"/>
      <c r="DA138"/>
      <c r="DB138"/>
      <c r="DC138"/>
      <c r="DD138"/>
      <c r="DE138"/>
      <c r="DF138"/>
      <c r="DG138"/>
      <c r="DH138"/>
      <c r="DI138"/>
      <c r="DJ138"/>
      <c r="DK138"/>
      <c r="DL138"/>
      <c r="DM138"/>
      <c r="DN138"/>
      <c r="DO138"/>
      <c r="DP138"/>
      <c r="DQ138"/>
      <c r="DR138"/>
      <c r="DS138"/>
      <c r="DT138"/>
      <c r="DU138"/>
      <c r="DV138"/>
      <c r="DW138"/>
      <c r="DX138"/>
      <c r="DY138"/>
      <c r="DZ138"/>
      <c r="EA138"/>
      <c r="EB138"/>
      <c r="EC138"/>
      <c r="ED138"/>
      <c r="EE138"/>
      <c r="EF138"/>
      <c r="EG138"/>
      <c r="EH138"/>
      <c r="EI138"/>
      <c r="EJ138"/>
      <c r="EK138"/>
      <c r="EL138"/>
      <c r="EM138"/>
      <c r="EN138"/>
      <c r="EO138"/>
      <c r="EP138"/>
      <c r="EQ138"/>
      <c r="ER138"/>
      <c r="ES138"/>
      <c r="ET138"/>
      <c r="EU138"/>
      <c r="EV138"/>
      <c r="EW138"/>
      <c r="EX138"/>
      <c r="EY138"/>
      <c r="EZ138"/>
      <c r="FA138"/>
      <c r="FB138"/>
      <c r="FC138"/>
      <c r="FD138"/>
      <c r="FE138"/>
      <c r="FF138"/>
      <c r="FG138"/>
      <c r="FH138"/>
      <c r="FI138"/>
      <c r="FJ138"/>
      <c r="FK138"/>
      <c r="FL138"/>
      <c r="FM138"/>
      <c r="FN138"/>
      <c r="FO138"/>
      <c r="FP138"/>
      <c r="FQ138"/>
      <c r="FR138"/>
      <c r="FS138"/>
      <c r="FT138"/>
      <c r="FU138"/>
      <c r="FV138"/>
      <c r="FW138"/>
      <c r="FX138"/>
      <c r="FY138"/>
      <c r="FZ138"/>
      <c r="GA138"/>
      <c r="GB138"/>
      <c r="GC138"/>
      <c r="GD138"/>
      <c r="GE138"/>
      <c r="GF138"/>
      <c r="GG138"/>
      <c r="GH138"/>
      <c r="GI138"/>
      <c r="GJ138"/>
      <c r="GK138"/>
      <c r="GL138"/>
      <c r="GM138"/>
      <c r="GN138"/>
      <c r="GO138"/>
      <c r="GP138"/>
      <c r="GQ138"/>
      <c r="GR138"/>
      <c r="GS138"/>
      <c r="GT138"/>
      <c r="GU138"/>
      <c r="GV138"/>
      <c r="GW138"/>
      <c r="GX138"/>
      <c r="GY138"/>
      <c r="GZ138"/>
      <c r="HA138"/>
      <c r="HB138"/>
      <c r="HC138"/>
      <c r="HD138"/>
      <c r="HE138"/>
      <c r="HF138"/>
      <c r="HG138"/>
      <c r="HH138"/>
      <c r="HI138"/>
      <c r="HJ138"/>
      <c r="HK138"/>
      <c r="HL138"/>
      <c r="HM138"/>
      <c r="HN138"/>
      <c r="HO138"/>
      <c r="HP138"/>
      <c r="HQ138"/>
      <c r="HR138"/>
      <c r="HS138"/>
      <c r="HT138"/>
      <c r="HU138"/>
      <c r="HV138"/>
      <c r="HW138"/>
      <c r="HX138"/>
      <c r="HY138"/>
      <c r="HZ138"/>
      <c r="IA138"/>
      <c r="IB138"/>
      <c r="IC138"/>
      <c r="ID138"/>
      <c r="IE138"/>
      <c r="IF138"/>
      <c r="IG138"/>
      <c r="IH138"/>
      <c r="II138"/>
      <c r="IJ138"/>
      <c r="IK138"/>
      <c r="IL138"/>
      <c r="IM138"/>
      <c r="IN138"/>
      <c r="IO138"/>
      <c r="IP138"/>
      <c r="IQ138"/>
      <c r="IR138"/>
      <c r="IS138"/>
      <c r="IT138"/>
      <c r="IU138"/>
      <c r="IV138"/>
    </row>
    <row r="139" spans="30:256" s="12" customFormat="1">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c r="BS139"/>
      <c r="BT139"/>
      <c r="BU139"/>
      <c r="BV139"/>
      <c r="BW139"/>
      <c r="BX139"/>
      <c r="BY139"/>
      <c r="BZ139"/>
      <c r="CA139"/>
      <c r="CB139"/>
      <c r="CC139"/>
      <c r="CD139"/>
      <c r="CE139"/>
      <c r="CF139"/>
      <c r="CG139"/>
      <c r="CH139"/>
      <c r="CI139"/>
      <c r="CJ139"/>
      <c r="CK139"/>
      <c r="CL139"/>
      <c r="CM139"/>
      <c r="CN139"/>
      <c r="CO139"/>
      <c r="CP139"/>
      <c r="CQ139"/>
      <c r="CR139"/>
      <c r="CS139"/>
      <c r="CT139"/>
      <c r="CU139"/>
      <c r="CV139"/>
      <c r="CW139"/>
      <c r="CX139"/>
      <c r="CY139"/>
      <c r="CZ139"/>
      <c r="DA139"/>
      <c r="DB139"/>
      <c r="DC139"/>
      <c r="DD139"/>
      <c r="DE139"/>
      <c r="DF139"/>
      <c r="DG139"/>
      <c r="DH139"/>
      <c r="DI139"/>
      <c r="DJ139"/>
      <c r="DK139"/>
      <c r="DL139"/>
      <c r="DM139"/>
      <c r="DN139"/>
      <c r="DO139"/>
      <c r="DP139"/>
      <c r="DQ139"/>
      <c r="DR139"/>
      <c r="DS139"/>
      <c r="DT139"/>
      <c r="DU139"/>
      <c r="DV139"/>
      <c r="DW139"/>
      <c r="DX139"/>
      <c r="DY139"/>
      <c r="DZ139"/>
      <c r="EA139"/>
      <c r="EB139"/>
      <c r="EC139"/>
      <c r="ED139"/>
      <c r="EE139"/>
      <c r="EF139"/>
      <c r="EG139"/>
      <c r="EH139"/>
      <c r="EI139"/>
      <c r="EJ139"/>
      <c r="EK139"/>
      <c r="EL139"/>
      <c r="EM139"/>
      <c r="EN139"/>
      <c r="EO139"/>
      <c r="EP139"/>
      <c r="EQ139"/>
      <c r="ER139"/>
      <c r="ES139"/>
      <c r="ET139"/>
      <c r="EU139"/>
      <c r="EV139"/>
      <c r="EW139"/>
      <c r="EX139"/>
      <c r="EY139"/>
      <c r="EZ139"/>
      <c r="FA139"/>
      <c r="FB139"/>
      <c r="FC139"/>
      <c r="FD139"/>
      <c r="FE139"/>
      <c r="FF139"/>
      <c r="FG139"/>
      <c r="FH139"/>
      <c r="FI139"/>
      <c r="FJ139"/>
      <c r="FK139"/>
      <c r="FL139"/>
      <c r="FM139"/>
      <c r="FN139"/>
      <c r="FO139"/>
      <c r="FP139"/>
      <c r="FQ139"/>
      <c r="FR139"/>
      <c r="FS139"/>
      <c r="FT139"/>
      <c r="FU139"/>
      <c r="FV139"/>
      <c r="FW139"/>
      <c r="FX139"/>
      <c r="FY139"/>
      <c r="FZ139"/>
      <c r="GA139"/>
      <c r="GB139"/>
      <c r="GC139"/>
      <c r="GD139"/>
      <c r="GE139"/>
      <c r="GF139"/>
      <c r="GG139"/>
      <c r="GH139"/>
      <c r="GI139"/>
      <c r="GJ139"/>
      <c r="GK139"/>
      <c r="GL139"/>
      <c r="GM139"/>
      <c r="GN139"/>
      <c r="GO139"/>
      <c r="GP139"/>
      <c r="GQ139"/>
      <c r="GR139"/>
      <c r="GS139"/>
      <c r="GT139"/>
      <c r="GU139"/>
      <c r="GV139"/>
      <c r="GW139"/>
      <c r="GX139"/>
      <c r="GY139"/>
      <c r="GZ139"/>
      <c r="HA139"/>
      <c r="HB139"/>
      <c r="HC139"/>
      <c r="HD139"/>
      <c r="HE139"/>
      <c r="HF139"/>
      <c r="HG139"/>
      <c r="HH139"/>
      <c r="HI139"/>
      <c r="HJ139"/>
      <c r="HK139"/>
      <c r="HL139"/>
      <c r="HM139"/>
      <c r="HN139"/>
      <c r="HO139"/>
      <c r="HP139"/>
      <c r="HQ139"/>
      <c r="HR139"/>
      <c r="HS139"/>
      <c r="HT139"/>
      <c r="HU139"/>
      <c r="HV139"/>
      <c r="HW139"/>
      <c r="HX139"/>
      <c r="HY139"/>
      <c r="HZ139"/>
      <c r="IA139"/>
      <c r="IB139"/>
      <c r="IC139"/>
      <c r="ID139"/>
      <c r="IE139"/>
      <c r="IF139"/>
      <c r="IG139"/>
      <c r="IH139"/>
      <c r="II139"/>
      <c r="IJ139"/>
      <c r="IK139"/>
      <c r="IL139"/>
      <c r="IM139"/>
      <c r="IN139"/>
      <c r="IO139"/>
      <c r="IP139"/>
      <c r="IQ139"/>
      <c r="IR139"/>
      <c r="IS139"/>
      <c r="IT139"/>
      <c r="IU139"/>
      <c r="IV139"/>
    </row>
    <row r="140" spans="30:256" s="12" customFormat="1">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c r="BS140"/>
      <c r="BT140"/>
      <c r="BU140"/>
      <c r="BV140"/>
      <c r="BW140"/>
      <c r="BX140"/>
      <c r="BY140"/>
      <c r="BZ140"/>
      <c r="CA140"/>
      <c r="CB140"/>
      <c r="CC140"/>
      <c r="CD140"/>
      <c r="CE140"/>
      <c r="CF140"/>
      <c r="CG140"/>
      <c r="CH140"/>
      <c r="CI140"/>
      <c r="CJ140"/>
      <c r="CK140"/>
      <c r="CL140"/>
      <c r="CM140"/>
      <c r="CN140"/>
      <c r="CO140"/>
      <c r="CP140"/>
      <c r="CQ140"/>
      <c r="CR140"/>
      <c r="CS140"/>
      <c r="CT140"/>
      <c r="CU140"/>
      <c r="CV140"/>
      <c r="CW140"/>
      <c r="CX140"/>
      <c r="CY140"/>
      <c r="CZ140"/>
      <c r="DA140"/>
      <c r="DB140"/>
      <c r="DC140"/>
      <c r="DD140"/>
      <c r="DE140"/>
      <c r="DF140"/>
      <c r="DG140"/>
      <c r="DH140"/>
      <c r="DI140"/>
      <c r="DJ140"/>
      <c r="DK140"/>
      <c r="DL140"/>
      <c r="DM140"/>
      <c r="DN140"/>
      <c r="DO140"/>
      <c r="DP140"/>
      <c r="DQ140"/>
      <c r="DR140"/>
      <c r="DS140"/>
      <c r="DT140"/>
      <c r="DU140"/>
      <c r="DV140"/>
      <c r="DW140"/>
      <c r="DX140"/>
      <c r="DY140"/>
      <c r="DZ140"/>
      <c r="EA140"/>
      <c r="EB140"/>
      <c r="EC140"/>
      <c r="ED140"/>
      <c r="EE140"/>
      <c r="EF140"/>
      <c r="EG140"/>
      <c r="EH140"/>
      <c r="EI140"/>
      <c r="EJ140"/>
      <c r="EK140"/>
      <c r="EL140"/>
      <c r="EM140"/>
      <c r="EN140"/>
      <c r="EO140"/>
      <c r="EP140"/>
      <c r="EQ140"/>
      <c r="ER140"/>
      <c r="ES140"/>
      <c r="ET140"/>
      <c r="EU140"/>
      <c r="EV140"/>
      <c r="EW140"/>
      <c r="EX140"/>
      <c r="EY140"/>
      <c r="EZ140"/>
      <c r="FA140"/>
      <c r="FB140"/>
      <c r="FC140"/>
      <c r="FD140"/>
      <c r="FE140"/>
      <c r="FF140"/>
      <c r="FG140"/>
      <c r="FH140"/>
      <c r="FI140"/>
      <c r="FJ140"/>
      <c r="FK140"/>
      <c r="FL140"/>
      <c r="FM140"/>
      <c r="FN140"/>
      <c r="FO140"/>
      <c r="FP140"/>
      <c r="FQ140"/>
      <c r="FR140"/>
      <c r="FS140"/>
      <c r="FT140"/>
      <c r="FU140"/>
      <c r="FV140"/>
      <c r="FW140"/>
      <c r="FX140"/>
      <c r="FY140"/>
      <c r="FZ140"/>
      <c r="GA140"/>
      <c r="GB140"/>
      <c r="GC140"/>
      <c r="GD140"/>
      <c r="GE140"/>
      <c r="GF140"/>
      <c r="GG140"/>
      <c r="GH140"/>
      <c r="GI140"/>
      <c r="GJ140"/>
      <c r="GK140"/>
      <c r="GL140"/>
      <c r="GM140"/>
      <c r="GN140"/>
      <c r="GO140"/>
      <c r="GP140"/>
      <c r="GQ140"/>
      <c r="GR140"/>
      <c r="GS140"/>
      <c r="GT140"/>
      <c r="GU140"/>
      <c r="GV140"/>
      <c r="GW140"/>
      <c r="GX140"/>
      <c r="GY140"/>
      <c r="GZ140"/>
      <c r="HA140"/>
      <c r="HB140"/>
      <c r="HC140"/>
      <c r="HD140"/>
      <c r="HE140"/>
      <c r="HF140"/>
      <c r="HG140"/>
      <c r="HH140"/>
      <c r="HI140"/>
      <c r="HJ140"/>
      <c r="HK140"/>
      <c r="HL140"/>
      <c r="HM140"/>
      <c r="HN140"/>
      <c r="HO140"/>
      <c r="HP140"/>
      <c r="HQ140"/>
      <c r="HR140"/>
      <c r="HS140"/>
      <c r="HT140"/>
      <c r="HU140"/>
      <c r="HV140"/>
      <c r="HW140"/>
      <c r="HX140"/>
      <c r="HY140"/>
      <c r="HZ140"/>
      <c r="IA140"/>
      <c r="IB140"/>
      <c r="IC140"/>
      <c r="ID140"/>
      <c r="IE140"/>
      <c r="IF140"/>
      <c r="IG140"/>
      <c r="IH140"/>
      <c r="II140"/>
      <c r="IJ140"/>
      <c r="IK140"/>
      <c r="IL140"/>
      <c r="IM140"/>
      <c r="IN140"/>
      <c r="IO140"/>
      <c r="IP140"/>
      <c r="IQ140"/>
      <c r="IR140"/>
      <c r="IS140"/>
      <c r="IT140"/>
      <c r="IU140"/>
      <c r="IV140"/>
    </row>
    <row r="141" spans="30:256" s="12" customFormat="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row>
    <row r="142" spans="30:256" s="12" customFormat="1">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c r="IK142"/>
      <c r="IL142"/>
      <c r="IM142"/>
      <c r="IN142"/>
      <c r="IO142"/>
      <c r="IP142"/>
      <c r="IQ142"/>
      <c r="IR142"/>
      <c r="IS142"/>
      <c r="IT142"/>
      <c r="IU142"/>
      <c r="IV142"/>
    </row>
    <row r="143" spans="30:256" s="12" customFormat="1">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c r="BK143"/>
      <c r="BL143"/>
      <c r="BM143"/>
      <c r="BN143"/>
      <c r="BO143"/>
      <c r="BP143"/>
      <c r="BQ143"/>
      <c r="BR143"/>
      <c r="BS143"/>
      <c r="BT143"/>
      <c r="BU143"/>
      <c r="BV143"/>
      <c r="BW143"/>
      <c r="BX143"/>
      <c r="BY143"/>
      <c r="BZ143"/>
      <c r="CA143"/>
      <c r="CB143"/>
      <c r="CC143"/>
      <c r="CD143"/>
      <c r="CE143"/>
      <c r="CF143"/>
      <c r="CG143"/>
      <c r="CH143"/>
      <c r="CI143"/>
      <c r="CJ143"/>
      <c r="CK143"/>
      <c r="CL143"/>
      <c r="CM143"/>
      <c r="CN143"/>
      <c r="CO143"/>
      <c r="CP143"/>
      <c r="CQ143"/>
      <c r="CR143"/>
      <c r="CS143"/>
      <c r="CT143"/>
      <c r="CU143"/>
      <c r="CV143"/>
      <c r="CW143"/>
      <c r="CX143"/>
      <c r="CY143"/>
      <c r="CZ143"/>
      <c r="DA143"/>
      <c r="DB143"/>
      <c r="DC143"/>
      <c r="DD143"/>
      <c r="DE143"/>
      <c r="DF143"/>
      <c r="DG143"/>
      <c r="DH143"/>
      <c r="DI143"/>
      <c r="DJ143"/>
      <c r="DK143"/>
      <c r="DL143"/>
      <c r="DM143"/>
      <c r="DN143"/>
      <c r="DO143"/>
      <c r="DP143"/>
      <c r="DQ143"/>
      <c r="DR143"/>
      <c r="DS143"/>
      <c r="DT143"/>
      <c r="DU143"/>
      <c r="DV143"/>
      <c r="DW143"/>
      <c r="DX143"/>
      <c r="DY143"/>
      <c r="DZ143"/>
      <c r="EA143"/>
      <c r="EB143"/>
      <c r="EC143"/>
      <c r="ED143"/>
      <c r="EE143"/>
      <c r="EF143"/>
      <c r="EG143"/>
      <c r="EH143"/>
      <c r="EI143"/>
      <c r="EJ143"/>
      <c r="EK143"/>
      <c r="EL143"/>
      <c r="EM143"/>
      <c r="EN143"/>
      <c r="EO143"/>
      <c r="EP143"/>
      <c r="EQ143"/>
      <c r="ER143"/>
      <c r="ES143"/>
      <c r="ET143"/>
      <c r="EU143"/>
      <c r="EV143"/>
      <c r="EW143"/>
      <c r="EX143"/>
      <c r="EY143"/>
      <c r="EZ143"/>
      <c r="FA143"/>
      <c r="FB143"/>
      <c r="FC143"/>
      <c r="FD143"/>
      <c r="FE143"/>
      <c r="FF143"/>
      <c r="FG143"/>
      <c r="FH143"/>
      <c r="FI143"/>
      <c r="FJ143"/>
      <c r="FK143"/>
      <c r="FL143"/>
      <c r="FM143"/>
      <c r="FN143"/>
      <c r="FO143"/>
      <c r="FP143"/>
      <c r="FQ143"/>
      <c r="FR143"/>
      <c r="FS143"/>
      <c r="FT143"/>
      <c r="FU143"/>
      <c r="FV143"/>
      <c r="FW143"/>
      <c r="FX143"/>
      <c r="FY143"/>
      <c r="FZ143"/>
      <c r="GA143"/>
      <c r="GB143"/>
      <c r="GC143"/>
      <c r="GD143"/>
      <c r="GE143"/>
      <c r="GF143"/>
      <c r="GG143"/>
      <c r="GH143"/>
      <c r="GI143"/>
      <c r="GJ143"/>
      <c r="GK143"/>
      <c r="GL143"/>
      <c r="GM143"/>
      <c r="GN143"/>
      <c r="GO143"/>
      <c r="GP143"/>
      <c r="GQ143"/>
      <c r="GR143"/>
      <c r="GS143"/>
      <c r="GT143"/>
      <c r="GU143"/>
      <c r="GV143"/>
      <c r="GW143"/>
      <c r="GX143"/>
      <c r="GY143"/>
      <c r="GZ143"/>
      <c r="HA143"/>
      <c r="HB143"/>
      <c r="HC143"/>
      <c r="HD143"/>
      <c r="HE143"/>
      <c r="HF143"/>
      <c r="HG143"/>
      <c r="HH143"/>
      <c r="HI143"/>
      <c r="HJ143"/>
      <c r="HK143"/>
      <c r="HL143"/>
      <c r="HM143"/>
      <c r="HN143"/>
      <c r="HO143"/>
      <c r="HP143"/>
      <c r="HQ143"/>
      <c r="HR143"/>
      <c r="HS143"/>
      <c r="HT143"/>
      <c r="HU143"/>
      <c r="HV143"/>
      <c r="HW143"/>
      <c r="HX143"/>
      <c r="HY143"/>
      <c r="HZ143"/>
      <c r="IA143"/>
      <c r="IB143"/>
      <c r="IC143"/>
      <c r="ID143"/>
      <c r="IE143"/>
      <c r="IF143"/>
      <c r="IG143"/>
      <c r="IH143"/>
      <c r="II143"/>
      <c r="IJ143"/>
      <c r="IK143"/>
      <c r="IL143"/>
      <c r="IM143"/>
      <c r="IN143"/>
      <c r="IO143"/>
      <c r="IP143"/>
      <c r="IQ143"/>
      <c r="IR143"/>
      <c r="IS143"/>
      <c r="IT143"/>
      <c r="IU143"/>
      <c r="IV143"/>
    </row>
    <row r="144" spans="30:256" s="12" customFormat="1">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c r="BS144"/>
      <c r="BT144"/>
      <c r="BU144"/>
      <c r="BV144"/>
      <c r="BW144"/>
      <c r="BX144"/>
      <c r="BY144"/>
      <c r="BZ144"/>
      <c r="CA144"/>
      <c r="CB144"/>
      <c r="CC144"/>
      <c r="CD144"/>
      <c r="CE144"/>
      <c r="CF144"/>
      <c r="CG144"/>
      <c r="CH144"/>
      <c r="CI144"/>
      <c r="CJ144"/>
      <c r="CK144"/>
      <c r="CL144"/>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row>
    <row r="145" spans="30:256" s="12" customFormat="1">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c r="BJ145"/>
      <c r="BK145"/>
      <c r="BL145"/>
      <c r="BM145"/>
      <c r="BN145"/>
      <c r="BO145"/>
      <c r="BP145"/>
      <c r="BQ145"/>
      <c r="BR145"/>
      <c r="BS145"/>
      <c r="BT145"/>
      <c r="BU145"/>
      <c r="BV145"/>
      <c r="BW145"/>
      <c r="BX145"/>
      <c r="BY145"/>
      <c r="BZ145"/>
      <c r="CA145"/>
      <c r="CB145"/>
      <c r="CC145"/>
      <c r="CD145"/>
      <c r="CE145"/>
      <c r="CF145"/>
      <c r="CG145"/>
      <c r="CH145"/>
      <c r="CI145"/>
      <c r="CJ145"/>
      <c r="CK145"/>
      <c r="CL145"/>
      <c r="CM145"/>
      <c r="CN145"/>
      <c r="CO145"/>
      <c r="CP145"/>
      <c r="CQ145"/>
      <c r="CR145"/>
      <c r="CS145"/>
      <c r="CT145"/>
      <c r="CU145"/>
      <c r="CV145"/>
      <c r="CW145"/>
      <c r="CX145"/>
      <c r="CY145"/>
      <c r="CZ145"/>
      <c r="DA145"/>
      <c r="DB145"/>
      <c r="DC145"/>
      <c r="DD145"/>
      <c r="DE145"/>
      <c r="DF145"/>
      <c r="DG145"/>
      <c r="DH145"/>
      <c r="DI145"/>
      <c r="DJ145"/>
      <c r="DK145"/>
      <c r="DL145"/>
      <c r="DM145"/>
      <c r="DN145"/>
      <c r="DO145"/>
      <c r="DP145"/>
      <c r="DQ145"/>
      <c r="DR145"/>
      <c r="DS145"/>
      <c r="DT145"/>
      <c r="DU145"/>
      <c r="DV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c r="FO145"/>
      <c r="FP145"/>
      <c r="FQ145"/>
      <c r="FR145"/>
      <c r="FS145"/>
      <c r="FT145"/>
      <c r="FU145"/>
      <c r="FV145"/>
      <c r="FW145"/>
      <c r="FX145"/>
      <c r="FY145"/>
      <c r="FZ145"/>
      <c r="GA145"/>
      <c r="GB145"/>
      <c r="GC145"/>
      <c r="GD145"/>
      <c r="GE145"/>
      <c r="GF145"/>
      <c r="GG145"/>
      <c r="GH145"/>
      <c r="GI145"/>
      <c r="GJ145"/>
      <c r="GK145"/>
      <c r="GL145"/>
      <c r="GM145"/>
      <c r="GN145"/>
      <c r="GO145"/>
      <c r="GP145"/>
      <c r="GQ145"/>
      <c r="GR145"/>
      <c r="GS145"/>
      <c r="GT145"/>
      <c r="GU145"/>
      <c r="GV145"/>
      <c r="GW145"/>
      <c r="GX145"/>
      <c r="GY145"/>
      <c r="GZ145"/>
      <c r="HA145"/>
      <c r="HB145"/>
      <c r="HC145"/>
      <c r="HD145"/>
      <c r="HE145"/>
      <c r="HF145"/>
      <c r="HG145"/>
      <c r="HH145"/>
      <c r="HI145"/>
      <c r="HJ145"/>
      <c r="HK145"/>
      <c r="HL145"/>
      <c r="HM145"/>
      <c r="HN145"/>
      <c r="HO145"/>
      <c r="HP145"/>
      <c r="HQ145"/>
      <c r="HR145"/>
      <c r="HS145"/>
      <c r="HT145"/>
      <c r="HU145"/>
      <c r="HV145"/>
      <c r="HW145"/>
      <c r="HX145"/>
      <c r="HY145"/>
      <c r="HZ145"/>
      <c r="IA145"/>
      <c r="IB145"/>
      <c r="IC145"/>
      <c r="ID145"/>
      <c r="IE145"/>
      <c r="IF145"/>
      <c r="IG145"/>
      <c r="IH145"/>
      <c r="II145"/>
      <c r="IJ145"/>
      <c r="IK145"/>
      <c r="IL145"/>
      <c r="IM145"/>
      <c r="IN145"/>
      <c r="IO145"/>
      <c r="IP145"/>
      <c r="IQ145"/>
      <c r="IR145"/>
      <c r="IS145"/>
      <c r="IT145"/>
      <c r="IU145"/>
      <c r="IV145"/>
    </row>
    <row r="146" spans="30:256" s="12" customFormat="1">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c r="BJ146"/>
      <c r="BK146"/>
      <c r="BL146"/>
      <c r="BM146"/>
      <c r="BN146"/>
      <c r="BO146"/>
      <c r="BP146"/>
      <c r="BQ146"/>
      <c r="BR146"/>
      <c r="BS146"/>
      <c r="BT146"/>
      <c r="BU146"/>
      <c r="BV146"/>
      <c r="BW146"/>
      <c r="BX146"/>
      <c r="BY146"/>
      <c r="BZ146"/>
      <c r="CA146"/>
      <c r="CB146"/>
      <c r="CC146"/>
      <c r="CD146"/>
      <c r="CE146"/>
      <c r="CF146"/>
      <c r="CG146"/>
      <c r="CH146"/>
      <c r="CI146"/>
      <c r="CJ146"/>
      <c r="CK146"/>
      <c r="CL146"/>
      <c r="CM146"/>
      <c r="CN146"/>
      <c r="CO146"/>
      <c r="CP146"/>
      <c r="CQ146"/>
      <c r="CR146"/>
      <c r="CS146"/>
      <c r="CT146"/>
      <c r="CU146"/>
      <c r="CV146"/>
      <c r="CW146"/>
      <c r="CX146"/>
      <c r="CY146"/>
      <c r="CZ146"/>
      <c r="DA146"/>
      <c r="DB146"/>
      <c r="DC146"/>
      <c r="DD146"/>
      <c r="DE146"/>
      <c r="DF146"/>
      <c r="DG146"/>
      <c r="DH146"/>
      <c r="DI146"/>
      <c r="DJ146"/>
      <c r="DK146"/>
      <c r="DL146"/>
      <c r="DM146"/>
      <c r="DN146"/>
      <c r="DO146"/>
      <c r="DP146"/>
      <c r="DQ146"/>
      <c r="DR146"/>
      <c r="DS146"/>
      <c r="DT146"/>
      <c r="DU146"/>
      <c r="DV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c r="FO146"/>
      <c r="FP146"/>
      <c r="FQ146"/>
      <c r="FR146"/>
      <c r="FS146"/>
      <c r="FT146"/>
      <c r="FU146"/>
      <c r="FV146"/>
      <c r="FW146"/>
      <c r="FX146"/>
      <c r="FY146"/>
      <c r="FZ146"/>
      <c r="GA146"/>
      <c r="GB146"/>
      <c r="GC146"/>
      <c r="GD146"/>
      <c r="GE146"/>
      <c r="GF146"/>
      <c r="GG146"/>
      <c r="GH146"/>
      <c r="GI146"/>
      <c r="GJ146"/>
      <c r="GK146"/>
      <c r="GL146"/>
      <c r="GM146"/>
      <c r="GN146"/>
      <c r="GO146"/>
      <c r="GP146"/>
      <c r="GQ146"/>
      <c r="GR146"/>
      <c r="GS146"/>
      <c r="GT146"/>
      <c r="GU146"/>
      <c r="GV146"/>
      <c r="GW146"/>
      <c r="GX146"/>
      <c r="GY146"/>
      <c r="GZ146"/>
      <c r="HA146"/>
      <c r="HB146"/>
      <c r="HC146"/>
      <c r="HD146"/>
      <c r="HE146"/>
      <c r="HF146"/>
      <c r="HG146"/>
      <c r="HH146"/>
      <c r="HI146"/>
      <c r="HJ146"/>
      <c r="HK146"/>
      <c r="HL146"/>
      <c r="HM146"/>
      <c r="HN146"/>
      <c r="HO146"/>
      <c r="HP146"/>
      <c r="HQ146"/>
      <c r="HR146"/>
      <c r="HS146"/>
      <c r="HT146"/>
      <c r="HU146"/>
      <c r="HV146"/>
      <c r="HW146"/>
      <c r="HX146"/>
      <c r="HY146"/>
      <c r="HZ146"/>
      <c r="IA146"/>
      <c r="IB146"/>
      <c r="IC146"/>
      <c r="ID146"/>
      <c r="IE146"/>
      <c r="IF146"/>
      <c r="IG146"/>
      <c r="IH146"/>
      <c r="II146"/>
      <c r="IJ146"/>
      <c r="IK146"/>
      <c r="IL146"/>
      <c r="IM146"/>
      <c r="IN146"/>
      <c r="IO146"/>
      <c r="IP146"/>
      <c r="IQ146"/>
      <c r="IR146"/>
      <c r="IS146"/>
      <c r="IT146"/>
      <c r="IU146"/>
      <c r="IV146"/>
    </row>
    <row r="147" spans="30:256" s="12" customFormat="1">
      <c r="AD147"/>
      <c r="AE147"/>
      <c r="AF147"/>
      <c r="AG147"/>
      <c r="AH147"/>
      <c r="AI147"/>
      <c r="AJ147"/>
      <c r="AK147"/>
      <c r="AL147"/>
      <c r="AM147"/>
      <c r="AN147"/>
      <c r="AO147"/>
      <c r="AP147"/>
      <c r="AQ147"/>
      <c r="AR147"/>
      <c r="AS147"/>
      <c r="AT147"/>
      <c r="AU147"/>
      <c r="AV147"/>
      <c r="AW147"/>
      <c r="AX147"/>
      <c r="AY147"/>
      <c r="AZ147"/>
      <c r="BA147"/>
      <c r="BB147"/>
      <c r="BC147"/>
      <c r="BD147"/>
      <c r="BE147"/>
      <c r="BF147"/>
      <c r="BG147"/>
      <c r="BH147"/>
      <c r="BI147"/>
      <c r="BJ147"/>
      <c r="BK147"/>
      <c r="BL147"/>
      <c r="BM147"/>
      <c r="BN147"/>
      <c r="BO147"/>
      <c r="BP147"/>
      <c r="BQ147"/>
      <c r="BR147"/>
      <c r="BS147"/>
      <c r="BT147"/>
      <c r="BU147"/>
      <c r="BV147"/>
      <c r="BW147"/>
      <c r="BX147"/>
      <c r="BY147"/>
      <c r="BZ147"/>
      <c r="CA147"/>
      <c r="CB147"/>
      <c r="CC147"/>
      <c r="CD147"/>
      <c r="CE147"/>
      <c r="CF147"/>
      <c r="CG147"/>
      <c r="CH147"/>
      <c r="CI147"/>
      <c r="CJ147"/>
      <c r="CK147"/>
      <c r="CL147"/>
      <c r="CM147"/>
      <c r="CN147"/>
      <c r="CO147"/>
      <c r="CP147"/>
      <c r="CQ147"/>
      <c r="CR147"/>
      <c r="CS147"/>
      <c r="CT147"/>
      <c r="CU147"/>
      <c r="CV147"/>
      <c r="CW147"/>
      <c r="CX147"/>
      <c r="CY147"/>
      <c r="CZ147"/>
      <c r="DA147"/>
      <c r="DB147"/>
      <c r="DC147"/>
      <c r="DD147"/>
      <c r="DE147"/>
      <c r="DF147"/>
      <c r="DG147"/>
      <c r="DH147"/>
      <c r="DI147"/>
      <c r="DJ147"/>
      <c r="DK147"/>
      <c r="DL147"/>
      <c r="DM147"/>
      <c r="DN147"/>
      <c r="DO147"/>
      <c r="DP147"/>
      <c r="DQ147"/>
      <c r="DR147"/>
      <c r="DS147"/>
      <c r="DT147"/>
      <c r="DU147"/>
      <c r="DV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c r="FO147"/>
      <c r="FP147"/>
      <c r="FQ147"/>
      <c r="FR147"/>
      <c r="FS147"/>
      <c r="FT147"/>
      <c r="FU147"/>
      <c r="FV147"/>
      <c r="FW147"/>
      <c r="FX147"/>
      <c r="FY147"/>
      <c r="FZ147"/>
      <c r="GA147"/>
      <c r="GB147"/>
      <c r="GC147"/>
      <c r="GD147"/>
      <c r="GE147"/>
      <c r="GF147"/>
      <c r="GG147"/>
      <c r="GH147"/>
      <c r="GI147"/>
      <c r="GJ147"/>
      <c r="GK147"/>
      <c r="GL147"/>
      <c r="GM147"/>
      <c r="GN147"/>
      <c r="GO147"/>
      <c r="GP147"/>
      <c r="GQ147"/>
      <c r="GR147"/>
      <c r="GS147"/>
      <c r="GT147"/>
      <c r="GU147"/>
      <c r="GV147"/>
      <c r="GW147"/>
      <c r="GX147"/>
      <c r="GY147"/>
      <c r="GZ147"/>
      <c r="HA147"/>
      <c r="HB147"/>
      <c r="HC147"/>
      <c r="HD147"/>
      <c r="HE147"/>
      <c r="HF147"/>
      <c r="HG147"/>
      <c r="HH147"/>
      <c r="HI147"/>
      <c r="HJ147"/>
      <c r="HK147"/>
      <c r="HL147"/>
      <c r="HM147"/>
      <c r="HN147"/>
      <c r="HO147"/>
      <c r="HP147"/>
      <c r="HQ147"/>
      <c r="HR147"/>
      <c r="HS147"/>
      <c r="HT147"/>
      <c r="HU147"/>
      <c r="HV147"/>
      <c r="HW147"/>
      <c r="HX147"/>
      <c r="HY147"/>
      <c r="HZ147"/>
      <c r="IA147"/>
      <c r="IB147"/>
      <c r="IC147"/>
      <c r="ID147"/>
      <c r="IE147"/>
      <c r="IF147"/>
      <c r="IG147"/>
      <c r="IH147"/>
      <c r="II147"/>
      <c r="IJ147"/>
      <c r="IK147"/>
      <c r="IL147"/>
      <c r="IM147"/>
      <c r="IN147"/>
      <c r="IO147"/>
      <c r="IP147"/>
      <c r="IQ147"/>
      <c r="IR147"/>
      <c r="IS147"/>
      <c r="IT147"/>
      <c r="IU147"/>
      <c r="IV147"/>
    </row>
    <row r="148" spans="30:256" s="12" customFormat="1">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c r="BJ148"/>
      <c r="BK148"/>
      <c r="BL148"/>
      <c r="BM148"/>
      <c r="BN148"/>
      <c r="BO148"/>
      <c r="BP148"/>
      <c r="BQ148"/>
      <c r="BR148"/>
      <c r="BS148"/>
      <c r="BT148"/>
      <c r="BU148"/>
      <c r="BV148"/>
      <c r="BW148"/>
      <c r="BX148"/>
      <c r="BY148"/>
      <c r="BZ148"/>
      <c r="CA148"/>
      <c r="CB148"/>
      <c r="CC148"/>
      <c r="CD148"/>
      <c r="CE148"/>
      <c r="CF148"/>
      <c r="CG148"/>
      <c r="CH148"/>
      <c r="CI148"/>
      <c r="CJ148"/>
      <c r="CK148"/>
      <c r="CL148"/>
      <c r="CM148"/>
      <c r="CN148"/>
      <c r="CO148"/>
      <c r="CP148"/>
      <c r="CQ148"/>
      <c r="CR148"/>
      <c r="CS148"/>
      <c r="CT148"/>
      <c r="CU148"/>
      <c r="CV148"/>
      <c r="CW148"/>
      <c r="CX148"/>
      <c r="CY148"/>
      <c r="CZ148"/>
      <c r="DA148"/>
      <c r="DB148"/>
      <c r="DC148"/>
      <c r="DD148"/>
      <c r="DE148"/>
      <c r="DF148"/>
      <c r="DG148"/>
      <c r="DH148"/>
      <c r="DI148"/>
      <c r="DJ148"/>
      <c r="DK148"/>
      <c r="DL148"/>
      <c r="DM148"/>
      <c r="DN148"/>
      <c r="DO148"/>
      <c r="DP148"/>
      <c r="DQ148"/>
      <c r="DR148"/>
      <c r="DS148"/>
      <c r="DT148"/>
      <c r="DU148"/>
      <c r="DV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c r="FO148"/>
      <c r="FP148"/>
      <c r="FQ148"/>
      <c r="FR148"/>
      <c r="FS148"/>
      <c r="FT148"/>
      <c r="FU148"/>
      <c r="FV148"/>
      <c r="FW148"/>
      <c r="FX148"/>
      <c r="FY148"/>
      <c r="FZ148"/>
      <c r="GA148"/>
      <c r="GB148"/>
      <c r="GC148"/>
      <c r="GD148"/>
      <c r="GE148"/>
      <c r="GF148"/>
      <c r="GG148"/>
      <c r="GH148"/>
      <c r="GI148"/>
      <c r="GJ148"/>
      <c r="GK148"/>
      <c r="GL148"/>
      <c r="GM148"/>
      <c r="GN148"/>
      <c r="GO148"/>
      <c r="GP148"/>
      <c r="GQ148"/>
      <c r="GR148"/>
      <c r="GS148"/>
      <c r="GT148"/>
      <c r="GU148"/>
      <c r="GV148"/>
      <c r="GW148"/>
      <c r="GX148"/>
      <c r="GY148"/>
      <c r="GZ148"/>
      <c r="HA148"/>
      <c r="HB148"/>
      <c r="HC148"/>
      <c r="HD148"/>
      <c r="HE148"/>
      <c r="HF148"/>
      <c r="HG148"/>
      <c r="HH148"/>
      <c r="HI148"/>
      <c r="HJ148"/>
      <c r="HK148"/>
      <c r="HL148"/>
      <c r="HM148"/>
      <c r="HN148"/>
      <c r="HO148"/>
      <c r="HP148"/>
      <c r="HQ148"/>
      <c r="HR148"/>
      <c r="HS148"/>
      <c r="HT148"/>
      <c r="HU148"/>
      <c r="HV148"/>
      <c r="HW148"/>
      <c r="HX148"/>
      <c r="HY148"/>
      <c r="HZ148"/>
      <c r="IA148"/>
      <c r="IB148"/>
      <c r="IC148"/>
      <c r="ID148"/>
      <c r="IE148"/>
      <c r="IF148"/>
      <c r="IG148"/>
      <c r="IH148"/>
      <c r="II148"/>
      <c r="IJ148"/>
      <c r="IK148"/>
      <c r="IL148"/>
      <c r="IM148"/>
      <c r="IN148"/>
      <c r="IO148"/>
      <c r="IP148"/>
      <c r="IQ148"/>
      <c r="IR148"/>
      <c r="IS148"/>
      <c r="IT148"/>
      <c r="IU148"/>
      <c r="IV148"/>
    </row>
    <row r="149" spans="30:256" s="12" customFormat="1">
      <c r="AD149"/>
      <c r="AE149"/>
      <c r="AF149"/>
      <c r="AG149"/>
      <c r="AH149"/>
      <c r="AI149"/>
      <c r="AJ149"/>
      <c r="AK149"/>
      <c r="AL149"/>
      <c r="AM149"/>
      <c r="AN149"/>
      <c r="AO149"/>
      <c r="AP149"/>
      <c r="AQ149"/>
      <c r="AR149"/>
      <c r="AS149"/>
      <c r="AT149"/>
      <c r="AU149"/>
      <c r="AV149"/>
      <c r="AW149"/>
      <c r="AX149"/>
      <c r="AY149"/>
      <c r="AZ149"/>
      <c r="BA149"/>
      <c r="BB149"/>
      <c r="BC149"/>
      <c r="BD149"/>
      <c r="BE149"/>
      <c r="BF149"/>
      <c r="BG149"/>
      <c r="BH149"/>
      <c r="BI149"/>
      <c r="BJ149"/>
      <c r="BK149"/>
      <c r="BL149"/>
      <c r="BM149"/>
      <c r="BN149"/>
      <c r="BO149"/>
      <c r="BP149"/>
      <c r="BQ149"/>
      <c r="BR149"/>
      <c r="BS149"/>
      <c r="BT149"/>
      <c r="BU149"/>
      <c r="BV149"/>
      <c r="BW149"/>
      <c r="BX149"/>
      <c r="BY149"/>
      <c r="BZ149"/>
      <c r="CA149"/>
      <c r="CB149"/>
      <c r="CC149"/>
      <c r="CD149"/>
      <c r="CE149"/>
      <c r="CF149"/>
      <c r="CG149"/>
      <c r="CH149"/>
      <c r="CI149"/>
      <c r="CJ149"/>
      <c r="CK149"/>
      <c r="CL149"/>
      <c r="CM149"/>
      <c r="CN149"/>
      <c r="CO149"/>
      <c r="CP149"/>
      <c r="CQ149"/>
      <c r="CR149"/>
      <c r="CS149"/>
      <c r="CT149"/>
      <c r="CU149"/>
      <c r="CV149"/>
      <c r="CW149"/>
      <c r="CX149"/>
      <c r="CY149"/>
      <c r="CZ149"/>
      <c r="DA149"/>
      <c r="DB149"/>
      <c r="DC149"/>
      <c r="DD149"/>
      <c r="DE149"/>
      <c r="DF149"/>
      <c r="DG149"/>
      <c r="DH149"/>
      <c r="DI149"/>
      <c r="DJ149"/>
      <c r="DK149"/>
      <c r="DL149"/>
      <c r="DM149"/>
      <c r="DN149"/>
      <c r="DO149"/>
      <c r="DP149"/>
      <c r="DQ149"/>
      <c r="DR149"/>
      <c r="DS149"/>
      <c r="DT149"/>
      <c r="DU149"/>
      <c r="DV149"/>
      <c r="DW149"/>
      <c r="DX149"/>
      <c r="DY149"/>
      <c r="DZ149"/>
      <c r="EA149"/>
      <c r="EB149"/>
      <c r="EC149"/>
      <c r="ED149"/>
      <c r="EE149"/>
      <c r="EF149"/>
      <c r="EG149"/>
      <c r="EH149"/>
      <c r="EI149"/>
      <c r="EJ149"/>
      <c r="EK149"/>
      <c r="EL149"/>
      <c r="EM149"/>
      <c r="EN149"/>
      <c r="EO149"/>
      <c r="EP149"/>
      <c r="EQ149"/>
      <c r="ER149"/>
      <c r="ES149"/>
      <c r="ET149"/>
      <c r="EU149"/>
      <c r="EV149"/>
      <c r="EW149"/>
      <c r="EX149"/>
      <c r="EY149"/>
      <c r="EZ149"/>
      <c r="FA149"/>
      <c r="FB149"/>
      <c r="FC149"/>
      <c r="FD149"/>
      <c r="FE149"/>
      <c r="FF149"/>
      <c r="FG149"/>
      <c r="FH149"/>
      <c r="FI149"/>
      <c r="FJ149"/>
      <c r="FK149"/>
      <c r="FL149"/>
      <c r="FM149"/>
      <c r="FN149"/>
      <c r="FO149"/>
      <c r="FP149"/>
      <c r="FQ149"/>
      <c r="FR149"/>
      <c r="FS149"/>
      <c r="FT149"/>
      <c r="FU149"/>
      <c r="FV149"/>
      <c r="FW149"/>
      <c r="FX149"/>
      <c r="FY149"/>
      <c r="FZ149"/>
      <c r="GA149"/>
      <c r="GB149"/>
      <c r="GC149"/>
      <c r="GD149"/>
      <c r="GE149"/>
      <c r="GF149"/>
      <c r="GG149"/>
      <c r="GH149"/>
      <c r="GI149"/>
      <c r="GJ149"/>
      <c r="GK149"/>
      <c r="GL149"/>
      <c r="GM149"/>
      <c r="GN149"/>
      <c r="GO149"/>
      <c r="GP149"/>
      <c r="GQ149"/>
      <c r="GR149"/>
      <c r="GS149"/>
      <c r="GT149"/>
      <c r="GU149"/>
      <c r="GV149"/>
      <c r="GW149"/>
      <c r="GX149"/>
      <c r="GY149"/>
      <c r="GZ149"/>
      <c r="HA149"/>
      <c r="HB149"/>
      <c r="HC149"/>
      <c r="HD149"/>
      <c r="HE149"/>
      <c r="HF149"/>
      <c r="HG149"/>
      <c r="HH149"/>
      <c r="HI149"/>
      <c r="HJ149"/>
      <c r="HK149"/>
      <c r="HL149"/>
      <c r="HM149"/>
      <c r="HN149"/>
      <c r="HO149"/>
      <c r="HP149"/>
      <c r="HQ149"/>
      <c r="HR149"/>
      <c r="HS149"/>
      <c r="HT149"/>
      <c r="HU149"/>
      <c r="HV149"/>
      <c r="HW149"/>
      <c r="HX149"/>
      <c r="HY149"/>
      <c r="HZ149"/>
      <c r="IA149"/>
      <c r="IB149"/>
      <c r="IC149"/>
      <c r="ID149"/>
      <c r="IE149"/>
      <c r="IF149"/>
      <c r="IG149"/>
      <c r="IH149"/>
      <c r="II149"/>
      <c r="IJ149"/>
      <c r="IK149"/>
      <c r="IL149"/>
      <c r="IM149"/>
      <c r="IN149"/>
      <c r="IO149"/>
      <c r="IP149"/>
      <c r="IQ149"/>
      <c r="IR149"/>
      <c r="IS149"/>
      <c r="IT149"/>
      <c r="IU149"/>
      <c r="IV149"/>
    </row>
    <row r="150" spans="30:256" s="12" customFormat="1">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c r="BK150"/>
      <c r="BL150"/>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c r="FO150"/>
      <c r="FP150"/>
      <c r="FQ150"/>
      <c r="FR150"/>
      <c r="FS150"/>
      <c r="FT150"/>
      <c r="FU150"/>
      <c r="FV150"/>
      <c r="FW150"/>
      <c r="FX150"/>
      <c r="FY150"/>
      <c r="FZ150"/>
      <c r="GA150"/>
      <c r="GB150"/>
      <c r="GC150"/>
      <c r="GD150"/>
      <c r="GE150"/>
      <c r="GF150"/>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row>
    <row r="151" spans="30:256" s="12" customFormat="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c r="BJ151"/>
      <c r="BK151"/>
      <c r="BL151"/>
      <c r="BM151"/>
      <c r="BN151"/>
      <c r="BO151"/>
      <c r="BP151"/>
      <c r="BQ151"/>
      <c r="BR151"/>
      <c r="BS151"/>
      <c r="BT151"/>
      <c r="BU151"/>
      <c r="BV151"/>
      <c r="BW151"/>
      <c r="BX151"/>
      <c r="BY151"/>
      <c r="BZ151"/>
      <c r="CA151"/>
      <c r="CB151"/>
      <c r="CC151"/>
      <c r="CD151"/>
      <c r="CE151"/>
      <c r="CF151"/>
      <c r="CG151"/>
      <c r="CH151"/>
      <c r="CI151"/>
      <c r="CJ151"/>
      <c r="CK151"/>
      <c r="CL151"/>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c r="FO151"/>
      <c r="FP151"/>
      <c r="FQ151"/>
      <c r="FR151"/>
      <c r="FS151"/>
      <c r="FT151"/>
      <c r="FU151"/>
      <c r="FV151"/>
      <c r="FW151"/>
      <c r="FX151"/>
      <c r="FY151"/>
      <c r="FZ151"/>
      <c r="GA151"/>
      <c r="GB151"/>
      <c r="GC151"/>
      <c r="GD151"/>
      <c r="GE151"/>
      <c r="GF151"/>
      <c r="GG151"/>
      <c r="GH151"/>
      <c r="GI151"/>
      <c r="GJ151"/>
      <c r="GK151"/>
      <c r="GL151"/>
      <c r="GM151"/>
      <c r="GN151"/>
      <c r="GO151"/>
      <c r="GP151"/>
      <c r="GQ151"/>
      <c r="GR151"/>
      <c r="GS151"/>
      <c r="GT151"/>
      <c r="GU151"/>
      <c r="GV151"/>
      <c r="GW151"/>
      <c r="GX151"/>
      <c r="GY151"/>
      <c r="GZ151"/>
      <c r="HA151"/>
      <c r="HB151"/>
      <c r="HC151"/>
      <c r="HD151"/>
      <c r="HE151"/>
      <c r="HF151"/>
      <c r="HG151"/>
      <c r="HH151"/>
      <c r="HI151"/>
      <c r="HJ151"/>
      <c r="HK151"/>
      <c r="HL151"/>
      <c r="HM151"/>
      <c r="HN151"/>
      <c r="HO151"/>
      <c r="HP151"/>
      <c r="HQ151"/>
      <c r="HR151"/>
      <c r="HS151"/>
      <c r="HT151"/>
      <c r="HU151"/>
      <c r="HV151"/>
      <c r="HW151"/>
      <c r="HX151"/>
      <c r="HY151"/>
      <c r="HZ151"/>
      <c r="IA151"/>
      <c r="IB151"/>
      <c r="IC151"/>
      <c r="ID151"/>
      <c r="IE151"/>
      <c r="IF151"/>
      <c r="IG151"/>
      <c r="IH151"/>
      <c r="II151"/>
      <c r="IJ151"/>
      <c r="IK151"/>
      <c r="IL151"/>
      <c r="IM151"/>
      <c r="IN151"/>
      <c r="IO151"/>
      <c r="IP151"/>
      <c r="IQ151"/>
      <c r="IR151"/>
      <c r="IS151"/>
      <c r="IT151"/>
      <c r="IU151"/>
      <c r="IV151"/>
    </row>
    <row r="152" spans="30:256" s="12" customFormat="1">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c r="FO152"/>
      <c r="FP152"/>
      <c r="FQ152"/>
      <c r="FR152"/>
      <c r="FS152"/>
      <c r="FT152"/>
      <c r="FU152"/>
      <c r="FV152"/>
      <c r="FW152"/>
      <c r="FX152"/>
      <c r="FY152"/>
      <c r="FZ152"/>
      <c r="GA152"/>
      <c r="GB152"/>
      <c r="GC152"/>
      <c r="GD152"/>
      <c r="GE152"/>
      <c r="GF152"/>
      <c r="GG152"/>
      <c r="GH152"/>
      <c r="GI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c r="IA152"/>
      <c r="IB152"/>
      <c r="IC152"/>
      <c r="ID152"/>
      <c r="IE152"/>
      <c r="IF152"/>
      <c r="IG152"/>
      <c r="IH152"/>
      <c r="II152"/>
      <c r="IJ152"/>
      <c r="IK152"/>
      <c r="IL152"/>
      <c r="IM152"/>
      <c r="IN152"/>
      <c r="IO152"/>
      <c r="IP152"/>
      <c r="IQ152"/>
      <c r="IR152"/>
      <c r="IS152"/>
      <c r="IT152"/>
      <c r="IU152"/>
      <c r="IV152"/>
    </row>
    <row r="153" spans="30:256" s="12" customFormat="1">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c r="BJ153"/>
      <c r="BK153"/>
      <c r="BL153"/>
      <c r="BM153"/>
      <c r="BN153"/>
      <c r="BO153"/>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c r="ED153"/>
      <c r="EE153"/>
      <c r="EF153"/>
      <c r="EG153"/>
      <c r="EH153"/>
      <c r="EI153"/>
      <c r="EJ153"/>
      <c r="EK153"/>
      <c r="EL153"/>
      <c r="EM153"/>
      <c r="EN153"/>
      <c r="EO153"/>
      <c r="EP153"/>
      <c r="EQ153"/>
      <c r="ER153"/>
      <c r="ES153"/>
      <c r="ET153"/>
      <c r="EU153"/>
      <c r="EV153"/>
      <c r="EW153"/>
      <c r="EX153"/>
      <c r="EY153"/>
      <c r="EZ153"/>
      <c r="FA153"/>
      <c r="FB153"/>
      <c r="FC153"/>
      <c r="FD153"/>
      <c r="FE153"/>
      <c r="FF153"/>
      <c r="FG153"/>
      <c r="FH153"/>
      <c r="FI153"/>
      <c r="FJ153"/>
      <c r="FK153"/>
      <c r="FL153"/>
      <c r="FM153"/>
      <c r="FN153"/>
      <c r="FO153"/>
      <c r="FP153"/>
      <c r="FQ153"/>
      <c r="FR153"/>
      <c r="FS153"/>
      <c r="FT153"/>
      <c r="FU153"/>
      <c r="FV153"/>
      <c r="FW153"/>
      <c r="FX153"/>
      <c r="FY153"/>
      <c r="FZ153"/>
      <c r="GA153"/>
      <c r="GB153"/>
      <c r="GC153"/>
      <c r="GD153"/>
      <c r="GE153"/>
      <c r="GF153"/>
      <c r="GG153"/>
      <c r="GH153"/>
      <c r="GI153"/>
      <c r="GJ153"/>
      <c r="GK153"/>
      <c r="GL153"/>
      <c r="GM153"/>
      <c r="GN153"/>
      <c r="GO153"/>
      <c r="GP153"/>
      <c r="GQ153"/>
      <c r="GR153"/>
      <c r="GS153"/>
      <c r="GT153"/>
      <c r="GU153"/>
      <c r="GV153"/>
      <c r="GW153"/>
      <c r="GX153"/>
      <c r="GY153"/>
      <c r="GZ153"/>
      <c r="HA153"/>
      <c r="HB153"/>
      <c r="HC153"/>
      <c r="HD153"/>
      <c r="HE153"/>
      <c r="HF153"/>
      <c r="HG153"/>
      <c r="HH153"/>
      <c r="HI153"/>
      <c r="HJ153"/>
      <c r="HK153"/>
      <c r="HL153"/>
      <c r="HM153"/>
      <c r="HN153"/>
      <c r="HO153"/>
      <c r="HP153"/>
      <c r="HQ153"/>
      <c r="HR153"/>
      <c r="HS153"/>
      <c r="HT153"/>
      <c r="HU153"/>
      <c r="HV153"/>
      <c r="HW153"/>
      <c r="HX153"/>
      <c r="HY153"/>
      <c r="HZ153"/>
      <c r="IA153"/>
      <c r="IB153"/>
      <c r="IC153"/>
      <c r="ID153"/>
      <c r="IE153"/>
      <c r="IF153"/>
      <c r="IG153"/>
      <c r="IH153"/>
      <c r="II153"/>
      <c r="IJ153"/>
      <c r="IK153"/>
      <c r="IL153"/>
      <c r="IM153"/>
      <c r="IN153"/>
      <c r="IO153"/>
      <c r="IP153"/>
      <c r="IQ153"/>
      <c r="IR153"/>
      <c r="IS153"/>
      <c r="IT153"/>
      <c r="IU153"/>
      <c r="IV153"/>
    </row>
    <row r="154" spans="30:256" s="12" customFormat="1">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row>
    <row r="155" spans="30:256" s="12" customFormat="1">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c r="BJ155"/>
      <c r="BK155"/>
      <c r="BL155"/>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c r="GQ155"/>
      <c r="GR155"/>
      <c r="GS155"/>
      <c r="GT155"/>
      <c r="GU155"/>
      <c r="GV155"/>
      <c r="GW155"/>
      <c r="GX155"/>
      <c r="GY155"/>
      <c r="GZ155"/>
      <c r="HA155"/>
      <c r="HB155"/>
      <c r="HC155"/>
      <c r="HD155"/>
      <c r="HE155"/>
      <c r="HF155"/>
      <c r="HG155"/>
      <c r="HH155"/>
      <c r="HI155"/>
      <c r="HJ155"/>
      <c r="HK155"/>
      <c r="HL155"/>
      <c r="HM155"/>
      <c r="HN155"/>
      <c r="HO155"/>
      <c r="HP155"/>
      <c r="HQ155"/>
      <c r="HR155"/>
      <c r="HS155"/>
      <c r="HT155"/>
      <c r="HU155"/>
      <c r="HV155"/>
      <c r="HW155"/>
      <c r="HX155"/>
      <c r="HY155"/>
      <c r="HZ155"/>
      <c r="IA155"/>
      <c r="IB155"/>
      <c r="IC155"/>
      <c r="ID155"/>
      <c r="IE155"/>
      <c r="IF155"/>
      <c r="IG155"/>
      <c r="IH155"/>
      <c r="II155"/>
      <c r="IJ155"/>
      <c r="IK155"/>
      <c r="IL155"/>
      <c r="IM155"/>
      <c r="IN155"/>
      <c r="IO155"/>
      <c r="IP155"/>
      <c r="IQ155"/>
      <c r="IR155"/>
      <c r="IS155"/>
      <c r="IT155"/>
      <c r="IU155"/>
      <c r="IV155"/>
    </row>
    <row r="156" spans="30:256" s="12" customFormat="1">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c r="HL156"/>
      <c r="HM156"/>
      <c r="HN156"/>
      <c r="HO156"/>
      <c r="HP156"/>
      <c r="HQ156"/>
      <c r="HR156"/>
      <c r="HS156"/>
      <c r="HT156"/>
      <c r="HU156"/>
      <c r="HV156"/>
      <c r="HW156"/>
      <c r="HX156"/>
      <c r="HY156"/>
      <c r="HZ156"/>
      <c r="IA156"/>
      <c r="IB156"/>
      <c r="IC156"/>
      <c r="ID156"/>
      <c r="IE156"/>
      <c r="IF156"/>
      <c r="IG156"/>
      <c r="IH156"/>
      <c r="II156"/>
      <c r="IJ156"/>
      <c r="IK156"/>
      <c r="IL156"/>
      <c r="IM156"/>
      <c r="IN156"/>
      <c r="IO156"/>
      <c r="IP156"/>
      <c r="IQ156"/>
      <c r="IR156"/>
      <c r="IS156"/>
      <c r="IT156"/>
      <c r="IU156"/>
      <c r="IV156"/>
    </row>
    <row r="157" spans="30:256" s="12" customFormat="1">
      <c r="AD157"/>
      <c r="AE157"/>
      <c r="AF157"/>
      <c r="AG157"/>
      <c r="AH157"/>
      <c r="AI157"/>
      <c r="AJ157"/>
      <c r="AK157"/>
      <c r="AL157"/>
      <c r="AM157"/>
      <c r="AN157"/>
      <c r="AO157"/>
      <c r="AP157"/>
      <c r="AQ157"/>
      <c r="AR157"/>
      <c r="AS157"/>
      <c r="AT157"/>
      <c r="AU157"/>
      <c r="AV157"/>
      <c r="AW157"/>
      <c r="AX157"/>
      <c r="AY157"/>
      <c r="AZ157"/>
      <c r="BA157"/>
      <c r="BB157"/>
      <c r="BC157"/>
      <c r="BD157"/>
      <c r="BE157"/>
      <c r="BF157"/>
      <c r="BG157"/>
      <c r="BH157"/>
      <c r="BI157"/>
      <c r="BJ157"/>
      <c r="BK157"/>
      <c r="BL157"/>
      <c r="BM157"/>
      <c r="BN157"/>
      <c r="BO157"/>
      <c r="BP157"/>
      <c r="BQ157"/>
      <c r="BR157"/>
      <c r="BS157"/>
      <c r="BT157"/>
      <c r="BU157"/>
      <c r="BV157"/>
      <c r="BW157"/>
      <c r="BX157"/>
      <c r="BY157"/>
      <c r="BZ157"/>
      <c r="CA157"/>
      <c r="CB157"/>
      <c r="CC157"/>
      <c r="CD157"/>
      <c r="CE157"/>
      <c r="CF157"/>
      <c r="CG157"/>
      <c r="CH157"/>
      <c r="CI157"/>
      <c r="CJ157"/>
      <c r="CK157"/>
      <c r="CL157"/>
      <c r="CM157"/>
      <c r="CN157"/>
      <c r="CO157"/>
      <c r="CP157"/>
      <c r="CQ157"/>
      <c r="CR157"/>
      <c r="CS157"/>
      <c r="CT157"/>
      <c r="CU157"/>
      <c r="CV157"/>
      <c r="CW157"/>
      <c r="CX157"/>
      <c r="CY157"/>
      <c r="CZ157"/>
      <c r="DA157"/>
      <c r="DB157"/>
      <c r="DC157"/>
      <c r="DD157"/>
      <c r="DE157"/>
      <c r="DF157"/>
      <c r="DG157"/>
      <c r="DH157"/>
      <c r="DI157"/>
      <c r="DJ157"/>
      <c r="DK157"/>
      <c r="DL157"/>
      <c r="DM157"/>
      <c r="DN157"/>
      <c r="DO157"/>
      <c r="DP157"/>
      <c r="DQ157"/>
      <c r="DR157"/>
      <c r="DS157"/>
      <c r="DT157"/>
      <c r="DU157"/>
      <c r="DV157"/>
      <c r="DW157"/>
      <c r="DX157"/>
      <c r="DY157"/>
      <c r="DZ157"/>
      <c r="EA157"/>
      <c r="EB157"/>
      <c r="EC157"/>
      <c r="ED157"/>
      <c r="EE157"/>
      <c r="EF157"/>
      <c r="EG157"/>
      <c r="EH157"/>
      <c r="EI157"/>
      <c r="EJ157"/>
      <c r="EK157"/>
      <c r="EL157"/>
      <c r="EM157"/>
      <c r="EN157"/>
      <c r="EO157"/>
      <c r="EP157"/>
      <c r="EQ157"/>
      <c r="ER157"/>
      <c r="ES157"/>
      <c r="ET157"/>
      <c r="EU157"/>
      <c r="EV157"/>
      <c r="EW157"/>
      <c r="EX157"/>
      <c r="EY157"/>
      <c r="EZ157"/>
      <c r="FA157"/>
      <c r="FB157"/>
      <c r="FC157"/>
      <c r="FD157"/>
      <c r="FE157"/>
      <c r="FF157"/>
      <c r="FG157"/>
      <c r="FH157"/>
      <c r="FI157"/>
      <c r="FJ157"/>
      <c r="FK157"/>
      <c r="FL157"/>
      <c r="FM157"/>
      <c r="FN157"/>
      <c r="FO157"/>
      <c r="FP157"/>
      <c r="FQ157"/>
      <c r="FR157"/>
      <c r="FS157"/>
      <c r="FT157"/>
      <c r="FU157"/>
      <c r="FV157"/>
      <c r="FW157"/>
      <c r="FX157"/>
      <c r="FY157"/>
      <c r="FZ157"/>
      <c r="GA157"/>
      <c r="GB157"/>
      <c r="GC157"/>
      <c r="GD157"/>
      <c r="GE157"/>
      <c r="GF157"/>
      <c r="GG157"/>
      <c r="GH157"/>
      <c r="GI157"/>
      <c r="GJ157"/>
      <c r="GK157"/>
      <c r="GL157"/>
      <c r="GM157"/>
      <c r="GN157"/>
      <c r="GO157"/>
      <c r="GP157"/>
      <c r="GQ157"/>
      <c r="GR157"/>
      <c r="GS157"/>
      <c r="GT157"/>
      <c r="GU157"/>
      <c r="GV157"/>
      <c r="GW157"/>
      <c r="GX157"/>
      <c r="GY157"/>
      <c r="GZ157"/>
      <c r="HA157"/>
      <c r="HB157"/>
      <c r="HC157"/>
      <c r="HD157"/>
      <c r="HE157"/>
      <c r="HF157"/>
      <c r="HG157"/>
      <c r="HH157"/>
      <c r="HI157"/>
      <c r="HJ157"/>
      <c r="HK157"/>
      <c r="HL157"/>
      <c r="HM157"/>
      <c r="HN157"/>
      <c r="HO157"/>
      <c r="HP157"/>
      <c r="HQ157"/>
      <c r="HR157"/>
      <c r="HS157"/>
      <c r="HT157"/>
      <c r="HU157"/>
      <c r="HV157"/>
      <c r="HW157"/>
      <c r="HX157"/>
      <c r="HY157"/>
      <c r="HZ157"/>
      <c r="IA157"/>
      <c r="IB157"/>
      <c r="IC157"/>
      <c r="ID157"/>
      <c r="IE157"/>
      <c r="IF157"/>
      <c r="IG157"/>
      <c r="IH157"/>
      <c r="II157"/>
      <c r="IJ157"/>
      <c r="IK157"/>
      <c r="IL157"/>
      <c r="IM157"/>
      <c r="IN157"/>
      <c r="IO157"/>
      <c r="IP157"/>
      <c r="IQ157"/>
      <c r="IR157"/>
      <c r="IS157"/>
      <c r="IT157"/>
      <c r="IU157"/>
      <c r="IV157"/>
    </row>
    <row r="158" spans="30:256" s="12" customFormat="1">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c r="BJ158"/>
      <c r="BK158"/>
      <c r="BL158"/>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c r="ED158"/>
      <c r="EE158"/>
      <c r="EF158"/>
      <c r="EG158"/>
      <c r="EH158"/>
      <c r="EI158"/>
      <c r="EJ158"/>
      <c r="EK158"/>
      <c r="EL158"/>
      <c r="EM158"/>
      <c r="EN158"/>
      <c r="EO158"/>
      <c r="EP158"/>
      <c r="EQ158"/>
      <c r="ER158"/>
      <c r="ES158"/>
      <c r="ET158"/>
      <c r="EU158"/>
      <c r="EV158"/>
      <c r="EW158"/>
      <c r="EX158"/>
      <c r="EY158"/>
      <c r="EZ158"/>
      <c r="FA158"/>
      <c r="FB158"/>
      <c r="FC158"/>
      <c r="FD158"/>
      <c r="FE158"/>
      <c r="FF158"/>
      <c r="FG158"/>
      <c r="FH158"/>
      <c r="FI158"/>
      <c r="FJ158"/>
      <c r="FK158"/>
      <c r="FL158"/>
      <c r="FM158"/>
      <c r="FN158"/>
      <c r="FO158"/>
      <c r="FP158"/>
      <c r="FQ158"/>
      <c r="FR158"/>
      <c r="FS158"/>
      <c r="FT158"/>
      <c r="FU158"/>
      <c r="FV158"/>
      <c r="FW158"/>
      <c r="FX158"/>
      <c r="FY158"/>
      <c r="FZ158"/>
      <c r="GA158"/>
      <c r="GB158"/>
      <c r="GC158"/>
      <c r="GD158"/>
      <c r="GE158"/>
      <c r="GF158"/>
      <c r="GG158"/>
      <c r="GH158"/>
      <c r="GI158"/>
      <c r="GJ158"/>
      <c r="GK158"/>
      <c r="GL158"/>
      <c r="GM158"/>
      <c r="GN158"/>
      <c r="GO158"/>
      <c r="GP158"/>
      <c r="GQ158"/>
      <c r="GR158"/>
      <c r="GS158"/>
      <c r="GT158"/>
      <c r="GU158"/>
      <c r="GV158"/>
      <c r="GW158"/>
      <c r="GX158"/>
      <c r="GY158"/>
      <c r="GZ158"/>
      <c r="HA158"/>
      <c r="HB158"/>
      <c r="HC158"/>
      <c r="HD158"/>
      <c r="HE158"/>
      <c r="HF158"/>
      <c r="HG158"/>
      <c r="HH158"/>
      <c r="HI158"/>
      <c r="HJ158"/>
      <c r="HK158"/>
      <c r="HL158"/>
      <c r="HM158"/>
      <c r="HN158"/>
      <c r="HO158"/>
      <c r="HP158"/>
      <c r="HQ158"/>
      <c r="HR158"/>
      <c r="HS158"/>
      <c r="HT158"/>
      <c r="HU158"/>
      <c r="HV158"/>
      <c r="HW158"/>
      <c r="HX158"/>
      <c r="HY158"/>
      <c r="HZ158"/>
      <c r="IA158"/>
      <c r="IB158"/>
      <c r="IC158"/>
      <c r="ID158"/>
      <c r="IE158"/>
      <c r="IF158"/>
      <c r="IG158"/>
      <c r="IH158"/>
      <c r="II158"/>
      <c r="IJ158"/>
      <c r="IK158"/>
      <c r="IL158"/>
      <c r="IM158"/>
      <c r="IN158"/>
      <c r="IO158"/>
      <c r="IP158"/>
      <c r="IQ158"/>
      <c r="IR158"/>
      <c r="IS158"/>
      <c r="IT158"/>
      <c r="IU158"/>
      <c r="IV158"/>
    </row>
    <row r="159" spans="30:256" s="12" customFormat="1">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c r="BJ159"/>
      <c r="BK159"/>
      <c r="BL159"/>
      <c r="BM159"/>
      <c r="BN159"/>
      <c r="BO159"/>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c r="DB159"/>
      <c r="DC159"/>
      <c r="DD159"/>
      <c r="DE159"/>
      <c r="DF159"/>
      <c r="DG159"/>
      <c r="DH159"/>
      <c r="DI159"/>
      <c r="DJ159"/>
      <c r="DK159"/>
      <c r="DL159"/>
      <c r="DM159"/>
      <c r="DN159"/>
      <c r="DO159"/>
      <c r="DP159"/>
      <c r="DQ159"/>
      <c r="DR159"/>
      <c r="DS159"/>
      <c r="DT159"/>
      <c r="DU159"/>
      <c r="DV159"/>
      <c r="DW159"/>
      <c r="DX159"/>
      <c r="DY159"/>
      <c r="DZ159"/>
      <c r="EA159"/>
      <c r="EB159"/>
      <c r="EC159"/>
      <c r="ED159"/>
      <c r="EE159"/>
      <c r="EF159"/>
      <c r="EG159"/>
      <c r="EH159"/>
      <c r="EI159"/>
      <c r="EJ159"/>
      <c r="EK159"/>
      <c r="EL159"/>
      <c r="EM159"/>
      <c r="EN159"/>
      <c r="EO159"/>
      <c r="EP159"/>
      <c r="EQ159"/>
      <c r="ER159"/>
      <c r="ES159"/>
      <c r="ET159"/>
      <c r="EU159"/>
      <c r="EV159"/>
      <c r="EW159"/>
      <c r="EX159"/>
      <c r="EY159"/>
      <c r="EZ159"/>
      <c r="FA159"/>
      <c r="FB159"/>
      <c r="FC159"/>
      <c r="FD159"/>
      <c r="FE159"/>
      <c r="FF159"/>
      <c r="FG159"/>
      <c r="FH159"/>
      <c r="FI159"/>
      <c r="FJ159"/>
      <c r="FK159"/>
      <c r="FL159"/>
      <c r="FM159"/>
      <c r="FN159"/>
      <c r="FO159"/>
      <c r="FP159"/>
      <c r="FQ159"/>
      <c r="FR159"/>
      <c r="FS159"/>
      <c r="FT159"/>
      <c r="FU159"/>
      <c r="FV159"/>
      <c r="FW159"/>
      <c r="FX159"/>
      <c r="FY159"/>
      <c r="FZ159"/>
      <c r="GA159"/>
      <c r="GB159"/>
      <c r="GC159"/>
      <c r="GD159"/>
      <c r="GE159"/>
      <c r="GF159"/>
      <c r="GG159"/>
      <c r="GH159"/>
      <c r="GI159"/>
      <c r="GJ159"/>
      <c r="GK159"/>
      <c r="GL159"/>
      <c r="GM159"/>
      <c r="GN159"/>
      <c r="GO159"/>
      <c r="GP159"/>
      <c r="GQ159"/>
      <c r="GR159"/>
      <c r="GS159"/>
      <c r="GT159"/>
      <c r="GU159"/>
      <c r="GV159"/>
      <c r="GW159"/>
      <c r="GX159"/>
      <c r="GY159"/>
      <c r="GZ159"/>
      <c r="HA159"/>
      <c r="HB159"/>
      <c r="HC159"/>
      <c r="HD159"/>
      <c r="HE159"/>
      <c r="HF159"/>
      <c r="HG159"/>
      <c r="HH159"/>
      <c r="HI159"/>
      <c r="HJ159"/>
      <c r="HK159"/>
      <c r="HL159"/>
      <c r="HM159"/>
      <c r="HN159"/>
      <c r="HO159"/>
      <c r="HP159"/>
      <c r="HQ159"/>
      <c r="HR159"/>
      <c r="HS159"/>
      <c r="HT159"/>
      <c r="HU159"/>
      <c r="HV159"/>
      <c r="HW159"/>
      <c r="HX159"/>
      <c r="HY159"/>
      <c r="HZ159"/>
      <c r="IA159"/>
      <c r="IB159"/>
      <c r="IC159"/>
      <c r="ID159"/>
      <c r="IE159"/>
      <c r="IF159"/>
      <c r="IG159"/>
      <c r="IH159"/>
      <c r="II159"/>
      <c r="IJ159"/>
      <c r="IK159"/>
      <c r="IL159"/>
      <c r="IM159"/>
      <c r="IN159"/>
      <c r="IO159"/>
      <c r="IP159"/>
      <c r="IQ159"/>
      <c r="IR159"/>
      <c r="IS159"/>
      <c r="IT159"/>
      <c r="IU159"/>
      <c r="IV159"/>
    </row>
    <row r="160" spans="30:256" s="12" customFormat="1">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c r="ED160"/>
      <c r="EE160"/>
      <c r="EF160"/>
      <c r="EG160"/>
      <c r="EH160"/>
      <c r="EI160"/>
      <c r="EJ160"/>
      <c r="EK160"/>
      <c r="EL160"/>
      <c r="EM160"/>
      <c r="EN160"/>
      <c r="EO160"/>
      <c r="EP160"/>
      <c r="EQ160"/>
      <c r="ER160"/>
      <c r="ES160"/>
      <c r="ET160"/>
      <c r="EU160"/>
      <c r="EV160"/>
      <c r="EW160"/>
      <c r="EX160"/>
      <c r="EY160"/>
      <c r="EZ160"/>
      <c r="FA160"/>
      <c r="FB160"/>
      <c r="FC160"/>
      <c r="FD160"/>
      <c r="FE160"/>
      <c r="FF160"/>
      <c r="FG160"/>
      <c r="FH160"/>
      <c r="FI160"/>
      <c r="FJ160"/>
      <c r="FK160"/>
      <c r="FL160"/>
      <c r="FM160"/>
      <c r="FN160"/>
      <c r="FO160"/>
      <c r="FP160"/>
      <c r="FQ160"/>
      <c r="FR160"/>
      <c r="FS160"/>
      <c r="FT160"/>
      <c r="FU160"/>
      <c r="FV160"/>
      <c r="FW160"/>
      <c r="FX160"/>
      <c r="FY160"/>
      <c r="FZ160"/>
      <c r="GA160"/>
      <c r="GB160"/>
      <c r="GC160"/>
      <c r="GD160"/>
      <c r="GE160"/>
      <c r="GF160"/>
      <c r="GG160"/>
      <c r="GH160"/>
      <c r="GI160"/>
      <c r="GJ160"/>
      <c r="GK160"/>
      <c r="GL160"/>
      <c r="GM160"/>
      <c r="GN160"/>
      <c r="GO160"/>
      <c r="GP160"/>
      <c r="GQ160"/>
      <c r="GR160"/>
      <c r="GS160"/>
      <c r="GT160"/>
      <c r="GU160"/>
      <c r="GV160"/>
      <c r="GW160"/>
      <c r="GX160"/>
      <c r="GY160"/>
      <c r="GZ160"/>
      <c r="HA160"/>
      <c r="HB160"/>
      <c r="HC160"/>
      <c r="HD160"/>
      <c r="HE160"/>
      <c r="HF160"/>
      <c r="HG160"/>
      <c r="HH160"/>
      <c r="HI160"/>
      <c r="HJ160"/>
      <c r="HK160"/>
      <c r="HL160"/>
      <c r="HM160"/>
      <c r="HN160"/>
      <c r="HO160"/>
      <c r="HP160"/>
      <c r="HQ160"/>
      <c r="HR160"/>
      <c r="HS160"/>
      <c r="HT160"/>
      <c r="HU160"/>
      <c r="HV160"/>
      <c r="HW160"/>
      <c r="HX160"/>
      <c r="HY160"/>
      <c r="HZ160"/>
      <c r="IA160"/>
      <c r="IB160"/>
      <c r="IC160"/>
      <c r="ID160"/>
      <c r="IE160"/>
      <c r="IF160"/>
      <c r="IG160"/>
      <c r="IH160"/>
      <c r="II160"/>
      <c r="IJ160"/>
      <c r="IK160"/>
      <c r="IL160"/>
      <c r="IM160"/>
      <c r="IN160"/>
      <c r="IO160"/>
      <c r="IP160"/>
      <c r="IQ160"/>
      <c r="IR160"/>
      <c r="IS160"/>
      <c r="IT160"/>
      <c r="IU160"/>
      <c r="IV160"/>
    </row>
    <row r="161" spans="30:256" s="12" customFormat="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c r="BJ161"/>
      <c r="BK161"/>
      <c r="BL161"/>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c r="ED161"/>
      <c r="EE161"/>
      <c r="EF161"/>
      <c r="EG161"/>
      <c r="EH161"/>
      <c r="EI161"/>
      <c r="EJ161"/>
      <c r="EK161"/>
      <c r="EL161"/>
      <c r="EM161"/>
      <c r="EN161"/>
      <c r="EO161"/>
      <c r="EP161"/>
      <c r="EQ161"/>
      <c r="ER161"/>
      <c r="ES161"/>
      <c r="ET161"/>
      <c r="EU161"/>
      <c r="EV161"/>
      <c r="EW161"/>
      <c r="EX161"/>
      <c r="EY161"/>
      <c r="EZ161"/>
      <c r="FA161"/>
      <c r="FB161"/>
      <c r="FC161"/>
      <c r="FD161"/>
      <c r="FE161"/>
      <c r="FF161"/>
      <c r="FG161"/>
      <c r="FH161"/>
      <c r="FI161"/>
      <c r="FJ161"/>
      <c r="FK161"/>
      <c r="FL161"/>
      <c r="FM161"/>
      <c r="FN161"/>
      <c r="FO161"/>
      <c r="FP161"/>
      <c r="FQ161"/>
      <c r="FR161"/>
      <c r="FS161"/>
      <c r="FT161"/>
      <c r="FU161"/>
      <c r="FV161"/>
      <c r="FW161"/>
      <c r="FX161"/>
      <c r="FY161"/>
      <c r="FZ161"/>
      <c r="GA161"/>
      <c r="GB161"/>
      <c r="GC161"/>
      <c r="GD161"/>
      <c r="GE161"/>
      <c r="GF161"/>
      <c r="GG161"/>
      <c r="GH161"/>
      <c r="GI161"/>
      <c r="GJ161"/>
      <c r="GK161"/>
      <c r="GL161"/>
      <c r="GM161"/>
      <c r="GN161"/>
      <c r="GO161"/>
      <c r="GP161"/>
      <c r="GQ161"/>
      <c r="GR161"/>
      <c r="GS161"/>
      <c r="GT161"/>
      <c r="GU161"/>
      <c r="GV161"/>
      <c r="GW161"/>
      <c r="GX161"/>
      <c r="GY161"/>
      <c r="GZ161"/>
      <c r="HA161"/>
      <c r="HB161"/>
      <c r="HC161"/>
      <c r="HD161"/>
      <c r="HE161"/>
      <c r="HF161"/>
      <c r="HG161"/>
      <c r="HH161"/>
      <c r="HI161"/>
      <c r="HJ161"/>
      <c r="HK161"/>
      <c r="HL161"/>
      <c r="HM161"/>
      <c r="HN161"/>
      <c r="HO161"/>
      <c r="HP161"/>
      <c r="HQ161"/>
      <c r="HR161"/>
      <c r="HS161"/>
      <c r="HT161"/>
      <c r="HU161"/>
      <c r="HV161"/>
      <c r="HW161"/>
      <c r="HX161"/>
      <c r="HY161"/>
      <c r="HZ161"/>
      <c r="IA161"/>
      <c r="IB161"/>
      <c r="IC161"/>
      <c r="ID161"/>
      <c r="IE161"/>
      <c r="IF161"/>
      <c r="IG161"/>
      <c r="IH161"/>
      <c r="II161"/>
      <c r="IJ161"/>
      <c r="IK161"/>
      <c r="IL161"/>
      <c r="IM161"/>
      <c r="IN161"/>
      <c r="IO161"/>
      <c r="IP161"/>
      <c r="IQ161"/>
      <c r="IR161"/>
      <c r="IS161"/>
      <c r="IT161"/>
      <c r="IU161"/>
      <c r="IV161"/>
    </row>
    <row r="162" spans="30:256" s="12" customFormat="1">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c r="GJ162"/>
      <c r="GK162"/>
      <c r="GL162"/>
      <c r="GM162"/>
      <c r="GN162"/>
      <c r="GO162"/>
      <c r="GP162"/>
      <c r="GQ162"/>
      <c r="GR162"/>
      <c r="GS162"/>
      <c r="GT162"/>
      <c r="GU162"/>
      <c r="GV162"/>
      <c r="GW162"/>
      <c r="GX162"/>
      <c r="GY162"/>
      <c r="GZ162"/>
      <c r="HA162"/>
      <c r="HB162"/>
      <c r="HC162"/>
      <c r="HD162"/>
      <c r="HE162"/>
      <c r="HF162"/>
      <c r="HG162"/>
      <c r="HH162"/>
      <c r="HI162"/>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row>
    <row r="163" spans="30:256" s="12" customFormat="1">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c r="BJ163"/>
      <c r="BK163"/>
      <c r="BL163"/>
      <c r="BM163"/>
      <c r="BN163"/>
      <c r="BO163"/>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c r="ED163"/>
      <c r="EE163"/>
      <c r="EF163"/>
      <c r="EG163"/>
      <c r="EH163"/>
      <c r="EI163"/>
      <c r="EJ163"/>
      <c r="EK163"/>
      <c r="EL163"/>
      <c r="EM163"/>
      <c r="EN163"/>
      <c r="EO163"/>
      <c r="EP163"/>
      <c r="EQ163"/>
      <c r="ER163"/>
      <c r="ES163"/>
      <c r="ET163"/>
      <c r="EU163"/>
      <c r="EV163"/>
      <c r="EW163"/>
      <c r="EX163"/>
      <c r="EY163"/>
      <c r="EZ163"/>
      <c r="FA163"/>
      <c r="FB163"/>
      <c r="FC163"/>
      <c r="FD163"/>
      <c r="FE163"/>
      <c r="FF163"/>
      <c r="FG163"/>
      <c r="FH163"/>
      <c r="FI163"/>
      <c r="FJ163"/>
      <c r="FK163"/>
      <c r="FL163"/>
      <c r="FM163"/>
      <c r="FN163"/>
      <c r="FO163"/>
      <c r="FP163"/>
      <c r="FQ163"/>
      <c r="FR163"/>
      <c r="FS163"/>
      <c r="FT163"/>
      <c r="FU163"/>
      <c r="FV163"/>
      <c r="FW163"/>
      <c r="FX163"/>
      <c r="FY163"/>
      <c r="FZ163"/>
      <c r="GA163"/>
      <c r="GB163"/>
      <c r="GC163"/>
      <c r="GD163"/>
      <c r="GE163"/>
      <c r="GF163"/>
      <c r="GG163"/>
      <c r="GH163"/>
      <c r="GI163"/>
      <c r="GJ163"/>
      <c r="GK163"/>
      <c r="GL163"/>
      <c r="GM163"/>
      <c r="GN163"/>
      <c r="GO163"/>
      <c r="GP163"/>
      <c r="GQ163"/>
      <c r="GR163"/>
      <c r="GS163"/>
      <c r="GT163"/>
      <c r="GU163"/>
      <c r="GV163"/>
      <c r="GW163"/>
      <c r="GX163"/>
      <c r="GY163"/>
      <c r="GZ163"/>
      <c r="HA163"/>
      <c r="HB163"/>
      <c r="HC163"/>
      <c r="HD163"/>
      <c r="HE163"/>
      <c r="HF163"/>
      <c r="HG163"/>
      <c r="HH163"/>
      <c r="HI163"/>
      <c r="HJ163"/>
      <c r="HK163"/>
      <c r="HL163"/>
      <c r="HM163"/>
      <c r="HN163"/>
      <c r="HO163"/>
      <c r="HP163"/>
      <c r="HQ163"/>
      <c r="HR163"/>
      <c r="HS163"/>
      <c r="HT163"/>
      <c r="HU163"/>
      <c r="HV163"/>
      <c r="HW163"/>
      <c r="HX163"/>
      <c r="HY163"/>
      <c r="HZ163"/>
      <c r="IA163"/>
      <c r="IB163"/>
      <c r="IC163"/>
      <c r="ID163"/>
      <c r="IE163"/>
      <c r="IF163"/>
      <c r="IG163"/>
      <c r="IH163"/>
      <c r="II163"/>
      <c r="IJ163"/>
      <c r="IK163"/>
      <c r="IL163"/>
      <c r="IM163"/>
      <c r="IN163"/>
      <c r="IO163"/>
      <c r="IP163"/>
      <c r="IQ163"/>
      <c r="IR163"/>
      <c r="IS163"/>
      <c r="IT163"/>
      <c r="IU163"/>
      <c r="IV163"/>
    </row>
    <row r="164" spans="30:256" s="12" customFormat="1">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row>
    <row r="165" spans="30:256" s="12" customFormat="1">
      <c r="AD165"/>
      <c r="AE165"/>
      <c r="AF165"/>
      <c r="AG165"/>
      <c r="AH165"/>
      <c r="AI165"/>
      <c r="AJ165"/>
      <c r="AK165"/>
      <c r="AL165"/>
      <c r="AM165"/>
      <c r="AN165"/>
      <c r="AO165"/>
      <c r="AP165"/>
      <c r="AQ165"/>
      <c r="AR165"/>
      <c r="AS165"/>
      <c r="AT165"/>
      <c r="AU165"/>
      <c r="AV165"/>
      <c r="AW165"/>
      <c r="AX165"/>
      <c r="AY165"/>
      <c r="AZ165"/>
      <c r="BA165"/>
      <c r="BB165"/>
      <c r="BC165"/>
      <c r="BD165"/>
      <c r="BE165"/>
      <c r="BF165"/>
      <c r="BG165"/>
      <c r="BH165"/>
      <c r="BI165"/>
      <c r="BJ165"/>
      <c r="BK165"/>
      <c r="BL165"/>
      <c r="BM165"/>
      <c r="BN165"/>
      <c r="BO165"/>
      <c r="BP165"/>
      <c r="BQ165"/>
      <c r="BR165"/>
      <c r="BS165"/>
      <c r="BT165"/>
      <c r="BU165"/>
      <c r="BV165"/>
      <c r="BW165"/>
      <c r="BX165"/>
      <c r="BY165"/>
      <c r="BZ165"/>
      <c r="CA165"/>
      <c r="CB165"/>
      <c r="CC165"/>
      <c r="CD165"/>
      <c r="CE165"/>
      <c r="CF165"/>
      <c r="CG165"/>
      <c r="CH165"/>
      <c r="CI165"/>
      <c r="CJ165"/>
      <c r="CK165"/>
      <c r="CL165"/>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c r="ED165"/>
      <c r="EE165"/>
      <c r="EF165"/>
      <c r="EG165"/>
      <c r="EH165"/>
      <c r="EI165"/>
      <c r="EJ165"/>
      <c r="EK165"/>
      <c r="EL165"/>
      <c r="EM165"/>
      <c r="EN165"/>
      <c r="EO165"/>
      <c r="EP165"/>
      <c r="EQ165"/>
      <c r="ER165"/>
      <c r="ES165"/>
      <c r="ET165"/>
      <c r="EU165"/>
      <c r="EV165"/>
      <c r="EW165"/>
      <c r="EX165"/>
      <c r="EY165"/>
      <c r="EZ165"/>
      <c r="FA165"/>
      <c r="FB165"/>
      <c r="FC165"/>
      <c r="FD165"/>
      <c r="FE165"/>
      <c r="FF165"/>
      <c r="FG165"/>
      <c r="FH165"/>
      <c r="FI165"/>
      <c r="FJ165"/>
      <c r="FK165"/>
      <c r="FL165"/>
      <c r="FM165"/>
      <c r="FN165"/>
      <c r="FO165"/>
      <c r="FP165"/>
      <c r="FQ165"/>
      <c r="FR165"/>
      <c r="FS165"/>
      <c r="FT165"/>
      <c r="FU165"/>
      <c r="FV165"/>
      <c r="FW165"/>
      <c r="FX165"/>
      <c r="FY165"/>
      <c r="FZ165"/>
      <c r="GA165"/>
      <c r="GB165"/>
      <c r="GC165"/>
      <c r="GD165"/>
      <c r="GE165"/>
      <c r="GF165"/>
      <c r="GG165"/>
      <c r="GH165"/>
      <c r="GI165"/>
      <c r="GJ165"/>
      <c r="GK165"/>
      <c r="GL165"/>
      <c r="GM165"/>
      <c r="GN165"/>
      <c r="GO165"/>
      <c r="GP165"/>
      <c r="GQ165"/>
      <c r="GR165"/>
      <c r="GS165"/>
      <c r="GT165"/>
      <c r="GU165"/>
      <c r="GV165"/>
      <c r="GW165"/>
      <c r="GX165"/>
      <c r="GY165"/>
      <c r="GZ165"/>
      <c r="HA165"/>
      <c r="HB165"/>
      <c r="HC165"/>
      <c r="HD165"/>
      <c r="HE165"/>
      <c r="HF165"/>
      <c r="HG165"/>
      <c r="HH165"/>
      <c r="HI165"/>
      <c r="HJ165"/>
      <c r="HK165"/>
      <c r="HL165"/>
      <c r="HM165"/>
      <c r="HN165"/>
      <c r="HO165"/>
      <c r="HP165"/>
      <c r="HQ165"/>
      <c r="HR165"/>
      <c r="HS165"/>
      <c r="HT165"/>
      <c r="HU165"/>
      <c r="HV165"/>
      <c r="HW165"/>
      <c r="HX165"/>
      <c r="HY165"/>
      <c r="HZ165"/>
      <c r="IA165"/>
      <c r="IB165"/>
      <c r="IC165"/>
      <c r="ID165"/>
      <c r="IE165"/>
      <c r="IF165"/>
      <c r="IG165"/>
      <c r="IH165"/>
      <c r="II165"/>
      <c r="IJ165"/>
      <c r="IK165"/>
      <c r="IL165"/>
      <c r="IM165"/>
      <c r="IN165"/>
      <c r="IO165"/>
      <c r="IP165"/>
      <c r="IQ165"/>
      <c r="IR165"/>
      <c r="IS165"/>
      <c r="IT165"/>
      <c r="IU165"/>
      <c r="IV165"/>
    </row>
    <row r="166" spans="30:256" s="12" customFormat="1">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c r="BJ166"/>
      <c r="BK166"/>
      <c r="BL166"/>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row>
    <row r="167" spans="30:256" s="12" customFormat="1">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c r="BJ167"/>
      <c r="BK167"/>
      <c r="BL167"/>
      <c r="BM167"/>
      <c r="BN167"/>
      <c r="BO167"/>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c r="ED167"/>
      <c r="EE167"/>
      <c r="EF167"/>
      <c r="EG167"/>
      <c r="EH167"/>
      <c r="EI167"/>
      <c r="EJ167"/>
      <c r="EK167"/>
      <c r="EL167"/>
      <c r="EM167"/>
      <c r="EN167"/>
      <c r="EO167"/>
      <c r="EP167"/>
      <c r="EQ167"/>
      <c r="ER167"/>
      <c r="ES167"/>
      <c r="ET167"/>
      <c r="EU167"/>
      <c r="EV167"/>
      <c r="EW167"/>
      <c r="EX167"/>
      <c r="EY167"/>
      <c r="EZ167"/>
      <c r="FA167"/>
      <c r="FB167"/>
      <c r="FC167"/>
      <c r="FD167"/>
      <c r="FE167"/>
      <c r="FF167"/>
      <c r="FG167"/>
      <c r="FH167"/>
      <c r="FI167"/>
      <c r="FJ167"/>
      <c r="FK167"/>
      <c r="FL167"/>
      <c r="FM167"/>
      <c r="FN167"/>
      <c r="FO167"/>
      <c r="FP167"/>
      <c r="FQ167"/>
      <c r="FR167"/>
      <c r="FS167"/>
      <c r="FT167"/>
      <c r="FU167"/>
      <c r="FV167"/>
      <c r="FW167"/>
      <c r="FX167"/>
      <c r="FY167"/>
      <c r="FZ167"/>
      <c r="GA167"/>
      <c r="GB167"/>
      <c r="GC167"/>
      <c r="GD167"/>
      <c r="GE167"/>
      <c r="GF167"/>
      <c r="GG167"/>
      <c r="GH167"/>
      <c r="GI167"/>
      <c r="GJ167"/>
      <c r="GK167"/>
      <c r="GL167"/>
      <c r="GM167"/>
      <c r="GN167"/>
      <c r="GO167"/>
      <c r="GP167"/>
      <c r="GQ167"/>
      <c r="GR167"/>
      <c r="GS167"/>
      <c r="GT167"/>
      <c r="GU167"/>
      <c r="GV167"/>
      <c r="GW167"/>
      <c r="GX167"/>
      <c r="GY167"/>
      <c r="GZ167"/>
      <c r="HA167"/>
      <c r="HB167"/>
      <c r="HC167"/>
      <c r="HD167"/>
      <c r="HE167"/>
      <c r="HF167"/>
      <c r="HG167"/>
      <c r="HH167"/>
      <c r="HI167"/>
      <c r="HJ167"/>
      <c r="HK167"/>
      <c r="HL167"/>
      <c r="HM167"/>
      <c r="HN167"/>
      <c r="HO167"/>
      <c r="HP167"/>
      <c r="HQ167"/>
      <c r="HR167"/>
      <c r="HS167"/>
      <c r="HT167"/>
      <c r="HU167"/>
      <c r="HV167"/>
      <c r="HW167"/>
      <c r="HX167"/>
      <c r="HY167"/>
      <c r="HZ167"/>
      <c r="IA167"/>
      <c r="IB167"/>
      <c r="IC167"/>
      <c r="ID167"/>
      <c r="IE167"/>
      <c r="IF167"/>
      <c r="IG167"/>
      <c r="IH167"/>
      <c r="II167"/>
      <c r="IJ167"/>
      <c r="IK167"/>
      <c r="IL167"/>
      <c r="IM167"/>
      <c r="IN167"/>
      <c r="IO167"/>
      <c r="IP167"/>
      <c r="IQ167"/>
      <c r="IR167"/>
      <c r="IS167"/>
      <c r="IT167"/>
      <c r="IU167"/>
      <c r="IV167"/>
    </row>
    <row r="168" spans="30:256" s="12" customFormat="1">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c r="BJ168"/>
      <c r="BK168"/>
      <c r="BL168"/>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row>
    <row r="169" spans="30:256" s="12" customFormat="1">
      <c r="AD169"/>
      <c r="AE169"/>
      <c r="AF169"/>
      <c r="AG169"/>
      <c r="AH169"/>
      <c r="AI169"/>
      <c r="AJ169"/>
      <c r="AK169"/>
      <c r="AL169"/>
      <c r="AM169"/>
      <c r="AN169"/>
      <c r="AO169"/>
      <c r="AP169"/>
      <c r="AQ169"/>
      <c r="AR169"/>
      <c r="AS169"/>
      <c r="AT169"/>
      <c r="AU169"/>
      <c r="AV169"/>
      <c r="AW169"/>
      <c r="AX169"/>
      <c r="AY169"/>
      <c r="AZ169"/>
      <c r="BA169"/>
      <c r="BB169"/>
      <c r="BC169"/>
      <c r="BD169"/>
      <c r="BE169"/>
      <c r="BF169"/>
      <c r="BG169"/>
      <c r="BH169"/>
      <c r="BI169"/>
      <c r="BJ169"/>
      <c r="BK169"/>
      <c r="BL169"/>
      <c r="BM169"/>
      <c r="BN169"/>
      <c r="BO169"/>
      <c r="BP169"/>
      <c r="BQ169"/>
      <c r="BR169"/>
      <c r="BS169"/>
      <c r="BT169"/>
      <c r="BU169"/>
      <c r="BV169"/>
      <c r="BW169"/>
      <c r="BX169"/>
      <c r="BY169"/>
      <c r="BZ169"/>
      <c r="CA169"/>
      <c r="CB169"/>
      <c r="CC169"/>
      <c r="CD169"/>
      <c r="CE169"/>
      <c r="CF169"/>
      <c r="CG169"/>
      <c r="CH169"/>
      <c r="CI169"/>
      <c r="CJ169"/>
      <c r="CK169"/>
      <c r="CL169"/>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c r="ED169"/>
      <c r="EE169"/>
      <c r="EF169"/>
      <c r="EG169"/>
      <c r="EH169"/>
      <c r="EI169"/>
      <c r="EJ169"/>
      <c r="EK169"/>
      <c r="EL169"/>
      <c r="EM169"/>
      <c r="EN169"/>
      <c r="EO169"/>
      <c r="EP169"/>
      <c r="EQ169"/>
      <c r="ER169"/>
      <c r="ES169"/>
      <c r="ET169"/>
      <c r="EU169"/>
      <c r="EV169"/>
      <c r="EW169"/>
      <c r="EX169"/>
      <c r="EY169"/>
      <c r="EZ169"/>
      <c r="FA169"/>
      <c r="FB169"/>
      <c r="FC169"/>
      <c r="FD169"/>
      <c r="FE169"/>
      <c r="FF169"/>
      <c r="FG169"/>
      <c r="FH169"/>
      <c r="FI169"/>
      <c r="FJ169"/>
      <c r="FK169"/>
      <c r="FL169"/>
      <c r="FM169"/>
      <c r="FN169"/>
      <c r="FO169"/>
      <c r="FP169"/>
      <c r="FQ169"/>
      <c r="FR169"/>
      <c r="FS169"/>
      <c r="FT169"/>
      <c r="FU169"/>
      <c r="FV169"/>
      <c r="FW169"/>
      <c r="FX169"/>
      <c r="FY169"/>
      <c r="FZ169"/>
      <c r="GA169"/>
      <c r="GB169"/>
      <c r="GC169"/>
      <c r="GD169"/>
      <c r="GE169"/>
      <c r="GF169"/>
      <c r="GG169"/>
      <c r="GH169"/>
      <c r="GI169"/>
      <c r="GJ169"/>
      <c r="GK169"/>
      <c r="GL169"/>
      <c r="GM169"/>
      <c r="GN169"/>
      <c r="GO169"/>
      <c r="GP169"/>
      <c r="GQ169"/>
      <c r="GR169"/>
      <c r="GS169"/>
      <c r="GT169"/>
      <c r="GU169"/>
      <c r="GV169"/>
      <c r="GW169"/>
      <c r="GX169"/>
      <c r="GY169"/>
      <c r="GZ169"/>
      <c r="HA169"/>
      <c r="HB169"/>
      <c r="HC169"/>
      <c r="HD169"/>
      <c r="HE169"/>
      <c r="HF169"/>
      <c r="HG169"/>
      <c r="HH169"/>
      <c r="HI169"/>
      <c r="HJ169"/>
      <c r="HK169"/>
      <c r="HL169"/>
      <c r="HM169"/>
      <c r="HN169"/>
      <c r="HO169"/>
      <c r="HP169"/>
      <c r="HQ169"/>
      <c r="HR169"/>
      <c r="HS169"/>
      <c r="HT169"/>
      <c r="HU169"/>
      <c r="HV169"/>
      <c r="HW169"/>
      <c r="HX169"/>
      <c r="HY169"/>
      <c r="HZ169"/>
      <c r="IA169"/>
      <c r="IB169"/>
      <c r="IC169"/>
      <c r="ID169"/>
      <c r="IE169"/>
      <c r="IF169"/>
      <c r="IG169"/>
      <c r="IH169"/>
      <c r="II169"/>
      <c r="IJ169"/>
      <c r="IK169"/>
      <c r="IL169"/>
      <c r="IM169"/>
      <c r="IN169"/>
      <c r="IO169"/>
      <c r="IP169"/>
      <c r="IQ169"/>
      <c r="IR169"/>
      <c r="IS169"/>
      <c r="IT169"/>
      <c r="IU169"/>
      <c r="IV169"/>
    </row>
    <row r="170" spans="30:256" s="12" customFormat="1">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c r="BJ170"/>
      <c r="BK170"/>
      <c r="BL170"/>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c r="ED170"/>
      <c r="EE170"/>
      <c r="EF170"/>
      <c r="EG170"/>
      <c r="EH170"/>
      <c r="EI170"/>
      <c r="EJ170"/>
      <c r="EK170"/>
      <c r="EL170"/>
      <c r="EM170"/>
      <c r="EN170"/>
      <c r="EO170"/>
      <c r="EP170"/>
      <c r="EQ170"/>
      <c r="ER170"/>
      <c r="ES170"/>
      <c r="ET170"/>
      <c r="EU170"/>
      <c r="EV170"/>
      <c r="EW170"/>
      <c r="EX170"/>
      <c r="EY170"/>
      <c r="EZ170"/>
      <c r="FA170"/>
      <c r="FB170"/>
      <c r="FC170"/>
      <c r="FD170"/>
      <c r="FE170"/>
      <c r="FF170"/>
      <c r="FG170"/>
      <c r="FH170"/>
      <c r="FI170"/>
      <c r="FJ170"/>
      <c r="FK170"/>
      <c r="FL170"/>
      <c r="FM170"/>
      <c r="FN170"/>
      <c r="FO170"/>
      <c r="FP170"/>
      <c r="FQ170"/>
      <c r="FR170"/>
      <c r="FS170"/>
      <c r="FT170"/>
      <c r="FU170"/>
      <c r="FV170"/>
      <c r="FW170"/>
      <c r="FX170"/>
      <c r="FY170"/>
      <c r="FZ170"/>
      <c r="GA170"/>
      <c r="GB170"/>
      <c r="GC170"/>
      <c r="GD170"/>
      <c r="GE170"/>
      <c r="GF170"/>
      <c r="GG170"/>
      <c r="GH170"/>
      <c r="GI170"/>
      <c r="GJ170"/>
      <c r="GK170"/>
      <c r="GL170"/>
      <c r="GM170"/>
      <c r="GN170"/>
      <c r="GO170"/>
      <c r="GP170"/>
      <c r="GQ170"/>
      <c r="GR170"/>
      <c r="GS170"/>
      <c r="GT170"/>
      <c r="GU170"/>
      <c r="GV170"/>
      <c r="GW170"/>
      <c r="GX170"/>
      <c r="GY170"/>
      <c r="GZ170"/>
      <c r="HA170"/>
      <c r="HB170"/>
      <c r="HC170"/>
      <c r="HD170"/>
      <c r="HE170"/>
      <c r="HF170"/>
      <c r="HG170"/>
      <c r="HH170"/>
      <c r="HI170"/>
      <c r="HJ170"/>
      <c r="HK170"/>
      <c r="HL170"/>
      <c r="HM170"/>
      <c r="HN170"/>
      <c r="HO170"/>
      <c r="HP170"/>
      <c r="HQ170"/>
      <c r="HR170"/>
      <c r="HS170"/>
      <c r="HT170"/>
      <c r="HU170"/>
      <c r="HV170"/>
      <c r="HW170"/>
      <c r="HX170"/>
      <c r="HY170"/>
      <c r="HZ170"/>
      <c r="IA170"/>
      <c r="IB170"/>
      <c r="IC170"/>
      <c r="ID170"/>
      <c r="IE170"/>
      <c r="IF170"/>
      <c r="IG170"/>
      <c r="IH170"/>
      <c r="II170"/>
      <c r="IJ170"/>
      <c r="IK170"/>
      <c r="IL170"/>
      <c r="IM170"/>
      <c r="IN170"/>
      <c r="IO170"/>
      <c r="IP170"/>
      <c r="IQ170"/>
      <c r="IR170"/>
      <c r="IS170"/>
      <c r="IT170"/>
      <c r="IU170"/>
      <c r="IV170"/>
    </row>
    <row r="171" spans="30:256" s="12" customFormat="1">
      <c r="AD171"/>
      <c r="AE171"/>
      <c r="AF171"/>
      <c r="AG171"/>
      <c r="AH171"/>
      <c r="AI171"/>
      <c r="AJ171"/>
      <c r="AK171"/>
      <c r="AL171"/>
      <c r="AM171"/>
      <c r="AN171"/>
      <c r="AO171"/>
      <c r="AP171"/>
      <c r="AQ171"/>
      <c r="AR171"/>
      <c r="AS171"/>
      <c r="AT171"/>
      <c r="AU171"/>
      <c r="AV171"/>
      <c r="AW171"/>
      <c r="AX171"/>
      <c r="AY171"/>
      <c r="AZ171"/>
      <c r="BA171"/>
      <c r="BB171"/>
      <c r="BC171"/>
      <c r="BD171"/>
      <c r="BE171"/>
      <c r="BF171"/>
      <c r="BG171"/>
      <c r="BH171"/>
      <c r="BI171"/>
      <c r="BJ171"/>
      <c r="BK171"/>
      <c r="BL171"/>
      <c r="BM171"/>
      <c r="BN171"/>
      <c r="BO171"/>
      <c r="BP171"/>
      <c r="BQ171"/>
      <c r="BR171"/>
      <c r="BS171"/>
      <c r="BT171"/>
      <c r="BU171"/>
      <c r="BV171"/>
      <c r="BW171"/>
      <c r="BX171"/>
      <c r="BY171"/>
      <c r="BZ171"/>
      <c r="CA171"/>
      <c r="CB171"/>
      <c r="CC171"/>
      <c r="CD171"/>
      <c r="CE171"/>
      <c r="CF171"/>
      <c r="CG171"/>
      <c r="CH171"/>
      <c r="CI171"/>
      <c r="CJ171"/>
      <c r="CK171"/>
      <c r="CL171"/>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c r="ED171"/>
      <c r="EE171"/>
      <c r="EF171"/>
      <c r="EG171"/>
      <c r="EH171"/>
      <c r="EI171"/>
      <c r="EJ171"/>
      <c r="EK171"/>
      <c r="EL171"/>
      <c r="EM171"/>
      <c r="EN171"/>
      <c r="EO171"/>
      <c r="EP171"/>
      <c r="EQ171"/>
      <c r="ER171"/>
      <c r="ES171"/>
      <c r="ET171"/>
      <c r="EU171"/>
      <c r="EV171"/>
      <c r="EW171"/>
      <c r="EX171"/>
      <c r="EY171"/>
      <c r="EZ171"/>
      <c r="FA171"/>
      <c r="FB171"/>
      <c r="FC171"/>
      <c r="FD171"/>
      <c r="FE171"/>
      <c r="FF171"/>
      <c r="FG171"/>
      <c r="FH171"/>
      <c r="FI171"/>
      <c r="FJ171"/>
      <c r="FK171"/>
      <c r="FL171"/>
      <c r="FM171"/>
      <c r="FN171"/>
      <c r="FO171"/>
      <c r="FP171"/>
      <c r="FQ171"/>
      <c r="FR171"/>
      <c r="FS171"/>
      <c r="FT171"/>
      <c r="FU171"/>
      <c r="FV171"/>
      <c r="FW171"/>
      <c r="FX171"/>
      <c r="FY171"/>
      <c r="FZ171"/>
      <c r="GA171"/>
      <c r="GB171"/>
      <c r="GC171"/>
      <c r="GD171"/>
      <c r="GE171"/>
      <c r="GF171"/>
      <c r="GG171"/>
      <c r="GH171"/>
      <c r="GI171"/>
      <c r="GJ171"/>
      <c r="GK171"/>
      <c r="GL171"/>
      <c r="GM171"/>
      <c r="GN171"/>
      <c r="GO171"/>
      <c r="GP171"/>
      <c r="GQ171"/>
      <c r="GR171"/>
      <c r="GS171"/>
      <c r="GT171"/>
      <c r="GU171"/>
      <c r="GV171"/>
      <c r="GW171"/>
      <c r="GX171"/>
      <c r="GY171"/>
      <c r="GZ171"/>
      <c r="HA171"/>
      <c r="HB171"/>
      <c r="HC171"/>
      <c r="HD171"/>
      <c r="HE171"/>
      <c r="HF171"/>
      <c r="HG171"/>
      <c r="HH171"/>
      <c r="HI171"/>
      <c r="HJ171"/>
      <c r="HK171"/>
      <c r="HL171"/>
      <c r="HM171"/>
      <c r="HN171"/>
      <c r="HO171"/>
      <c r="HP171"/>
      <c r="HQ171"/>
      <c r="HR171"/>
      <c r="HS171"/>
      <c r="HT171"/>
      <c r="HU171"/>
      <c r="HV171"/>
      <c r="HW171"/>
      <c r="HX171"/>
      <c r="HY171"/>
      <c r="HZ171"/>
      <c r="IA171"/>
      <c r="IB171"/>
      <c r="IC171"/>
      <c r="ID171"/>
      <c r="IE171"/>
      <c r="IF171"/>
      <c r="IG171"/>
      <c r="IH171"/>
      <c r="II171"/>
      <c r="IJ171"/>
      <c r="IK171"/>
      <c r="IL171"/>
      <c r="IM171"/>
      <c r="IN171"/>
      <c r="IO171"/>
      <c r="IP171"/>
      <c r="IQ171"/>
      <c r="IR171"/>
      <c r="IS171"/>
      <c r="IT171"/>
      <c r="IU171"/>
      <c r="IV171"/>
    </row>
    <row r="172" spans="30:256" s="12" customFormat="1">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c r="BJ172"/>
      <c r="BK172"/>
      <c r="BL172"/>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row>
    <row r="173" spans="30:256" s="12" customFormat="1">
      <c r="AD173"/>
      <c r="AE173"/>
      <c r="AF173"/>
      <c r="AG173"/>
      <c r="AH173"/>
      <c r="AI173"/>
      <c r="AJ173"/>
      <c r="AK173"/>
      <c r="AL173"/>
      <c r="AM173"/>
      <c r="AN173"/>
      <c r="AO173"/>
      <c r="AP173"/>
      <c r="AQ173"/>
      <c r="AR173"/>
      <c r="AS173"/>
      <c r="AT173"/>
      <c r="AU173"/>
      <c r="AV173"/>
      <c r="AW173"/>
      <c r="AX173"/>
      <c r="AY173"/>
      <c r="AZ173"/>
      <c r="BA173"/>
      <c r="BB173"/>
      <c r="BC173"/>
      <c r="BD173"/>
      <c r="BE173"/>
      <c r="BF173"/>
      <c r="BG173"/>
      <c r="BH173"/>
      <c r="BI173"/>
      <c r="BJ173"/>
      <c r="BK173"/>
      <c r="BL173"/>
      <c r="BM173"/>
      <c r="BN173"/>
      <c r="BO173"/>
      <c r="BP173"/>
      <c r="BQ173"/>
      <c r="BR173"/>
      <c r="BS173"/>
      <c r="BT173"/>
      <c r="BU173"/>
      <c r="BV173"/>
      <c r="BW173"/>
      <c r="BX173"/>
      <c r="BY173"/>
      <c r="BZ173"/>
      <c r="CA173"/>
      <c r="CB173"/>
      <c r="CC173"/>
      <c r="CD173"/>
      <c r="CE173"/>
      <c r="CF173"/>
      <c r="CG173"/>
      <c r="CH173"/>
      <c r="CI173"/>
      <c r="CJ173"/>
      <c r="CK173"/>
      <c r="CL173"/>
      <c r="CM173"/>
      <c r="CN173"/>
      <c r="CO173"/>
      <c r="CP173"/>
      <c r="CQ173"/>
      <c r="CR173"/>
      <c r="CS173"/>
      <c r="CT173"/>
      <c r="CU173"/>
      <c r="CV173"/>
      <c r="CW173"/>
      <c r="CX173"/>
      <c r="CY173"/>
      <c r="CZ173"/>
      <c r="DA173"/>
      <c r="DB173"/>
      <c r="DC173"/>
      <c r="DD173"/>
      <c r="DE173"/>
      <c r="DF173"/>
      <c r="DG173"/>
      <c r="DH173"/>
      <c r="DI173"/>
      <c r="DJ173"/>
      <c r="DK173"/>
      <c r="DL173"/>
      <c r="DM173"/>
      <c r="DN173"/>
      <c r="DO173"/>
      <c r="DP173"/>
      <c r="DQ173"/>
      <c r="DR173"/>
      <c r="DS173"/>
      <c r="DT173"/>
      <c r="DU173"/>
      <c r="DV173"/>
      <c r="DW173"/>
      <c r="DX173"/>
      <c r="DY173"/>
      <c r="DZ173"/>
      <c r="EA173"/>
      <c r="EB173"/>
      <c r="EC173"/>
      <c r="ED173"/>
      <c r="EE173"/>
      <c r="EF173"/>
      <c r="EG173"/>
      <c r="EH173"/>
      <c r="EI173"/>
      <c r="EJ173"/>
      <c r="EK173"/>
      <c r="EL173"/>
      <c r="EM173"/>
      <c r="EN173"/>
      <c r="EO173"/>
      <c r="EP173"/>
      <c r="EQ173"/>
      <c r="ER173"/>
      <c r="ES173"/>
      <c r="ET173"/>
      <c r="EU173"/>
      <c r="EV173"/>
      <c r="EW173"/>
      <c r="EX173"/>
      <c r="EY173"/>
      <c r="EZ173"/>
      <c r="FA173"/>
      <c r="FB173"/>
      <c r="FC173"/>
      <c r="FD173"/>
      <c r="FE173"/>
      <c r="FF173"/>
      <c r="FG173"/>
      <c r="FH173"/>
      <c r="FI173"/>
      <c r="FJ173"/>
      <c r="FK173"/>
      <c r="FL173"/>
      <c r="FM173"/>
      <c r="FN173"/>
      <c r="FO173"/>
      <c r="FP173"/>
      <c r="FQ173"/>
      <c r="FR173"/>
      <c r="FS173"/>
      <c r="FT173"/>
      <c r="FU173"/>
      <c r="FV173"/>
      <c r="FW173"/>
      <c r="FX173"/>
      <c r="FY173"/>
      <c r="FZ173"/>
      <c r="GA173"/>
      <c r="GB173"/>
      <c r="GC173"/>
      <c r="GD173"/>
      <c r="GE173"/>
      <c r="GF173"/>
      <c r="GG173"/>
      <c r="GH173"/>
      <c r="GI173"/>
      <c r="GJ173"/>
      <c r="GK173"/>
      <c r="GL173"/>
      <c r="GM173"/>
      <c r="GN173"/>
      <c r="GO173"/>
      <c r="GP173"/>
      <c r="GQ173"/>
      <c r="GR173"/>
      <c r="GS173"/>
      <c r="GT173"/>
      <c r="GU173"/>
      <c r="GV173"/>
      <c r="GW173"/>
      <c r="GX173"/>
      <c r="GY173"/>
      <c r="GZ173"/>
      <c r="HA173"/>
      <c r="HB173"/>
      <c r="HC173"/>
      <c r="HD173"/>
      <c r="HE173"/>
      <c r="HF173"/>
      <c r="HG173"/>
      <c r="HH173"/>
      <c r="HI173"/>
      <c r="HJ173"/>
      <c r="HK173"/>
      <c r="HL173"/>
      <c r="HM173"/>
      <c r="HN173"/>
      <c r="HO173"/>
      <c r="HP173"/>
      <c r="HQ173"/>
      <c r="HR173"/>
      <c r="HS173"/>
      <c r="HT173"/>
      <c r="HU173"/>
      <c r="HV173"/>
      <c r="HW173"/>
      <c r="HX173"/>
      <c r="HY173"/>
      <c r="HZ173"/>
      <c r="IA173"/>
      <c r="IB173"/>
      <c r="IC173"/>
      <c r="ID173"/>
      <c r="IE173"/>
      <c r="IF173"/>
      <c r="IG173"/>
      <c r="IH173"/>
      <c r="II173"/>
      <c r="IJ173"/>
      <c r="IK173"/>
      <c r="IL173"/>
      <c r="IM173"/>
      <c r="IN173"/>
      <c r="IO173"/>
      <c r="IP173"/>
      <c r="IQ173"/>
      <c r="IR173"/>
      <c r="IS173"/>
      <c r="IT173"/>
      <c r="IU173"/>
      <c r="IV173"/>
    </row>
    <row r="174" spans="30:256" s="12" customFormat="1">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row>
    <row r="175" spans="30:256" s="12" customFormat="1">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c r="BJ175"/>
      <c r="BK175"/>
      <c r="BL175"/>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row>
    <row r="176" spans="30:256" s="12" customFormat="1">
      <c r="AD176"/>
      <c r="AE176"/>
      <c r="AF176"/>
      <c r="AG176"/>
      <c r="AH176"/>
      <c r="AI176"/>
      <c r="AJ176"/>
      <c r="AK176"/>
      <c r="AL176"/>
      <c r="AM176"/>
      <c r="AN176"/>
      <c r="AO176"/>
      <c r="AP176"/>
      <c r="AQ176"/>
      <c r="AR176"/>
      <c r="AS176"/>
      <c r="AT176"/>
      <c r="AU176"/>
      <c r="AV176"/>
      <c r="AW176"/>
      <c r="AX176"/>
      <c r="AY176"/>
      <c r="AZ176"/>
      <c r="BA176"/>
      <c r="BB176"/>
      <c r="BC176"/>
      <c r="BD176"/>
      <c r="BE176"/>
      <c r="BF176"/>
      <c r="BG176"/>
      <c r="BH176"/>
      <c r="BI176"/>
      <c r="BJ176"/>
      <c r="BK176"/>
      <c r="BL176"/>
      <c r="BM176"/>
      <c r="BN176"/>
      <c r="BO176"/>
      <c r="BP176"/>
      <c r="BQ176"/>
      <c r="BR176"/>
      <c r="BS176"/>
      <c r="BT176"/>
      <c r="BU176"/>
      <c r="BV176"/>
      <c r="BW176"/>
      <c r="BX176"/>
      <c r="BY176"/>
      <c r="BZ176"/>
      <c r="CA176"/>
      <c r="CB176"/>
      <c r="CC176"/>
      <c r="CD176"/>
      <c r="CE176"/>
      <c r="CF176"/>
      <c r="CG176"/>
      <c r="CH176"/>
      <c r="CI176"/>
      <c r="CJ176"/>
      <c r="CK176"/>
      <c r="CL176"/>
      <c r="CM176"/>
      <c r="CN176"/>
      <c r="CO176"/>
      <c r="CP176"/>
      <c r="CQ176"/>
      <c r="CR176"/>
      <c r="CS176"/>
      <c r="CT176"/>
      <c r="CU176"/>
      <c r="CV176"/>
      <c r="CW176"/>
      <c r="CX176"/>
      <c r="CY176"/>
      <c r="CZ176"/>
      <c r="DA176"/>
      <c r="DB176"/>
      <c r="DC176"/>
      <c r="DD176"/>
      <c r="DE176"/>
      <c r="DF176"/>
      <c r="DG176"/>
      <c r="DH176"/>
      <c r="DI176"/>
      <c r="DJ176"/>
      <c r="DK176"/>
      <c r="DL176"/>
      <c r="DM176"/>
      <c r="DN176"/>
      <c r="DO176"/>
      <c r="DP176"/>
      <c r="DQ176"/>
      <c r="DR176"/>
      <c r="DS176"/>
      <c r="DT176"/>
      <c r="DU176"/>
      <c r="DV176"/>
      <c r="DW176"/>
      <c r="DX176"/>
      <c r="DY176"/>
      <c r="DZ176"/>
      <c r="EA176"/>
      <c r="EB176"/>
      <c r="EC176"/>
      <c r="ED176"/>
      <c r="EE176"/>
      <c r="EF176"/>
      <c r="EG176"/>
      <c r="EH176"/>
      <c r="EI176"/>
      <c r="EJ176"/>
      <c r="EK176"/>
      <c r="EL176"/>
      <c r="EM176"/>
      <c r="EN176"/>
      <c r="EO176"/>
      <c r="EP176"/>
      <c r="EQ176"/>
      <c r="ER176"/>
      <c r="ES176"/>
      <c r="ET176"/>
      <c r="EU176"/>
      <c r="EV176"/>
      <c r="EW176"/>
      <c r="EX176"/>
      <c r="EY176"/>
      <c r="EZ176"/>
      <c r="FA176"/>
      <c r="FB176"/>
      <c r="FC176"/>
      <c r="FD176"/>
      <c r="FE176"/>
      <c r="FF176"/>
      <c r="FG176"/>
      <c r="FH176"/>
      <c r="FI176"/>
      <c r="FJ176"/>
      <c r="FK176"/>
      <c r="FL176"/>
      <c r="FM176"/>
      <c r="FN176"/>
      <c r="FO176"/>
      <c r="FP176"/>
      <c r="FQ176"/>
      <c r="FR176"/>
      <c r="FS176"/>
      <c r="FT176"/>
      <c r="FU176"/>
      <c r="FV176"/>
      <c r="FW176"/>
      <c r="FX176"/>
      <c r="FY176"/>
      <c r="FZ176"/>
      <c r="GA176"/>
      <c r="GB176"/>
      <c r="GC176"/>
      <c r="GD176"/>
      <c r="GE176"/>
      <c r="GF176"/>
      <c r="GG176"/>
      <c r="GH176"/>
      <c r="GI176"/>
      <c r="GJ176"/>
      <c r="GK176"/>
      <c r="GL176"/>
      <c r="GM176"/>
      <c r="GN176"/>
      <c r="GO176"/>
      <c r="GP176"/>
      <c r="GQ176"/>
      <c r="GR176"/>
      <c r="GS176"/>
      <c r="GT176"/>
      <c r="GU176"/>
      <c r="GV176"/>
      <c r="GW176"/>
      <c r="GX176"/>
      <c r="GY176"/>
      <c r="GZ176"/>
      <c r="HA176"/>
      <c r="HB176"/>
      <c r="HC176"/>
      <c r="HD176"/>
      <c r="HE176"/>
      <c r="HF176"/>
      <c r="HG176"/>
      <c r="HH176"/>
      <c r="HI176"/>
      <c r="HJ176"/>
      <c r="HK176"/>
      <c r="HL176"/>
      <c r="HM176"/>
      <c r="HN176"/>
      <c r="HO176"/>
      <c r="HP176"/>
      <c r="HQ176"/>
      <c r="HR176"/>
      <c r="HS176"/>
      <c r="HT176"/>
      <c r="HU176"/>
      <c r="HV176"/>
      <c r="HW176"/>
      <c r="HX176"/>
      <c r="HY176"/>
      <c r="HZ176"/>
      <c r="IA176"/>
      <c r="IB176"/>
      <c r="IC176"/>
      <c r="ID176"/>
      <c r="IE176"/>
      <c r="IF176"/>
      <c r="IG176"/>
      <c r="IH176"/>
      <c r="II176"/>
      <c r="IJ176"/>
      <c r="IK176"/>
      <c r="IL176"/>
      <c r="IM176"/>
      <c r="IN176"/>
      <c r="IO176"/>
      <c r="IP176"/>
      <c r="IQ176"/>
      <c r="IR176"/>
      <c r="IS176"/>
      <c r="IT176"/>
      <c r="IU176"/>
      <c r="IV176"/>
    </row>
    <row r="177" spans="30:256" s="12" customFormat="1">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c r="BK177"/>
      <c r="BL177"/>
      <c r="BM177"/>
      <c r="BN177"/>
      <c r="BO177"/>
      <c r="BP177"/>
      <c r="BQ177"/>
      <c r="BR177"/>
      <c r="BS177"/>
      <c r="BT177"/>
      <c r="BU177"/>
      <c r="BV177"/>
      <c r="BW177"/>
      <c r="BX177"/>
      <c r="BY177"/>
      <c r="BZ177"/>
      <c r="CA177"/>
      <c r="CB177"/>
      <c r="CC177"/>
      <c r="CD177"/>
      <c r="CE177"/>
      <c r="CF177"/>
      <c r="CG177"/>
      <c r="CH177"/>
      <c r="CI177"/>
      <c r="CJ177"/>
      <c r="CK177"/>
      <c r="CL177"/>
      <c r="CM177"/>
      <c r="CN177"/>
      <c r="CO177"/>
      <c r="CP177"/>
      <c r="CQ177"/>
      <c r="CR177"/>
      <c r="CS177"/>
      <c r="CT177"/>
      <c r="CU177"/>
      <c r="CV177"/>
      <c r="CW177"/>
      <c r="CX177"/>
      <c r="CY177"/>
      <c r="CZ177"/>
      <c r="DA177"/>
      <c r="DB177"/>
      <c r="DC177"/>
      <c r="DD177"/>
      <c r="DE177"/>
      <c r="DF177"/>
      <c r="DG177"/>
      <c r="DH177"/>
      <c r="DI177"/>
      <c r="DJ177"/>
      <c r="DK177"/>
      <c r="DL177"/>
      <c r="DM177"/>
      <c r="DN177"/>
      <c r="DO177"/>
      <c r="DP177"/>
      <c r="DQ177"/>
      <c r="DR177"/>
      <c r="DS177"/>
      <c r="DT177"/>
      <c r="DU177"/>
      <c r="DV177"/>
      <c r="DW177"/>
      <c r="DX177"/>
      <c r="DY177"/>
      <c r="DZ177"/>
      <c r="EA177"/>
      <c r="EB177"/>
      <c r="EC177"/>
      <c r="ED177"/>
      <c r="EE177"/>
      <c r="EF177"/>
      <c r="EG177"/>
      <c r="EH177"/>
      <c r="EI177"/>
      <c r="EJ177"/>
      <c r="EK177"/>
      <c r="EL177"/>
      <c r="EM177"/>
      <c r="EN177"/>
      <c r="EO177"/>
      <c r="EP177"/>
      <c r="EQ177"/>
      <c r="ER177"/>
      <c r="ES177"/>
      <c r="ET177"/>
      <c r="EU177"/>
      <c r="EV177"/>
      <c r="EW177"/>
      <c r="EX177"/>
      <c r="EY177"/>
      <c r="EZ177"/>
      <c r="FA177"/>
      <c r="FB177"/>
      <c r="FC177"/>
      <c r="FD177"/>
      <c r="FE177"/>
      <c r="FF177"/>
      <c r="FG177"/>
      <c r="FH177"/>
      <c r="FI177"/>
      <c r="FJ177"/>
      <c r="FK177"/>
      <c r="FL177"/>
      <c r="FM177"/>
      <c r="FN177"/>
      <c r="FO177"/>
      <c r="FP177"/>
      <c r="FQ177"/>
      <c r="FR177"/>
      <c r="FS177"/>
      <c r="FT177"/>
      <c r="FU177"/>
      <c r="FV177"/>
      <c r="FW177"/>
      <c r="FX177"/>
      <c r="FY177"/>
      <c r="FZ177"/>
      <c r="GA177"/>
      <c r="GB177"/>
      <c r="GC177"/>
      <c r="GD177"/>
      <c r="GE177"/>
      <c r="GF177"/>
      <c r="GG177"/>
      <c r="GH177"/>
      <c r="GI177"/>
      <c r="GJ177"/>
      <c r="GK177"/>
      <c r="GL177"/>
      <c r="GM177"/>
      <c r="GN177"/>
      <c r="GO177"/>
      <c r="GP177"/>
      <c r="GQ177"/>
      <c r="GR177"/>
      <c r="GS177"/>
      <c r="GT177"/>
      <c r="GU177"/>
      <c r="GV177"/>
      <c r="GW177"/>
      <c r="GX177"/>
      <c r="GY177"/>
      <c r="GZ177"/>
      <c r="HA177"/>
      <c r="HB177"/>
      <c r="HC177"/>
      <c r="HD177"/>
      <c r="HE177"/>
      <c r="HF177"/>
      <c r="HG177"/>
      <c r="HH177"/>
      <c r="HI177"/>
      <c r="HJ177"/>
      <c r="HK177"/>
      <c r="HL177"/>
      <c r="HM177"/>
      <c r="HN177"/>
      <c r="HO177"/>
      <c r="HP177"/>
      <c r="HQ177"/>
      <c r="HR177"/>
      <c r="HS177"/>
      <c r="HT177"/>
      <c r="HU177"/>
      <c r="HV177"/>
      <c r="HW177"/>
      <c r="HX177"/>
      <c r="HY177"/>
      <c r="HZ177"/>
      <c r="IA177"/>
      <c r="IB177"/>
      <c r="IC177"/>
      <c r="ID177"/>
      <c r="IE177"/>
      <c r="IF177"/>
      <c r="IG177"/>
      <c r="IH177"/>
      <c r="II177"/>
      <c r="IJ177"/>
      <c r="IK177"/>
      <c r="IL177"/>
      <c r="IM177"/>
      <c r="IN177"/>
      <c r="IO177"/>
      <c r="IP177"/>
      <c r="IQ177"/>
      <c r="IR177"/>
      <c r="IS177"/>
      <c r="IT177"/>
      <c r="IU177"/>
      <c r="IV177"/>
    </row>
    <row r="178" spans="30:256" s="12" customFormat="1">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c r="BJ178"/>
      <c r="BK178"/>
      <c r="BL178"/>
      <c r="BM178"/>
      <c r="BN178"/>
      <c r="BO178"/>
      <c r="BP178"/>
      <c r="BQ178"/>
      <c r="BR178"/>
      <c r="BS178"/>
      <c r="BT178"/>
      <c r="BU178"/>
      <c r="BV178"/>
      <c r="BW178"/>
      <c r="BX178"/>
      <c r="BY178"/>
      <c r="BZ178"/>
      <c r="CA178"/>
      <c r="CB178"/>
      <c r="CC178"/>
      <c r="CD178"/>
      <c r="CE178"/>
      <c r="CF178"/>
      <c r="CG178"/>
      <c r="CH178"/>
      <c r="CI178"/>
      <c r="CJ178"/>
      <c r="CK178"/>
      <c r="CL178"/>
      <c r="CM178"/>
      <c r="CN178"/>
      <c r="CO178"/>
      <c r="CP178"/>
      <c r="CQ178"/>
      <c r="CR178"/>
      <c r="CS178"/>
      <c r="CT178"/>
      <c r="CU178"/>
      <c r="CV178"/>
      <c r="CW178"/>
      <c r="CX178"/>
      <c r="CY178"/>
      <c r="CZ178"/>
      <c r="DA178"/>
      <c r="DB178"/>
      <c r="DC178"/>
      <c r="DD178"/>
      <c r="DE178"/>
      <c r="DF178"/>
      <c r="DG178"/>
      <c r="DH178"/>
      <c r="DI178"/>
      <c r="DJ178"/>
      <c r="DK178"/>
      <c r="DL178"/>
      <c r="DM178"/>
      <c r="DN178"/>
      <c r="DO178"/>
      <c r="DP178"/>
      <c r="DQ178"/>
      <c r="DR178"/>
      <c r="DS178"/>
      <c r="DT178"/>
      <c r="DU178"/>
      <c r="DV178"/>
      <c r="DW178"/>
      <c r="DX178"/>
      <c r="DY178"/>
      <c r="DZ178"/>
      <c r="EA178"/>
      <c r="EB178"/>
      <c r="EC178"/>
      <c r="ED178"/>
      <c r="EE178"/>
      <c r="EF178"/>
      <c r="EG178"/>
      <c r="EH178"/>
      <c r="EI178"/>
      <c r="EJ178"/>
      <c r="EK178"/>
      <c r="EL178"/>
      <c r="EM178"/>
      <c r="EN178"/>
      <c r="EO178"/>
      <c r="EP178"/>
      <c r="EQ178"/>
      <c r="ER178"/>
      <c r="ES178"/>
      <c r="ET178"/>
      <c r="EU178"/>
      <c r="EV178"/>
      <c r="EW178"/>
      <c r="EX178"/>
      <c r="EY178"/>
      <c r="EZ178"/>
      <c r="FA178"/>
      <c r="FB178"/>
      <c r="FC178"/>
      <c r="FD178"/>
      <c r="FE178"/>
      <c r="FF178"/>
      <c r="FG178"/>
      <c r="FH178"/>
      <c r="FI178"/>
      <c r="FJ178"/>
      <c r="FK178"/>
      <c r="FL178"/>
      <c r="FM178"/>
      <c r="FN178"/>
      <c r="FO178"/>
      <c r="FP178"/>
      <c r="FQ178"/>
      <c r="FR178"/>
      <c r="FS178"/>
      <c r="FT178"/>
      <c r="FU178"/>
      <c r="FV178"/>
      <c r="FW178"/>
      <c r="FX178"/>
      <c r="FY178"/>
      <c r="FZ178"/>
      <c r="GA178"/>
      <c r="GB178"/>
      <c r="GC178"/>
      <c r="GD178"/>
      <c r="GE178"/>
      <c r="GF178"/>
      <c r="GG178"/>
      <c r="GH178"/>
      <c r="GI178"/>
      <c r="GJ178"/>
      <c r="GK178"/>
      <c r="GL178"/>
      <c r="GM178"/>
      <c r="GN178"/>
      <c r="GO178"/>
      <c r="GP178"/>
      <c r="GQ178"/>
      <c r="GR178"/>
      <c r="GS178"/>
      <c r="GT178"/>
      <c r="GU178"/>
      <c r="GV178"/>
      <c r="GW178"/>
      <c r="GX178"/>
      <c r="GY178"/>
      <c r="GZ178"/>
      <c r="HA178"/>
      <c r="HB178"/>
      <c r="HC178"/>
      <c r="HD178"/>
      <c r="HE178"/>
      <c r="HF178"/>
      <c r="HG178"/>
      <c r="HH178"/>
      <c r="HI178"/>
      <c r="HJ178"/>
      <c r="HK178"/>
      <c r="HL178"/>
      <c r="HM178"/>
      <c r="HN178"/>
      <c r="HO178"/>
      <c r="HP178"/>
      <c r="HQ178"/>
      <c r="HR178"/>
      <c r="HS178"/>
      <c r="HT178"/>
      <c r="HU178"/>
      <c r="HV178"/>
      <c r="HW178"/>
      <c r="HX178"/>
      <c r="HY178"/>
      <c r="HZ178"/>
      <c r="IA178"/>
      <c r="IB178"/>
      <c r="IC178"/>
      <c r="ID178"/>
      <c r="IE178"/>
      <c r="IF178"/>
      <c r="IG178"/>
      <c r="IH178"/>
      <c r="II178"/>
      <c r="IJ178"/>
      <c r="IK178"/>
      <c r="IL178"/>
      <c r="IM178"/>
      <c r="IN178"/>
      <c r="IO178"/>
      <c r="IP178"/>
      <c r="IQ178"/>
      <c r="IR178"/>
      <c r="IS178"/>
      <c r="IT178"/>
      <c r="IU178"/>
      <c r="IV178"/>
    </row>
    <row r="179" spans="30:256" s="12" customFormat="1">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c r="BJ179"/>
      <c r="BK179"/>
      <c r="BL179"/>
      <c r="BM179"/>
      <c r="BN179"/>
      <c r="BO179"/>
      <c r="BP179"/>
      <c r="BQ179"/>
      <c r="BR179"/>
      <c r="BS179"/>
      <c r="BT179"/>
      <c r="BU179"/>
      <c r="BV179"/>
      <c r="BW179"/>
      <c r="BX179"/>
      <c r="BY179"/>
      <c r="BZ179"/>
      <c r="CA179"/>
      <c r="CB179"/>
      <c r="CC179"/>
      <c r="CD179"/>
      <c r="CE179"/>
      <c r="CF179"/>
      <c r="CG179"/>
      <c r="CH179"/>
      <c r="CI179"/>
      <c r="CJ179"/>
      <c r="CK179"/>
      <c r="CL179"/>
      <c r="CM179"/>
      <c r="CN179"/>
      <c r="CO179"/>
      <c r="CP179"/>
      <c r="CQ179"/>
      <c r="CR179"/>
      <c r="CS179"/>
      <c r="CT179"/>
      <c r="CU179"/>
      <c r="CV179"/>
      <c r="CW179"/>
      <c r="CX179"/>
      <c r="CY179"/>
      <c r="CZ179"/>
      <c r="DA179"/>
      <c r="DB179"/>
      <c r="DC179"/>
      <c r="DD179"/>
      <c r="DE179"/>
      <c r="DF179"/>
      <c r="DG179"/>
      <c r="DH179"/>
      <c r="DI179"/>
      <c r="DJ179"/>
      <c r="DK179"/>
      <c r="DL179"/>
      <c r="DM179"/>
      <c r="DN179"/>
      <c r="DO179"/>
      <c r="DP179"/>
      <c r="DQ179"/>
      <c r="DR179"/>
      <c r="DS179"/>
      <c r="DT179"/>
      <c r="DU179"/>
      <c r="DV179"/>
      <c r="DW179"/>
      <c r="DX179"/>
      <c r="DY179"/>
      <c r="DZ179"/>
      <c r="EA179"/>
      <c r="EB179"/>
      <c r="EC179"/>
      <c r="ED179"/>
      <c r="EE179"/>
      <c r="EF179"/>
      <c r="EG179"/>
      <c r="EH179"/>
      <c r="EI179"/>
      <c r="EJ179"/>
      <c r="EK179"/>
      <c r="EL179"/>
      <c r="EM179"/>
      <c r="EN179"/>
      <c r="EO179"/>
      <c r="EP179"/>
      <c r="EQ179"/>
      <c r="ER179"/>
      <c r="ES179"/>
      <c r="ET179"/>
      <c r="EU179"/>
      <c r="EV179"/>
      <c r="EW179"/>
      <c r="EX179"/>
      <c r="EY179"/>
      <c r="EZ179"/>
      <c r="FA179"/>
      <c r="FB179"/>
      <c r="FC179"/>
      <c r="FD179"/>
      <c r="FE179"/>
      <c r="FF179"/>
      <c r="FG179"/>
      <c r="FH179"/>
      <c r="FI179"/>
      <c r="FJ179"/>
      <c r="FK179"/>
      <c r="FL179"/>
      <c r="FM179"/>
      <c r="FN179"/>
      <c r="FO179"/>
      <c r="FP179"/>
      <c r="FQ179"/>
      <c r="FR179"/>
      <c r="FS179"/>
      <c r="FT179"/>
      <c r="FU179"/>
      <c r="FV179"/>
      <c r="FW179"/>
      <c r="FX179"/>
      <c r="FY179"/>
      <c r="FZ179"/>
      <c r="GA179"/>
      <c r="GB179"/>
      <c r="GC179"/>
      <c r="GD179"/>
      <c r="GE179"/>
      <c r="GF179"/>
      <c r="GG179"/>
      <c r="GH179"/>
      <c r="GI179"/>
      <c r="GJ179"/>
      <c r="GK179"/>
      <c r="GL179"/>
      <c r="GM179"/>
      <c r="GN179"/>
      <c r="GO179"/>
      <c r="GP179"/>
      <c r="GQ179"/>
      <c r="GR179"/>
      <c r="GS179"/>
      <c r="GT179"/>
      <c r="GU179"/>
      <c r="GV179"/>
      <c r="GW179"/>
      <c r="GX179"/>
      <c r="GY179"/>
      <c r="GZ179"/>
      <c r="HA179"/>
      <c r="HB179"/>
      <c r="HC179"/>
      <c r="HD179"/>
      <c r="HE179"/>
      <c r="HF179"/>
      <c r="HG179"/>
      <c r="HH179"/>
      <c r="HI179"/>
      <c r="HJ179"/>
      <c r="HK179"/>
      <c r="HL179"/>
      <c r="HM179"/>
      <c r="HN179"/>
      <c r="HO179"/>
      <c r="HP179"/>
      <c r="HQ179"/>
      <c r="HR179"/>
      <c r="HS179"/>
      <c r="HT179"/>
      <c r="HU179"/>
      <c r="HV179"/>
      <c r="HW179"/>
      <c r="HX179"/>
      <c r="HY179"/>
      <c r="HZ179"/>
      <c r="IA179"/>
      <c r="IB179"/>
      <c r="IC179"/>
      <c r="ID179"/>
      <c r="IE179"/>
      <c r="IF179"/>
      <c r="IG179"/>
      <c r="IH179"/>
      <c r="II179"/>
      <c r="IJ179"/>
      <c r="IK179"/>
      <c r="IL179"/>
      <c r="IM179"/>
      <c r="IN179"/>
      <c r="IO179"/>
      <c r="IP179"/>
      <c r="IQ179"/>
      <c r="IR179"/>
      <c r="IS179"/>
      <c r="IT179"/>
      <c r="IU179"/>
      <c r="IV179"/>
    </row>
    <row r="180" spans="30:256" s="12" customFormat="1">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c r="BJ180"/>
      <c r="BK180"/>
      <c r="BL180"/>
      <c r="BM180"/>
      <c r="BN180"/>
      <c r="BO180"/>
      <c r="BP180"/>
      <c r="BQ180"/>
      <c r="BR180"/>
      <c r="BS180"/>
      <c r="BT180"/>
      <c r="BU180"/>
      <c r="BV180"/>
      <c r="BW180"/>
      <c r="BX180"/>
      <c r="BY180"/>
      <c r="BZ180"/>
      <c r="CA180"/>
      <c r="CB180"/>
      <c r="CC180"/>
      <c r="CD180"/>
      <c r="CE180"/>
      <c r="CF180"/>
      <c r="CG180"/>
      <c r="CH180"/>
      <c r="CI180"/>
      <c r="CJ180"/>
      <c r="CK180"/>
      <c r="CL180"/>
      <c r="CM180"/>
      <c r="CN180"/>
      <c r="CO180"/>
      <c r="CP180"/>
      <c r="CQ180"/>
      <c r="CR180"/>
      <c r="CS180"/>
      <c r="CT180"/>
      <c r="CU180"/>
      <c r="CV180"/>
      <c r="CW180"/>
      <c r="CX180"/>
      <c r="CY180"/>
      <c r="CZ180"/>
      <c r="DA180"/>
      <c r="DB180"/>
      <c r="DC180"/>
      <c r="DD180"/>
      <c r="DE180"/>
      <c r="DF180"/>
      <c r="DG180"/>
      <c r="DH180"/>
      <c r="DI180"/>
      <c r="DJ180"/>
      <c r="DK180"/>
      <c r="DL180"/>
      <c r="DM180"/>
      <c r="DN180"/>
      <c r="DO180"/>
      <c r="DP180"/>
      <c r="DQ180"/>
      <c r="DR180"/>
      <c r="DS180"/>
      <c r="DT180"/>
      <c r="DU180"/>
      <c r="DV180"/>
      <c r="DW180"/>
      <c r="DX180"/>
      <c r="DY180"/>
      <c r="DZ180"/>
      <c r="EA180"/>
      <c r="EB180"/>
      <c r="EC180"/>
      <c r="ED180"/>
      <c r="EE180"/>
      <c r="EF180"/>
      <c r="EG180"/>
      <c r="EH180"/>
      <c r="EI180"/>
      <c r="EJ180"/>
      <c r="EK180"/>
      <c r="EL180"/>
      <c r="EM180"/>
      <c r="EN180"/>
      <c r="EO180"/>
      <c r="EP180"/>
      <c r="EQ180"/>
      <c r="ER180"/>
      <c r="ES180"/>
      <c r="ET180"/>
      <c r="EU180"/>
      <c r="EV180"/>
      <c r="EW180"/>
      <c r="EX180"/>
      <c r="EY180"/>
      <c r="EZ180"/>
      <c r="FA180"/>
      <c r="FB180"/>
      <c r="FC180"/>
      <c r="FD180"/>
      <c r="FE180"/>
      <c r="FF180"/>
      <c r="FG180"/>
      <c r="FH180"/>
      <c r="FI180"/>
      <c r="FJ180"/>
      <c r="FK180"/>
      <c r="FL180"/>
      <c r="FM180"/>
      <c r="FN180"/>
      <c r="FO180"/>
      <c r="FP180"/>
      <c r="FQ180"/>
      <c r="FR180"/>
      <c r="FS180"/>
      <c r="FT180"/>
      <c r="FU180"/>
      <c r="FV180"/>
      <c r="FW180"/>
      <c r="FX180"/>
      <c r="FY180"/>
      <c r="FZ180"/>
      <c r="GA180"/>
      <c r="GB180"/>
      <c r="GC180"/>
      <c r="GD180"/>
      <c r="GE180"/>
      <c r="GF180"/>
      <c r="GG180"/>
      <c r="GH180"/>
      <c r="GI180"/>
      <c r="GJ180"/>
      <c r="GK180"/>
      <c r="GL180"/>
      <c r="GM180"/>
      <c r="GN180"/>
      <c r="GO180"/>
      <c r="GP180"/>
      <c r="GQ180"/>
      <c r="GR180"/>
      <c r="GS180"/>
      <c r="GT180"/>
      <c r="GU180"/>
      <c r="GV180"/>
      <c r="GW180"/>
      <c r="GX180"/>
      <c r="GY180"/>
      <c r="GZ180"/>
      <c r="HA180"/>
      <c r="HB180"/>
      <c r="HC180"/>
      <c r="HD180"/>
      <c r="HE180"/>
      <c r="HF180"/>
      <c r="HG180"/>
      <c r="HH180"/>
      <c r="HI180"/>
      <c r="HJ180"/>
      <c r="HK180"/>
      <c r="HL180"/>
      <c r="HM180"/>
      <c r="HN180"/>
      <c r="HO180"/>
      <c r="HP180"/>
      <c r="HQ180"/>
      <c r="HR180"/>
      <c r="HS180"/>
      <c r="HT180"/>
      <c r="HU180"/>
      <c r="HV180"/>
      <c r="HW180"/>
      <c r="HX180"/>
      <c r="HY180"/>
      <c r="HZ180"/>
      <c r="IA180"/>
      <c r="IB180"/>
      <c r="IC180"/>
      <c r="ID180"/>
      <c r="IE180"/>
      <c r="IF180"/>
      <c r="IG180"/>
      <c r="IH180"/>
      <c r="II180"/>
      <c r="IJ180"/>
      <c r="IK180"/>
      <c r="IL180"/>
      <c r="IM180"/>
      <c r="IN180"/>
      <c r="IO180"/>
      <c r="IP180"/>
      <c r="IQ180"/>
      <c r="IR180"/>
      <c r="IS180"/>
      <c r="IT180"/>
      <c r="IU180"/>
      <c r="IV180"/>
    </row>
    <row r="181" spans="30:256" s="12" customFormat="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c r="BJ181"/>
      <c r="BK181"/>
      <c r="BL181"/>
      <c r="BM181"/>
      <c r="BN181"/>
      <c r="BO181"/>
      <c r="BP181"/>
      <c r="BQ181"/>
      <c r="BR181"/>
      <c r="BS181"/>
      <c r="BT181"/>
      <c r="BU181"/>
      <c r="BV181"/>
      <c r="BW181"/>
      <c r="BX181"/>
      <c r="BY181"/>
      <c r="BZ181"/>
      <c r="CA181"/>
      <c r="CB181"/>
      <c r="CC181"/>
      <c r="CD181"/>
      <c r="CE181"/>
      <c r="CF181"/>
      <c r="CG181"/>
      <c r="CH181"/>
      <c r="CI181"/>
      <c r="CJ181"/>
      <c r="CK181"/>
      <c r="CL181"/>
      <c r="CM181"/>
      <c r="CN181"/>
      <c r="CO181"/>
      <c r="CP181"/>
      <c r="CQ181"/>
      <c r="CR181"/>
      <c r="CS181"/>
      <c r="CT181"/>
      <c r="CU181"/>
      <c r="CV181"/>
      <c r="CW181"/>
      <c r="CX181"/>
      <c r="CY181"/>
      <c r="CZ181"/>
      <c r="DA181"/>
      <c r="DB181"/>
      <c r="DC181"/>
      <c r="DD181"/>
      <c r="DE181"/>
      <c r="DF181"/>
      <c r="DG181"/>
      <c r="DH181"/>
      <c r="DI181"/>
      <c r="DJ181"/>
      <c r="DK181"/>
      <c r="DL181"/>
      <c r="DM181"/>
      <c r="DN181"/>
      <c r="DO181"/>
      <c r="DP181"/>
      <c r="DQ181"/>
      <c r="DR181"/>
      <c r="DS181"/>
      <c r="DT181"/>
      <c r="DU181"/>
      <c r="DV181"/>
      <c r="DW181"/>
      <c r="DX181"/>
      <c r="DY181"/>
      <c r="DZ181"/>
      <c r="EA181"/>
      <c r="EB181"/>
      <c r="EC181"/>
      <c r="ED181"/>
      <c r="EE181"/>
      <c r="EF181"/>
      <c r="EG181"/>
      <c r="EH181"/>
      <c r="EI181"/>
      <c r="EJ181"/>
      <c r="EK181"/>
      <c r="EL181"/>
      <c r="EM181"/>
      <c r="EN181"/>
      <c r="EO181"/>
      <c r="EP181"/>
      <c r="EQ181"/>
      <c r="ER181"/>
      <c r="ES181"/>
      <c r="ET181"/>
      <c r="EU181"/>
      <c r="EV181"/>
      <c r="EW181"/>
      <c r="EX181"/>
      <c r="EY181"/>
      <c r="EZ181"/>
      <c r="FA181"/>
      <c r="FB181"/>
      <c r="FC181"/>
      <c r="FD181"/>
      <c r="FE181"/>
      <c r="FF181"/>
      <c r="FG181"/>
      <c r="FH181"/>
      <c r="FI181"/>
      <c r="FJ181"/>
      <c r="FK181"/>
      <c r="FL181"/>
      <c r="FM181"/>
      <c r="FN181"/>
      <c r="FO181"/>
      <c r="FP181"/>
      <c r="FQ181"/>
      <c r="FR181"/>
      <c r="FS181"/>
      <c r="FT181"/>
      <c r="FU181"/>
      <c r="FV181"/>
      <c r="FW181"/>
      <c r="FX181"/>
      <c r="FY181"/>
      <c r="FZ181"/>
      <c r="GA181"/>
      <c r="GB181"/>
      <c r="GC181"/>
      <c r="GD181"/>
      <c r="GE181"/>
      <c r="GF181"/>
      <c r="GG181"/>
      <c r="GH181"/>
      <c r="GI181"/>
      <c r="GJ181"/>
      <c r="GK181"/>
      <c r="GL181"/>
      <c r="GM181"/>
      <c r="GN181"/>
      <c r="GO181"/>
      <c r="GP181"/>
      <c r="GQ181"/>
      <c r="GR181"/>
      <c r="GS181"/>
      <c r="GT181"/>
      <c r="GU181"/>
      <c r="GV181"/>
      <c r="GW181"/>
      <c r="GX181"/>
      <c r="GY181"/>
      <c r="GZ181"/>
      <c r="HA181"/>
      <c r="HB181"/>
      <c r="HC181"/>
      <c r="HD181"/>
      <c r="HE181"/>
      <c r="HF181"/>
      <c r="HG181"/>
      <c r="HH181"/>
      <c r="HI181"/>
      <c r="HJ181"/>
      <c r="HK181"/>
      <c r="HL181"/>
      <c r="HM181"/>
      <c r="HN181"/>
      <c r="HO181"/>
      <c r="HP181"/>
      <c r="HQ181"/>
      <c r="HR181"/>
      <c r="HS181"/>
      <c r="HT181"/>
      <c r="HU181"/>
      <c r="HV181"/>
      <c r="HW181"/>
      <c r="HX181"/>
      <c r="HY181"/>
      <c r="HZ181"/>
      <c r="IA181"/>
      <c r="IB181"/>
      <c r="IC181"/>
      <c r="ID181"/>
      <c r="IE181"/>
      <c r="IF181"/>
      <c r="IG181"/>
      <c r="IH181"/>
      <c r="II181"/>
      <c r="IJ181"/>
      <c r="IK181"/>
      <c r="IL181"/>
      <c r="IM181"/>
      <c r="IN181"/>
      <c r="IO181"/>
      <c r="IP181"/>
      <c r="IQ181"/>
      <c r="IR181"/>
      <c r="IS181"/>
      <c r="IT181"/>
      <c r="IU181"/>
      <c r="IV181"/>
    </row>
    <row r="182" spans="30:256" s="12" customFormat="1">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c r="DB182"/>
      <c r="DC182"/>
      <c r="DD182"/>
      <c r="DE182"/>
      <c r="DF182"/>
      <c r="DG182"/>
      <c r="DH182"/>
      <c r="DI182"/>
      <c r="DJ182"/>
      <c r="DK182"/>
      <c r="DL182"/>
      <c r="DM182"/>
      <c r="DN182"/>
      <c r="DO182"/>
      <c r="DP182"/>
      <c r="DQ182"/>
      <c r="DR182"/>
      <c r="DS182"/>
      <c r="DT182"/>
      <c r="DU182"/>
      <c r="DV182"/>
      <c r="DW182"/>
      <c r="DX182"/>
      <c r="DY182"/>
      <c r="DZ182"/>
      <c r="EA182"/>
      <c r="EB182"/>
      <c r="EC182"/>
      <c r="ED182"/>
      <c r="EE182"/>
      <c r="EF182"/>
      <c r="EG182"/>
      <c r="EH182"/>
      <c r="EI182"/>
      <c r="EJ182"/>
      <c r="EK182"/>
      <c r="EL182"/>
      <c r="EM182"/>
      <c r="EN182"/>
      <c r="EO182"/>
      <c r="EP182"/>
      <c r="EQ182"/>
      <c r="ER182"/>
      <c r="ES182"/>
      <c r="ET182"/>
      <c r="EU182"/>
      <c r="EV182"/>
      <c r="EW182"/>
      <c r="EX182"/>
      <c r="EY182"/>
      <c r="EZ182"/>
      <c r="FA182"/>
      <c r="FB182"/>
      <c r="FC182"/>
      <c r="FD182"/>
      <c r="FE182"/>
      <c r="FF182"/>
      <c r="FG182"/>
      <c r="FH182"/>
      <c r="FI182"/>
      <c r="FJ182"/>
      <c r="FK182"/>
      <c r="FL182"/>
      <c r="FM182"/>
      <c r="FN182"/>
      <c r="FO182"/>
      <c r="FP182"/>
      <c r="FQ182"/>
      <c r="FR182"/>
      <c r="FS182"/>
      <c r="FT182"/>
      <c r="FU182"/>
      <c r="FV182"/>
      <c r="FW182"/>
      <c r="FX182"/>
      <c r="FY182"/>
      <c r="FZ182"/>
      <c r="GA182"/>
      <c r="GB182"/>
      <c r="GC182"/>
      <c r="GD182"/>
      <c r="GE182"/>
      <c r="GF182"/>
      <c r="GG182"/>
      <c r="GH182"/>
      <c r="GI182"/>
      <c r="GJ182"/>
      <c r="GK182"/>
      <c r="GL182"/>
      <c r="GM182"/>
      <c r="GN182"/>
      <c r="GO182"/>
      <c r="GP182"/>
      <c r="GQ182"/>
      <c r="GR182"/>
      <c r="GS182"/>
      <c r="GT182"/>
      <c r="GU182"/>
      <c r="GV182"/>
      <c r="GW182"/>
      <c r="GX182"/>
      <c r="GY182"/>
      <c r="GZ182"/>
      <c r="HA182"/>
      <c r="HB182"/>
      <c r="HC182"/>
      <c r="HD182"/>
      <c r="HE182"/>
      <c r="HF182"/>
      <c r="HG182"/>
      <c r="HH182"/>
      <c r="HI182"/>
      <c r="HJ182"/>
      <c r="HK182"/>
      <c r="HL182"/>
      <c r="HM182"/>
      <c r="HN182"/>
      <c r="HO182"/>
      <c r="HP182"/>
      <c r="HQ182"/>
      <c r="HR182"/>
      <c r="HS182"/>
      <c r="HT182"/>
      <c r="HU182"/>
      <c r="HV182"/>
      <c r="HW182"/>
      <c r="HX182"/>
      <c r="HY182"/>
      <c r="HZ182"/>
      <c r="IA182"/>
      <c r="IB182"/>
      <c r="IC182"/>
      <c r="ID182"/>
      <c r="IE182"/>
      <c r="IF182"/>
      <c r="IG182"/>
      <c r="IH182"/>
      <c r="II182"/>
      <c r="IJ182"/>
      <c r="IK182"/>
      <c r="IL182"/>
      <c r="IM182"/>
      <c r="IN182"/>
      <c r="IO182"/>
      <c r="IP182"/>
      <c r="IQ182"/>
      <c r="IR182"/>
      <c r="IS182"/>
      <c r="IT182"/>
      <c r="IU182"/>
      <c r="IV182"/>
    </row>
    <row r="183" spans="30:256" s="12" customFormat="1">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c r="BJ183"/>
      <c r="BK183"/>
      <c r="BL183"/>
      <c r="BM183"/>
      <c r="BN183"/>
      <c r="BO183"/>
      <c r="BP183"/>
      <c r="BQ183"/>
      <c r="BR183"/>
      <c r="BS183"/>
      <c r="BT183"/>
      <c r="BU183"/>
      <c r="BV183"/>
      <c r="BW183"/>
      <c r="BX183"/>
      <c r="BY183"/>
      <c r="BZ183"/>
      <c r="CA183"/>
      <c r="CB183"/>
      <c r="CC183"/>
      <c r="CD183"/>
      <c r="CE183"/>
      <c r="CF183"/>
      <c r="CG183"/>
      <c r="CH183"/>
      <c r="CI183"/>
      <c r="CJ183"/>
      <c r="CK183"/>
      <c r="CL183"/>
      <c r="CM183"/>
      <c r="CN183"/>
      <c r="CO183"/>
      <c r="CP183"/>
      <c r="CQ183"/>
      <c r="CR183"/>
      <c r="CS183"/>
      <c r="CT183"/>
      <c r="CU183"/>
      <c r="CV183"/>
      <c r="CW183"/>
      <c r="CX183"/>
      <c r="CY183"/>
      <c r="CZ183"/>
      <c r="DA183"/>
      <c r="DB183"/>
      <c r="DC183"/>
      <c r="DD183"/>
      <c r="DE183"/>
      <c r="DF183"/>
      <c r="DG183"/>
      <c r="DH183"/>
      <c r="DI183"/>
      <c r="DJ183"/>
      <c r="DK183"/>
      <c r="DL183"/>
      <c r="DM183"/>
      <c r="DN183"/>
      <c r="DO183"/>
      <c r="DP183"/>
      <c r="DQ183"/>
      <c r="DR183"/>
      <c r="DS183"/>
      <c r="DT183"/>
      <c r="DU183"/>
      <c r="DV183"/>
      <c r="DW183"/>
      <c r="DX183"/>
      <c r="DY183"/>
      <c r="DZ183"/>
      <c r="EA183"/>
      <c r="EB183"/>
      <c r="EC183"/>
      <c r="ED183"/>
      <c r="EE183"/>
      <c r="EF183"/>
      <c r="EG183"/>
      <c r="EH183"/>
      <c r="EI183"/>
      <c r="EJ183"/>
      <c r="EK183"/>
      <c r="EL183"/>
      <c r="EM183"/>
      <c r="EN183"/>
      <c r="EO183"/>
      <c r="EP183"/>
      <c r="EQ183"/>
      <c r="ER183"/>
      <c r="ES183"/>
      <c r="ET183"/>
      <c r="EU183"/>
      <c r="EV183"/>
      <c r="EW183"/>
      <c r="EX183"/>
      <c r="EY183"/>
      <c r="EZ183"/>
      <c r="FA183"/>
      <c r="FB183"/>
      <c r="FC183"/>
      <c r="FD183"/>
      <c r="FE183"/>
      <c r="FF183"/>
      <c r="FG183"/>
      <c r="FH183"/>
      <c r="FI183"/>
      <c r="FJ183"/>
      <c r="FK183"/>
      <c r="FL183"/>
      <c r="FM183"/>
      <c r="FN183"/>
      <c r="FO183"/>
      <c r="FP183"/>
      <c r="FQ183"/>
      <c r="FR183"/>
      <c r="FS183"/>
      <c r="FT183"/>
      <c r="FU183"/>
      <c r="FV183"/>
      <c r="FW183"/>
      <c r="FX183"/>
      <c r="FY183"/>
      <c r="FZ183"/>
      <c r="GA183"/>
      <c r="GB183"/>
      <c r="GC183"/>
      <c r="GD183"/>
      <c r="GE183"/>
      <c r="GF183"/>
      <c r="GG183"/>
      <c r="GH183"/>
      <c r="GI183"/>
      <c r="GJ183"/>
      <c r="GK183"/>
      <c r="GL183"/>
      <c r="GM183"/>
      <c r="GN183"/>
      <c r="GO183"/>
      <c r="GP183"/>
      <c r="GQ183"/>
      <c r="GR183"/>
      <c r="GS183"/>
      <c r="GT183"/>
      <c r="GU183"/>
      <c r="GV183"/>
      <c r="GW183"/>
      <c r="GX183"/>
      <c r="GY183"/>
      <c r="GZ183"/>
      <c r="HA183"/>
      <c r="HB183"/>
      <c r="HC183"/>
      <c r="HD183"/>
      <c r="HE183"/>
      <c r="HF183"/>
      <c r="HG183"/>
      <c r="HH183"/>
      <c r="HI183"/>
      <c r="HJ183"/>
      <c r="HK183"/>
      <c r="HL183"/>
      <c r="HM183"/>
      <c r="HN183"/>
      <c r="HO183"/>
      <c r="HP183"/>
      <c r="HQ183"/>
      <c r="HR183"/>
      <c r="HS183"/>
      <c r="HT183"/>
      <c r="HU183"/>
      <c r="HV183"/>
      <c r="HW183"/>
      <c r="HX183"/>
      <c r="HY183"/>
      <c r="HZ183"/>
      <c r="IA183"/>
      <c r="IB183"/>
      <c r="IC183"/>
      <c r="ID183"/>
      <c r="IE183"/>
      <c r="IF183"/>
      <c r="IG183"/>
      <c r="IH183"/>
      <c r="II183"/>
      <c r="IJ183"/>
      <c r="IK183"/>
      <c r="IL183"/>
      <c r="IM183"/>
      <c r="IN183"/>
      <c r="IO183"/>
      <c r="IP183"/>
      <c r="IQ183"/>
      <c r="IR183"/>
      <c r="IS183"/>
      <c r="IT183"/>
      <c r="IU183"/>
      <c r="IV183"/>
    </row>
    <row r="184" spans="30:256" s="12" customFormat="1">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c r="DB184"/>
      <c r="DC184"/>
      <c r="DD184"/>
      <c r="DE184"/>
      <c r="DF184"/>
      <c r="DG184"/>
      <c r="DH184"/>
      <c r="DI184"/>
      <c r="DJ184"/>
      <c r="DK184"/>
      <c r="DL184"/>
      <c r="DM184"/>
      <c r="DN184"/>
      <c r="DO184"/>
      <c r="DP184"/>
      <c r="DQ184"/>
      <c r="DR184"/>
      <c r="DS184"/>
      <c r="DT184"/>
      <c r="DU184"/>
      <c r="DV184"/>
      <c r="DW184"/>
      <c r="DX184"/>
      <c r="DY184"/>
      <c r="DZ184"/>
      <c r="EA184"/>
      <c r="EB184"/>
      <c r="EC184"/>
      <c r="ED184"/>
      <c r="EE184"/>
      <c r="EF184"/>
      <c r="EG184"/>
      <c r="EH184"/>
      <c r="EI184"/>
      <c r="EJ184"/>
      <c r="EK184"/>
      <c r="EL184"/>
      <c r="EM184"/>
      <c r="EN184"/>
      <c r="EO184"/>
      <c r="EP184"/>
      <c r="EQ184"/>
      <c r="ER184"/>
      <c r="ES184"/>
      <c r="ET184"/>
      <c r="EU184"/>
      <c r="EV184"/>
      <c r="EW184"/>
      <c r="EX184"/>
      <c r="EY184"/>
      <c r="EZ184"/>
      <c r="FA184"/>
      <c r="FB184"/>
      <c r="FC184"/>
      <c r="FD184"/>
      <c r="FE184"/>
      <c r="FF184"/>
      <c r="FG184"/>
      <c r="FH184"/>
      <c r="FI184"/>
      <c r="FJ184"/>
      <c r="FK184"/>
      <c r="FL184"/>
      <c r="FM184"/>
      <c r="FN184"/>
      <c r="FO184"/>
      <c r="FP184"/>
      <c r="FQ184"/>
      <c r="FR184"/>
      <c r="FS184"/>
      <c r="FT184"/>
      <c r="FU184"/>
      <c r="FV184"/>
      <c r="FW184"/>
      <c r="FX184"/>
      <c r="FY184"/>
      <c r="FZ184"/>
      <c r="GA184"/>
      <c r="GB184"/>
      <c r="GC184"/>
      <c r="GD184"/>
      <c r="GE184"/>
      <c r="GF184"/>
      <c r="GG184"/>
      <c r="GH184"/>
      <c r="GI184"/>
      <c r="GJ184"/>
      <c r="GK184"/>
      <c r="GL184"/>
      <c r="GM184"/>
      <c r="GN184"/>
      <c r="GO184"/>
      <c r="GP184"/>
      <c r="GQ184"/>
      <c r="GR184"/>
      <c r="GS184"/>
      <c r="GT184"/>
      <c r="GU184"/>
      <c r="GV184"/>
      <c r="GW184"/>
      <c r="GX184"/>
      <c r="GY184"/>
      <c r="GZ184"/>
      <c r="HA184"/>
      <c r="HB184"/>
      <c r="HC184"/>
      <c r="HD184"/>
      <c r="HE184"/>
      <c r="HF184"/>
      <c r="HG184"/>
      <c r="HH184"/>
      <c r="HI184"/>
      <c r="HJ184"/>
      <c r="HK184"/>
      <c r="HL184"/>
      <c r="HM184"/>
      <c r="HN184"/>
      <c r="HO184"/>
      <c r="HP184"/>
      <c r="HQ184"/>
      <c r="HR184"/>
      <c r="HS184"/>
      <c r="HT184"/>
      <c r="HU184"/>
      <c r="HV184"/>
      <c r="HW184"/>
      <c r="HX184"/>
      <c r="HY184"/>
      <c r="HZ184"/>
      <c r="IA184"/>
      <c r="IB184"/>
      <c r="IC184"/>
      <c r="ID184"/>
      <c r="IE184"/>
      <c r="IF184"/>
      <c r="IG184"/>
      <c r="IH184"/>
      <c r="II184"/>
      <c r="IJ184"/>
      <c r="IK184"/>
      <c r="IL184"/>
      <c r="IM184"/>
      <c r="IN184"/>
      <c r="IO184"/>
      <c r="IP184"/>
      <c r="IQ184"/>
      <c r="IR184"/>
      <c r="IS184"/>
      <c r="IT184"/>
      <c r="IU184"/>
      <c r="IV184"/>
    </row>
    <row r="185" spans="30:256" s="12" customFormat="1">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c r="BJ185"/>
      <c r="BK185"/>
      <c r="BL185"/>
      <c r="BM185"/>
      <c r="BN185"/>
      <c r="BO185"/>
      <c r="BP185"/>
      <c r="BQ185"/>
      <c r="BR185"/>
      <c r="BS185"/>
      <c r="BT185"/>
      <c r="BU185"/>
      <c r="BV185"/>
      <c r="BW185"/>
      <c r="BX185"/>
      <c r="BY185"/>
      <c r="BZ185"/>
      <c r="CA185"/>
      <c r="CB185"/>
      <c r="CC185"/>
      <c r="CD185"/>
      <c r="CE185"/>
      <c r="CF185"/>
      <c r="CG185"/>
      <c r="CH185"/>
      <c r="CI185"/>
      <c r="CJ185"/>
      <c r="CK185"/>
      <c r="CL185"/>
      <c r="CM185"/>
      <c r="CN185"/>
      <c r="CO185"/>
      <c r="CP185"/>
      <c r="CQ185"/>
      <c r="CR185"/>
      <c r="CS185"/>
      <c r="CT185"/>
      <c r="CU185"/>
      <c r="CV185"/>
      <c r="CW185"/>
      <c r="CX185"/>
      <c r="CY185"/>
      <c r="CZ185"/>
      <c r="DA185"/>
      <c r="DB185"/>
      <c r="DC185"/>
      <c r="DD185"/>
      <c r="DE185"/>
      <c r="DF185"/>
      <c r="DG185"/>
      <c r="DH185"/>
      <c r="DI185"/>
      <c r="DJ185"/>
      <c r="DK185"/>
      <c r="DL185"/>
      <c r="DM185"/>
      <c r="DN185"/>
      <c r="DO185"/>
      <c r="DP185"/>
      <c r="DQ185"/>
      <c r="DR185"/>
      <c r="DS185"/>
      <c r="DT185"/>
      <c r="DU185"/>
      <c r="DV185"/>
      <c r="DW185"/>
      <c r="DX185"/>
      <c r="DY185"/>
      <c r="DZ185"/>
      <c r="EA185"/>
      <c r="EB185"/>
      <c r="EC185"/>
      <c r="ED185"/>
      <c r="EE185"/>
      <c r="EF185"/>
      <c r="EG185"/>
      <c r="EH185"/>
      <c r="EI185"/>
      <c r="EJ185"/>
      <c r="EK185"/>
      <c r="EL185"/>
      <c r="EM185"/>
      <c r="EN185"/>
      <c r="EO185"/>
      <c r="EP185"/>
      <c r="EQ185"/>
      <c r="ER185"/>
      <c r="ES185"/>
      <c r="ET185"/>
      <c r="EU185"/>
      <c r="EV185"/>
      <c r="EW185"/>
      <c r="EX185"/>
      <c r="EY185"/>
      <c r="EZ185"/>
      <c r="FA185"/>
      <c r="FB185"/>
      <c r="FC185"/>
      <c r="FD185"/>
      <c r="FE185"/>
      <c r="FF185"/>
      <c r="FG185"/>
      <c r="FH185"/>
      <c r="FI185"/>
      <c r="FJ185"/>
      <c r="FK185"/>
      <c r="FL185"/>
      <c r="FM185"/>
      <c r="FN185"/>
      <c r="FO185"/>
      <c r="FP185"/>
      <c r="FQ185"/>
      <c r="FR185"/>
      <c r="FS185"/>
      <c r="FT185"/>
      <c r="FU185"/>
      <c r="FV185"/>
      <c r="FW185"/>
      <c r="FX185"/>
      <c r="FY185"/>
      <c r="FZ185"/>
      <c r="GA185"/>
      <c r="GB185"/>
      <c r="GC185"/>
      <c r="GD185"/>
      <c r="GE185"/>
      <c r="GF185"/>
      <c r="GG185"/>
      <c r="GH185"/>
      <c r="GI185"/>
      <c r="GJ185"/>
      <c r="GK185"/>
      <c r="GL185"/>
      <c r="GM185"/>
      <c r="GN185"/>
      <c r="GO185"/>
      <c r="GP185"/>
      <c r="GQ185"/>
      <c r="GR185"/>
      <c r="GS185"/>
      <c r="GT185"/>
      <c r="GU185"/>
      <c r="GV185"/>
      <c r="GW185"/>
      <c r="GX185"/>
      <c r="GY185"/>
      <c r="GZ185"/>
      <c r="HA185"/>
      <c r="HB185"/>
      <c r="HC185"/>
      <c r="HD185"/>
      <c r="HE185"/>
      <c r="HF185"/>
      <c r="HG185"/>
      <c r="HH185"/>
      <c r="HI185"/>
      <c r="HJ185"/>
      <c r="HK185"/>
      <c r="HL185"/>
      <c r="HM185"/>
      <c r="HN185"/>
      <c r="HO185"/>
      <c r="HP185"/>
      <c r="HQ185"/>
      <c r="HR185"/>
      <c r="HS185"/>
      <c r="HT185"/>
      <c r="HU185"/>
      <c r="HV185"/>
      <c r="HW185"/>
      <c r="HX185"/>
      <c r="HY185"/>
      <c r="HZ185"/>
      <c r="IA185"/>
      <c r="IB185"/>
      <c r="IC185"/>
      <c r="ID185"/>
      <c r="IE185"/>
      <c r="IF185"/>
      <c r="IG185"/>
      <c r="IH185"/>
      <c r="II185"/>
      <c r="IJ185"/>
      <c r="IK185"/>
      <c r="IL185"/>
      <c r="IM185"/>
      <c r="IN185"/>
      <c r="IO185"/>
      <c r="IP185"/>
      <c r="IQ185"/>
      <c r="IR185"/>
      <c r="IS185"/>
      <c r="IT185"/>
      <c r="IU185"/>
      <c r="IV185"/>
    </row>
    <row r="186" spans="30:256" s="12" customFormat="1">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c r="BJ186"/>
      <c r="BK186"/>
      <c r="BL186"/>
      <c r="BM186"/>
      <c r="BN186"/>
      <c r="BO186"/>
      <c r="BP186"/>
      <c r="BQ186"/>
      <c r="BR186"/>
      <c r="BS186"/>
      <c r="BT186"/>
      <c r="BU186"/>
      <c r="BV186"/>
      <c r="BW186"/>
      <c r="BX186"/>
      <c r="BY186"/>
      <c r="BZ186"/>
      <c r="CA186"/>
      <c r="CB186"/>
      <c r="CC186"/>
      <c r="CD186"/>
      <c r="CE186"/>
      <c r="CF186"/>
      <c r="CG186"/>
      <c r="CH186"/>
      <c r="CI186"/>
      <c r="CJ186"/>
      <c r="CK186"/>
      <c r="CL186"/>
      <c r="CM186"/>
      <c r="CN186"/>
      <c r="CO186"/>
      <c r="CP186"/>
      <c r="CQ186"/>
      <c r="CR186"/>
      <c r="CS186"/>
      <c r="CT186"/>
      <c r="CU186"/>
      <c r="CV186"/>
      <c r="CW186"/>
      <c r="CX186"/>
      <c r="CY186"/>
      <c r="CZ186"/>
      <c r="DA186"/>
      <c r="DB186"/>
      <c r="DC186"/>
      <c r="DD186"/>
      <c r="DE186"/>
      <c r="DF186"/>
      <c r="DG186"/>
      <c r="DH186"/>
      <c r="DI186"/>
      <c r="DJ186"/>
      <c r="DK186"/>
      <c r="DL186"/>
      <c r="DM186"/>
      <c r="DN186"/>
      <c r="DO186"/>
      <c r="DP186"/>
      <c r="DQ186"/>
      <c r="DR186"/>
      <c r="DS186"/>
      <c r="DT186"/>
      <c r="DU186"/>
      <c r="DV186"/>
      <c r="DW186"/>
      <c r="DX186"/>
      <c r="DY186"/>
      <c r="DZ186"/>
      <c r="EA186"/>
      <c r="EB186"/>
      <c r="EC186"/>
      <c r="ED186"/>
      <c r="EE186"/>
      <c r="EF186"/>
      <c r="EG186"/>
      <c r="EH186"/>
      <c r="EI186"/>
      <c r="EJ186"/>
      <c r="EK186"/>
      <c r="EL186"/>
      <c r="EM186"/>
      <c r="EN186"/>
      <c r="EO186"/>
      <c r="EP186"/>
      <c r="EQ186"/>
      <c r="ER186"/>
      <c r="ES186"/>
      <c r="ET186"/>
      <c r="EU186"/>
      <c r="EV186"/>
      <c r="EW186"/>
      <c r="EX186"/>
      <c r="EY186"/>
      <c r="EZ186"/>
      <c r="FA186"/>
      <c r="FB186"/>
      <c r="FC186"/>
      <c r="FD186"/>
      <c r="FE186"/>
      <c r="FF186"/>
      <c r="FG186"/>
      <c r="FH186"/>
      <c r="FI186"/>
      <c r="FJ186"/>
      <c r="FK186"/>
      <c r="FL186"/>
      <c r="FM186"/>
      <c r="FN186"/>
      <c r="FO186"/>
      <c r="FP186"/>
      <c r="FQ186"/>
      <c r="FR186"/>
      <c r="FS186"/>
      <c r="FT186"/>
      <c r="FU186"/>
      <c r="FV186"/>
      <c r="FW186"/>
      <c r="FX186"/>
      <c r="FY186"/>
      <c r="FZ186"/>
      <c r="GA186"/>
      <c r="GB186"/>
      <c r="GC186"/>
      <c r="GD186"/>
      <c r="GE186"/>
      <c r="GF186"/>
      <c r="GG186"/>
      <c r="GH186"/>
      <c r="GI186"/>
      <c r="GJ186"/>
      <c r="GK186"/>
      <c r="GL186"/>
      <c r="GM186"/>
      <c r="GN186"/>
      <c r="GO186"/>
      <c r="GP186"/>
      <c r="GQ186"/>
      <c r="GR186"/>
      <c r="GS186"/>
      <c r="GT186"/>
      <c r="GU186"/>
      <c r="GV186"/>
      <c r="GW186"/>
      <c r="GX186"/>
      <c r="GY186"/>
      <c r="GZ186"/>
      <c r="HA186"/>
      <c r="HB186"/>
      <c r="HC186"/>
      <c r="HD186"/>
      <c r="HE186"/>
      <c r="HF186"/>
      <c r="HG186"/>
      <c r="HH186"/>
      <c r="HI186"/>
      <c r="HJ186"/>
      <c r="HK186"/>
      <c r="HL186"/>
      <c r="HM186"/>
      <c r="HN186"/>
      <c r="HO186"/>
      <c r="HP186"/>
      <c r="HQ186"/>
      <c r="HR186"/>
      <c r="HS186"/>
      <c r="HT186"/>
      <c r="HU186"/>
      <c r="HV186"/>
      <c r="HW186"/>
      <c r="HX186"/>
      <c r="HY186"/>
      <c r="HZ186"/>
      <c r="IA186"/>
      <c r="IB186"/>
      <c r="IC186"/>
      <c r="ID186"/>
      <c r="IE186"/>
      <c r="IF186"/>
      <c r="IG186"/>
      <c r="IH186"/>
      <c r="II186"/>
      <c r="IJ186"/>
      <c r="IK186"/>
      <c r="IL186"/>
      <c r="IM186"/>
      <c r="IN186"/>
      <c r="IO186"/>
      <c r="IP186"/>
      <c r="IQ186"/>
      <c r="IR186"/>
      <c r="IS186"/>
      <c r="IT186"/>
      <c r="IU186"/>
      <c r="IV186"/>
    </row>
    <row r="187" spans="30:256" s="12" customFormat="1">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c r="BJ187"/>
      <c r="BK187"/>
      <c r="BL187"/>
      <c r="BM187"/>
      <c r="BN187"/>
      <c r="BO187"/>
      <c r="BP187"/>
      <c r="BQ187"/>
      <c r="BR187"/>
      <c r="BS187"/>
      <c r="BT187"/>
      <c r="BU187"/>
      <c r="BV187"/>
      <c r="BW187"/>
      <c r="BX187"/>
      <c r="BY187"/>
      <c r="BZ187"/>
      <c r="CA187"/>
      <c r="CB187"/>
      <c r="CC187"/>
      <c r="CD187"/>
      <c r="CE187"/>
      <c r="CF187"/>
      <c r="CG187"/>
      <c r="CH187"/>
      <c r="CI187"/>
      <c r="CJ187"/>
      <c r="CK187"/>
      <c r="CL187"/>
      <c r="CM187"/>
      <c r="CN187"/>
      <c r="CO187"/>
      <c r="CP187"/>
      <c r="CQ187"/>
      <c r="CR187"/>
      <c r="CS187"/>
      <c r="CT187"/>
      <c r="CU187"/>
      <c r="CV187"/>
      <c r="CW187"/>
      <c r="CX187"/>
      <c r="CY187"/>
      <c r="CZ187"/>
      <c r="DA187"/>
      <c r="DB187"/>
      <c r="DC187"/>
      <c r="DD187"/>
      <c r="DE187"/>
      <c r="DF187"/>
      <c r="DG187"/>
      <c r="DH187"/>
      <c r="DI187"/>
      <c r="DJ187"/>
      <c r="DK187"/>
      <c r="DL187"/>
      <c r="DM187"/>
      <c r="DN187"/>
      <c r="DO187"/>
      <c r="DP187"/>
      <c r="DQ187"/>
      <c r="DR187"/>
      <c r="DS187"/>
      <c r="DT187"/>
      <c r="DU187"/>
      <c r="DV187"/>
      <c r="DW187"/>
      <c r="DX187"/>
      <c r="DY187"/>
      <c r="DZ187"/>
      <c r="EA187"/>
      <c r="EB187"/>
      <c r="EC187"/>
      <c r="ED187"/>
      <c r="EE187"/>
      <c r="EF187"/>
      <c r="EG187"/>
      <c r="EH187"/>
      <c r="EI187"/>
      <c r="EJ187"/>
      <c r="EK187"/>
      <c r="EL187"/>
      <c r="EM187"/>
      <c r="EN187"/>
      <c r="EO187"/>
      <c r="EP187"/>
      <c r="EQ187"/>
      <c r="ER187"/>
      <c r="ES187"/>
      <c r="ET187"/>
      <c r="EU187"/>
      <c r="EV187"/>
      <c r="EW187"/>
      <c r="EX187"/>
      <c r="EY187"/>
      <c r="EZ187"/>
      <c r="FA187"/>
      <c r="FB187"/>
      <c r="FC187"/>
      <c r="FD187"/>
      <c r="FE187"/>
      <c r="FF187"/>
      <c r="FG187"/>
      <c r="FH187"/>
      <c r="FI187"/>
      <c r="FJ187"/>
      <c r="FK187"/>
      <c r="FL187"/>
      <c r="FM187"/>
      <c r="FN187"/>
      <c r="FO187"/>
      <c r="FP187"/>
      <c r="FQ187"/>
      <c r="FR187"/>
      <c r="FS187"/>
      <c r="FT187"/>
      <c r="FU187"/>
      <c r="FV187"/>
      <c r="FW187"/>
      <c r="FX187"/>
      <c r="FY187"/>
      <c r="FZ187"/>
      <c r="GA187"/>
      <c r="GB187"/>
      <c r="GC187"/>
      <c r="GD187"/>
      <c r="GE187"/>
      <c r="GF187"/>
      <c r="GG187"/>
      <c r="GH187"/>
      <c r="GI187"/>
      <c r="GJ187"/>
      <c r="GK187"/>
      <c r="GL187"/>
      <c r="GM187"/>
      <c r="GN187"/>
      <c r="GO187"/>
      <c r="GP187"/>
      <c r="GQ187"/>
      <c r="GR187"/>
      <c r="GS187"/>
      <c r="GT187"/>
      <c r="GU187"/>
      <c r="GV187"/>
      <c r="GW187"/>
      <c r="GX187"/>
      <c r="GY187"/>
      <c r="GZ187"/>
      <c r="HA187"/>
      <c r="HB187"/>
      <c r="HC187"/>
      <c r="HD187"/>
      <c r="HE187"/>
      <c r="HF187"/>
      <c r="HG187"/>
      <c r="HH187"/>
      <c r="HI187"/>
      <c r="HJ187"/>
      <c r="HK187"/>
      <c r="HL187"/>
      <c r="HM187"/>
      <c r="HN187"/>
      <c r="HO187"/>
      <c r="HP187"/>
      <c r="HQ187"/>
      <c r="HR187"/>
      <c r="HS187"/>
      <c r="HT187"/>
      <c r="HU187"/>
      <c r="HV187"/>
      <c r="HW187"/>
      <c r="HX187"/>
      <c r="HY187"/>
      <c r="HZ187"/>
      <c r="IA187"/>
      <c r="IB187"/>
      <c r="IC187"/>
      <c r="ID187"/>
      <c r="IE187"/>
      <c r="IF187"/>
      <c r="IG187"/>
      <c r="IH187"/>
      <c r="II187"/>
      <c r="IJ187"/>
      <c r="IK187"/>
      <c r="IL187"/>
      <c r="IM187"/>
      <c r="IN187"/>
      <c r="IO187"/>
      <c r="IP187"/>
      <c r="IQ187"/>
      <c r="IR187"/>
      <c r="IS187"/>
      <c r="IT187"/>
      <c r="IU187"/>
      <c r="IV187"/>
    </row>
    <row r="188" spans="30:256" s="12" customFormat="1">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c r="BJ188"/>
      <c r="BK188"/>
      <c r="BL188"/>
      <c r="BM188"/>
      <c r="BN188"/>
      <c r="BO188"/>
      <c r="BP188"/>
      <c r="BQ188"/>
      <c r="BR188"/>
      <c r="BS188"/>
      <c r="BT188"/>
      <c r="BU188"/>
      <c r="BV188"/>
      <c r="BW188"/>
      <c r="BX188"/>
      <c r="BY188"/>
      <c r="BZ188"/>
      <c r="CA188"/>
      <c r="CB188"/>
      <c r="CC188"/>
      <c r="CD188"/>
      <c r="CE188"/>
      <c r="CF188"/>
      <c r="CG188"/>
      <c r="CH188"/>
      <c r="CI188"/>
      <c r="CJ188"/>
      <c r="CK188"/>
      <c r="CL188"/>
      <c r="CM188"/>
      <c r="CN188"/>
      <c r="CO188"/>
      <c r="CP188"/>
      <c r="CQ188"/>
      <c r="CR188"/>
      <c r="CS188"/>
      <c r="CT188"/>
      <c r="CU188"/>
      <c r="CV188"/>
      <c r="CW188"/>
      <c r="CX188"/>
      <c r="CY188"/>
      <c r="CZ188"/>
      <c r="DA188"/>
      <c r="DB188"/>
      <c r="DC188"/>
      <c r="DD188"/>
      <c r="DE188"/>
      <c r="DF188"/>
      <c r="DG188"/>
      <c r="DH188"/>
      <c r="DI188"/>
      <c r="DJ188"/>
      <c r="DK188"/>
      <c r="DL188"/>
      <c r="DM188"/>
      <c r="DN188"/>
      <c r="DO188"/>
      <c r="DP188"/>
      <c r="DQ188"/>
      <c r="DR188"/>
      <c r="DS188"/>
      <c r="DT188"/>
      <c r="DU188"/>
      <c r="DV188"/>
      <c r="DW188"/>
      <c r="DX188"/>
      <c r="DY188"/>
      <c r="DZ188"/>
      <c r="EA188"/>
      <c r="EB188"/>
      <c r="EC188"/>
      <c r="ED188"/>
      <c r="EE188"/>
      <c r="EF188"/>
      <c r="EG188"/>
      <c r="EH188"/>
      <c r="EI188"/>
      <c r="EJ188"/>
      <c r="EK188"/>
      <c r="EL188"/>
      <c r="EM188"/>
      <c r="EN188"/>
      <c r="EO188"/>
      <c r="EP188"/>
      <c r="EQ188"/>
      <c r="ER188"/>
      <c r="ES188"/>
      <c r="ET188"/>
      <c r="EU188"/>
      <c r="EV188"/>
      <c r="EW188"/>
      <c r="EX188"/>
      <c r="EY188"/>
      <c r="EZ188"/>
      <c r="FA188"/>
      <c r="FB188"/>
      <c r="FC188"/>
      <c r="FD188"/>
      <c r="FE188"/>
      <c r="FF188"/>
      <c r="FG188"/>
      <c r="FH188"/>
      <c r="FI188"/>
      <c r="FJ188"/>
      <c r="FK188"/>
      <c r="FL188"/>
      <c r="FM188"/>
      <c r="FN188"/>
      <c r="FO188"/>
      <c r="FP188"/>
      <c r="FQ188"/>
      <c r="FR188"/>
      <c r="FS188"/>
      <c r="FT188"/>
      <c r="FU188"/>
      <c r="FV188"/>
      <c r="FW188"/>
      <c r="FX188"/>
      <c r="FY188"/>
      <c r="FZ188"/>
      <c r="GA188"/>
      <c r="GB188"/>
      <c r="GC188"/>
      <c r="GD188"/>
      <c r="GE188"/>
      <c r="GF188"/>
      <c r="GG188"/>
      <c r="GH188"/>
      <c r="GI188"/>
      <c r="GJ188"/>
      <c r="GK188"/>
      <c r="GL188"/>
      <c r="GM188"/>
      <c r="GN188"/>
      <c r="GO188"/>
      <c r="GP188"/>
      <c r="GQ188"/>
      <c r="GR188"/>
      <c r="GS188"/>
      <c r="GT188"/>
      <c r="GU188"/>
      <c r="GV188"/>
      <c r="GW188"/>
      <c r="GX188"/>
      <c r="GY188"/>
      <c r="GZ188"/>
      <c r="HA188"/>
      <c r="HB188"/>
      <c r="HC188"/>
      <c r="HD188"/>
      <c r="HE188"/>
      <c r="HF188"/>
      <c r="HG188"/>
      <c r="HH188"/>
      <c r="HI188"/>
      <c r="HJ188"/>
      <c r="HK188"/>
      <c r="HL188"/>
      <c r="HM188"/>
      <c r="HN188"/>
      <c r="HO188"/>
      <c r="HP188"/>
      <c r="HQ188"/>
      <c r="HR188"/>
      <c r="HS188"/>
      <c r="HT188"/>
      <c r="HU188"/>
      <c r="HV188"/>
      <c r="HW188"/>
      <c r="HX188"/>
      <c r="HY188"/>
      <c r="HZ188"/>
      <c r="IA188"/>
      <c r="IB188"/>
      <c r="IC188"/>
      <c r="ID188"/>
      <c r="IE188"/>
      <c r="IF188"/>
      <c r="IG188"/>
      <c r="IH188"/>
      <c r="II188"/>
      <c r="IJ188"/>
      <c r="IK188"/>
      <c r="IL188"/>
      <c r="IM188"/>
      <c r="IN188"/>
      <c r="IO188"/>
      <c r="IP188"/>
      <c r="IQ188"/>
      <c r="IR188"/>
      <c r="IS188"/>
      <c r="IT188"/>
      <c r="IU188"/>
      <c r="IV188"/>
    </row>
    <row r="189" spans="30:256" s="12" customFormat="1">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c r="BS189"/>
      <c r="BT189"/>
      <c r="BU189"/>
      <c r="BV189"/>
      <c r="BW189"/>
      <c r="BX189"/>
      <c r="BY189"/>
      <c r="BZ189"/>
      <c r="CA189"/>
      <c r="CB189"/>
      <c r="CC189"/>
      <c r="CD189"/>
      <c r="CE189"/>
      <c r="CF189"/>
      <c r="CG189"/>
      <c r="CH189"/>
      <c r="CI189"/>
      <c r="CJ189"/>
      <c r="CK189"/>
      <c r="CL189"/>
      <c r="CM189"/>
      <c r="CN189"/>
      <c r="CO189"/>
      <c r="CP189"/>
      <c r="CQ189"/>
      <c r="CR189"/>
      <c r="CS189"/>
      <c r="CT189"/>
      <c r="CU189"/>
      <c r="CV189"/>
      <c r="CW189"/>
      <c r="CX189"/>
      <c r="CY189"/>
      <c r="CZ189"/>
      <c r="DA189"/>
      <c r="DB189"/>
      <c r="DC189"/>
      <c r="DD189"/>
      <c r="DE189"/>
      <c r="DF189"/>
      <c r="DG189"/>
      <c r="DH189"/>
      <c r="DI189"/>
      <c r="DJ189"/>
      <c r="DK189"/>
      <c r="DL189"/>
      <c r="DM189"/>
      <c r="DN189"/>
      <c r="DO189"/>
      <c r="DP189"/>
      <c r="DQ189"/>
      <c r="DR189"/>
      <c r="DS189"/>
      <c r="DT189"/>
      <c r="DU189"/>
      <c r="DV189"/>
      <c r="DW189"/>
      <c r="DX189"/>
      <c r="DY189"/>
      <c r="DZ189"/>
      <c r="EA189"/>
      <c r="EB189"/>
      <c r="EC189"/>
      <c r="ED189"/>
      <c r="EE189"/>
      <c r="EF189"/>
      <c r="EG189"/>
      <c r="EH189"/>
      <c r="EI189"/>
      <c r="EJ189"/>
      <c r="EK189"/>
      <c r="EL189"/>
      <c r="EM189"/>
      <c r="EN189"/>
      <c r="EO189"/>
      <c r="EP189"/>
      <c r="EQ189"/>
      <c r="ER189"/>
      <c r="ES189"/>
      <c r="ET189"/>
      <c r="EU189"/>
      <c r="EV189"/>
      <c r="EW189"/>
      <c r="EX189"/>
      <c r="EY189"/>
      <c r="EZ189"/>
      <c r="FA189"/>
      <c r="FB189"/>
      <c r="FC189"/>
      <c r="FD189"/>
      <c r="FE189"/>
      <c r="FF189"/>
      <c r="FG189"/>
      <c r="FH189"/>
      <c r="FI189"/>
      <c r="FJ189"/>
      <c r="FK189"/>
      <c r="FL189"/>
      <c r="FM189"/>
      <c r="FN189"/>
      <c r="FO189"/>
      <c r="FP189"/>
      <c r="FQ189"/>
      <c r="FR189"/>
      <c r="FS189"/>
      <c r="FT189"/>
      <c r="FU189"/>
      <c r="FV189"/>
      <c r="FW189"/>
      <c r="FX189"/>
      <c r="FY189"/>
      <c r="FZ189"/>
      <c r="GA189"/>
      <c r="GB189"/>
      <c r="GC189"/>
      <c r="GD189"/>
      <c r="GE189"/>
      <c r="GF189"/>
      <c r="GG189"/>
      <c r="GH189"/>
      <c r="GI189"/>
      <c r="GJ189"/>
      <c r="GK189"/>
      <c r="GL189"/>
      <c r="GM189"/>
      <c r="GN189"/>
      <c r="GO189"/>
      <c r="GP189"/>
      <c r="GQ189"/>
      <c r="GR189"/>
      <c r="GS189"/>
      <c r="GT189"/>
      <c r="GU189"/>
      <c r="GV189"/>
      <c r="GW189"/>
      <c r="GX189"/>
      <c r="GY189"/>
      <c r="GZ189"/>
      <c r="HA189"/>
      <c r="HB189"/>
      <c r="HC189"/>
      <c r="HD189"/>
      <c r="HE189"/>
      <c r="HF189"/>
      <c r="HG189"/>
      <c r="HH189"/>
      <c r="HI189"/>
      <c r="HJ189"/>
      <c r="HK189"/>
      <c r="HL189"/>
      <c r="HM189"/>
      <c r="HN189"/>
      <c r="HO189"/>
      <c r="HP189"/>
      <c r="HQ189"/>
      <c r="HR189"/>
      <c r="HS189"/>
      <c r="HT189"/>
      <c r="HU189"/>
      <c r="HV189"/>
      <c r="HW189"/>
      <c r="HX189"/>
      <c r="HY189"/>
      <c r="HZ189"/>
      <c r="IA189"/>
      <c r="IB189"/>
      <c r="IC189"/>
      <c r="ID189"/>
      <c r="IE189"/>
      <c r="IF189"/>
      <c r="IG189"/>
      <c r="IH189"/>
      <c r="II189"/>
      <c r="IJ189"/>
      <c r="IK189"/>
      <c r="IL189"/>
      <c r="IM189"/>
      <c r="IN189"/>
      <c r="IO189"/>
      <c r="IP189"/>
      <c r="IQ189"/>
      <c r="IR189"/>
      <c r="IS189"/>
      <c r="IT189"/>
      <c r="IU189"/>
      <c r="IV189"/>
    </row>
    <row r="190" spans="30:256" s="12" customFormat="1">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c r="BS190"/>
      <c r="BT190"/>
      <c r="BU190"/>
      <c r="BV190"/>
      <c r="BW190"/>
      <c r="BX190"/>
      <c r="BY190"/>
      <c r="BZ190"/>
      <c r="CA190"/>
      <c r="CB190"/>
      <c r="CC190"/>
      <c r="CD190"/>
      <c r="CE190"/>
      <c r="CF190"/>
      <c r="CG190"/>
      <c r="CH190"/>
      <c r="CI190"/>
      <c r="CJ190"/>
      <c r="CK190"/>
      <c r="CL190"/>
      <c r="CM190"/>
      <c r="CN190"/>
      <c r="CO190"/>
      <c r="CP190"/>
      <c r="CQ190"/>
      <c r="CR190"/>
      <c r="CS190"/>
      <c r="CT190"/>
      <c r="CU190"/>
      <c r="CV190"/>
      <c r="CW190"/>
      <c r="CX190"/>
      <c r="CY190"/>
      <c r="CZ190"/>
      <c r="DA190"/>
      <c r="DB190"/>
      <c r="DC190"/>
      <c r="DD190"/>
      <c r="DE190"/>
      <c r="DF190"/>
      <c r="DG190"/>
      <c r="DH190"/>
      <c r="DI190"/>
      <c r="DJ190"/>
      <c r="DK190"/>
      <c r="DL190"/>
      <c r="DM190"/>
      <c r="DN190"/>
      <c r="DO190"/>
      <c r="DP190"/>
      <c r="DQ190"/>
      <c r="DR190"/>
      <c r="DS190"/>
      <c r="DT190"/>
      <c r="DU190"/>
      <c r="DV190"/>
      <c r="DW190"/>
      <c r="DX190"/>
      <c r="DY190"/>
      <c r="DZ190"/>
      <c r="EA190"/>
      <c r="EB190"/>
      <c r="EC190"/>
      <c r="ED190"/>
      <c r="EE190"/>
      <c r="EF190"/>
      <c r="EG190"/>
      <c r="EH190"/>
      <c r="EI190"/>
      <c r="EJ190"/>
      <c r="EK190"/>
      <c r="EL190"/>
      <c r="EM190"/>
      <c r="EN190"/>
      <c r="EO190"/>
      <c r="EP190"/>
      <c r="EQ190"/>
      <c r="ER190"/>
      <c r="ES190"/>
      <c r="ET190"/>
      <c r="EU190"/>
      <c r="EV190"/>
      <c r="EW190"/>
      <c r="EX190"/>
      <c r="EY190"/>
      <c r="EZ190"/>
      <c r="FA190"/>
      <c r="FB190"/>
      <c r="FC190"/>
      <c r="FD190"/>
      <c r="FE190"/>
      <c r="FF190"/>
      <c r="FG190"/>
      <c r="FH190"/>
      <c r="FI190"/>
      <c r="FJ190"/>
      <c r="FK190"/>
      <c r="FL190"/>
      <c r="FM190"/>
      <c r="FN190"/>
      <c r="FO190"/>
      <c r="FP190"/>
      <c r="FQ190"/>
      <c r="FR190"/>
      <c r="FS190"/>
      <c r="FT190"/>
      <c r="FU190"/>
      <c r="FV190"/>
      <c r="FW190"/>
      <c r="FX190"/>
      <c r="FY190"/>
      <c r="FZ190"/>
      <c r="GA190"/>
      <c r="GB190"/>
      <c r="GC190"/>
      <c r="GD190"/>
      <c r="GE190"/>
      <c r="GF190"/>
      <c r="GG190"/>
      <c r="GH190"/>
      <c r="GI190"/>
      <c r="GJ190"/>
      <c r="GK190"/>
      <c r="GL190"/>
      <c r="GM190"/>
      <c r="GN190"/>
      <c r="GO190"/>
      <c r="GP190"/>
      <c r="GQ190"/>
      <c r="GR190"/>
      <c r="GS190"/>
      <c r="GT190"/>
      <c r="GU190"/>
      <c r="GV190"/>
      <c r="GW190"/>
      <c r="GX190"/>
      <c r="GY190"/>
      <c r="GZ190"/>
      <c r="HA190"/>
      <c r="HB190"/>
      <c r="HC190"/>
      <c r="HD190"/>
      <c r="HE190"/>
      <c r="HF190"/>
      <c r="HG190"/>
      <c r="HH190"/>
      <c r="HI190"/>
      <c r="HJ190"/>
      <c r="HK190"/>
      <c r="HL190"/>
      <c r="HM190"/>
      <c r="HN190"/>
      <c r="HO190"/>
      <c r="HP190"/>
      <c r="HQ190"/>
      <c r="HR190"/>
      <c r="HS190"/>
      <c r="HT190"/>
      <c r="HU190"/>
      <c r="HV190"/>
      <c r="HW190"/>
      <c r="HX190"/>
      <c r="HY190"/>
      <c r="HZ190"/>
      <c r="IA190"/>
      <c r="IB190"/>
      <c r="IC190"/>
      <c r="ID190"/>
      <c r="IE190"/>
      <c r="IF190"/>
      <c r="IG190"/>
      <c r="IH190"/>
      <c r="II190"/>
      <c r="IJ190"/>
      <c r="IK190"/>
      <c r="IL190"/>
      <c r="IM190"/>
      <c r="IN190"/>
      <c r="IO190"/>
      <c r="IP190"/>
      <c r="IQ190"/>
      <c r="IR190"/>
      <c r="IS190"/>
      <c r="IT190"/>
      <c r="IU190"/>
      <c r="IV190"/>
    </row>
    <row r="191" spans="30:256" s="12" customFormat="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c r="BS191"/>
      <c r="BT191"/>
      <c r="BU191"/>
      <c r="BV191"/>
      <c r="BW191"/>
      <c r="BX191"/>
      <c r="BY191"/>
      <c r="BZ191"/>
      <c r="CA191"/>
      <c r="CB191"/>
      <c r="CC191"/>
      <c r="CD191"/>
      <c r="CE191"/>
      <c r="CF191"/>
      <c r="CG191"/>
      <c r="CH191"/>
      <c r="CI191"/>
      <c r="CJ191"/>
      <c r="CK191"/>
      <c r="CL191"/>
      <c r="CM191"/>
      <c r="CN191"/>
      <c r="CO191"/>
      <c r="CP191"/>
      <c r="CQ191"/>
      <c r="CR191"/>
      <c r="CS191"/>
      <c r="CT191"/>
      <c r="CU191"/>
      <c r="CV191"/>
      <c r="CW191"/>
      <c r="CX191"/>
      <c r="CY191"/>
      <c r="CZ191"/>
      <c r="DA191"/>
      <c r="DB191"/>
      <c r="DC191"/>
      <c r="DD191"/>
      <c r="DE191"/>
      <c r="DF191"/>
      <c r="DG191"/>
      <c r="DH191"/>
      <c r="DI191"/>
      <c r="DJ191"/>
      <c r="DK191"/>
      <c r="DL191"/>
      <c r="DM191"/>
      <c r="DN191"/>
      <c r="DO191"/>
      <c r="DP191"/>
      <c r="DQ191"/>
      <c r="DR191"/>
      <c r="DS191"/>
      <c r="DT191"/>
      <c r="DU191"/>
      <c r="DV191"/>
      <c r="DW191"/>
      <c r="DX191"/>
      <c r="DY191"/>
      <c r="DZ191"/>
      <c r="EA191"/>
      <c r="EB191"/>
      <c r="EC191"/>
      <c r="ED191"/>
      <c r="EE191"/>
      <c r="EF191"/>
      <c r="EG191"/>
      <c r="EH191"/>
      <c r="EI191"/>
      <c r="EJ191"/>
      <c r="EK191"/>
      <c r="EL191"/>
      <c r="EM191"/>
      <c r="EN191"/>
      <c r="EO191"/>
      <c r="EP191"/>
      <c r="EQ191"/>
      <c r="ER191"/>
      <c r="ES191"/>
      <c r="ET191"/>
      <c r="EU191"/>
      <c r="EV191"/>
      <c r="EW191"/>
      <c r="EX191"/>
      <c r="EY191"/>
      <c r="EZ191"/>
      <c r="FA191"/>
      <c r="FB191"/>
      <c r="FC191"/>
      <c r="FD191"/>
      <c r="FE191"/>
      <c r="FF191"/>
      <c r="FG191"/>
      <c r="FH191"/>
      <c r="FI191"/>
      <c r="FJ191"/>
      <c r="FK191"/>
      <c r="FL191"/>
      <c r="FM191"/>
      <c r="FN191"/>
      <c r="FO191"/>
      <c r="FP191"/>
      <c r="FQ191"/>
      <c r="FR191"/>
      <c r="FS191"/>
      <c r="FT191"/>
      <c r="FU191"/>
      <c r="FV191"/>
      <c r="FW191"/>
      <c r="FX191"/>
      <c r="FY191"/>
      <c r="FZ191"/>
      <c r="GA191"/>
      <c r="GB191"/>
      <c r="GC191"/>
      <c r="GD191"/>
      <c r="GE191"/>
      <c r="GF191"/>
      <c r="GG191"/>
      <c r="GH191"/>
      <c r="GI191"/>
      <c r="GJ191"/>
      <c r="GK191"/>
      <c r="GL191"/>
      <c r="GM191"/>
      <c r="GN191"/>
      <c r="GO191"/>
      <c r="GP191"/>
      <c r="GQ191"/>
      <c r="GR191"/>
      <c r="GS191"/>
      <c r="GT191"/>
      <c r="GU191"/>
      <c r="GV191"/>
      <c r="GW191"/>
      <c r="GX191"/>
      <c r="GY191"/>
      <c r="GZ191"/>
      <c r="HA191"/>
      <c r="HB191"/>
      <c r="HC191"/>
      <c r="HD191"/>
      <c r="HE191"/>
      <c r="HF191"/>
      <c r="HG191"/>
      <c r="HH191"/>
      <c r="HI191"/>
      <c r="HJ191"/>
      <c r="HK191"/>
      <c r="HL191"/>
      <c r="HM191"/>
      <c r="HN191"/>
      <c r="HO191"/>
      <c r="HP191"/>
      <c r="HQ191"/>
      <c r="HR191"/>
      <c r="HS191"/>
      <c r="HT191"/>
      <c r="HU191"/>
      <c r="HV191"/>
      <c r="HW191"/>
      <c r="HX191"/>
      <c r="HY191"/>
      <c r="HZ191"/>
      <c r="IA191"/>
      <c r="IB191"/>
      <c r="IC191"/>
      <c r="ID191"/>
      <c r="IE191"/>
      <c r="IF191"/>
      <c r="IG191"/>
      <c r="IH191"/>
      <c r="II191"/>
      <c r="IJ191"/>
      <c r="IK191"/>
      <c r="IL191"/>
      <c r="IM191"/>
      <c r="IN191"/>
      <c r="IO191"/>
      <c r="IP191"/>
      <c r="IQ191"/>
      <c r="IR191"/>
      <c r="IS191"/>
      <c r="IT191"/>
      <c r="IU191"/>
      <c r="IV191"/>
    </row>
    <row r="192" spans="30:256" s="12" customFormat="1">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c r="BS192"/>
      <c r="BT192"/>
      <c r="BU192"/>
      <c r="BV192"/>
      <c r="BW192"/>
      <c r="BX192"/>
      <c r="BY192"/>
      <c r="BZ192"/>
      <c r="CA192"/>
      <c r="CB192"/>
      <c r="CC192"/>
      <c r="CD192"/>
      <c r="CE192"/>
      <c r="CF192"/>
      <c r="CG192"/>
      <c r="CH192"/>
      <c r="CI192"/>
      <c r="CJ192"/>
      <c r="CK192"/>
      <c r="CL192"/>
      <c r="CM192"/>
      <c r="CN192"/>
      <c r="CO192"/>
      <c r="CP192"/>
      <c r="CQ192"/>
      <c r="CR192"/>
      <c r="CS192"/>
      <c r="CT192"/>
      <c r="CU192"/>
      <c r="CV192"/>
      <c r="CW192"/>
      <c r="CX192"/>
      <c r="CY192"/>
      <c r="CZ192"/>
      <c r="DA192"/>
      <c r="DB192"/>
      <c r="DC192"/>
      <c r="DD192"/>
      <c r="DE192"/>
      <c r="DF192"/>
      <c r="DG192"/>
      <c r="DH192"/>
      <c r="DI192"/>
      <c r="DJ192"/>
      <c r="DK192"/>
      <c r="DL192"/>
      <c r="DM192"/>
      <c r="DN192"/>
      <c r="DO192"/>
      <c r="DP192"/>
      <c r="DQ192"/>
      <c r="DR192"/>
      <c r="DS192"/>
      <c r="DT192"/>
      <c r="DU192"/>
      <c r="DV192"/>
      <c r="DW192"/>
      <c r="DX192"/>
      <c r="DY192"/>
      <c r="DZ192"/>
      <c r="EA192"/>
      <c r="EB192"/>
      <c r="EC192"/>
      <c r="ED192"/>
      <c r="EE192"/>
      <c r="EF192"/>
      <c r="EG192"/>
      <c r="EH192"/>
      <c r="EI192"/>
      <c r="EJ192"/>
      <c r="EK192"/>
      <c r="EL192"/>
      <c r="EM192"/>
      <c r="EN192"/>
      <c r="EO192"/>
      <c r="EP192"/>
      <c r="EQ192"/>
      <c r="ER192"/>
      <c r="ES192"/>
      <c r="ET192"/>
      <c r="EU192"/>
      <c r="EV192"/>
      <c r="EW192"/>
      <c r="EX192"/>
      <c r="EY192"/>
      <c r="EZ192"/>
      <c r="FA192"/>
      <c r="FB192"/>
      <c r="FC192"/>
      <c r="FD192"/>
      <c r="FE192"/>
      <c r="FF192"/>
      <c r="FG192"/>
      <c r="FH192"/>
      <c r="FI192"/>
      <c r="FJ192"/>
      <c r="FK192"/>
      <c r="FL192"/>
      <c r="FM192"/>
      <c r="FN192"/>
      <c r="FO192"/>
      <c r="FP192"/>
      <c r="FQ192"/>
      <c r="FR192"/>
      <c r="FS192"/>
      <c r="FT192"/>
      <c r="FU192"/>
      <c r="FV192"/>
      <c r="FW192"/>
      <c r="FX192"/>
      <c r="FY192"/>
      <c r="FZ192"/>
      <c r="GA192"/>
      <c r="GB192"/>
      <c r="GC192"/>
      <c r="GD192"/>
      <c r="GE192"/>
      <c r="GF192"/>
      <c r="GG192"/>
      <c r="GH192"/>
      <c r="GI192"/>
      <c r="GJ192"/>
      <c r="GK192"/>
      <c r="GL192"/>
      <c r="GM192"/>
      <c r="GN192"/>
      <c r="GO192"/>
      <c r="GP192"/>
      <c r="GQ192"/>
      <c r="GR192"/>
      <c r="GS192"/>
      <c r="GT192"/>
      <c r="GU192"/>
      <c r="GV192"/>
      <c r="GW192"/>
      <c r="GX192"/>
      <c r="GY192"/>
      <c r="GZ192"/>
      <c r="HA192"/>
      <c r="HB192"/>
      <c r="HC192"/>
      <c r="HD192"/>
      <c r="HE192"/>
      <c r="HF192"/>
      <c r="HG192"/>
      <c r="HH192"/>
      <c r="HI192"/>
      <c r="HJ192"/>
      <c r="HK192"/>
      <c r="HL192"/>
      <c r="HM192"/>
      <c r="HN192"/>
      <c r="HO192"/>
      <c r="HP192"/>
      <c r="HQ192"/>
      <c r="HR192"/>
      <c r="HS192"/>
      <c r="HT192"/>
      <c r="HU192"/>
      <c r="HV192"/>
      <c r="HW192"/>
      <c r="HX192"/>
      <c r="HY192"/>
      <c r="HZ192"/>
      <c r="IA192"/>
      <c r="IB192"/>
      <c r="IC192"/>
      <c r="ID192"/>
      <c r="IE192"/>
      <c r="IF192"/>
      <c r="IG192"/>
      <c r="IH192"/>
      <c r="II192"/>
      <c r="IJ192"/>
      <c r="IK192"/>
      <c r="IL192"/>
      <c r="IM192"/>
      <c r="IN192"/>
      <c r="IO192"/>
      <c r="IP192"/>
      <c r="IQ192"/>
      <c r="IR192"/>
      <c r="IS192"/>
      <c r="IT192"/>
      <c r="IU192"/>
      <c r="IV192"/>
    </row>
    <row r="193" spans="30:256" s="12" customFormat="1">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c r="BJ193"/>
      <c r="BK193"/>
      <c r="BL193"/>
      <c r="BM193"/>
      <c r="BN193"/>
      <c r="BO193"/>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c r="DB193"/>
      <c r="DC193"/>
      <c r="DD193"/>
      <c r="DE193"/>
      <c r="DF193"/>
      <c r="DG193"/>
      <c r="DH193"/>
      <c r="DI193"/>
      <c r="DJ193"/>
      <c r="DK193"/>
      <c r="DL193"/>
      <c r="DM193"/>
      <c r="DN193"/>
      <c r="DO193"/>
      <c r="DP193"/>
      <c r="DQ193"/>
      <c r="DR193"/>
      <c r="DS193"/>
      <c r="DT193"/>
      <c r="DU193"/>
      <c r="DV193"/>
      <c r="DW193"/>
      <c r="DX193"/>
      <c r="DY193"/>
      <c r="DZ193"/>
      <c r="EA193"/>
      <c r="EB193"/>
      <c r="EC193"/>
      <c r="ED193"/>
      <c r="EE193"/>
      <c r="EF193"/>
      <c r="EG193"/>
      <c r="EH193"/>
      <c r="EI193"/>
      <c r="EJ193"/>
      <c r="EK193"/>
      <c r="EL193"/>
      <c r="EM193"/>
      <c r="EN193"/>
      <c r="EO193"/>
      <c r="EP193"/>
      <c r="EQ193"/>
      <c r="ER193"/>
      <c r="ES193"/>
      <c r="ET193"/>
      <c r="EU193"/>
      <c r="EV193"/>
      <c r="EW193"/>
      <c r="EX193"/>
      <c r="EY193"/>
      <c r="EZ193"/>
      <c r="FA193"/>
      <c r="FB193"/>
      <c r="FC193"/>
      <c r="FD193"/>
      <c r="FE193"/>
      <c r="FF193"/>
      <c r="FG193"/>
      <c r="FH193"/>
      <c r="FI193"/>
      <c r="FJ193"/>
      <c r="FK193"/>
      <c r="FL193"/>
      <c r="FM193"/>
      <c r="FN193"/>
      <c r="FO193"/>
      <c r="FP193"/>
      <c r="FQ193"/>
      <c r="FR193"/>
      <c r="FS193"/>
      <c r="FT193"/>
      <c r="FU193"/>
      <c r="FV193"/>
      <c r="FW193"/>
      <c r="FX193"/>
      <c r="FY193"/>
      <c r="FZ193"/>
      <c r="GA193"/>
      <c r="GB193"/>
      <c r="GC193"/>
      <c r="GD193"/>
      <c r="GE193"/>
      <c r="GF193"/>
      <c r="GG193"/>
      <c r="GH193"/>
      <c r="GI193"/>
      <c r="GJ193"/>
      <c r="GK193"/>
      <c r="GL193"/>
      <c r="GM193"/>
      <c r="GN193"/>
      <c r="GO193"/>
      <c r="GP193"/>
      <c r="GQ193"/>
      <c r="GR193"/>
      <c r="GS193"/>
      <c r="GT193"/>
      <c r="GU193"/>
      <c r="GV193"/>
      <c r="GW193"/>
      <c r="GX193"/>
      <c r="GY193"/>
      <c r="GZ193"/>
      <c r="HA193"/>
      <c r="HB193"/>
      <c r="HC193"/>
      <c r="HD193"/>
      <c r="HE193"/>
      <c r="HF193"/>
      <c r="HG193"/>
      <c r="HH193"/>
      <c r="HI193"/>
      <c r="HJ193"/>
      <c r="HK193"/>
      <c r="HL193"/>
      <c r="HM193"/>
      <c r="HN193"/>
      <c r="HO193"/>
      <c r="HP193"/>
      <c r="HQ193"/>
      <c r="HR193"/>
      <c r="HS193"/>
      <c r="HT193"/>
      <c r="HU193"/>
      <c r="HV193"/>
      <c r="HW193"/>
      <c r="HX193"/>
      <c r="HY193"/>
      <c r="HZ193"/>
      <c r="IA193"/>
      <c r="IB193"/>
      <c r="IC193"/>
      <c r="ID193"/>
      <c r="IE193"/>
      <c r="IF193"/>
      <c r="IG193"/>
      <c r="IH193"/>
      <c r="II193"/>
      <c r="IJ193"/>
      <c r="IK193"/>
      <c r="IL193"/>
      <c r="IM193"/>
      <c r="IN193"/>
      <c r="IO193"/>
      <c r="IP193"/>
      <c r="IQ193"/>
      <c r="IR193"/>
      <c r="IS193"/>
      <c r="IT193"/>
      <c r="IU193"/>
      <c r="IV193"/>
    </row>
    <row r="194" spans="30:256" s="12" customFormat="1">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c r="BJ194"/>
      <c r="BK194"/>
      <c r="BL194"/>
      <c r="BM194"/>
      <c r="BN194"/>
      <c r="BO19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c r="DB194"/>
      <c r="DC194"/>
      <c r="DD194"/>
      <c r="DE194"/>
      <c r="DF194"/>
      <c r="DG194"/>
      <c r="DH194"/>
      <c r="DI194"/>
      <c r="DJ194"/>
      <c r="DK194"/>
      <c r="DL194"/>
      <c r="DM194"/>
      <c r="DN194"/>
      <c r="DO194"/>
      <c r="DP194"/>
      <c r="DQ194"/>
      <c r="DR194"/>
      <c r="DS194"/>
      <c r="DT194"/>
      <c r="DU194"/>
      <c r="DV194"/>
      <c r="DW194"/>
      <c r="DX194"/>
      <c r="DY194"/>
      <c r="DZ194"/>
      <c r="EA194"/>
      <c r="EB194"/>
      <c r="EC194"/>
      <c r="ED194"/>
      <c r="EE194"/>
      <c r="EF194"/>
      <c r="EG194"/>
      <c r="EH194"/>
      <c r="EI194"/>
      <c r="EJ194"/>
      <c r="EK194"/>
      <c r="EL194"/>
      <c r="EM194"/>
      <c r="EN194"/>
      <c r="EO194"/>
      <c r="EP194"/>
      <c r="EQ194"/>
      <c r="ER194"/>
      <c r="ES194"/>
      <c r="ET194"/>
      <c r="EU194"/>
      <c r="EV194"/>
      <c r="EW194"/>
      <c r="EX194"/>
      <c r="EY194"/>
      <c r="EZ194"/>
      <c r="FA194"/>
      <c r="FB194"/>
      <c r="FC194"/>
      <c r="FD194"/>
      <c r="FE194"/>
      <c r="FF194"/>
      <c r="FG194"/>
      <c r="FH194"/>
      <c r="FI194"/>
      <c r="FJ194"/>
      <c r="FK194"/>
      <c r="FL194"/>
      <c r="FM194"/>
      <c r="FN194"/>
      <c r="FO194"/>
      <c r="FP194"/>
      <c r="FQ194"/>
      <c r="FR194"/>
      <c r="FS194"/>
      <c r="FT194"/>
      <c r="FU194"/>
      <c r="FV194"/>
      <c r="FW194"/>
      <c r="FX194"/>
      <c r="FY194"/>
      <c r="FZ194"/>
      <c r="GA194"/>
      <c r="GB194"/>
      <c r="GC194"/>
      <c r="GD194"/>
      <c r="GE194"/>
      <c r="GF194"/>
      <c r="GG194"/>
      <c r="GH194"/>
      <c r="GI194"/>
      <c r="GJ194"/>
      <c r="GK194"/>
      <c r="GL194"/>
      <c r="GM194"/>
      <c r="GN194"/>
      <c r="GO194"/>
      <c r="GP194"/>
      <c r="GQ194"/>
      <c r="GR194"/>
      <c r="GS194"/>
      <c r="GT194"/>
      <c r="GU194"/>
      <c r="GV194"/>
      <c r="GW194"/>
      <c r="GX194"/>
      <c r="GY194"/>
      <c r="GZ194"/>
      <c r="HA194"/>
      <c r="HB194"/>
      <c r="HC194"/>
      <c r="HD194"/>
      <c r="HE194"/>
      <c r="HF194"/>
      <c r="HG194"/>
      <c r="HH194"/>
      <c r="HI194"/>
      <c r="HJ194"/>
      <c r="HK194"/>
      <c r="HL194"/>
      <c r="HM194"/>
      <c r="HN194"/>
      <c r="HO194"/>
      <c r="HP194"/>
      <c r="HQ194"/>
      <c r="HR194"/>
      <c r="HS194"/>
      <c r="HT194"/>
      <c r="HU194"/>
      <c r="HV194"/>
      <c r="HW194"/>
      <c r="HX194"/>
      <c r="HY194"/>
      <c r="HZ194"/>
      <c r="IA194"/>
      <c r="IB194"/>
      <c r="IC194"/>
      <c r="ID194"/>
      <c r="IE194"/>
      <c r="IF194"/>
      <c r="IG194"/>
      <c r="IH194"/>
      <c r="II194"/>
      <c r="IJ194"/>
      <c r="IK194"/>
      <c r="IL194"/>
      <c r="IM194"/>
      <c r="IN194"/>
      <c r="IO194"/>
      <c r="IP194"/>
      <c r="IQ194"/>
      <c r="IR194"/>
      <c r="IS194"/>
      <c r="IT194"/>
      <c r="IU194"/>
      <c r="IV194"/>
    </row>
    <row r="195" spans="30:256" s="12" customFormat="1">
      <c r="AD195"/>
      <c r="AE195"/>
      <c r="AF195"/>
      <c r="AG195"/>
      <c r="AH195"/>
      <c r="AI195"/>
      <c r="AJ195"/>
      <c r="AK195"/>
      <c r="AL195"/>
      <c r="AM195"/>
      <c r="AN195"/>
      <c r="AO195"/>
      <c r="AP195"/>
      <c r="AQ195"/>
      <c r="AR195"/>
      <c r="AS195"/>
      <c r="AT195"/>
      <c r="AU195"/>
      <c r="AV195"/>
      <c r="AW195"/>
      <c r="AX195"/>
      <c r="AY195"/>
      <c r="AZ195"/>
      <c r="BA195"/>
      <c r="BB195"/>
      <c r="BC195"/>
      <c r="BD195"/>
      <c r="BE195"/>
      <c r="BF195"/>
      <c r="BG195"/>
      <c r="BH195"/>
      <c r="BI195"/>
      <c r="BJ195"/>
      <c r="BK195"/>
      <c r="BL195"/>
      <c r="BM195"/>
      <c r="BN195"/>
      <c r="BO195"/>
      <c r="BP195"/>
      <c r="BQ195"/>
      <c r="BR195"/>
      <c r="BS195"/>
      <c r="BT195"/>
      <c r="BU195"/>
      <c r="BV195"/>
      <c r="BW195"/>
      <c r="BX195"/>
      <c r="BY195"/>
      <c r="BZ195"/>
      <c r="CA195"/>
      <c r="CB195"/>
      <c r="CC195"/>
      <c r="CD195"/>
      <c r="CE195"/>
      <c r="CF195"/>
      <c r="CG195"/>
      <c r="CH195"/>
      <c r="CI195"/>
      <c r="CJ195"/>
      <c r="CK195"/>
      <c r="CL195"/>
      <c r="CM195"/>
      <c r="CN195"/>
      <c r="CO195"/>
      <c r="CP195"/>
      <c r="CQ195"/>
      <c r="CR195"/>
      <c r="CS195"/>
      <c r="CT195"/>
      <c r="CU195"/>
      <c r="CV195"/>
      <c r="CW195"/>
      <c r="CX195"/>
      <c r="CY195"/>
      <c r="CZ195"/>
      <c r="DA195"/>
      <c r="DB195"/>
      <c r="DC195"/>
      <c r="DD195"/>
      <c r="DE195"/>
      <c r="DF195"/>
      <c r="DG195"/>
      <c r="DH195"/>
      <c r="DI195"/>
      <c r="DJ195"/>
      <c r="DK195"/>
      <c r="DL195"/>
      <c r="DM195"/>
      <c r="DN195"/>
      <c r="DO195"/>
      <c r="DP195"/>
      <c r="DQ195"/>
      <c r="DR195"/>
      <c r="DS195"/>
      <c r="DT195"/>
      <c r="DU195"/>
      <c r="DV195"/>
      <c r="DW195"/>
      <c r="DX195"/>
      <c r="DY195"/>
      <c r="DZ195"/>
      <c r="EA195"/>
      <c r="EB195"/>
      <c r="EC195"/>
      <c r="ED195"/>
      <c r="EE195"/>
      <c r="EF195"/>
      <c r="EG195"/>
      <c r="EH195"/>
      <c r="EI195"/>
      <c r="EJ195"/>
      <c r="EK195"/>
      <c r="EL195"/>
      <c r="EM195"/>
      <c r="EN195"/>
      <c r="EO195"/>
      <c r="EP195"/>
      <c r="EQ195"/>
      <c r="ER195"/>
      <c r="ES195"/>
      <c r="ET195"/>
      <c r="EU195"/>
      <c r="EV195"/>
      <c r="EW195"/>
      <c r="EX195"/>
      <c r="EY195"/>
      <c r="EZ195"/>
      <c r="FA195"/>
      <c r="FB195"/>
      <c r="FC195"/>
      <c r="FD195"/>
      <c r="FE195"/>
      <c r="FF195"/>
      <c r="FG195"/>
      <c r="FH195"/>
      <c r="FI195"/>
      <c r="FJ195"/>
      <c r="FK195"/>
      <c r="FL195"/>
      <c r="FM195"/>
      <c r="FN195"/>
      <c r="FO195"/>
      <c r="FP195"/>
      <c r="FQ195"/>
      <c r="FR195"/>
      <c r="FS195"/>
      <c r="FT195"/>
      <c r="FU195"/>
      <c r="FV195"/>
      <c r="FW195"/>
      <c r="FX195"/>
      <c r="FY195"/>
      <c r="FZ195"/>
      <c r="GA195"/>
      <c r="GB195"/>
      <c r="GC195"/>
      <c r="GD195"/>
      <c r="GE195"/>
      <c r="GF195"/>
      <c r="GG195"/>
      <c r="GH195"/>
      <c r="GI195"/>
      <c r="GJ195"/>
      <c r="GK195"/>
      <c r="GL195"/>
      <c r="GM195"/>
      <c r="GN195"/>
      <c r="GO195"/>
      <c r="GP195"/>
      <c r="GQ195"/>
      <c r="GR195"/>
      <c r="GS195"/>
      <c r="GT195"/>
      <c r="GU195"/>
      <c r="GV195"/>
      <c r="GW195"/>
      <c r="GX195"/>
      <c r="GY195"/>
      <c r="GZ195"/>
      <c r="HA195"/>
      <c r="HB195"/>
      <c r="HC195"/>
      <c r="HD195"/>
      <c r="HE195"/>
      <c r="HF195"/>
      <c r="HG195"/>
      <c r="HH195"/>
      <c r="HI195"/>
      <c r="HJ195"/>
      <c r="HK195"/>
      <c r="HL195"/>
      <c r="HM195"/>
      <c r="HN195"/>
      <c r="HO195"/>
      <c r="HP195"/>
      <c r="HQ195"/>
      <c r="HR195"/>
      <c r="HS195"/>
      <c r="HT195"/>
      <c r="HU195"/>
      <c r="HV195"/>
      <c r="HW195"/>
      <c r="HX195"/>
      <c r="HY195"/>
      <c r="HZ195"/>
      <c r="IA195"/>
      <c r="IB195"/>
      <c r="IC195"/>
      <c r="ID195"/>
      <c r="IE195"/>
      <c r="IF195"/>
      <c r="IG195"/>
      <c r="IH195"/>
      <c r="II195"/>
      <c r="IJ195"/>
      <c r="IK195"/>
      <c r="IL195"/>
      <c r="IM195"/>
      <c r="IN195"/>
      <c r="IO195"/>
      <c r="IP195"/>
      <c r="IQ195"/>
      <c r="IR195"/>
      <c r="IS195"/>
      <c r="IT195"/>
      <c r="IU195"/>
      <c r="IV195"/>
    </row>
    <row r="196" spans="30:256" s="12" customFormat="1">
      <c r="AD196"/>
      <c r="AE196"/>
      <c r="AF196"/>
      <c r="AG196"/>
      <c r="AH196"/>
      <c r="AI196"/>
      <c r="AJ196"/>
      <c r="AK196"/>
      <c r="AL196"/>
      <c r="AM196"/>
      <c r="AN196"/>
      <c r="AO196"/>
      <c r="AP196"/>
      <c r="AQ196"/>
      <c r="AR196"/>
      <c r="AS196"/>
      <c r="AT196"/>
      <c r="AU196"/>
      <c r="AV196"/>
      <c r="AW196"/>
      <c r="AX196"/>
      <c r="AY196"/>
      <c r="AZ196"/>
      <c r="BA196"/>
      <c r="BB196"/>
      <c r="BC196"/>
      <c r="BD196"/>
      <c r="BE196"/>
      <c r="BF196"/>
      <c r="BG196"/>
      <c r="BH196"/>
      <c r="BI196"/>
      <c r="BJ196"/>
      <c r="BK196"/>
      <c r="BL196"/>
      <c r="BM196"/>
      <c r="BN196"/>
      <c r="BO196"/>
      <c r="BP196"/>
      <c r="BQ196"/>
      <c r="BR196"/>
      <c r="BS196"/>
      <c r="BT196"/>
      <c r="BU196"/>
      <c r="BV196"/>
      <c r="BW196"/>
      <c r="BX196"/>
      <c r="BY196"/>
      <c r="BZ196"/>
      <c r="CA196"/>
      <c r="CB196"/>
      <c r="CC196"/>
      <c r="CD196"/>
      <c r="CE196"/>
      <c r="CF196"/>
      <c r="CG196"/>
      <c r="CH196"/>
      <c r="CI196"/>
      <c r="CJ196"/>
      <c r="CK196"/>
      <c r="CL196"/>
      <c r="CM196"/>
      <c r="CN196"/>
      <c r="CO196"/>
      <c r="CP196"/>
      <c r="CQ196"/>
      <c r="CR196"/>
      <c r="CS196"/>
      <c r="CT196"/>
      <c r="CU196"/>
      <c r="CV196"/>
      <c r="CW196"/>
      <c r="CX196"/>
      <c r="CY196"/>
      <c r="CZ196"/>
      <c r="DA196"/>
      <c r="DB196"/>
      <c r="DC196"/>
      <c r="DD196"/>
      <c r="DE196"/>
      <c r="DF196"/>
      <c r="DG196"/>
      <c r="DH196"/>
      <c r="DI196"/>
      <c r="DJ196"/>
      <c r="DK196"/>
      <c r="DL196"/>
      <c r="DM196"/>
      <c r="DN196"/>
      <c r="DO196"/>
      <c r="DP196"/>
      <c r="DQ196"/>
      <c r="DR196"/>
      <c r="DS196"/>
      <c r="DT196"/>
      <c r="DU196"/>
      <c r="DV196"/>
      <c r="DW196"/>
      <c r="DX196"/>
      <c r="DY196"/>
      <c r="DZ196"/>
      <c r="EA196"/>
      <c r="EB196"/>
      <c r="EC196"/>
      <c r="ED196"/>
      <c r="EE196"/>
      <c r="EF196"/>
      <c r="EG196"/>
      <c r="EH196"/>
      <c r="EI196"/>
      <c r="EJ196"/>
      <c r="EK196"/>
      <c r="EL196"/>
      <c r="EM196"/>
      <c r="EN196"/>
      <c r="EO196"/>
      <c r="EP196"/>
      <c r="EQ196"/>
      <c r="ER196"/>
      <c r="ES196"/>
      <c r="ET196"/>
      <c r="EU196"/>
      <c r="EV196"/>
      <c r="EW196"/>
      <c r="EX196"/>
      <c r="EY196"/>
      <c r="EZ196"/>
      <c r="FA196"/>
      <c r="FB196"/>
      <c r="FC196"/>
      <c r="FD196"/>
      <c r="FE196"/>
      <c r="FF196"/>
      <c r="FG196"/>
      <c r="FH196"/>
      <c r="FI196"/>
      <c r="FJ196"/>
      <c r="FK196"/>
      <c r="FL196"/>
      <c r="FM196"/>
      <c r="FN196"/>
      <c r="FO196"/>
      <c r="FP196"/>
      <c r="FQ196"/>
      <c r="FR196"/>
      <c r="FS196"/>
      <c r="FT196"/>
      <c r="FU196"/>
      <c r="FV196"/>
      <c r="FW196"/>
      <c r="FX196"/>
      <c r="FY196"/>
      <c r="FZ196"/>
      <c r="GA196"/>
      <c r="GB196"/>
      <c r="GC196"/>
      <c r="GD196"/>
      <c r="GE196"/>
      <c r="GF196"/>
      <c r="GG196"/>
      <c r="GH196"/>
      <c r="GI196"/>
      <c r="GJ196"/>
      <c r="GK196"/>
      <c r="GL196"/>
      <c r="GM196"/>
      <c r="GN196"/>
      <c r="GO196"/>
      <c r="GP196"/>
      <c r="GQ196"/>
      <c r="GR196"/>
      <c r="GS196"/>
      <c r="GT196"/>
      <c r="GU196"/>
      <c r="GV196"/>
      <c r="GW196"/>
      <c r="GX196"/>
      <c r="GY196"/>
      <c r="GZ196"/>
      <c r="HA196"/>
      <c r="HB196"/>
      <c r="HC196"/>
      <c r="HD196"/>
      <c r="HE196"/>
      <c r="HF196"/>
      <c r="HG196"/>
      <c r="HH196"/>
      <c r="HI196"/>
      <c r="HJ196"/>
      <c r="HK196"/>
      <c r="HL196"/>
      <c r="HM196"/>
      <c r="HN196"/>
      <c r="HO196"/>
      <c r="HP196"/>
      <c r="HQ196"/>
      <c r="HR196"/>
      <c r="HS196"/>
      <c r="HT196"/>
      <c r="HU196"/>
      <c r="HV196"/>
      <c r="HW196"/>
      <c r="HX196"/>
      <c r="HY196"/>
      <c r="HZ196"/>
      <c r="IA196"/>
      <c r="IB196"/>
      <c r="IC196"/>
      <c r="ID196"/>
      <c r="IE196"/>
      <c r="IF196"/>
      <c r="IG196"/>
      <c r="IH196"/>
      <c r="II196"/>
      <c r="IJ196"/>
      <c r="IK196"/>
      <c r="IL196"/>
      <c r="IM196"/>
      <c r="IN196"/>
      <c r="IO196"/>
      <c r="IP196"/>
      <c r="IQ196"/>
      <c r="IR196"/>
      <c r="IS196"/>
      <c r="IT196"/>
      <c r="IU196"/>
      <c r="IV196"/>
    </row>
    <row r="197" spans="30:256" s="12" customFormat="1">
      <c r="AD197"/>
      <c r="AE197"/>
      <c r="AF197"/>
      <c r="AG197"/>
      <c r="AH197"/>
      <c r="AI197"/>
      <c r="AJ197"/>
      <c r="AK197"/>
      <c r="AL197"/>
      <c r="AM197"/>
      <c r="AN197"/>
      <c r="AO197"/>
      <c r="AP197"/>
      <c r="AQ197"/>
      <c r="AR197"/>
      <c r="AS197"/>
      <c r="AT197"/>
      <c r="AU197"/>
      <c r="AV197"/>
      <c r="AW197"/>
      <c r="AX197"/>
      <c r="AY197"/>
      <c r="AZ197"/>
      <c r="BA197"/>
      <c r="BB197"/>
      <c r="BC197"/>
      <c r="BD197"/>
      <c r="BE197"/>
      <c r="BF197"/>
      <c r="BG197"/>
      <c r="BH197"/>
      <c r="BI197"/>
      <c r="BJ197"/>
      <c r="BK197"/>
      <c r="BL197"/>
      <c r="BM197"/>
      <c r="BN197"/>
      <c r="BO197"/>
      <c r="BP197"/>
      <c r="BQ197"/>
      <c r="BR197"/>
      <c r="BS197"/>
      <c r="BT197"/>
      <c r="BU197"/>
      <c r="BV197"/>
      <c r="BW197"/>
      <c r="BX197"/>
      <c r="BY197"/>
      <c r="BZ197"/>
      <c r="CA197"/>
      <c r="CB197"/>
      <c r="CC197"/>
      <c r="CD197"/>
      <c r="CE197"/>
      <c r="CF197"/>
      <c r="CG197"/>
      <c r="CH197"/>
      <c r="CI197"/>
      <c r="CJ197"/>
      <c r="CK197"/>
      <c r="CL197"/>
      <c r="CM197"/>
      <c r="CN197"/>
      <c r="CO197"/>
      <c r="CP197"/>
      <c r="CQ197"/>
      <c r="CR197"/>
      <c r="CS197"/>
      <c r="CT197"/>
      <c r="CU197"/>
      <c r="CV197"/>
      <c r="CW197"/>
      <c r="CX197"/>
      <c r="CY197"/>
      <c r="CZ197"/>
      <c r="DA197"/>
      <c r="DB197"/>
      <c r="DC197"/>
      <c r="DD197"/>
      <c r="DE197"/>
      <c r="DF197"/>
      <c r="DG197"/>
      <c r="DH197"/>
      <c r="DI197"/>
      <c r="DJ197"/>
      <c r="DK197"/>
      <c r="DL197"/>
      <c r="DM197"/>
      <c r="DN197"/>
      <c r="DO197"/>
      <c r="DP197"/>
      <c r="DQ197"/>
      <c r="DR197"/>
      <c r="DS197"/>
      <c r="DT197"/>
      <c r="DU197"/>
      <c r="DV197"/>
      <c r="DW197"/>
      <c r="DX197"/>
      <c r="DY197"/>
      <c r="DZ197"/>
      <c r="EA197"/>
      <c r="EB197"/>
      <c r="EC197"/>
      <c r="ED197"/>
      <c r="EE197"/>
      <c r="EF197"/>
      <c r="EG197"/>
      <c r="EH197"/>
      <c r="EI197"/>
      <c r="EJ197"/>
      <c r="EK197"/>
      <c r="EL197"/>
      <c r="EM197"/>
      <c r="EN197"/>
      <c r="EO197"/>
      <c r="EP197"/>
      <c r="EQ197"/>
      <c r="ER197"/>
      <c r="ES197"/>
      <c r="ET197"/>
      <c r="EU197"/>
      <c r="EV197"/>
      <c r="EW197"/>
      <c r="EX197"/>
      <c r="EY197"/>
      <c r="EZ197"/>
      <c r="FA197"/>
      <c r="FB197"/>
      <c r="FC197"/>
      <c r="FD197"/>
      <c r="FE197"/>
      <c r="FF197"/>
      <c r="FG197"/>
      <c r="FH197"/>
      <c r="FI197"/>
      <c r="FJ197"/>
      <c r="FK197"/>
      <c r="FL197"/>
      <c r="FM197"/>
      <c r="FN197"/>
      <c r="FO197"/>
      <c r="FP197"/>
      <c r="FQ197"/>
      <c r="FR197"/>
      <c r="FS197"/>
      <c r="FT197"/>
      <c r="FU197"/>
      <c r="FV197"/>
      <c r="FW197"/>
      <c r="FX197"/>
      <c r="FY197"/>
      <c r="FZ197"/>
      <c r="GA197"/>
      <c r="GB197"/>
      <c r="GC197"/>
      <c r="GD197"/>
      <c r="GE197"/>
      <c r="GF197"/>
      <c r="GG197"/>
      <c r="GH197"/>
      <c r="GI197"/>
      <c r="GJ197"/>
      <c r="GK197"/>
      <c r="GL197"/>
      <c r="GM197"/>
      <c r="GN197"/>
      <c r="GO197"/>
      <c r="GP197"/>
      <c r="GQ197"/>
      <c r="GR197"/>
      <c r="GS197"/>
      <c r="GT197"/>
      <c r="GU197"/>
      <c r="GV197"/>
      <c r="GW197"/>
      <c r="GX197"/>
      <c r="GY197"/>
      <c r="GZ197"/>
      <c r="HA197"/>
      <c r="HB197"/>
      <c r="HC197"/>
      <c r="HD197"/>
      <c r="HE197"/>
      <c r="HF197"/>
      <c r="HG197"/>
      <c r="HH197"/>
      <c r="HI197"/>
      <c r="HJ197"/>
      <c r="HK197"/>
      <c r="HL197"/>
      <c r="HM197"/>
      <c r="HN197"/>
      <c r="HO197"/>
      <c r="HP197"/>
      <c r="HQ197"/>
      <c r="HR197"/>
      <c r="HS197"/>
      <c r="HT197"/>
      <c r="HU197"/>
      <c r="HV197"/>
      <c r="HW197"/>
      <c r="HX197"/>
      <c r="HY197"/>
      <c r="HZ197"/>
      <c r="IA197"/>
      <c r="IB197"/>
      <c r="IC197"/>
      <c r="ID197"/>
      <c r="IE197"/>
      <c r="IF197"/>
      <c r="IG197"/>
      <c r="IH197"/>
      <c r="II197"/>
      <c r="IJ197"/>
      <c r="IK197"/>
      <c r="IL197"/>
      <c r="IM197"/>
      <c r="IN197"/>
      <c r="IO197"/>
      <c r="IP197"/>
      <c r="IQ197"/>
      <c r="IR197"/>
      <c r="IS197"/>
      <c r="IT197"/>
      <c r="IU197"/>
      <c r="IV197"/>
    </row>
    <row r="198" spans="30:256" s="12" customFormat="1">
      <c r="AD198"/>
      <c r="AE198"/>
      <c r="AF198"/>
      <c r="AG198"/>
      <c r="AH198"/>
      <c r="AI198"/>
      <c r="AJ198"/>
      <c r="AK198"/>
      <c r="AL198"/>
      <c r="AM198"/>
      <c r="AN198"/>
      <c r="AO198"/>
      <c r="AP198"/>
      <c r="AQ198"/>
      <c r="AR198"/>
      <c r="AS198"/>
      <c r="AT198"/>
      <c r="AU198"/>
      <c r="AV198"/>
      <c r="AW198"/>
      <c r="AX198"/>
      <c r="AY198"/>
      <c r="AZ198"/>
      <c r="BA198"/>
      <c r="BB198"/>
      <c r="BC198"/>
      <c r="BD198"/>
      <c r="BE198"/>
      <c r="BF198"/>
      <c r="BG198"/>
      <c r="BH198"/>
      <c r="BI198"/>
      <c r="BJ198"/>
      <c r="BK198"/>
      <c r="BL198"/>
      <c r="BM198"/>
      <c r="BN198"/>
      <c r="BO198"/>
      <c r="BP198"/>
      <c r="BQ198"/>
      <c r="BR198"/>
      <c r="BS198"/>
      <c r="BT198"/>
      <c r="BU198"/>
      <c r="BV198"/>
      <c r="BW198"/>
      <c r="BX198"/>
      <c r="BY198"/>
      <c r="BZ198"/>
      <c r="CA198"/>
      <c r="CB198"/>
      <c r="CC198"/>
      <c r="CD198"/>
      <c r="CE198"/>
      <c r="CF198"/>
      <c r="CG198"/>
      <c r="CH198"/>
      <c r="CI198"/>
      <c r="CJ198"/>
      <c r="CK198"/>
      <c r="CL198"/>
      <c r="CM198"/>
      <c r="CN198"/>
      <c r="CO198"/>
      <c r="CP198"/>
      <c r="CQ198"/>
      <c r="CR198"/>
      <c r="CS198"/>
      <c r="CT198"/>
      <c r="CU198"/>
      <c r="CV198"/>
      <c r="CW198"/>
      <c r="CX198"/>
      <c r="CY198"/>
      <c r="CZ198"/>
      <c r="DA198"/>
      <c r="DB198"/>
      <c r="DC198"/>
      <c r="DD198"/>
      <c r="DE198"/>
      <c r="DF198"/>
      <c r="DG198"/>
      <c r="DH198"/>
      <c r="DI198"/>
      <c r="DJ198"/>
      <c r="DK198"/>
      <c r="DL198"/>
      <c r="DM198"/>
      <c r="DN198"/>
      <c r="DO198"/>
      <c r="DP198"/>
      <c r="DQ198"/>
      <c r="DR198"/>
      <c r="DS198"/>
      <c r="DT198"/>
      <c r="DU198"/>
      <c r="DV198"/>
      <c r="DW198"/>
      <c r="DX198"/>
      <c r="DY198"/>
      <c r="DZ198"/>
      <c r="EA198"/>
      <c r="EB198"/>
      <c r="EC198"/>
      <c r="ED198"/>
      <c r="EE198"/>
      <c r="EF198"/>
      <c r="EG198"/>
      <c r="EH198"/>
      <c r="EI198"/>
      <c r="EJ198"/>
      <c r="EK198"/>
      <c r="EL198"/>
      <c r="EM198"/>
      <c r="EN198"/>
      <c r="EO198"/>
      <c r="EP198"/>
      <c r="EQ198"/>
      <c r="ER198"/>
      <c r="ES198"/>
      <c r="ET198"/>
      <c r="EU198"/>
      <c r="EV198"/>
      <c r="EW198"/>
      <c r="EX198"/>
      <c r="EY198"/>
      <c r="EZ198"/>
      <c r="FA198"/>
      <c r="FB198"/>
      <c r="FC198"/>
      <c r="FD198"/>
      <c r="FE198"/>
      <c r="FF198"/>
      <c r="FG198"/>
      <c r="FH198"/>
      <c r="FI198"/>
      <c r="FJ198"/>
      <c r="FK198"/>
      <c r="FL198"/>
      <c r="FM198"/>
      <c r="FN198"/>
      <c r="FO198"/>
      <c r="FP198"/>
      <c r="FQ198"/>
      <c r="FR198"/>
      <c r="FS198"/>
      <c r="FT198"/>
      <c r="FU198"/>
      <c r="FV198"/>
      <c r="FW198"/>
      <c r="FX198"/>
      <c r="FY198"/>
      <c r="FZ198"/>
      <c r="GA198"/>
      <c r="GB198"/>
      <c r="GC198"/>
      <c r="GD198"/>
      <c r="GE198"/>
      <c r="GF198"/>
      <c r="GG198"/>
      <c r="GH198"/>
      <c r="GI198"/>
      <c r="GJ198"/>
      <c r="GK198"/>
      <c r="GL198"/>
      <c r="GM198"/>
      <c r="GN198"/>
      <c r="GO198"/>
      <c r="GP198"/>
      <c r="GQ198"/>
      <c r="GR198"/>
      <c r="GS198"/>
      <c r="GT198"/>
      <c r="GU198"/>
      <c r="GV198"/>
      <c r="GW198"/>
      <c r="GX198"/>
      <c r="GY198"/>
      <c r="GZ198"/>
      <c r="HA198"/>
      <c r="HB198"/>
      <c r="HC198"/>
      <c r="HD198"/>
      <c r="HE198"/>
      <c r="HF198"/>
      <c r="HG198"/>
      <c r="HH198"/>
      <c r="HI198"/>
      <c r="HJ198"/>
      <c r="HK198"/>
      <c r="HL198"/>
      <c r="HM198"/>
      <c r="HN198"/>
      <c r="HO198"/>
      <c r="HP198"/>
      <c r="HQ198"/>
      <c r="HR198"/>
      <c r="HS198"/>
      <c r="HT198"/>
      <c r="HU198"/>
      <c r="HV198"/>
      <c r="HW198"/>
      <c r="HX198"/>
      <c r="HY198"/>
      <c r="HZ198"/>
      <c r="IA198"/>
      <c r="IB198"/>
      <c r="IC198"/>
      <c r="ID198"/>
      <c r="IE198"/>
      <c r="IF198"/>
      <c r="IG198"/>
      <c r="IH198"/>
      <c r="II198"/>
      <c r="IJ198"/>
      <c r="IK198"/>
      <c r="IL198"/>
      <c r="IM198"/>
      <c r="IN198"/>
      <c r="IO198"/>
      <c r="IP198"/>
      <c r="IQ198"/>
      <c r="IR198"/>
      <c r="IS198"/>
      <c r="IT198"/>
      <c r="IU198"/>
      <c r="IV198"/>
    </row>
    <row r="199" spans="30:256" s="12" customFormat="1">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c r="BJ199"/>
      <c r="BK199"/>
      <c r="BL199"/>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c r="ED199"/>
      <c r="EE199"/>
      <c r="EF199"/>
      <c r="EG199"/>
      <c r="EH199"/>
      <c r="EI199"/>
      <c r="EJ199"/>
      <c r="EK199"/>
      <c r="EL199"/>
      <c r="EM199"/>
      <c r="EN199"/>
      <c r="EO199"/>
      <c r="EP199"/>
      <c r="EQ199"/>
      <c r="ER199"/>
      <c r="ES199"/>
      <c r="ET199"/>
      <c r="EU199"/>
      <c r="EV199"/>
      <c r="EW199"/>
      <c r="EX199"/>
      <c r="EY199"/>
      <c r="EZ199"/>
      <c r="FA199"/>
      <c r="FB199"/>
      <c r="FC199"/>
      <c r="FD199"/>
      <c r="FE199"/>
      <c r="FF199"/>
      <c r="FG199"/>
      <c r="FH199"/>
      <c r="FI199"/>
      <c r="FJ199"/>
      <c r="FK199"/>
      <c r="FL199"/>
      <c r="FM199"/>
      <c r="FN199"/>
      <c r="FO199"/>
      <c r="FP199"/>
      <c r="FQ199"/>
      <c r="FR199"/>
      <c r="FS199"/>
      <c r="FT199"/>
      <c r="FU199"/>
      <c r="FV199"/>
      <c r="FW199"/>
      <c r="FX199"/>
      <c r="FY199"/>
      <c r="FZ199"/>
      <c r="GA199"/>
      <c r="GB199"/>
      <c r="GC199"/>
      <c r="GD199"/>
      <c r="GE199"/>
      <c r="GF199"/>
      <c r="GG199"/>
      <c r="GH199"/>
      <c r="GI199"/>
      <c r="GJ199"/>
      <c r="GK199"/>
      <c r="GL199"/>
      <c r="GM199"/>
      <c r="GN199"/>
      <c r="GO199"/>
      <c r="GP199"/>
      <c r="GQ199"/>
      <c r="GR199"/>
      <c r="GS199"/>
      <c r="GT199"/>
      <c r="GU199"/>
      <c r="GV199"/>
      <c r="GW199"/>
      <c r="GX199"/>
      <c r="GY199"/>
      <c r="GZ199"/>
      <c r="HA199"/>
      <c r="HB199"/>
      <c r="HC199"/>
      <c r="HD199"/>
      <c r="HE199"/>
      <c r="HF199"/>
      <c r="HG199"/>
      <c r="HH199"/>
      <c r="HI199"/>
      <c r="HJ199"/>
      <c r="HK199"/>
      <c r="HL199"/>
      <c r="HM199"/>
      <c r="HN199"/>
      <c r="HO199"/>
      <c r="HP199"/>
      <c r="HQ199"/>
      <c r="HR199"/>
      <c r="HS199"/>
      <c r="HT199"/>
      <c r="HU199"/>
      <c r="HV199"/>
      <c r="HW199"/>
      <c r="HX199"/>
      <c r="HY199"/>
      <c r="HZ199"/>
      <c r="IA199"/>
      <c r="IB199"/>
      <c r="IC199"/>
      <c r="ID199"/>
      <c r="IE199"/>
      <c r="IF199"/>
      <c r="IG199"/>
      <c r="IH199"/>
      <c r="II199"/>
      <c r="IJ199"/>
      <c r="IK199"/>
      <c r="IL199"/>
      <c r="IM199"/>
      <c r="IN199"/>
      <c r="IO199"/>
      <c r="IP199"/>
      <c r="IQ199"/>
      <c r="IR199"/>
      <c r="IS199"/>
      <c r="IT199"/>
      <c r="IU199"/>
      <c r="IV199"/>
    </row>
    <row r="200" spans="30:256" s="12" customFormat="1">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c r="BJ200"/>
      <c r="BK200"/>
      <c r="BL200"/>
      <c r="BM200"/>
      <c r="BN200"/>
      <c r="BO200"/>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c r="DB200"/>
      <c r="DC200"/>
      <c r="DD200"/>
      <c r="DE200"/>
      <c r="DF200"/>
      <c r="DG200"/>
      <c r="DH200"/>
      <c r="DI200"/>
      <c r="DJ200"/>
      <c r="DK200"/>
      <c r="DL200"/>
      <c r="DM200"/>
      <c r="DN200"/>
      <c r="DO200"/>
      <c r="DP200"/>
      <c r="DQ200"/>
      <c r="DR200"/>
      <c r="DS200"/>
      <c r="DT200"/>
      <c r="DU200"/>
      <c r="DV200"/>
      <c r="DW200"/>
      <c r="DX200"/>
      <c r="DY200"/>
      <c r="DZ200"/>
      <c r="EA200"/>
      <c r="EB200"/>
      <c r="EC200"/>
      <c r="ED200"/>
      <c r="EE200"/>
      <c r="EF200"/>
      <c r="EG200"/>
      <c r="EH200"/>
      <c r="EI200"/>
      <c r="EJ200"/>
      <c r="EK200"/>
      <c r="EL200"/>
      <c r="EM200"/>
      <c r="EN200"/>
      <c r="EO200"/>
      <c r="EP200"/>
      <c r="EQ200"/>
      <c r="ER200"/>
      <c r="ES200"/>
      <c r="ET200"/>
      <c r="EU200"/>
      <c r="EV200"/>
      <c r="EW200"/>
      <c r="EX200"/>
      <c r="EY200"/>
      <c r="EZ200"/>
      <c r="FA200"/>
      <c r="FB200"/>
      <c r="FC200"/>
      <c r="FD200"/>
      <c r="FE200"/>
      <c r="FF200"/>
      <c r="FG200"/>
      <c r="FH200"/>
      <c r="FI200"/>
      <c r="FJ200"/>
      <c r="FK200"/>
      <c r="FL200"/>
      <c r="FM200"/>
      <c r="FN200"/>
      <c r="FO200"/>
      <c r="FP200"/>
      <c r="FQ200"/>
      <c r="FR200"/>
      <c r="FS200"/>
      <c r="FT200"/>
      <c r="FU200"/>
      <c r="FV200"/>
      <c r="FW200"/>
      <c r="FX200"/>
      <c r="FY200"/>
      <c r="FZ200"/>
      <c r="GA200"/>
      <c r="GB200"/>
      <c r="GC200"/>
      <c r="GD200"/>
      <c r="GE200"/>
      <c r="GF200"/>
      <c r="GG200"/>
      <c r="GH200"/>
      <c r="GI200"/>
      <c r="GJ200"/>
      <c r="GK200"/>
      <c r="GL200"/>
      <c r="GM200"/>
      <c r="GN200"/>
      <c r="GO200"/>
      <c r="GP200"/>
      <c r="GQ200"/>
      <c r="GR200"/>
      <c r="GS200"/>
      <c r="GT200"/>
      <c r="GU200"/>
      <c r="GV200"/>
      <c r="GW200"/>
      <c r="GX200"/>
      <c r="GY200"/>
      <c r="GZ200"/>
      <c r="HA200"/>
      <c r="HB200"/>
      <c r="HC200"/>
      <c r="HD200"/>
      <c r="HE200"/>
      <c r="HF200"/>
      <c r="HG200"/>
      <c r="HH200"/>
      <c r="HI200"/>
      <c r="HJ200"/>
      <c r="HK200"/>
      <c r="HL200"/>
      <c r="HM200"/>
      <c r="HN200"/>
      <c r="HO200"/>
      <c r="HP200"/>
      <c r="HQ200"/>
      <c r="HR200"/>
      <c r="HS200"/>
      <c r="HT200"/>
      <c r="HU200"/>
      <c r="HV200"/>
      <c r="HW200"/>
      <c r="HX200"/>
      <c r="HY200"/>
      <c r="HZ200"/>
      <c r="IA200"/>
      <c r="IB200"/>
      <c r="IC200"/>
      <c r="ID200"/>
      <c r="IE200"/>
      <c r="IF200"/>
      <c r="IG200"/>
      <c r="IH200"/>
      <c r="II200"/>
      <c r="IJ200"/>
      <c r="IK200"/>
      <c r="IL200"/>
      <c r="IM200"/>
      <c r="IN200"/>
      <c r="IO200"/>
      <c r="IP200"/>
      <c r="IQ200"/>
      <c r="IR200"/>
      <c r="IS200"/>
      <c r="IT200"/>
      <c r="IU200"/>
      <c r="IV200"/>
    </row>
    <row r="201" spans="30:256" s="12" customFormat="1">
      <c r="AD201"/>
      <c r="AE201"/>
      <c r="AF201"/>
      <c r="AG201"/>
      <c r="AH201"/>
      <c r="AI201"/>
      <c r="AJ201"/>
      <c r="AK201"/>
      <c r="AL201"/>
      <c r="AM201"/>
      <c r="AN201"/>
      <c r="AO201"/>
      <c r="AP201"/>
      <c r="AQ201"/>
      <c r="AR201"/>
      <c r="AS201"/>
      <c r="AT201"/>
      <c r="AU201"/>
      <c r="AV201"/>
      <c r="AW201"/>
      <c r="AX201"/>
      <c r="AY201"/>
      <c r="AZ201"/>
      <c r="BA201"/>
      <c r="BB201"/>
      <c r="BC201"/>
      <c r="BD201"/>
      <c r="BE201"/>
      <c r="BF201"/>
      <c r="BG201"/>
      <c r="BH201"/>
      <c r="BI201"/>
      <c r="BJ201"/>
      <c r="BK201"/>
      <c r="BL201"/>
      <c r="BM201"/>
      <c r="BN201"/>
      <c r="BO201"/>
      <c r="BP201"/>
      <c r="BQ201"/>
      <c r="BR201"/>
      <c r="BS201"/>
      <c r="BT201"/>
      <c r="BU201"/>
      <c r="BV201"/>
      <c r="BW201"/>
      <c r="BX201"/>
      <c r="BY201"/>
      <c r="BZ201"/>
      <c r="CA201"/>
      <c r="CB201"/>
      <c r="CC201"/>
      <c r="CD201"/>
      <c r="CE201"/>
      <c r="CF201"/>
      <c r="CG201"/>
      <c r="CH201"/>
      <c r="CI201"/>
      <c r="CJ201"/>
      <c r="CK201"/>
      <c r="CL201"/>
      <c r="CM201"/>
      <c r="CN201"/>
      <c r="CO201"/>
      <c r="CP201"/>
      <c r="CQ201"/>
      <c r="CR201"/>
      <c r="CS201"/>
      <c r="CT201"/>
      <c r="CU201"/>
      <c r="CV201"/>
      <c r="CW201"/>
      <c r="CX201"/>
      <c r="CY201"/>
      <c r="CZ201"/>
      <c r="DA201"/>
      <c r="DB201"/>
      <c r="DC201"/>
      <c r="DD201"/>
      <c r="DE201"/>
      <c r="DF201"/>
      <c r="DG201"/>
      <c r="DH201"/>
      <c r="DI201"/>
      <c r="DJ201"/>
      <c r="DK201"/>
      <c r="DL201"/>
      <c r="DM201"/>
      <c r="DN201"/>
      <c r="DO201"/>
      <c r="DP201"/>
      <c r="DQ201"/>
      <c r="DR201"/>
      <c r="DS201"/>
      <c r="DT201"/>
      <c r="DU201"/>
      <c r="DV201"/>
      <c r="DW201"/>
      <c r="DX201"/>
      <c r="DY201"/>
      <c r="DZ201"/>
      <c r="EA201"/>
      <c r="EB201"/>
      <c r="EC201"/>
      <c r="ED201"/>
      <c r="EE201"/>
      <c r="EF201"/>
      <c r="EG201"/>
      <c r="EH201"/>
      <c r="EI201"/>
      <c r="EJ201"/>
      <c r="EK201"/>
      <c r="EL201"/>
      <c r="EM201"/>
      <c r="EN201"/>
      <c r="EO201"/>
      <c r="EP201"/>
      <c r="EQ201"/>
      <c r="ER201"/>
      <c r="ES201"/>
      <c r="ET201"/>
      <c r="EU201"/>
      <c r="EV201"/>
      <c r="EW201"/>
      <c r="EX201"/>
      <c r="EY201"/>
      <c r="EZ201"/>
      <c r="FA201"/>
      <c r="FB201"/>
      <c r="FC201"/>
      <c r="FD201"/>
      <c r="FE201"/>
      <c r="FF201"/>
      <c r="FG201"/>
      <c r="FH201"/>
      <c r="FI201"/>
      <c r="FJ201"/>
      <c r="FK201"/>
      <c r="FL201"/>
      <c r="FM201"/>
      <c r="FN201"/>
      <c r="FO201"/>
      <c r="FP201"/>
      <c r="FQ201"/>
      <c r="FR201"/>
      <c r="FS201"/>
      <c r="FT201"/>
      <c r="FU201"/>
      <c r="FV201"/>
      <c r="FW201"/>
      <c r="FX201"/>
      <c r="FY201"/>
      <c r="FZ201"/>
      <c r="GA201"/>
      <c r="GB201"/>
      <c r="GC201"/>
      <c r="GD201"/>
      <c r="GE201"/>
      <c r="GF201"/>
      <c r="GG201"/>
      <c r="GH201"/>
      <c r="GI201"/>
      <c r="GJ201"/>
      <c r="GK201"/>
      <c r="GL201"/>
      <c r="GM201"/>
      <c r="GN201"/>
      <c r="GO201"/>
      <c r="GP201"/>
      <c r="GQ201"/>
      <c r="GR201"/>
      <c r="GS201"/>
      <c r="GT201"/>
      <c r="GU201"/>
      <c r="GV201"/>
      <c r="GW201"/>
      <c r="GX201"/>
      <c r="GY201"/>
      <c r="GZ201"/>
      <c r="HA201"/>
      <c r="HB201"/>
      <c r="HC201"/>
      <c r="HD201"/>
      <c r="HE201"/>
      <c r="HF201"/>
      <c r="HG201"/>
      <c r="HH201"/>
      <c r="HI201"/>
      <c r="HJ201"/>
      <c r="HK201"/>
      <c r="HL201"/>
      <c r="HM201"/>
      <c r="HN201"/>
      <c r="HO201"/>
      <c r="HP201"/>
      <c r="HQ201"/>
      <c r="HR201"/>
      <c r="HS201"/>
      <c r="HT201"/>
      <c r="HU201"/>
      <c r="HV201"/>
      <c r="HW201"/>
      <c r="HX201"/>
      <c r="HY201"/>
      <c r="HZ201"/>
      <c r="IA201"/>
      <c r="IB201"/>
      <c r="IC201"/>
      <c r="ID201"/>
      <c r="IE201"/>
      <c r="IF201"/>
      <c r="IG201"/>
      <c r="IH201"/>
      <c r="II201"/>
      <c r="IJ201"/>
      <c r="IK201"/>
      <c r="IL201"/>
      <c r="IM201"/>
      <c r="IN201"/>
      <c r="IO201"/>
      <c r="IP201"/>
      <c r="IQ201"/>
      <c r="IR201"/>
      <c r="IS201"/>
      <c r="IT201"/>
      <c r="IU201"/>
      <c r="IV201"/>
    </row>
    <row r="202" spans="30:256" s="12" customFormat="1">
      <c r="AD202"/>
      <c r="AE202"/>
      <c r="AF202"/>
      <c r="AG202"/>
      <c r="AH202"/>
      <c r="AI202"/>
      <c r="AJ202"/>
      <c r="AK202"/>
      <c r="AL202"/>
      <c r="AM202"/>
      <c r="AN202"/>
      <c r="AO202"/>
      <c r="AP202"/>
      <c r="AQ202"/>
      <c r="AR202"/>
      <c r="AS202"/>
      <c r="AT202"/>
      <c r="AU202"/>
      <c r="AV202"/>
      <c r="AW202"/>
      <c r="AX202"/>
      <c r="AY202"/>
      <c r="AZ202"/>
      <c r="BA202"/>
      <c r="BB202"/>
      <c r="BC202"/>
      <c r="BD202"/>
      <c r="BE202"/>
      <c r="BF202"/>
      <c r="BG202"/>
      <c r="BH202"/>
      <c r="BI202"/>
      <c r="BJ202"/>
      <c r="BK202"/>
      <c r="BL202"/>
      <c r="BM202"/>
      <c r="BN202"/>
      <c r="BO202"/>
      <c r="BP202"/>
      <c r="BQ202"/>
      <c r="BR202"/>
      <c r="BS202"/>
      <c r="BT202"/>
      <c r="BU202"/>
      <c r="BV202"/>
      <c r="BW202"/>
      <c r="BX202"/>
      <c r="BY202"/>
      <c r="BZ202"/>
      <c r="CA202"/>
      <c r="CB202"/>
      <c r="CC202"/>
      <c r="CD202"/>
      <c r="CE202"/>
      <c r="CF202"/>
      <c r="CG202"/>
      <c r="CH202"/>
      <c r="CI202"/>
      <c r="CJ202"/>
      <c r="CK202"/>
      <c r="CL202"/>
      <c r="CM202"/>
      <c r="CN202"/>
      <c r="CO202"/>
      <c r="CP202"/>
      <c r="CQ202"/>
      <c r="CR202"/>
      <c r="CS202"/>
      <c r="CT202"/>
      <c r="CU202"/>
      <c r="CV202"/>
      <c r="CW202"/>
      <c r="CX202"/>
      <c r="CY202"/>
      <c r="CZ202"/>
      <c r="DA202"/>
      <c r="DB202"/>
      <c r="DC202"/>
      <c r="DD202"/>
      <c r="DE202"/>
      <c r="DF202"/>
      <c r="DG202"/>
      <c r="DH202"/>
      <c r="DI202"/>
      <c r="DJ202"/>
      <c r="DK202"/>
      <c r="DL202"/>
      <c r="DM202"/>
      <c r="DN202"/>
      <c r="DO202"/>
      <c r="DP202"/>
      <c r="DQ202"/>
      <c r="DR202"/>
      <c r="DS202"/>
      <c r="DT202"/>
      <c r="DU202"/>
      <c r="DV202"/>
      <c r="DW202"/>
      <c r="DX202"/>
      <c r="DY202"/>
      <c r="DZ202"/>
      <c r="EA202"/>
      <c r="EB202"/>
      <c r="EC202"/>
      <c r="ED202"/>
      <c r="EE202"/>
      <c r="EF202"/>
      <c r="EG202"/>
      <c r="EH202"/>
      <c r="EI202"/>
      <c r="EJ202"/>
      <c r="EK202"/>
      <c r="EL202"/>
      <c r="EM202"/>
      <c r="EN202"/>
      <c r="EO202"/>
      <c r="EP202"/>
      <c r="EQ202"/>
      <c r="ER202"/>
      <c r="ES202"/>
      <c r="ET202"/>
      <c r="EU202"/>
      <c r="EV202"/>
      <c r="EW202"/>
      <c r="EX202"/>
      <c r="EY202"/>
      <c r="EZ202"/>
      <c r="FA202"/>
      <c r="FB202"/>
      <c r="FC202"/>
      <c r="FD202"/>
      <c r="FE202"/>
      <c r="FF202"/>
      <c r="FG202"/>
      <c r="FH202"/>
      <c r="FI202"/>
      <c r="FJ202"/>
      <c r="FK202"/>
      <c r="FL202"/>
      <c r="FM202"/>
      <c r="FN202"/>
      <c r="FO202"/>
      <c r="FP202"/>
      <c r="FQ202"/>
      <c r="FR202"/>
      <c r="FS202"/>
      <c r="FT202"/>
      <c r="FU202"/>
      <c r="FV202"/>
      <c r="FW202"/>
      <c r="FX202"/>
      <c r="FY202"/>
      <c r="FZ202"/>
      <c r="GA202"/>
      <c r="GB202"/>
      <c r="GC202"/>
      <c r="GD202"/>
      <c r="GE202"/>
      <c r="GF202"/>
      <c r="GG202"/>
      <c r="GH202"/>
      <c r="GI202"/>
      <c r="GJ202"/>
      <c r="GK202"/>
      <c r="GL202"/>
      <c r="GM202"/>
      <c r="GN202"/>
      <c r="GO202"/>
      <c r="GP202"/>
      <c r="GQ202"/>
      <c r="GR202"/>
      <c r="GS202"/>
      <c r="GT202"/>
      <c r="GU202"/>
      <c r="GV202"/>
      <c r="GW202"/>
      <c r="GX202"/>
      <c r="GY202"/>
      <c r="GZ202"/>
      <c r="HA202"/>
      <c r="HB202"/>
      <c r="HC202"/>
      <c r="HD202"/>
      <c r="HE202"/>
      <c r="HF202"/>
      <c r="HG202"/>
      <c r="HH202"/>
      <c r="HI202"/>
      <c r="HJ202"/>
      <c r="HK202"/>
      <c r="HL202"/>
      <c r="HM202"/>
      <c r="HN202"/>
      <c r="HO202"/>
      <c r="HP202"/>
      <c r="HQ202"/>
      <c r="HR202"/>
      <c r="HS202"/>
      <c r="HT202"/>
      <c r="HU202"/>
      <c r="HV202"/>
      <c r="HW202"/>
      <c r="HX202"/>
      <c r="HY202"/>
      <c r="HZ202"/>
      <c r="IA202"/>
      <c r="IB202"/>
      <c r="IC202"/>
      <c r="ID202"/>
      <c r="IE202"/>
      <c r="IF202"/>
      <c r="IG202"/>
      <c r="IH202"/>
      <c r="II202"/>
      <c r="IJ202"/>
      <c r="IK202"/>
      <c r="IL202"/>
      <c r="IM202"/>
      <c r="IN202"/>
      <c r="IO202"/>
      <c r="IP202"/>
      <c r="IQ202"/>
      <c r="IR202"/>
      <c r="IS202"/>
      <c r="IT202"/>
      <c r="IU202"/>
      <c r="IV202"/>
    </row>
    <row r="203" spans="30:256" s="12" customFormat="1">
      <c r="AD203"/>
      <c r="AE203"/>
      <c r="AF203"/>
      <c r="AG203"/>
      <c r="AH203"/>
      <c r="AI203"/>
      <c r="AJ203"/>
      <c r="AK203"/>
      <c r="AL203"/>
      <c r="AM203"/>
      <c r="AN203"/>
      <c r="AO203"/>
      <c r="AP203"/>
      <c r="AQ203"/>
      <c r="AR203"/>
      <c r="AS203"/>
      <c r="AT203"/>
      <c r="AU203"/>
      <c r="AV203"/>
      <c r="AW203"/>
      <c r="AX203"/>
      <c r="AY203"/>
      <c r="AZ203"/>
      <c r="BA203"/>
      <c r="BB203"/>
      <c r="BC203"/>
      <c r="BD203"/>
      <c r="BE203"/>
      <c r="BF203"/>
      <c r="BG203"/>
      <c r="BH203"/>
      <c r="BI203"/>
      <c r="BJ203"/>
      <c r="BK203"/>
      <c r="BL203"/>
      <c r="BM203"/>
      <c r="BN203"/>
      <c r="BO203"/>
      <c r="BP203"/>
      <c r="BQ203"/>
      <c r="BR203"/>
      <c r="BS203"/>
      <c r="BT203"/>
      <c r="BU203"/>
      <c r="BV203"/>
      <c r="BW203"/>
      <c r="BX203"/>
      <c r="BY203"/>
      <c r="BZ203"/>
      <c r="CA203"/>
      <c r="CB203"/>
      <c r="CC203"/>
      <c r="CD203"/>
      <c r="CE203"/>
      <c r="CF203"/>
      <c r="CG203"/>
      <c r="CH203"/>
      <c r="CI203"/>
      <c r="CJ203"/>
      <c r="CK203"/>
      <c r="CL203"/>
      <c r="CM203"/>
      <c r="CN203"/>
      <c r="CO203"/>
      <c r="CP203"/>
      <c r="CQ203"/>
      <c r="CR203"/>
      <c r="CS203"/>
      <c r="CT203"/>
      <c r="CU203"/>
      <c r="CV203"/>
      <c r="CW203"/>
      <c r="CX203"/>
      <c r="CY203"/>
      <c r="CZ203"/>
      <c r="DA203"/>
      <c r="DB203"/>
      <c r="DC203"/>
      <c r="DD203"/>
      <c r="DE203"/>
      <c r="DF203"/>
      <c r="DG203"/>
      <c r="DH203"/>
      <c r="DI203"/>
      <c r="DJ203"/>
      <c r="DK203"/>
      <c r="DL203"/>
      <c r="DM203"/>
      <c r="DN203"/>
      <c r="DO203"/>
      <c r="DP203"/>
      <c r="DQ203"/>
      <c r="DR203"/>
      <c r="DS203"/>
      <c r="DT203"/>
      <c r="DU203"/>
      <c r="DV203"/>
      <c r="DW203"/>
      <c r="DX203"/>
      <c r="DY203"/>
      <c r="DZ203"/>
      <c r="EA203"/>
      <c r="EB203"/>
      <c r="EC203"/>
      <c r="ED203"/>
      <c r="EE203"/>
      <c r="EF203"/>
      <c r="EG203"/>
      <c r="EH203"/>
      <c r="EI203"/>
      <c r="EJ203"/>
      <c r="EK203"/>
      <c r="EL203"/>
      <c r="EM203"/>
      <c r="EN203"/>
      <c r="EO203"/>
      <c r="EP203"/>
      <c r="EQ203"/>
      <c r="ER203"/>
      <c r="ES203"/>
      <c r="ET203"/>
      <c r="EU203"/>
      <c r="EV203"/>
      <c r="EW203"/>
      <c r="EX203"/>
      <c r="EY203"/>
      <c r="EZ203"/>
      <c r="FA203"/>
      <c r="FB203"/>
      <c r="FC203"/>
      <c r="FD203"/>
      <c r="FE203"/>
      <c r="FF203"/>
      <c r="FG203"/>
      <c r="FH203"/>
      <c r="FI203"/>
      <c r="FJ203"/>
      <c r="FK203"/>
      <c r="FL203"/>
      <c r="FM203"/>
      <c r="FN203"/>
      <c r="FO203"/>
      <c r="FP203"/>
      <c r="FQ203"/>
      <c r="FR203"/>
      <c r="FS203"/>
      <c r="FT203"/>
      <c r="FU203"/>
      <c r="FV203"/>
      <c r="FW203"/>
      <c r="FX203"/>
      <c r="FY203"/>
      <c r="FZ203"/>
      <c r="GA203"/>
      <c r="GB203"/>
      <c r="GC203"/>
      <c r="GD203"/>
      <c r="GE203"/>
      <c r="GF203"/>
      <c r="GG203"/>
      <c r="GH203"/>
      <c r="GI203"/>
      <c r="GJ203"/>
      <c r="GK203"/>
      <c r="GL203"/>
      <c r="GM203"/>
      <c r="GN203"/>
      <c r="GO203"/>
      <c r="GP203"/>
      <c r="GQ203"/>
      <c r="GR203"/>
      <c r="GS203"/>
      <c r="GT203"/>
      <c r="GU203"/>
      <c r="GV203"/>
      <c r="GW203"/>
      <c r="GX203"/>
      <c r="GY203"/>
      <c r="GZ203"/>
      <c r="HA203"/>
      <c r="HB203"/>
      <c r="HC203"/>
      <c r="HD203"/>
      <c r="HE203"/>
      <c r="HF203"/>
      <c r="HG203"/>
      <c r="HH203"/>
      <c r="HI203"/>
      <c r="HJ203"/>
      <c r="HK203"/>
      <c r="HL203"/>
      <c r="HM203"/>
      <c r="HN203"/>
      <c r="HO203"/>
      <c r="HP203"/>
      <c r="HQ203"/>
      <c r="HR203"/>
      <c r="HS203"/>
      <c r="HT203"/>
      <c r="HU203"/>
      <c r="HV203"/>
      <c r="HW203"/>
      <c r="HX203"/>
      <c r="HY203"/>
      <c r="HZ203"/>
      <c r="IA203"/>
      <c r="IB203"/>
      <c r="IC203"/>
      <c r="ID203"/>
      <c r="IE203"/>
      <c r="IF203"/>
      <c r="IG203"/>
      <c r="IH203"/>
      <c r="II203"/>
      <c r="IJ203"/>
      <c r="IK203"/>
      <c r="IL203"/>
      <c r="IM203"/>
      <c r="IN203"/>
      <c r="IO203"/>
      <c r="IP203"/>
      <c r="IQ203"/>
      <c r="IR203"/>
      <c r="IS203"/>
      <c r="IT203"/>
      <c r="IU203"/>
      <c r="IV203"/>
    </row>
    <row r="204" spans="30:256" s="12" customFormat="1">
      <c r="AD204"/>
      <c r="AE204"/>
      <c r="AF204"/>
      <c r="AG204"/>
      <c r="AH204"/>
      <c r="AI204"/>
      <c r="AJ204"/>
      <c r="AK204"/>
      <c r="AL204"/>
      <c r="AM204"/>
      <c r="AN204"/>
      <c r="AO204"/>
      <c r="AP204"/>
      <c r="AQ204"/>
      <c r="AR204"/>
      <c r="AS204"/>
      <c r="AT204"/>
      <c r="AU204"/>
      <c r="AV204"/>
      <c r="AW204"/>
      <c r="AX204"/>
      <c r="AY204"/>
      <c r="AZ204"/>
      <c r="BA204"/>
      <c r="BB204"/>
      <c r="BC204"/>
      <c r="BD204"/>
      <c r="BE204"/>
      <c r="BF204"/>
      <c r="BG204"/>
      <c r="BH204"/>
      <c r="BI204"/>
      <c r="BJ204"/>
      <c r="BK204"/>
      <c r="BL204"/>
      <c r="BM204"/>
      <c r="BN204"/>
      <c r="BO204"/>
      <c r="BP204"/>
      <c r="BQ204"/>
      <c r="BR204"/>
      <c r="BS204"/>
      <c r="BT204"/>
      <c r="BU204"/>
      <c r="BV204"/>
      <c r="BW204"/>
      <c r="BX204"/>
      <c r="BY204"/>
      <c r="BZ204"/>
      <c r="CA204"/>
      <c r="CB204"/>
      <c r="CC204"/>
      <c r="CD204"/>
      <c r="CE204"/>
      <c r="CF204"/>
      <c r="CG204"/>
      <c r="CH204"/>
      <c r="CI204"/>
      <c r="CJ204"/>
      <c r="CK204"/>
      <c r="CL204"/>
      <c r="CM204"/>
      <c r="CN204"/>
      <c r="CO204"/>
      <c r="CP204"/>
      <c r="CQ204"/>
      <c r="CR204"/>
      <c r="CS204"/>
      <c r="CT204"/>
      <c r="CU204"/>
      <c r="CV204"/>
      <c r="CW204"/>
      <c r="CX204"/>
      <c r="CY204"/>
      <c r="CZ204"/>
      <c r="DA204"/>
      <c r="DB204"/>
      <c r="DC204"/>
      <c r="DD204"/>
      <c r="DE204"/>
      <c r="DF204"/>
      <c r="DG204"/>
      <c r="DH204"/>
      <c r="DI204"/>
      <c r="DJ204"/>
      <c r="DK204"/>
      <c r="DL204"/>
      <c r="DM204"/>
      <c r="DN204"/>
      <c r="DO204"/>
      <c r="DP204"/>
      <c r="DQ204"/>
      <c r="DR204"/>
      <c r="DS204"/>
      <c r="DT204"/>
      <c r="DU204"/>
      <c r="DV204"/>
      <c r="DW204"/>
      <c r="DX204"/>
      <c r="DY204"/>
      <c r="DZ204"/>
      <c r="EA204"/>
      <c r="EB204"/>
      <c r="EC204"/>
      <c r="ED204"/>
      <c r="EE204"/>
      <c r="EF204"/>
      <c r="EG204"/>
      <c r="EH204"/>
      <c r="EI204"/>
      <c r="EJ204"/>
      <c r="EK204"/>
      <c r="EL204"/>
      <c r="EM204"/>
      <c r="EN204"/>
      <c r="EO204"/>
      <c r="EP204"/>
      <c r="EQ204"/>
      <c r="ER204"/>
      <c r="ES204"/>
      <c r="ET204"/>
      <c r="EU204"/>
      <c r="EV204"/>
      <c r="EW204"/>
      <c r="EX204"/>
      <c r="EY204"/>
      <c r="EZ204"/>
      <c r="FA204"/>
      <c r="FB204"/>
      <c r="FC204"/>
      <c r="FD204"/>
      <c r="FE204"/>
      <c r="FF204"/>
      <c r="FG204"/>
      <c r="FH204"/>
      <c r="FI204"/>
      <c r="FJ204"/>
      <c r="FK204"/>
      <c r="FL204"/>
      <c r="FM204"/>
      <c r="FN204"/>
      <c r="FO204"/>
      <c r="FP204"/>
      <c r="FQ204"/>
      <c r="FR204"/>
      <c r="FS204"/>
      <c r="FT204"/>
      <c r="FU204"/>
      <c r="FV204"/>
      <c r="FW204"/>
      <c r="FX204"/>
      <c r="FY204"/>
      <c r="FZ204"/>
      <c r="GA204"/>
      <c r="GB204"/>
      <c r="GC204"/>
      <c r="GD204"/>
      <c r="GE204"/>
      <c r="GF204"/>
      <c r="GG204"/>
      <c r="GH204"/>
      <c r="GI204"/>
      <c r="GJ204"/>
      <c r="GK204"/>
      <c r="GL204"/>
      <c r="GM204"/>
      <c r="GN204"/>
      <c r="GO204"/>
      <c r="GP204"/>
      <c r="GQ204"/>
      <c r="GR204"/>
      <c r="GS204"/>
      <c r="GT204"/>
      <c r="GU204"/>
      <c r="GV204"/>
      <c r="GW204"/>
      <c r="GX204"/>
      <c r="GY204"/>
      <c r="GZ204"/>
      <c r="HA204"/>
      <c r="HB204"/>
      <c r="HC204"/>
      <c r="HD204"/>
      <c r="HE204"/>
      <c r="HF204"/>
      <c r="HG204"/>
      <c r="HH204"/>
      <c r="HI204"/>
      <c r="HJ204"/>
      <c r="HK204"/>
      <c r="HL204"/>
      <c r="HM204"/>
      <c r="HN204"/>
      <c r="HO204"/>
      <c r="HP204"/>
      <c r="HQ204"/>
      <c r="HR204"/>
      <c r="HS204"/>
      <c r="HT204"/>
      <c r="HU204"/>
      <c r="HV204"/>
      <c r="HW204"/>
      <c r="HX204"/>
      <c r="HY204"/>
      <c r="HZ204"/>
      <c r="IA204"/>
      <c r="IB204"/>
      <c r="IC204"/>
      <c r="ID204"/>
      <c r="IE204"/>
      <c r="IF204"/>
      <c r="IG204"/>
      <c r="IH204"/>
      <c r="II204"/>
      <c r="IJ204"/>
      <c r="IK204"/>
      <c r="IL204"/>
      <c r="IM204"/>
      <c r="IN204"/>
      <c r="IO204"/>
      <c r="IP204"/>
      <c r="IQ204"/>
      <c r="IR204"/>
      <c r="IS204"/>
      <c r="IT204"/>
      <c r="IU204"/>
      <c r="IV204"/>
    </row>
    <row r="205" spans="30:256" s="12" customFormat="1">
      <c r="AD205"/>
      <c r="AE205"/>
      <c r="AF205"/>
      <c r="AG205"/>
      <c r="AH205"/>
      <c r="AI205"/>
      <c r="AJ205"/>
      <c r="AK205"/>
      <c r="AL205"/>
      <c r="AM205"/>
      <c r="AN205"/>
      <c r="AO205"/>
      <c r="AP205"/>
      <c r="AQ205"/>
      <c r="AR205"/>
      <c r="AS205"/>
      <c r="AT205"/>
      <c r="AU205"/>
      <c r="AV205"/>
      <c r="AW205"/>
      <c r="AX205"/>
      <c r="AY205"/>
      <c r="AZ205"/>
      <c r="BA205"/>
      <c r="BB205"/>
      <c r="BC205"/>
      <c r="BD205"/>
      <c r="BE205"/>
      <c r="BF205"/>
      <c r="BG205"/>
      <c r="BH205"/>
      <c r="BI205"/>
      <c r="BJ205"/>
      <c r="BK205"/>
      <c r="BL205"/>
      <c r="BM205"/>
      <c r="BN205"/>
      <c r="BO205"/>
      <c r="BP205"/>
      <c r="BQ205"/>
      <c r="BR205"/>
      <c r="BS205"/>
      <c r="BT205"/>
      <c r="BU205"/>
      <c r="BV205"/>
      <c r="BW205"/>
      <c r="BX205"/>
      <c r="BY205"/>
      <c r="BZ205"/>
      <c r="CA205"/>
      <c r="CB205"/>
      <c r="CC205"/>
      <c r="CD205"/>
      <c r="CE205"/>
      <c r="CF205"/>
      <c r="CG205"/>
      <c r="CH205"/>
      <c r="CI205"/>
      <c r="CJ205"/>
      <c r="CK205"/>
      <c r="CL205"/>
      <c r="CM205"/>
      <c r="CN205"/>
      <c r="CO205"/>
      <c r="CP205"/>
      <c r="CQ205"/>
      <c r="CR205"/>
      <c r="CS205"/>
      <c r="CT205"/>
      <c r="CU205"/>
      <c r="CV205"/>
      <c r="CW205"/>
      <c r="CX205"/>
      <c r="CY205"/>
      <c r="CZ205"/>
      <c r="DA205"/>
      <c r="DB205"/>
      <c r="DC205"/>
      <c r="DD205"/>
      <c r="DE205"/>
      <c r="DF205"/>
      <c r="DG205"/>
      <c r="DH205"/>
      <c r="DI205"/>
      <c r="DJ205"/>
      <c r="DK205"/>
      <c r="DL205"/>
      <c r="DM205"/>
      <c r="DN205"/>
      <c r="DO205"/>
      <c r="DP205"/>
      <c r="DQ205"/>
      <c r="DR205"/>
      <c r="DS205"/>
      <c r="DT205"/>
      <c r="DU205"/>
      <c r="DV205"/>
      <c r="DW205"/>
      <c r="DX205"/>
      <c r="DY205"/>
      <c r="DZ205"/>
      <c r="EA205"/>
      <c r="EB205"/>
      <c r="EC205"/>
      <c r="ED205"/>
      <c r="EE205"/>
      <c r="EF205"/>
      <c r="EG205"/>
      <c r="EH205"/>
      <c r="EI205"/>
      <c r="EJ205"/>
      <c r="EK205"/>
      <c r="EL205"/>
      <c r="EM205"/>
      <c r="EN205"/>
      <c r="EO205"/>
      <c r="EP205"/>
      <c r="EQ205"/>
      <c r="ER205"/>
      <c r="ES205"/>
      <c r="ET205"/>
      <c r="EU205"/>
      <c r="EV205"/>
      <c r="EW205"/>
      <c r="EX205"/>
      <c r="EY205"/>
      <c r="EZ205"/>
      <c r="FA205"/>
      <c r="FB205"/>
      <c r="FC205"/>
      <c r="FD205"/>
      <c r="FE205"/>
      <c r="FF205"/>
      <c r="FG205"/>
      <c r="FH205"/>
      <c r="FI205"/>
      <c r="FJ205"/>
      <c r="FK205"/>
      <c r="FL205"/>
      <c r="FM205"/>
      <c r="FN205"/>
      <c r="FO205"/>
      <c r="FP205"/>
      <c r="FQ205"/>
      <c r="FR205"/>
      <c r="FS205"/>
      <c r="FT205"/>
      <c r="FU205"/>
      <c r="FV205"/>
      <c r="FW205"/>
      <c r="FX205"/>
      <c r="FY205"/>
      <c r="FZ205"/>
      <c r="GA205"/>
      <c r="GB205"/>
      <c r="GC205"/>
      <c r="GD205"/>
      <c r="GE205"/>
      <c r="GF205"/>
      <c r="GG205"/>
      <c r="GH205"/>
      <c r="GI205"/>
      <c r="GJ205"/>
      <c r="GK205"/>
      <c r="GL205"/>
      <c r="GM205"/>
      <c r="GN205"/>
      <c r="GO205"/>
      <c r="GP205"/>
      <c r="GQ205"/>
      <c r="GR205"/>
      <c r="GS205"/>
      <c r="GT205"/>
      <c r="GU205"/>
      <c r="GV205"/>
      <c r="GW205"/>
      <c r="GX205"/>
      <c r="GY205"/>
      <c r="GZ205"/>
      <c r="HA205"/>
      <c r="HB205"/>
      <c r="HC205"/>
      <c r="HD205"/>
      <c r="HE205"/>
      <c r="HF205"/>
      <c r="HG205"/>
      <c r="HH205"/>
      <c r="HI205"/>
      <c r="HJ205"/>
      <c r="HK205"/>
      <c r="HL205"/>
      <c r="HM205"/>
      <c r="HN205"/>
      <c r="HO205"/>
      <c r="HP205"/>
      <c r="HQ205"/>
      <c r="HR205"/>
      <c r="HS205"/>
      <c r="HT205"/>
      <c r="HU205"/>
      <c r="HV205"/>
      <c r="HW205"/>
      <c r="HX205"/>
      <c r="HY205"/>
      <c r="HZ205"/>
      <c r="IA205"/>
      <c r="IB205"/>
      <c r="IC205"/>
      <c r="ID205"/>
      <c r="IE205"/>
      <c r="IF205"/>
      <c r="IG205"/>
      <c r="IH205"/>
      <c r="II205"/>
      <c r="IJ205"/>
      <c r="IK205"/>
      <c r="IL205"/>
      <c r="IM205"/>
      <c r="IN205"/>
      <c r="IO205"/>
      <c r="IP205"/>
      <c r="IQ205"/>
      <c r="IR205"/>
      <c r="IS205"/>
      <c r="IT205"/>
      <c r="IU205"/>
      <c r="IV205"/>
    </row>
    <row r="206" spans="30:256" s="12" customFormat="1">
      <c r="AD206"/>
      <c r="AE206"/>
      <c r="AF206"/>
      <c r="AG206"/>
      <c r="AH206"/>
      <c r="AI206"/>
      <c r="AJ206"/>
      <c r="AK206"/>
      <c r="AL206"/>
      <c r="AM206"/>
      <c r="AN206"/>
      <c r="AO206"/>
      <c r="AP206"/>
      <c r="AQ206"/>
      <c r="AR206"/>
      <c r="AS206"/>
      <c r="AT206"/>
      <c r="AU206"/>
      <c r="AV206"/>
      <c r="AW206"/>
      <c r="AX206"/>
      <c r="AY206"/>
      <c r="AZ206"/>
      <c r="BA206"/>
      <c r="BB206"/>
      <c r="BC206"/>
      <c r="BD206"/>
      <c r="BE206"/>
      <c r="BF206"/>
      <c r="BG206"/>
      <c r="BH206"/>
      <c r="BI206"/>
      <c r="BJ206"/>
      <c r="BK206"/>
      <c r="BL206"/>
      <c r="BM206"/>
      <c r="BN206"/>
      <c r="BO206"/>
      <c r="BP206"/>
      <c r="BQ206"/>
      <c r="BR206"/>
      <c r="BS206"/>
      <c r="BT206"/>
      <c r="BU206"/>
      <c r="BV206"/>
      <c r="BW206"/>
      <c r="BX206"/>
      <c r="BY206"/>
      <c r="BZ206"/>
      <c r="CA206"/>
      <c r="CB206"/>
      <c r="CC206"/>
      <c r="CD206"/>
      <c r="CE206"/>
      <c r="CF206"/>
      <c r="CG206"/>
      <c r="CH206"/>
      <c r="CI206"/>
      <c r="CJ206"/>
      <c r="CK206"/>
      <c r="CL206"/>
      <c r="CM206"/>
      <c r="CN206"/>
      <c r="CO206"/>
      <c r="CP206"/>
      <c r="CQ206"/>
      <c r="CR206"/>
      <c r="CS206"/>
      <c r="CT206"/>
      <c r="CU206"/>
      <c r="CV206"/>
      <c r="CW206"/>
      <c r="CX206"/>
      <c r="CY206"/>
      <c r="CZ206"/>
      <c r="DA206"/>
      <c r="DB206"/>
      <c r="DC206"/>
      <c r="DD206"/>
      <c r="DE206"/>
      <c r="DF206"/>
      <c r="DG206"/>
      <c r="DH206"/>
      <c r="DI206"/>
      <c r="DJ206"/>
      <c r="DK206"/>
      <c r="DL206"/>
      <c r="DM206"/>
      <c r="DN206"/>
      <c r="DO206"/>
      <c r="DP206"/>
      <c r="DQ206"/>
      <c r="DR206"/>
      <c r="DS206"/>
      <c r="DT206"/>
      <c r="DU206"/>
      <c r="DV206"/>
      <c r="DW206"/>
      <c r="DX206"/>
      <c r="DY206"/>
      <c r="DZ206"/>
      <c r="EA206"/>
      <c r="EB206"/>
      <c r="EC206"/>
      <c r="ED206"/>
      <c r="EE206"/>
      <c r="EF206"/>
      <c r="EG206"/>
      <c r="EH206"/>
      <c r="EI206"/>
      <c r="EJ206"/>
      <c r="EK206"/>
      <c r="EL206"/>
      <c r="EM206"/>
      <c r="EN206"/>
      <c r="EO206"/>
      <c r="EP206"/>
      <c r="EQ206"/>
      <c r="ER206"/>
      <c r="ES206"/>
      <c r="ET206"/>
      <c r="EU206"/>
      <c r="EV206"/>
      <c r="EW206"/>
      <c r="EX206"/>
      <c r="EY206"/>
      <c r="EZ206"/>
      <c r="FA206"/>
      <c r="FB206"/>
      <c r="FC206"/>
      <c r="FD206"/>
      <c r="FE206"/>
      <c r="FF206"/>
      <c r="FG206"/>
      <c r="FH206"/>
      <c r="FI206"/>
      <c r="FJ206"/>
      <c r="FK206"/>
      <c r="FL206"/>
      <c r="FM206"/>
      <c r="FN206"/>
      <c r="FO206"/>
      <c r="FP206"/>
      <c r="FQ206"/>
      <c r="FR206"/>
      <c r="FS206"/>
      <c r="FT206"/>
      <c r="FU206"/>
      <c r="FV206"/>
      <c r="FW206"/>
      <c r="FX206"/>
      <c r="FY206"/>
      <c r="FZ206"/>
      <c r="GA206"/>
      <c r="GB206"/>
      <c r="GC206"/>
      <c r="GD206"/>
      <c r="GE206"/>
      <c r="GF206"/>
      <c r="GG206"/>
      <c r="GH206"/>
      <c r="GI206"/>
      <c r="GJ206"/>
      <c r="GK206"/>
      <c r="GL206"/>
      <c r="GM206"/>
      <c r="GN206"/>
      <c r="GO206"/>
      <c r="GP206"/>
      <c r="GQ206"/>
      <c r="GR206"/>
      <c r="GS206"/>
      <c r="GT206"/>
      <c r="GU206"/>
      <c r="GV206"/>
      <c r="GW206"/>
      <c r="GX206"/>
      <c r="GY206"/>
      <c r="GZ206"/>
      <c r="HA206"/>
      <c r="HB206"/>
      <c r="HC206"/>
      <c r="HD206"/>
      <c r="HE206"/>
      <c r="HF206"/>
      <c r="HG206"/>
      <c r="HH206"/>
      <c r="HI206"/>
      <c r="HJ206"/>
      <c r="HK206"/>
      <c r="HL206"/>
      <c r="HM206"/>
      <c r="HN206"/>
      <c r="HO206"/>
      <c r="HP206"/>
      <c r="HQ206"/>
      <c r="HR206"/>
      <c r="HS206"/>
      <c r="HT206"/>
      <c r="HU206"/>
      <c r="HV206"/>
      <c r="HW206"/>
      <c r="HX206"/>
      <c r="HY206"/>
      <c r="HZ206"/>
      <c r="IA206"/>
      <c r="IB206"/>
      <c r="IC206"/>
      <c r="ID206"/>
      <c r="IE206"/>
      <c r="IF206"/>
      <c r="IG206"/>
      <c r="IH206"/>
      <c r="II206"/>
      <c r="IJ206"/>
      <c r="IK206"/>
      <c r="IL206"/>
      <c r="IM206"/>
      <c r="IN206"/>
      <c r="IO206"/>
      <c r="IP206"/>
      <c r="IQ206"/>
      <c r="IR206"/>
      <c r="IS206"/>
      <c r="IT206"/>
      <c r="IU206"/>
      <c r="IV206"/>
    </row>
    <row r="207" spans="30:256" s="12" customFormat="1">
      <c r="AD207"/>
      <c r="AE207"/>
      <c r="AF207"/>
      <c r="AG207"/>
      <c r="AH207"/>
      <c r="AI207"/>
      <c r="AJ207"/>
      <c r="AK207"/>
      <c r="AL207"/>
      <c r="AM207"/>
      <c r="AN207"/>
      <c r="AO207"/>
      <c r="AP207"/>
      <c r="AQ207"/>
      <c r="AR207"/>
      <c r="AS207"/>
      <c r="AT207"/>
      <c r="AU207"/>
      <c r="AV207"/>
      <c r="AW207"/>
      <c r="AX207"/>
      <c r="AY207"/>
      <c r="AZ207"/>
      <c r="BA207"/>
      <c r="BB207"/>
      <c r="BC207"/>
      <c r="BD207"/>
      <c r="BE207"/>
      <c r="BF207"/>
      <c r="BG207"/>
      <c r="BH207"/>
      <c r="BI207"/>
      <c r="BJ207"/>
      <c r="BK207"/>
      <c r="BL207"/>
      <c r="BM207"/>
      <c r="BN207"/>
      <c r="BO207"/>
      <c r="BP207"/>
      <c r="BQ207"/>
      <c r="BR207"/>
      <c r="BS207"/>
      <c r="BT207"/>
      <c r="BU207"/>
      <c r="BV207"/>
      <c r="BW207"/>
      <c r="BX207"/>
      <c r="BY207"/>
      <c r="BZ207"/>
      <c r="CA207"/>
      <c r="CB207"/>
      <c r="CC207"/>
      <c r="CD207"/>
      <c r="CE207"/>
      <c r="CF207"/>
      <c r="CG207"/>
      <c r="CH207"/>
      <c r="CI207"/>
      <c r="CJ207"/>
      <c r="CK207"/>
      <c r="CL207"/>
      <c r="CM207"/>
      <c r="CN207"/>
      <c r="CO207"/>
      <c r="CP207"/>
      <c r="CQ207"/>
      <c r="CR207"/>
      <c r="CS207"/>
      <c r="CT207"/>
      <c r="CU207"/>
      <c r="CV207"/>
      <c r="CW207"/>
      <c r="CX207"/>
      <c r="CY207"/>
      <c r="CZ207"/>
      <c r="DA207"/>
      <c r="DB207"/>
      <c r="DC207"/>
      <c r="DD207"/>
      <c r="DE207"/>
      <c r="DF207"/>
      <c r="DG207"/>
      <c r="DH207"/>
      <c r="DI207"/>
      <c r="DJ207"/>
      <c r="DK207"/>
      <c r="DL207"/>
      <c r="DM207"/>
      <c r="DN207"/>
      <c r="DO207"/>
      <c r="DP207"/>
      <c r="DQ207"/>
      <c r="DR207"/>
      <c r="DS207"/>
      <c r="DT207"/>
      <c r="DU207"/>
      <c r="DV207"/>
      <c r="DW207"/>
      <c r="DX207"/>
      <c r="DY207"/>
      <c r="DZ207"/>
      <c r="EA207"/>
      <c r="EB207"/>
      <c r="EC207"/>
      <c r="ED207"/>
      <c r="EE207"/>
      <c r="EF207"/>
      <c r="EG207"/>
      <c r="EH207"/>
      <c r="EI207"/>
      <c r="EJ207"/>
      <c r="EK207"/>
      <c r="EL207"/>
      <c r="EM207"/>
      <c r="EN207"/>
      <c r="EO207"/>
      <c r="EP207"/>
      <c r="EQ207"/>
      <c r="ER207"/>
      <c r="ES207"/>
      <c r="ET207"/>
      <c r="EU207"/>
      <c r="EV207"/>
      <c r="EW207"/>
      <c r="EX207"/>
      <c r="EY207"/>
      <c r="EZ207"/>
      <c r="FA207"/>
      <c r="FB207"/>
      <c r="FC207"/>
      <c r="FD207"/>
      <c r="FE207"/>
      <c r="FF207"/>
      <c r="FG207"/>
      <c r="FH207"/>
      <c r="FI207"/>
      <c r="FJ207"/>
      <c r="FK207"/>
      <c r="FL207"/>
      <c r="FM207"/>
      <c r="FN207"/>
      <c r="FO207"/>
      <c r="FP207"/>
      <c r="FQ207"/>
      <c r="FR207"/>
      <c r="FS207"/>
      <c r="FT207"/>
      <c r="FU207"/>
      <c r="FV207"/>
      <c r="FW207"/>
      <c r="FX207"/>
      <c r="FY207"/>
      <c r="FZ207"/>
      <c r="GA207"/>
      <c r="GB207"/>
      <c r="GC207"/>
      <c r="GD207"/>
      <c r="GE207"/>
      <c r="GF207"/>
      <c r="GG207"/>
      <c r="GH207"/>
      <c r="GI207"/>
      <c r="GJ207"/>
      <c r="GK207"/>
      <c r="GL207"/>
      <c r="GM207"/>
      <c r="GN207"/>
      <c r="GO207"/>
      <c r="GP207"/>
      <c r="GQ207"/>
      <c r="GR207"/>
      <c r="GS207"/>
      <c r="GT207"/>
      <c r="GU207"/>
      <c r="GV207"/>
      <c r="GW207"/>
      <c r="GX207"/>
      <c r="GY207"/>
      <c r="GZ207"/>
      <c r="HA207"/>
      <c r="HB207"/>
      <c r="HC207"/>
      <c r="HD207"/>
      <c r="HE207"/>
      <c r="HF207"/>
      <c r="HG207"/>
      <c r="HH207"/>
      <c r="HI207"/>
      <c r="HJ207"/>
      <c r="HK207"/>
      <c r="HL207"/>
      <c r="HM207"/>
      <c r="HN207"/>
      <c r="HO207"/>
      <c r="HP207"/>
      <c r="HQ207"/>
      <c r="HR207"/>
      <c r="HS207"/>
      <c r="HT207"/>
      <c r="HU207"/>
      <c r="HV207"/>
      <c r="HW207"/>
      <c r="HX207"/>
      <c r="HY207"/>
      <c r="HZ207"/>
      <c r="IA207"/>
      <c r="IB207"/>
      <c r="IC207"/>
      <c r="ID207"/>
      <c r="IE207"/>
      <c r="IF207"/>
      <c r="IG207"/>
      <c r="IH207"/>
      <c r="II207"/>
      <c r="IJ207"/>
      <c r="IK207"/>
      <c r="IL207"/>
      <c r="IM207"/>
      <c r="IN207"/>
      <c r="IO207"/>
      <c r="IP207"/>
      <c r="IQ207"/>
      <c r="IR207"/>
      <c r="IS207"/>
      <c r="IT207"/>
      <c r="IU207"/>
      <c r="IV207"/>
    </row>
    <row r="208" spans="30:256" s="12" customFormat="1">
      <c r="AD208"/>
      <c r="AE208"/>
      <c r="AF208"/>
      <c r="AG208"/>
      <c r="AH208"/>
      <c r="AI208"/>
      <c r="AJ208"/>
      <c r="AK208"/>
      <c r="AL208"/>
      <c r="AM208"/>
      <c r="AN208"/>
      <c r="AO208"/>
      <c r="AP208"/>
      <c r="AQ208"/>
      <c r="AR208"/>
      <c r="AS208"/>
      <c r="AT208"/>
      <c r="AU208"/>
      <c r="AV208"/>
      <c r="AW208"/>
      <c r="AX208"/>
      <c r="AY208"/>
      <c r="AZ208"/>
      <c r="BA208"/>
      <c r="BB208"/>
      <c r="BC208"/>
      <c r="BD208"/>
      <c r="BE208"/>
      <c r="BF208"/>
      <c r="BG208"/>
      <c r="BH208"/>
      <c r="BI208"/>
      <c r="BJ208"/>
      <c r="BK208"/>
      <c r="BL208"/>
      <c r="BM208"/>
      <c r="BN208"/>
      <c r="BO208"/>
      <c r="BP208"/>
      <c r="BQ208"/>
      <c r="BR208"/>
      <c r="BS208"/>
      <c r="BT208"/>
      <c r="BU208"/>
      <c r="BV208"/>
      <c r="BW208"/>
      <c r="BX208"/>
      <c r="BY208"/>
      <c r="BZ208"/>
      <c r="CA208"/>
      <c r="CB208"/>
      <c r="CC208"/>
      <c r="CD208"/>
      <c r="CE208"/>
      <c r="CF208"/>
      <c r="CG208"/>
      <c r="CH208"/>
      <c r="CI208"/>
      <c r="CJ208"/>
      <c r="CK208"/>
      <c r="CL208"/>
      <c r="CM208"/>
      <c r="CN208"/>
      <c r="CO208"/>
      <c r="CP208"/>
      <c r="CQ208"/>
      <c r="CR208"/>
      <c r="CS208"/>
      <c r="CT208"/>
      <c r="CU208"/>
      <c r="CV208"/>
      <c r="CW208"/>
      <c r="CX208"/>
      <c r="CY208"/>
      <c r="CZ208"/>
      <c r="DA208"/>
      <c r="DB208"/>
      <c r="DC208"/>
      <c r="DD208"/>
      <c r="DE208"/>
      <c r="DF208"/>
      <c r="DG208"/>
      <c r="DH208"/>
      <c r="DI208"/>
      <c r="DJ208"/>
      <c r="DK208"/>
      <c r="DL208"/>
      <c r="DM208"/>
      <c r="DN208"/>
      <c r="DO208"/>
      <c r="DP208"/>
      <c r="DQ208"/>
      <c r="DR208"/>
      <c r="DS208"/>
      <c r="DT208"/>
      <c r="DU208"/>
      <c r="DV208"/>
      <c r="DW208"/>
      <c r="DX208"/>
      <c r="DY208"/>
      <c r="DZ208"/>
      <c r="EA208"/>
      <c r="EB208"/>
      <c r="EC208"/>
      <c r="ED208"/>
      <c r="EE208"/>
      <c r="EF208"/>
      <c r="EG208"/>
      <c r="EH208"/>
      <c r="EI208"/>
      <c r="EJ208"/>
      <c r="EK208"/>
      <c r="EL208"/>
      <c r="EM208"/>
      <c r="EN208"/>
      <c r="EO208"/>
      <c r="EP208"/>
      <c r="EQ208"/>
      <c r="ER208"/>
      <c r="ES208"/>
      <c r="ET208"/>
      <c r="EU208"/>
      <c r="EV208"/>
      <c r="EW208"/>
      <c r="EX208"/>
      <c r="EY208"/>
      <c r="EZ208"/>
      <c r="FA208"/>
      <c r="FB208"/>
      <c r="FC208"/>
      <c r="FD208"/>
      <c r="FE208"/>
      <c r="FF208"/>
      <c r="FG208"/>
      <c r="FH208"/>
      <c r="FI208"/>
      <c r="FJ208"/>
      <c r="FK208"/>
      <c r="FL208"/>
      <c r="FM208"/>
      <c r="FN208"/>
      <c r="FO208"/>
      <c r="FP208"/>
      <c r="FQ208"/>
      <c r="FR208"/>
      <c r="FS208"/>
      <c r="FT208"/>
      <c r="FU208"/>
      <c r="FV208"/>
      <c r="FW208"/>
      <c r="FX208"/>
      <c r="FY208"/>
      <c r="FZ208"/>
      <c r="GA208"/>
      <c r="GB208"/>
      <c r="GC208"/>
      <c r="GD208"/>
      <c r="GE208"/>
      <c r="GF208"/>
      <c r="GG208"/>
      <c r="GH208"/>
      <c r="GI208"/>
      <c r="GJ208"/>
      <c r="GK208"/>
      <c r="GL208"/>
      <c r="GM208"/>
      <c r="GN208"/>
      <c r="GO208"/>
      <c r="GP208"/>
      <c r="GQ208"/>
      <c r="GR208"/>
      <c r="GS208"/>
      <c r="GT208"/>
      <c r="GU208"/>
      <c r="GV208"/>
      <c r="GW208"/>
      <c r="GX208"/>
      <c r="GY208"/>
      <c r="GZ208"/>
      <c r="HA208"/>
      <c r="HB208"/>
      <c r="HC208"/>
      <c r="HD208"/>
      <c r="HE208"/>
      <c r="HF208"/>
      <c r="HG208"/>
      <c r="HH208"/>
      <c r="HI208"/>
      <c r="HJ208"/>
      <c r="HK208"/>
      <c r="HL208"/>
      <c r="HM208"/>
      <c r="HN208"/>
      <c r="HO208"/>
      <c r="HP208"/>
      <c r="HQ208"/>
      <c r="HR208"/>
      <c r="HS208"/>
      <c r="HT208"/>
      <c r="HU208"/>
      <c r="HV208"/>
      <c r="HW208"/>
      <c r="HX208"/>
      <c r="HY208"/>
      <c r="HZ208"/>
      <c r="IA208"/>
      <c r="IB208"/>
      <c r="IC208"/>
      <c r="ID208"/>
      <c r="IE208"/>
      <c r="IF208"/>
      <c r="IG208"/>
      <c r="IH208"/>
      <c r="II208"/>
      <c r="IJ208"/>
      <c r="IK208"/>
      <c r="IL208"/>
      <c r="IM208"/>
      <c r="IN208"/>
      <c r="IO208"/>
      <c r="IP208"/>
      <c r="IQ208"/>
      <c r="IR208"/>
      <c r="IS208"/>
      <c r="IT208"/>
      <c r="IU208"/>
      <c r="IV208"/>
    </row>
    <row r="209" spans="30:256" s="12" customFormat="1">
      <c r="AD209"/>
      <c r="AE209"/>
      <c r="AF209"/>
      <c r="AG209"/>
      <c r="AH209"/>
      <c r="AI209"/>
      <c r="AJ209"/>
      <c r="AK209"/>
      <c r="AL209"/>
      <c r="AM209"/>
      <c r="AN209"/>
      <c r="AO209"/>
      <c r="AP209"/>
      <c r="AQ209"/>
      <c r="AR209"/>
      <c r="AS209"/>
      <c r="AT209"/>
      <c r="AU209"/>
      <c r="AV209"/>
      <c r="AW209"/>
      <c r="AX209"/>
      <c r="AY209"/>
      <c r="AZ209"/>
      <c r="BA209"/>
      <c r="BB209"/>
      <c r="BC209"/>
      <c r="BD209"/>
      <c r="BE209"/>
      <c r="BF209"/>
      <c r="BG209"/>
      <c r="BH209"/>
      <c r="BI209"/>
      <c r="BJ209"/>
      <c r="BK209"/>
      <c r="BL209"/>
      <c r="BM209"/>
      <c r="BN209"/>
      <c r="BO209"/>
      <c r="BP209"/>
      <c r="BQ209"/>
      <c r="BR209"/>
      <c r="BS209"/>
      <c r="BT209"/>
      <c r="BU209"/>
      <c r="BV209"/>
      <c r="BW209"/>
      <c r="BX209"/>
      <c r="BY209"/>
      <c r="BZ209"/>
      <c r="CA209"/>
      <c r="CB209"/>
      <c r="CC209"/>
      <c r="CD209"/>
      <c r="CE209"/>
      <c r="CF209"/>
      <c r="CG209"/>
      <c r="CH209"/>
      <c r="CI209"/>
      <c r="CJ209"/>
      <c r="CK209"/>
      <c r="CL209"/>
      <c r="CM209"/>
      <c r="CN209"/>
      <c r="CO209"/>
      <c r="CP209"/>
      <c r="CQ209"/>
      <c r="CR209"/>
      <c r="CS209"/>
      <c r="CT209"/>
      <c r="CU209"/>
      <c r="CV209"/>
      <c r="CW209"/>
      <c r="CX209"/>
      <c r="CY209"/>
      <c r="CZ209"/>
      <c r="DA209"/>
      <c r="DB209"/>
      <c r="DC209"/>
      <c r="DD209"/>
      <c r="DE209"/>
      <c r="DF209"/>
      <c r="DG209"/>
      <c r="DH209"/>
      <c r="DI209"/>
      <c r="DJ209"/>
      <c r="DK209"/>
      <c r="DL209"/>
      <c r="DM209"/>
      <c r="DN209"/>
      <c r="DO209"/>
      <c r="DP209"/>
      <c r="DQ209"/>
      <c r="DR209"/>
      <c r="DS209"/>
      <c r="DT209"/>
      <c r="DU209"/>
      <c r="DV209"/>
      <c r="DW209"/>
      <c r="DX209"/>
      <c r="DY209"/>
      <c r="DZ209"/>
      <c r="EA209"/>
      <c r="EB209"/>
      <c r="EC209"/>
      <c r="ED209"/>
      <c r="EE209"/>
      <c r="EF209"/>
      <c r="EG209"/>
      <c r="EH209"/>
      <c r="EI209"/>
      <c r="EJ209"/>
      <c r="EK209"/>
      <c r="EL209"/>
      <c r="EM209"/>
      <c r="EN209"/>
      <c r="EO209"/>
      <c r="EP209"/>
      <c r="EQ209"/>
      <c r="ER209"/>
      <c r="ES209"/>
      <c r="ET209"/>
      <c r="EU209"/>
      <c r="EV209"/>
      <c r="EW209"/>
      <c r="EX209"/>
      <c r="EY209"/>
      <c r="EZ209"/>
      <c r="FA209"/>
      <c r="FB209"/>
      <c r="FC209"/>
      <c r="FD209"/>
      <c r="FE209"/>
      <c r="FF209"/>
      <c r="FG209"/>
      <c r="FH209"/>
      <c r="FI209"/>
      <c r="FJ209"/>
      <c r="FK209"/>
      <c r="FL209"/>
      <c r="FM209"/>
      <c r="FN209"/>
      <c r="FO209"/>
      <c r="FP209"/>
      <c r="FQ209"/>
      <c r="FR209"/>
      <c r="FS209"/>
      <c r="FT209"/>
      <c r="FU209"/>
      <c r="FV209"/>
      <c r="FW209"/>
      <c r="FX209"/>
      <c r="FY209"/>
      <c r="FZ209"/>
      <c r="GA209"/>
      <c r="GB209"/>
      <c r="GC209"/>
      <c r="GD209"/>
      <c r="GE209"/>
      <c r="GF209"/>
      <c r="GG209"/>
      <c r="GH209"/>
      <c r="GI209"/>
      <c r="GJ209"/>
      <c r="GK209"/>
      <c r="GL209"/>
      <c r="GM209"/>
      <c r="GN209"/>
      <c r="GO209"/>
      <c r="GP209"/>
      <c r="GQ209"/>
      <c r="GR209"/>
      <c r="GS209"/>
      <c r="GT209"/>
      <c r="GU209"/>
      <c r="GV209"/>
      <c r="GW209"/>
      <c r="GX209"/>
      <c r="GY209"/>
      <c r="GZ209"/>
      <c r="HA209"/>
      <c r="HB209"/>
      <c r="HC209"/>
      <c r="HD209"/>
      <c r="HE209"/>
      <c r="HF209"/>
      <c r="HG209"/>
      <c r="HH209"/>
      <c r="HI209"/>
      <c r="HJ209"/>
      <c r="HK209"/>
      <c r="HL209"/>
      <c r="HM209"/>
      <c r="HN209"/>
      <c r="HO209"/>
      <c r="HP209"/>
      <c r="HQ209"/>
      <c r="HR209"/>
      <c r="HS209"/>
      <c r="HT209"/>
      <c r="HU209"/>
      <c r="HV209"/>
      <c r="HW209"/>
      <c r="HX209"/>
      <c r="HY209"/>
      <c r="HZ209"/>
      <c r="IA209"/>
      <c r="IB209"/>
      <c r="IC209"/>
      <c r="ID209"/>
      <c r="IE209"/>
      <c r="IF209"/>
      <c r="IG209"/>
      <c r="IH209"/>
      <c r="II209"/>
      <c r="IJ209"/>
      <c r="IK209"/>
      <c r="IL209"/>
      <c r="IM209"/>
      <c r="IN209"/>
      <c r="IO209"/>
      <c r="IP209"/>
      <c r="IQ209"/>
      <c r="IR209"/>
      <c r="IS209"/>
      <c r="IT209"/>
      <c r="IU209"/>
      <c r="IV209"/>
    </row>
    <row r="210" spans="30:256" s="12" customFormat="1">
      <c r="AD210"/>
      <c r="AE210"/>
      <c r="AF210"/>
      <c r="AG210"/>
      <c r="AH210"/>
      <c r="AI210"/>
      <c r="AJ210"/>
      <c r="AK210"/>
      <c r="AL210"/>
      <c r="AM210"/>
      <c r="AN210"/>
      <c r="AO210"/>
      <c r="AP210"/>
      <c r="AQ210"/>
      <c r="AR210"/>
      <c r="AS210"/>
      <c r="AT210"/>
      <c r="AU210"/>
      <c r="AV210"/>
      <c r="AW210"/>
      <c r="AX210"/>
      <c r="AY210"/>
      <c r="AZ210"/>
      <c r="BA210"/>
      <c r="BB210"/>
      <c r="BC210"/>
      <c r="BD210"/>
      <c r="BE210"/>
      <c r="BF210"/>
      <c r="BG210"/>
      <c r="BH210"/>
      <c r="BI210"/>
      <c r="BJ210"/>
      <c r="BK210"/>
      <c r="BL210"/>
      <c r="BM210"/>
      <c r="BN210"/>
      <c r="BO210"/>
      <c r="BP210"/>
      <c r="BQ210"/>
      <c r="BR210"/>
      <c r="BS210"/>
      <c r="BT210"/>
      <c r="BU210"/>
      <c r="BV210"/>
      <c r="BW210"/>
      <c r="BX210"/>
      <c r="BY210"/>
      <c r="BZ210"/>
      <c r="CA210"/>
      <c r="CB210"/>
      <c r="CC210"/>
      <c r="CD210"/>
      <c r="CE210"/>
      <c r="CF210"/>
      <c r="CG210"/>
      <c r="CH210"/>
      <c r="CI210"/>
      <c r="CJ210"/>
      <c r="CK210"/>
      <c r="CL210"/>
      <c r="CM210"/>
      <c r="CN210"/>
      <c r="CO210"/>
      <c r="CP210"/>
      <c r="CQ210"/>
      <c r="CR210"/>
      <c r="CS210"/>
      <c r="CT210"/>
      <c r="CU210"/>
      <c r="CV210"/>
      <c r="CW210"/>
      <c r="CX210"/>
      <c r="CY210"/>
      <c r="CZ210"/>
      <c r="DA210"/>
      <c r="DB210"/>
      <c r="DC210"/>
      <c r="DD210"/>
      <c r="DE210"/>
      <c r="DF210"/>
      <c r="DG210"/>
      <c r="DH210"/>
      <c r="DI210"/>
      <c r="DJ210"/>
      <c r="DK210"/>
      <c r="DL210"/>
      <c r="DM210"/>
      <c r="DN210"/>
      <c r="DO210"/>
      <c r="DP210"/>
      <c r="DQ210"/>
      <c r="DR210"/>
      <c r="DS210"/>
      <c r="DT210"/>
      <c r="DU210"/>
      <c r="DV210"/>
      <c r="DW210"/>
      <c r="DX210"/>
      <c r="DY210"/>
      <c r="DZ210"/>
      <c r="EA210"/>
      <c r="EB210"/>
      <c r="EC210"/>
      <c r="ED210"/>
      <c r="EE210"/>
      <c r="EF210"/>
      <c r="EG210"/>
      <c r="EH210"/>
      <c r="EI210"/>
      <c r="EJ210"/>
      <c r="EK210"/>
      <c r="EL210"/>
      <c r="EM210"/>
      <c r="EN210"/>
      <c r="EO210"/>
      <c r="EP210"/>
      <c r="EQ210"/>
      <c r="ER210"/>
      <c r="ES210"/>
      <c r="ET210"/>
      <c r="EU210"/>
      <c r="EV210"/>
      <c r="EW210"/>
      <c r="EX210"/>
      <c r="EY210"/>
      <c r="EZ210"/>
      <c r="FA210"/>
      <c r="FB210"/>
      <c r="FC210"/>
      <c r="FD210"/>
      <c r="FE210"/>
      <c r="FF210"/>
      <c r="FG210"/>
      <c r="FH210"/>
      <c r="FI210"/>
      <c r="FJ210"/>
      <c r="FK210"/>
      <c r="FL210"/>
      <c r="FM210"/>
      <c r="FN210"/>
      <c r="FO210"/>
      <c r="FP210"/>
      <c r="FQ210"/>
      <c r="FR210"/>
      <c r="FS210"/>
      <c r="FT210"/>
      <c r="FU210"/>
      <c r="FV210"/>
      <c r="FW210"/>
      <c r="FX210"/>
      <c r="FY210"/>
      <c r="FZ210"/>
      <c r="GA210"/>
      <c r="GB210"/>
      <c r="GC210"/>
      <c r="GD210"/>
      <c r="GE210"/>
      <c r="GF210"/>
      <c r="GG210"/>
      <c r="GH210"/>
      <c r="GI210"/>
      <c r="GJ210"/>
      <c r="GK210"/>
      <c r="GL210"/>
      <c r="GM210"/>
      <c r="GN210"/>
      <c r="GO210"/>
      <c r="GP210"/>
      <c r="GQ210"/>
      <c r="GR210"/>
      <c r="GS210"/>
      <c r="GT210"/>
      <c r="GU210"/>
      <c r="GV210"/>
      <c r="GW210"/>
      <c r="GX210"/>
      <c r="GY210"/>
      <c r="GZ210"/>
      <c r="HA210"/>
      <c r="HB210"/>
      <c r="HC210"/>
      <c r="HD210"/>
      <c r="HE210"/>
      <c r="HF210"/>
      <c r="HG210"/>
      <c r="HH210"/>
      <c r="HI210"/>
      <c r="HJ210"/>
      <c r="HK210"/>
      <c r="HL210"/>
      <c r="HM210"/>
      <c r="HN210"/>
      <c r="HO210"/>
      <c r="HP210"/>
      <c r="HQ210"/>
      <c r="HR210"/>
      <c r="HS210"/>
      <c r="HT210"/>
      <c r="HU210"/>
      <c r="HV210"/>
      <c r="HW210"/>
      <c r="HX210"/>
      <c r="HY210"/>
      <c r="HZ210"/>
      <c r="IA210"/>
      <c r="IB210"/>
      <c r="IC210"/>
      <c r="ID210"/>
      <c r="IE210"/>
      <c r="IF210"/>
      <c r="IG210"/>
      <c r="IH210"/>
      <c r="II210"/>
      <c r="IJ210"/>
      <c r="IK210"/>
      <c r="IL210"/>
      <c r="IM210"/>
      <c r="IN210"/>
      <c r="IO210"/>
      <c r="IP210"/>
      <c r="IQ210"/>
      <c r="IR210"/>
      <c r="IS210"/>
      <c r="IT210"/>
      <c r="IU210"/>
      <c r="IV210"/>
    </row>
    <row r="211" spans="30:256" s="12" customFormat="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c r="BJ211"/>
      <c r="BK211"/>
      <c r="BL211"/>
      <c r="BM211"/>
      <c r="BN211"/>
      <c r="BO211"/>
      <c r="BP211"/>
      <c r="BQ211"/>
      <c r="BR211"/>
      <c r="BS211"/>
      <c r="BT211"/>
      <c r="BU211"/>
      <c r="BV211"/>
      <c r="BW211"/>
      <c r="BX211"/>
      <c r="BY211"/>
      <c r="BZ211"/>
      <c r="CA211"/>
      <c r="CB211"/>
      <c r="CC211"/>
      <c r="CD211"/>
      <c r="CE211"/>
      <c r="CF211"/>
      <c r="CG211"/>
      <c r="CH211"/>
      <c r="CI211"/>
      <c r="CJ211"/>
      <c r="CK211"/>
      <c r="CL211"/>
      <c r="CM211"/>
      <c r="CN211"/>
      <c r="CO211"/>
      <c r="CP211"/>
      <c r="CQ211"/>
      <c r="CR211"/>
      <c r="CS211"/>
      <c r="CT211"/>
      <c r="CU211"/>
      <c r="CV211"/>
      <c r="CW211"/>
      <c r="CX211"/>
      <c r="CY211"/>
      <c r="CZ211"/>
      <c r="DA211"/>
      <c r="DB211"/>
      <c r="DC211"/>
      <c r="DD211"/>
      <c r="DE211"/>
      <c r="DF211"/>
      <c r="DG211"/>
      <c r="DH211"/>
      <c r="DI211"/>
      <c r="DJ211"/>
      <c r="DK211"/>
      <c r="DL211"/>
      <c r="DM211"/>
      <c r="DN211"/>
      <c r="DO211"/>
      <c r="DP211"/>
      <c r="DQ211"/>
      <c r="DR211"/>
      <c r="DS211"/>
      <c r="DT211"/>
      <c r="DU211"/>
      <c r="DV211"/>
      <c r="DW211"/>
      <c r="DX211"/>
      <c r="DY211"/>
      <c r="DZ211"/>
      <c r="EA211"/>
      <c r="EB211"/>
      <c r="EC211"/>
      <c r="ED211"/>
      <c r="EE211"/>
      <c r="EF211"/>
      <c r="EG211"/>
      <c r="EH211"/>
      <c r="EI211"/>
      <c r="EJ211"/>
      <c r="EK211"/>
      <c r="EL211"/>
      <c r="EM211"/>
      <c r="EN211"/>
      <c r="EO211"/>
      <c r="EP211"/>
      <c r="EQ211"/>
      <c r="ER211"/>
      <c r="ES211"/>
      <c r="ET211"/>
      <c r="EU211"/>
      <c r="EV211"/>
      <c r="EW211"/>
      <c r="EX211"/>
      <c r="EY211"/>
      <c r="EZ211"/>
      <c r="FA211"/>
      <c r="FB211"/>
      <c r="FC211"/>
      <c r="FD211"/>
      <c r="FE211"/>
      <c r="FF211"/>
      <c r="FG211"/>
      <c r="FH211"/>
      <c r="FI211"/>
      <c r="FJ211"/>
      <c r="FK211"/>
      <c r="FL211"/>
      <c r="FM211"/>
      <c r="FN211"/>
      <c r="FO211"/>
      <c r="FP211"/>
      <c r="FQ211"/>
      <c r="FR211"/>
      <c r="FS211"/>
      <c r="FT211"/>
      <c r="FU211"/>
      <c r="FV211"/>
      <c r="FW211"/>
      <c r="FX211"/>
      <c r="FY211"/>
      <c r="FZ211"/>
      <c r="GA211"/>
      <c r="GB211"/>
      <c r="GC211"/>
      <c r="GD211"/>
      <c r="GE211"/>
      <c r="GF211"/>
      <c r="GG211"/>
      <c r="GH211"/>
      <c r="GI211"/>
      <c r="GJ211"/>
      <c r="GK211"/>
      <c r="GL211"/>
      <c r="GM211"/>
      <c r="GN211"/>
      <c r="GO211"/>
      <c r="GP211"/>
      <c r="GQ211"/>
      <c r="GR211"/>
      <c r="GS211"/>
      <c r="GT211"/>
      <c r="GU211"/>
      <c r="GV211"/>
      <c r="GW211"/>
      <c r="GX211"/>
      <c r="GY211"/>
      <c r="GZ211"/>
      <c r="HA211"/>
      <c r="HB211"/>
      <c r="HC211"/>
      <c r="HD211"/>
      <c r="HE211"/>
      <c r="HF211"/>
      <c r="HG211"/>
      <c r="HH211"/>
      <c r="HI211"/>
      <c r="HJ211"/>
      <c r="HK211"/>
      <c r="HL211"/>
      <c r="HM211"/>
      <c r="HN211"/>
      <c r="HO211"/>
      <c r="HP211"/>
      <c r="HQ211"/>
      <c r="HR211"/>
      <c r="HS211"/>
      <c r="HT211"/>
      <c r="HU211"/>
      <c r="HV211"/>
      <c r="HW211"/>
      <c r="HX211"/>
      <c r="HY211"/>
      <c r="HZ211"/>
      <c r="IA211"/>
      <c r="IB211"/>
      <c r="IC211"/>
      <c r="ID211"/>
      <c r="IE211"/>
      <c r="IF211"/>
      <c r="IG211"/>
      <c r="IH211"/>
      <c r="II211"/>
      <c r="IJ211"/>
      <c r="IK211"/>
      <c r="IL211"/>
      <c r="IM211"/>
      <c r="IN211"/>
      <c r="IO211"/>
      <c r="IP211"/>
      <c r="IQ211"/>
      <c r="IR211"/>
      <c r="IS211"/>
      <c r="IT211"/>
      <c r="IU211"/>
      <c r="IV211"/>
    </row>
    <row r="212" spans="30:256" s="12" customFormat="1">
      <c r="AD212"/>
      <c r="AE212"/>
      <c r="AF212"/>
      <c r="AG212"/>
      <c r="AH212"/>
      <c r="AI212"/>
      <c r="AJ212"/>
      <c r="AK212"/>
      <c r="AL212"/>
      <c r="AM212"/>
      <c r="AN212"/>
      <c r="AO212"/>
      <c r="AP212"/>
      <c r="AQ212"/>
      <c r="AR212"/>
      <c r="AS212"/>
      <c r="AT212"/>
      <c r="AU212"/>
      <c r="AV212"/>
      <c r="AW212"/>
      <c r="AX212"/>
      <c r="AY212"/>
      <c r="AZ212"/>
      <c r="BA212"/>
      <c r="BB212"/>
      <c r="BC212"/>
      <c r="BD212"/>
      <c r="BE212"/>
      <c r="BF212"/>
      <c r="BG212"/>
      <c r="BH212"/>
      <c r="BI212"/>
      <c r="BJ212"/>
      <c r="BK212"/>
      <c r="BL212"/>
      <c r="BM212"/>
      <c r="BN212"/>
      <c r="BO212"/>
      <c r="BP212"/>
      <c r="BQ212"/>
      <c r="BR212"/>
      <c r="BS212"/>
      <c r="BT212"/>
      <c r="BU212"/>
      <c r="BV212"/>
      <c r="BW212"/>
      <c r="BX212"/>
      <c r="BY212"/>
      <c r="BZ212"/>
      <c r="CA212"/>
      <c r="CB212"/>
      <c r="CC212"/>
      <c r="CD212"/>
      <c r="CE212"/>
      <c r="CF212"/>
      <c r="CG212"/>
      <c r="CH212"/>
      <c r="CI212"/>
      <c r="CJ212"/>
      <c r="CK212"/>
      <c r="CL212"/>
      <c r="CM212"/>
      <c r="CN212"/>
      <c r="CO212"/>
      <c r="CP212"/>
      <c r="CQ212"/>
      <c r="CR212"/>
      <c r="CS212"/>
      <c r="CT212"/>
      <c r="CU212"/>
      <c r="CV212"/>
      <c r="CW212"/>
      <c r="CX212"/>
      <c r="CY212"/>
      <c r="CZ212"/>
      <c r="DA212"/>
      <c r="DB212"/>
      <c r="DC212"/>
      <c r="DD212"/>
      <c r="DE212"/>
      <c r="DF212"/>
      <c r="DG212"/>
      <c r="DH212"/>
      <c r="DI212"/>
      <c r="DJ212"/>
      <c r="DK212"/>
      <c r="DL212"/>
      <c r="DM212"/>
      <c r="DN212"/>
      <c r="DO212"/>
      <c r="DP212"/>
      <c r="DQ212"/>
      <c r="DR212"/>
      <c r="DS212"/>
      <c r="DT212"/>
      <c r="DU212"/>
      <c r="DV212"/>
      <c r="DW212"/>
      <c r="DX212"/>
      <c r="DY212"/>
      <c r="DZ212"/>
      <c r="EA212"/>
      <c r="EB212"/>
      <c r="EC212"/>
      <c r="ED212"/>
      <c r="EE212"/>
      <c r="EF212"/>
      <c r="EG212"/>
      <c r="EH212"/>
      <c r="EI212"/>
      <c r="EJ212"/>
      <c r="EK212"/>
      <c r="EL212"/>
      <c r="EM212"/>
      <c r="EN212"/>
      <c r="EO212"/>
      <c r="EP212"/>
      <c r="EQ212"/>
      <c r="ER212"/>
      <c r="ES212"/>
      <c r="ET212"/>
      <c r="EU212"/>
      <c r="EV212"/>
      <c r="EW212"/>
      <c r="EX212"/>
      <c r="EY212"/>
      <c r="EZ212"/>
      <c r="FA212"/>
      <c r="FB212"/>
      <c r="FC212"/>
      <c r="FD212"/>
      <c r="FE212"/>
      <c r="FF212"/>
      <c r="FG212"/>
      <c r="FH212"/>
      <c r="FI212"/>
      <c r="FJ212"/>
      <c r="FK212"/>
      <c r="FL212"/>
      <c r="FM212"/>
      <c r="FN212"/>
      <c r="FO212"/>
      <c r="FP212"/>
      <c r="FQ212"/>
      <c r="FR212"/>
      <c r="FS212"/>
      <c r="FT212"/>
      <c r="FU212"/>
      <c r="FV212"/>
      <c r="FW212"/>
      <c r="FX212"/>
      <c r="FY212"/>
      <c r="FZ212"/>
      <c r="GA212"/>
      <c r="GB212"/>
      <c r="GC212"/>
      <c r="GD212"/>
      <c r="GE212"/>
      <c r="GF212"/>
      <c r="GG212"/>
      <c r="GH212"/>
      <c r="GI212"/>
      <c r="GJ212"/>
      <c r="GK212"/>
      <c r="GL212"/>
      <c r="GM212"/>
      <c r="GN212"/>
      <c r="GO212"/>
      <c r="GP212"/>
      <c r="GQ212"/>
      <c r="GR212"/>
      <c r="GS212"/>
      <c r="GT212"/>
      <c r="GU212"/>
      <c r="GV212"/>
      <c r="GW212"/>
      <c r="GX212"/>
      <c r="GY212"/>
      <c r="GZ212"/>
      <c r="HA212"/>
      <c r="HB212"/>
      <c r="HC212"/>
      <c r="HD212"/>
      <c r="HE212"/>
      <c r="HF212"/>
      <c r="HG212"/>
      <c r="HH212"/>
      <c r="HI212"/>
      <c r="HJ212"/>
      <c r="HK212"/>
      <c r="HL212"/>
      <c r="HM212"/>
      <c r="HN212"/>
      <c r="HO212"/>
      <c r="HP212"/>
      <c r="HQ212"/>
      <c r="HR212"/>
      <c r="HS212"/>
      <c r="HT212"/>
      <c r="HU212"/>
      <c r="HV212"/>
      <c r="HW212"/>
      <c r="HX212"/>
      <c r="HY212"/>
      <c r="HZ212"/>
      <c r="IA212"/>
      <c r="IB212"/>
      <c r="IC212"/>
      <c r="ID212"/>
      <c r="IE212"/>
      <c r="IF212"/>
      <c r="IG212"/>
      <c r="IH212"/>
      <c r="II212"/>
      <c r="IJ212"/>
      <c r="IK212"/>
      <c r="IL212"/>
      <c r="IM212"/>
      <c r="IN212"/>
      <c r="IO212"/>
      <c r="IP212"/>
      <c r="IQ212"/>
      <c r="IR212"/>
      <c r="IS212"/>
      <c r="IT212"/>
      <c r="IU212"/>
      <c r="IV212"/>
    </row>
    <row r="213" spans="30:256" s="12" customFormat="1">
      <c r="AD213"/>
      <c r="AE213"/>
      <c r="AF213"/>
      <c r="AG213"/>
      <c r="AH213"/>
      <c r="AI213"/>
      <c r="AJ213"/>
      <c r="AK213"/>
      <c r="AL213"/>
      <c r="AM213"/>
      <c r="AN213"/>
      <c r="AO213"/>
      <c r="AP213"/>
      <c r="AQ213"/>
      <c r="AR213"/>
      <c r="AS213"/>
      <c r="AT213"/>
      <c r="AU213"/>
      <c r="AV213"/>
      <c r="AW213"/>
      <c r="AX213"/>
      <c r="AY213"/>
      <c r="AZ213"/>
      <c r="BA213"/>
      <c r="BB213"/>
      <c r="BC213"/>
      <c r="BD213"/>
      <c r="BE213"/>
      <c r="BF213"/>
      <c r="BG213"/>
      <c r="BH213"/>
      <c r="BI213"/>
      <c r="BJ213"/>
      <c r="BK213"/>
      <c r="BL213"/>
      <c r="BM213"/>
      <c r="BN213"/>
      <c r="BO213"/>
      <c r="BP213"/>
      <c r="BQ213"/>
      <c r="BR213"/>
      <c r="BS213"/>
      <c r="BT213"/>
      <c r="BU213"/>
      <c r="BV213"/>
      <c r="BW213"/>
      <c r="BX213"/>
      <c r="BY213"/>
      <c r="BZ213"/>
      <c r="CA213"/>
      <c r="CB213"/>
      <c r="CC213"/>
      <c r="CD213"/>
      <c r="CE213"/>
      <c r="CF213"/>
      <c r="CG213"/>
      <c r="CH213"/>
      <c r="CI213"/>
      <c r="CJ213"/>
      <c r="CK213"/>
      <c r="CL213"/>
      <c r="CM213"/>
      <c r="CN213"/>
      <c r="CO213"/>
      <c r="CP213"/>
      <c r="CQ213"/>
      <c r="CR213"/>
      <c r="CS213"/>
      <c r="CT213"/>
      <c r="CU213"/>
      <c r="CV213"/>
      <c r="CW213"/>
      <c r="CX213"/>
      <c r="CY213"/>
      <c r="CZ213"/>
      <c r="DA213"/>
      <c r="DB213"/>
      <c r="DC213"/>
      <c r="DD213"/>
      <c r="DE213"/>
      <c r="DF213"/>
      <c r="DG213"/>
      <c r="DH213"/>
      <c r="DI213"/>
      <c r="DJ213"/>
      <c r="DK213"/>
      <c r="DL213"/>
      <c r="DM213"/>
      <c r="DN213"/>
      <c r="DO213"/>
      <c r="DP213"/>
      <c r="DQ213"/>
      <c r="DR213"/>
      <c r="DS213"/>
      <c r="DT213"/>
      <c r="DU213"/>
      <c r="DV213"/>
      <c r="DW213"/>
      <c r="DX213"/>
      <c r="DY213"/>
      <c r="DZ213"/>
      <c r="EA213"/>
      <c r="EB213"/>
      <c r="EC213"/>
      <c r="ED213"/>
      <c r="EE213"/>
      <c r="EF213"/>
      <c r="EG213"/>
      <c r="EH213"/>
      <c r="EI213"/>
      <c r="EJ213"/>
      <c r="EK213"/>
      <c r="EL213"/>
      <c r="EM213"/>
      <c r="EN213"/>
      <c r="EO213"/>
      <c r="EP213"/>
      <c r="EQ213"/>
      <c r="ER213"/>
      <c r="ES213"/>
      <c r="ET213"/>
      <c r="EU213"/>
      <c r="EV213"/>
      <c r="EW213"/>
      <c r="EX213"/>
      <c r="EY213"/>
      <c r="EZ213"/>
      <c r="FA213"/>
      <c r="FB213"/>
      <c r="FC213"/>
      <c r="FD213"/>
      <c r="FE213"/>
      <c r="FF213"/>
      <c r="FG213"/>
      <c r="FH213"/>
      <c r="FI213"/>
      <c r="FJ213"/>
      <c r="FK213"/>
      <c r="FL213"/>
      <c r="FM213"/>
      <c r="FN213"/>
      <c r="FO213"/>
      <c r="FP213"/>
      <c r="FQ213"/>
      <c r="FR213"/>
      <c r="FS213"/>
      <c r="FT213"/>
      <c r="FU213"/>
      <c r="FV213"/>
      <c r="FW213"/>
      <c r="FX213"/>
      <c r="FY213"/>
      <c r="FZ213"/>
      <c r="GA213"/>
      <c r="GB213"/>
      <c r="GC213"/>
      <c r="GD213"/>
      <c r="GE213"/>
      <c r="GF213"/>
      <c r="GG213"/>
      <c r="GH213"/>
      <c r="GI213"/>
      <c r="GJ213"/>
      <c r="GK213"/>
      <c r="GL213"/>
      <c r="GM213"/>
      <c r="GN213"/>
      <c r="GO213"/>
      <c r="GP213"/>
      <c r="GQ213"/>
      <c r="GR213"/>
      <c r="GS213"/>
      <c r="GT213"/>
      <c r="GU213"/>
      <c r="GV213"/>
      <c r="GW213"/>
      <c r="GX213"/>
      <c r="GY213"/>
      <c r="GZ213"/>
      <c r="HA213"/>
      <c r="HB213"/>
      <c r="HC213"/>
      <c r="HD213"/>
      <c r="HE213"/>
      <c r="HF213"/>
      <c r="HG213"/>
      <c r="HH213"/>
      <c r="HI213"/>
      <c r="HJ213"/>
      <c r="HK213"/>
      <c r="HL213"/>
      <c r="HM213"/>
      <c r="HN213"/>
      <c r="HO213"/>
      <c r="HP213"/>
      <c r="HQ213"/>
      <c r="HR213"/>
      <c r="HS213"/>
      <c r="HT213"/>
      <c r="HU213"/>
      <c r="HV213"/>
      <c r="HW213"/>
      <c r="HX213"/>
      <c r="HY213"/>
      <c r="HZ213"/>
      <c r="IA213"/>
      <c r="IB213"/>
      <c r="IC213"/>
      <c r="ID213"/>
      <c r="IE213"/>
      <c r="IF213"/>
      <c r="IG213"/>
      <c r="IH213"/>
      <c r="II213"/>
      <c r="IJ213"/>
      <c r="IK213"/>
      <c r="IL213"/>
      <c r="IM213"/>
      <c r="IN213"/>
      <c r="IO213"/>
      <c r="IP213"/>
      <c r="IQ213"/>
      <c r="IR213"/>
      <c r="IS213"/>
      <c r="IT213"/>
      <c r="IU213"/>
      <c r="IV213"/>
    </row>
    <row r="214" spans="30:256" s="12" customFormat="1">
      <c r="AD214"/>
      <c r="AE214"/>
      <c r="AF214"/>
      <c r="AG214"/>
      <c r="AH214"/>
      <c r="AI214"/>
      <c r="AJ214"/>
      <c r="AK214"/>
      <c r="AL214"/>
      <c r="AM214"/>
      <c r="AN214"/>
      <c r="AO214"/>
      <c r="AP214"/>
      <c r="AQ214"/>
      <c r="AR214"/>
      <c r="AS214"/>
      <c r="AT214"/>
      <c r="AU214"/>
      <c r="AV214"/>
      <c r="AW214"/>
      <c r="AX214"/>
      <c r="AY214"/>
      <c r="AZ214"/>
      <c r="BA214"/>
      <c r="BB214"/>
      <c r="BC214"/>
      <c r="BD214"/>
      <c r="BE214"/>
      <c r="BF214"/>
      <c r="BG214"/>
      <c r="BH214"/>
      <c r="BI214"/>
      <c r="BJ214"/>
      <c r="BK214"/>
      <c r="BL214"/>
      <c r="BM214"/>
      <c r="BN214"/>
      <c r="BO214"/>
      <c r="BP214"/>
      <c r="BQ214"/>
      <c r="BR214"/>
      <c r="BS214"/>
      <c r="BT214"/>
      <c r="BU214"/>
      <c r="BV214"/>
      <c r="BW214"/>
      <c r="BX214"/>
      <c r="BY214"/>
      <c r="BZ214"/>
      <c r="CA214"/>
      <c r="CB214"/>
      <c r="CC214"/>
      <c r="CD214"/>
      <c r="CE214"/>
      <c r="CF214"/>
      <c r="CG214"/>
      <c r="CH214"/>
      <c r="CI214"/>
      <c r="CJ214"/>
      <c r="CK214"/>
      <c r="CL214"/>
      <c r="CM214"/>
      <c r="CN214"/>
      <c r="CO214"/>
      <c r="CP214"/>
      <c r="CQ214"/>
      <c r="CR214"/>
      <c r="CS214"/>
      <c r="CT214"/>
      <c r="CU214"/>
      <c r="CV214"/>
      <c r="CW214"/>
      <c r="CX214"/>
      <c r="CY214"/>
      <c r="CZ214"/>
      <c r="DA214"/>
      <c r="DB214"/>
      <c r="DC214"/>
      <c r="DD214"/>
      <c r="DE214"/>
      <c r="DF214"/>
      <c r="DG214"/>
      <c r="DH214"/>
      <c r="DI214"/>
      <c r="DJ214"/>
      <c r="DK214"/>
      <c r="DL214"/>
      <c r="DM214"/>
      <c r="DN214"/>
      <c r="DO214"/>
      <c r="DP214"/>
      <c r="DQ214"/>
      <c r="DR214"/>
      <c r="DS214"/>
      <c r="DT214"/>
      <c r="DU214"/>
      <c r="DV214"/>
      <c r="DW214"/>
      <c r="DX214"/>
      <c r="DY214"/>
      <c r="DZ214"/>
      <c r="EA214"/>
      <c r="EB214"/>
      <c r="EC214"/>
      <c r="ED214"/>
      <c r="EE214"/>
      <c r="EF214"/>
      <c r="EG214"/>
      <c r="EH214"/>
      <c r="EI214"/>
      <c r="EJ214"/>
      <c r="EK214"/>
      <c r="EL214"/>
      <c r="EM214"/>
      <c r="EN214"/>
      <c r="EO214"/>
      <c r="EP214"/>
      <c r="EQ214"/>
      <c r="ER214"/>
      <c r="ES214"/>
      <c r="ET214"/>
      <c r="EU214"/>
      <c r="EV214"/>
      <c r="EW214"/>
      <c r="EX214"/>
      <c r="EY214"/>
      <c r="EZ214"/>
      <c r="FA214"/>
      <c r="FB214"/>
      <c r="FC214"/>
      <c r="FD214"/>
      <c r="FE214"/>
      <c r="FF214"/>
      <c r="FG214"/>
      <c r="FH214"/>
      <c r="FI214"/>
      <c r="FJ214"/>
      <c r="FK214"/>
      <c r="FL214"/>
      <c r="FM214"/>
      <c r="FN214"/>
      <c r="FO214"/>
      <c r="FP214"/>
      <c r="FQ214"/>
      <c r="FR214"/>
      <c r="FS214"/>
      <c r="FT214"/>
      <c r="FU214"/>
      <c r="FV214"/>
      <c r="FW214"/>
      <c r="FX214"/>
      <c r="FY214"/>
      <c r="FZ214"/>
      <c r="GA214"/>
      <c r="GB214"/>
      <c r="GC214"/>
      <c r="GD214"/>
      <c r="GE214"/>
      <c r="GF214"/>
      <c r="GG214"/>
      <c r="GH214"/>
      <c r="GI214"/>
      <c r="GJ214"/>
      <c r="GK214"/>
      <c r="GL214"/>
      <c r="GM214"/>
      <c r="GN214"/>
      <c r="GO214"/>
      <c r="GP214"/>
      <c r="GQ214"/>
      <c r="GR214"/>
      <c r="GS214"/>
      <c r="GT214"/>
      <c r="GU214"/>
      <c r="GV214"/>
      <c r="GW214"/>
      <c r="GX214"/>
      <c r="GY214"/>
      <c r="GZ214"/>
      <c r="HA214"/>
      <c r="HB214"/>
      <c r="HC214"/>
      <c r="HD214"/>
      <c r="HE214"/>
      <c r="HF214"/>
      <c r="HG214"/>
      <c r="HH214"/>
      <c r="HI214"/>
      <c r="HJ214"/>
      <c r="HK214"/>
      <c r="HL214"/>
      <c r="HM214"/>
      <c r="HN214"/>
      <c r="HO214"/>
      <c r="HP214"/>
      <c r="HQ214"/>
      <c r="HR214"/>
      <c r="HS214"/>
      <c r="HT214"/>
      <c r="HU214"/>
      <c r="HV214"/>
      <c r="HW214"/>
      <c r="HX214"/>
      <c r="HY214"/>
      <c r="HZ214"/>
      <c r="IA214"/>
      <c r="IB214"/>
      <c r="IC214"/>
      <c r="ID214"/>
      <c r="IE214"/>
      <c r="IF214"/>
      <c r="IG214"/>
      <c r="IH214"/>
      <c r="II214"/>
      <c r="IJ214"/>
      <c r="IK214"/>
      <c r="IL214"/>
      <c r="IM214"/>
      <c r="IN214"/>
      <c r="IO214"/>
      <c r="IP214"/>
      <c r="IQ214"/>
      <c r="IR214"/>
      <c r="IS214"/>
      <c r="IT214"/>
      <c r="IU214"/>
      <c r="IV214"/>
    </row>
    <row r="215" spans="30:256" s="12" customFormat="1">
      <c r="AD215"/>
      <c r="AE215"/>
      <c r="AF215"/>
      <c r="AG215"/>
      <c r="AH215"/>
      <c r="AI215"/>
      <c r="AJ215"/>
      <c r="AK215"/>
      <c r="AL215"/>
      <c r="AM215"/>
      <c r="AN215"/>
      <c r="AO215"/>
      <c r="AP215"/>
      <c r="AQ215"/>
      <c r="AR215"/>
      <c r="AS215"/>
      <c r="AT215"/>
      <c r="AU215"/>
      <c r="AV215"/>
      <c r="AW215"/>
      <c r="AX215"/>
      <c r="AY215"/>
      <c r="AZ215"/>
      <c r="BA215"/>
      <c r="BB215"/>
      <c r="BC215"/>
      <c r="BD215"/>
      <c r="BE215"/>
      <c r="BF215"/>
      <c r="BG215"/>
      <c r="BH215"/>
      <c r="BI215"/>
      <c r="BJ215"/>
      <c r="BK215"/>
      <c r="BL215"/>
      <c r="BM215"/>
      <c r="BN215"/>
      <c r="BO215"/>
      <c r="BP215"/>
      <c r="BQ215"/>
      <c r="BR215"/>
      <c r="BS215"/>
      <c r="BT215"/>
      <c r="BU215"/>
      <c r="BV215"/>
      <c r="BW215"/>
      <c r="BX215"/>
      <c r="BY215"/>
      <c r="BZ215"/>
      <c r="CA215"/>
      <c r="CB215"/>
      <c r="CC215"/>
      <c r="CD215"/>
      <c r="CE215"/>
      <c r="CF215"/>
      <c r="CG215"/>
      <c r="CH215"/>
      <c r="CI215"/>
      <c r="CJ215"/>
      <c r="CK215"/>
      <c r="CL215"/>
      <c r="CM215"/>
      <c r="CN215"/>
      <c r="CO215"/>
      <c r="CP215"/>
      <c r="CQ215"/>
      <c r="CR215"/>
      <c r="CS215"/>
      <c r="CT215"/>
      <c r="CU215"/>
      <c r="CV215"/>
      <c r="CW215"/>
      <c r="CX215"/>
      <c r="CY215"/>
      <c r="CZ215"/>
      <c r="DA215"/>
      <c r="DB215"/>
      <c r="DC215"/>
      <c r="DD215"/>
      <c r="DE215"/>
      <c r="DF215"/>
      <c r="DG215"/>
      <c r="DH215"/>
      <c r="DI215"/>
      <c r="DJ215"/>
      <c r="DK215"/>
      <c r="DL215"/>
      <c r="DM215"/>
      <c r="DN215"/>
      <c r="DO215"/>
      <c r="DP215"/>
      <c r="DQ215"/>
      <c r="DR215"/>
      <c r="DS215"/>
      <c r="DT215"/>
      <c r="DU215"/>
      <c r="DV215"/>
      <c r="DW215"/>
      <c r="DX215"/>
      <c r="DY215"/>
      <c r="DZ215"/>
      <c r="EA215"/>
      <c r="EB215"/>
      <c r="EC215"/>
      <c r="ED215"/>
      <c r="EE215"/>
      <c r="EF215"/>
      <c r="EG215"/>
      <c r="EH215"/>
      <c r="EI215"/>
      <c r="EJ215"/>
      <c r="EK215"/>
      <c r="EL215"/>
      <c r="EM215"/>
      <c r="EN215"/>
      <c r="EO215"/>
      <c r="EP215"/>
      <c r="EQ215"/>
      <c r="ER215"/>
      <c r="ES215"/>
      <c r="ET215"/>
      <c r="EU215"/>
      <c r="EV215"/>
      <c r="EW215"/>
      <c r="EX215"/>
      <c r="EY215"/>
      <c r="EZ215"/>
      <c r="FA215"/>
      <c r="FB215"/>
      <c r="FC215"/>
      <c r="FD215"/>
      <c r="FE215"/>
      <c r="FF215"/>
      <c r="FG215"/>
      <c r="FH215"/>
      <c r="FI215"/>
      <c r="FJ215"/>
      <c r="FK215"/>
      <c r="FL215"/>
      <c r="FM215"/>
      <c r="FN215"/>
      <c r="FO215"/>
      <c r="FP215"/>
      <c r="FQ215"/>
      <c r="FR215"/>
      <c r="FS215"/>
      <c r="FT215"/>
      <c r="FU215"/>
      <c r="FV215"/>
      <c r="FW215"/>
      <c r="FX215"/>
      <c r="FY215"/>
      <c r="FZ215"/>
      <c r="GA215"/>
      <c r="GB215"/>
      <c r="GC215"/>
      <c r="GD215"/>
      <c r="GE215"/>
      <c r="GF215"/>
      <c r="GG215"/>
      <c r="GH215"/>
      <c r="GI215"/>
      <c r="GJ215"/>
      <c r="GK215"/>
      <c r="GL215"/>
      <c r="GM215"/>
      <c r="GN215"/>
      <c r="GO215"/>
      <c r="GP215"/>
      <c r="GQ215"/>
      <c r="GR215"/>
      <c r="GS215"/>
      <c r="GT215"/>
      <c r="GU215"/>
      <c r="GV215"/>
      <c r="GW215"/>
      <c r="GX215"/>
      <c r="GY215"/>
      <c r="GZ215"/>
      <c r="HA215"/>
      <c r="HB215"/>
      <c r="HC215"/>
      <c r="HD215"/>
      <c r="HE215"/>
      <c r="HF215"/>
      <c r="HG215"/>
      <c r="HH215"/>
      <c r="HI215"/>
      <c r="HJ215"/>
      <c r="HK215"/>
      <c r="HL215"/>
      <c r="HM215"/>
      <c r="HN215"/>
      <c r="HO215"/>
      <c r="HP215"/>
      <c r="HQ215"/>
      <c r="HR215"/>
      <c r="HS215"/>
      <c r="HT215"/>
      <c r="HU215"/>
      <c r="HV215"/>
      <c r="HW215"/>
      <c r="HX215"/>
      <c r="HY215"/>
      <c r="HZ215"/>
      <c r="IA215"/>
      <c r="IB215"/>
      <c r="IC215"/>
      <c r="ID215"/>
      <c r="IE215"/>
      <c r="IF215"/>
      <c r="IG215"/>
      <c r="IH215"/>
      <c r="II215"/>
      <c r="IJ215"/>
      <c r="IK215"/>
      <c r="IL215"/>
      <c r="IM215"/>
      <c r="IN215"/>
      <c r="IO215"/>
      <c r="IP215"/>
      <c r="IQ215"/>
      <c r="IR215"/>
      <c r="IS215"/>
      <c r="IT215"/>
      <c r="IU215"/>
      <c r="IV215"/>
    </row>
    <row r="216" spans="30:256" s="12" customFormat="1">
      <c r="AD216"/>
      <c r="AE216"/>
      <c r="AF216"/>
      <c r="AG216"/>
      <c r="AH216"/>
      <c r="AI216"/>
      <c r="AJ216"/>
      <c r="AK216"/>
      <c r="AL216"/>
      <c r="AM216"/>
      <c r="AN216"/>
      <c r="AO216"/>
      <c r="AP216"/>
      <c r="AQ216"/>
      <c r="AR216"/>
      <c r="AS216"/>
      <c r="AT216"/>
      <c r="AU216"/>
      <c r="AV216"/>
      <c r="AW216"/>
      <c r="AX216"/>
      <c r="AY216"/>
      <c r="AZ216"/>
      <c r="BA216"/>
      <c r="BB216"/>
      <c r="BC216"/>
      <c r="BD216"/>
      <c r="BE216"/>
      <c r="BF216"/>
      <c r="BG216"/>
      <c r="BH216"/>
      <c r="BI216"/>
      <c r="BJ216"/>
      <c r="BK216"/>
      <c r="BL216"/>
      <c r="BM216"/>
      <c r="BN216"/>
      <c r="BO216"/>
      <c r="BP216"/>
      <c r="BQ216"/>
      <c r="BR216"/>
      <c r="BS216"/>
      <c r="BT216"/>
      <c r="BU216"/>
      <c r="BV216"/>
      <c r="BW216"/>
      <c r="BX216"/>
      <c r="BY216"/>
      <c r="BZ216"/>
      <c r="CA216"/>
      <c r="CB216"/>
      <c r="CC216"/>
      <c r="CD216"/>
      <c r="CE216"/>
      <c r="CF216"/>
      <c r="CG216"/>
      <c r="CH216"/>
      <c r="CI216"/>
      <c r="CJ216"/>
      <c r="CK216"/>
      <c r="CL216"/>
      <c r="CM216"/>
      <c r="CN216"/>
      <c r="CO216"/>
      <c r="CP216"/>
      <c r="CQ216"/>
      <c r="CR216"/>
      <c r="CS216"/>
      <c r="CT216"/>
      <c r="CU216"/>
      <c r="CV216"/>
      <c r="CW216"/>
      <c r="CX216"/>
      <c r="CY216"/>
      <c r="CZ216"/>
      <c r="DA216"/>
      <c r="DB216"/>
      <c r="DC216"/>
      <c r="DD216"/>
      <c r="DE216"/>
      <c r="DF216"/>
      <c r="DG216"/>
      <c r="DH216"/>
      <c r="DI216"/>
      <c r="DJ216"/>
      <c r="DK216"/>
      <c r="DL216"/>
      <c r="DM216"/>
      <c r="DN216"/>
      <c r="DO216"/>
      <c r="DP216"/>
      <c r="DQ216"/>
      <c r="DR216"/>
      <c r="DS216"/>
      <c r="DT216"/>
      <c r="DU216"/>
      <c r="DV216"/>
      <c r="DW216"/>
      <c r="DX216"/>
      <c r="DY216"/>
      <c r="DZ216"/>
      <c r="EA216"/>
      <c r="EB216"/>
      <c r="EC216"/>
      <c r="ED216"/>
      <c r="EE216"/>
      <c r="EF216"/>
      <c r="EG216"/>
      <c r="EH216"/>
      <c r="EI216"/>
      <c r="EJ216"/>
      <c r="EK216"/>
      <c r="EL216"/>
      <c r="EM216"/>
      <c r="EN216"/>
      <c r="EO216"/>
      <c r="EP216"/>
      <c r="EQ216"/>
      <c r="ER216"/>
      <c r="ES216"/>
      <c r="ET216"/>
      <c r="EU216"/>
      <c r="EV216"/>
      <c r="EW216"/>
      <c r="EX216"/>
      <c r="EY216"/>
      <c r="EZ216"/>
      <c r="FA216"/>
      <c r="FB216"/>
      <c r="FC216"/>
      <c r="FD216"/>
      <c r="FE216"/>
      <c r="FF216"/>
      <c r="FG216"/>
      <c r="FH216"/>
      <c r="FI216"/>
      <c r="FJ216"/>
      <c r="FK216"/>
      <c r="FL216"/>
      <c r="FM216"/>
      <c r="FN216"/>
      <c r="FO216"/>
      <c r="FP216"/>
      <c r="FQ216"/>
      <c r="FR216"/>
      <c r="FS216"/>
      <c r="FT216"/>
      <c r="FU216"/>
      <c r="FV216"/>
      <c r="FW216"/>
      <c r="FX216"/>
      <c r="FY216"/>
      <c r="FZ216"/>
      <c r="GA216"/>
      <c r="GB216"/>
      <c r="GC216"/>
      <c r="GD216"/>
      <c r="GE216"/>
      <c r="GF216"/>
      <c r="GG216"/>
      <c r="GH216"/>
      <c r="GI216"/>
      <c r="GJ216"/>
      <c r="GK216"/>
      <c r="GL216"/>
      <c r="GM216"/>
      <c r="GN216"/>
      <c r="GO216"/>
      <c r="GP216"/>
      <c r="GQ216"/>
      <c r="GR216"/>
      <c r="GS216"/>
      <c r="GT216"/>
      <c r="GU216"/>
      <c r="GV216"/>
      <c r="GW216"/>
      <c r="GX216"/>
      <c r="GY216"/>
      <c r="GZ216"/>
      <c r="HA216"/>
      <c r="HB216"/>
      <c r="HC216"/>
      <c r="HD216"/>
      <c r="HE216"/>
      <c r="HF216"/>
      <c r="HG216"/>
      <c r="HH216"/>
      <c r="HI216"/>
      <c r="HJ216"/>
      <c r="HK216"/>
      <c r="HL216"/>
      <c r="HM216"/>
      <c r="HN216"/>
      <c r="HO216"/>
      <c r="HP216"/>
      <c r="HQ216"/>
      <c r="HR216"/>
      <c r="HS216"/>
      <c r="HT216"/>
      <c r="HU216"/>
      <c r="HV216"/>
      <c r="HW216"/>
      <c r="HX216"/>
      <c r="HY216"/>
      <c r="HZ216"/>
      <c r="IA216"/>
      <c r="IB216"/>
      <c r="IC216"/>
      <c r="ID216"/>
      <c r="IE216"/>
      <c r="IF216"/>
      <c r="IG216"/>
      <c r="IH216"/>
      <c r="II216"/>
      <c r="IJ216"/>
      <c r="IK216"/>
      <c r="IL216"/>
      <c r="IM216"/>
      <c r="IN216"/>
      <c r="IO216"/>
      <c r="IP216"/>
      <c r="IQ216"/>
      <c r="IR216"/>
      <c r="IS216"/>
      <c r="IT216"/>
      <c r="IU216"/>
      <c r="IV216"/>
    </row>
    <row r="217" spans="30:256" s="12" customFormat="1">
      <c r="AD217"/>
      <c r="AE217"/>
      <c r="AF217"/>
      <c r="AG217"/>
      <c r="AH217"/>
      <c r="AI217"/>
      <c r="AJ217"/>
      <c r="AK217"/>
      <c r="AL217"/>
      <c r="AM217"/>
      <c r="AN217"/>
      <c r="AO217"/>
      <c r="AP217"/>
      <c r="AQ217"/>
      <c r="AR217"/>
      <c r="AS217"/>
      <c r="AT217"/>
      <c r="AU217"/>
      <c r="AV217"/>
      <c r="AW217"/>
      <c r="AX217"/>
      <c r="AY217"/>
      <c r="AZ217"/>
      <c r="BA217"/>
      <c r="BB217"/>
      <c r="BC217"/>
      <c r="BD217"/>
      <c r="BE217"/>
      <c r="BF217"/>
      <c r="BG217"/>
      <c r="BH217"/>
      <c r="BI217"/>
      <c r="BJ217"/>
      <c r="BK217"/>
      <c r="BL217"/>
      <c r="BM217"/>
      <c r="BN217"/>
      <c r="BO217"/>
      <c r="BP217"/>
      <c r="BQ217"/>
      <c r="BR217"/>
      <c r="BS217"/>
      <c r="BT217"/>
      <c r="BU217"/>
      <c r="BV217"/>
      <c r="BW217"/>
      <c r="BX217"/>
      <c r="BY217"/>
      <c r="BZ217"/>
      <c r="CA217"/>
      <c r="CB217"/>
      <c r="CC217"/>
      <c r="CD217"/>
      <c r="CE217"/>
      <c r="CF217"/>
      <c r="CG217"/>
      <c r="CH217"/>
      <c r="CI217"/>
      <c r="CJ217"/>
      <c r="CK217"/>
      <c r="CL217"/>
      <c r="CM217"/>
      <c r="CN217"/>
      <c r="CO217"/>
      <c r="CP217"/>
      <c r="CQ217"/>
      <c r="CR217"/>
      <c r="CS217"/>
      <c r="CT217"/>
      <c r="CU217"/>
      <c r="CV217"/>
      <c r="CW217"/>
      <c r="CX217"/>
      <c r="CY217"/>
      <c r="CZ217"/>
      <c r="DA217"/>
      <c r="DB217"/>
      <c r="DC217"/>
      <c r="DD217"/>
      <c r="DE217"/>
      <c r="DF217"/>
      <c r="DG217"/>
      <c r="DH217"/>
      <c r="DI217"/>
      <c r="DJ217"/>
      <c r="DK217"/>
      <c r="DL217"/>
      <c r="DM217"/>
      <c r="DN217"/>
      <c r="DO217"/>
      <c r="DP217"/>
      <c r="DQ217"/>
      <c r="DR217"/>
      <c r="DS217"/>
      <c r="DT217"/>
      <c r="DU217"/>
      <c r="DV217"/>
      <c r="DW217"/>
      <c r="DX217"/>
      <c r="DY217"/>
      <c r="DZ217"/>
      <c r="EA217"/>
      <c r="EB217"/>
      <c r="EC217"/>
      <c r="ED217"/>
      <c r="EE217"/>
      <c r="EF217"/>
      <c r="EG217"/>
      <c r="EH217"/>
      <c r="EI217"/>
      <c r="EJ217"/>
      <c r="EK217"/>
      <c r="EL217"/>
      <c r="EM217"/>
      <c r="EN217"/>
      <c r="EO217"/>
      <c r="EP217"/>
      <c r="EQ217"/>
      <c r="ER217"/>
      <c r="ES217"/>
      <c r="ET217"/>
      <c r="EU217"/>
      <c r="EV217"/>
      <c r="EW217"/>
      <c r="EX217"/>
      <c r="EY217"/>
      <c r="EZ217"/>
      <c r="FA217"/>
      <c r="FB217"/>
      <c r="FC217"/>
      <c r="FD217"/>
      <c r="FE217"/>
      <c r="FF217"/>
      <c r="FG217"/>
      <c r="FH217"/>
      <c r="FI217"/>
      <c r="FJ217"/>
      <c r="FK217"/>
      <c r="FL217"/>
      <c r="FM217"/>
      <c r="FN217"/>
      <c r="FO217"/>
      <c r="FP217"/>
      <c r="FQ217"/>
      <c r="FR217"/>
      <c r="FS217"/>
      <c r="FT217"/>
      <c r="FU217"/>
      <c r="FV217"/>
      <c r="FW217"/>
      <c r="FX217"/>
      <c r="FY217"/>
      <c r="FZ217"/>
      <c r="GA217"/>
      <c r="GB217"/>
      <c r="GC217"/>
      <c r="GD217"/>
      <c r="GE217"/>
      <c r="GF217"/>
      <c r="GG217"/>
      <c r="GH217"/>
      <c r="GI217"/>
      <c r="GJ217"/>
      <c r="GK217"/>
      <c r="GL217"/>
      <c r="GM217"/>
      <c r="GN217"/>
      <c r="GO217"/>
      <c r="GP217"/>
      <c r="GQ217"/>
      <c r="GR217"/>
      <c r="GS217"/>
      <c r="GT217"/>
      <c r="GU217"/>
      <c r="GV217"/>
      <c r="GW217"/>
      <c r="GX217"/>
      <c r="GY217"/>
      <c r="GZ217"/>
      <c r="HA217"/>
      <c r="HB217"/>
      <c r="HC217"/>
      <c r="HD217"/>
      <c r="HE217"/>
      <c r="HF217"/>
      <c r="HG217"/>
      <c r="HH217"/>
      <c r="HI217"/>
      <c r="HJ217"/>
      <c r="HK217"/>
      <c r="HL217"/>
      <c r="HM217"/>
      <c r="HN217"/>
      <c r="HO217"/>
      <c r="HP217"/>
      <c r="HQ217"/>
      <c r="HR217"/>
      <c r="HS217"/>
      <c r="HT217"/>
      <c r="HU217"/>
      <c r="HV217"/>
      <c r="HW217"/>
      <c r="HX217"/>
      <c r="HY217"/>
      <c r="HZ217"/>
      <c r="IA217"/>
      <c r="IB217"/>
      <c r="IC217"/>
      <c r="ID217"/>
      <c r="IE217"/>
      <c r="IF217"/>
      <c r="IG217"/>
      <c r="IH217"/>
      <c r="II217"/>
      <c r="IJ217"/>
      <c r="IK217"/>
      <c r="IL217"/>
      <c r="IM217"/>
      <c r="IN217"/>
      <c r="IO217"/>
      <c r="IP217"/>
      <c r="IQ217"/>
      <c r="IR217"/>
      <c r="IS217"/>
      <c r="IT217"/>
      <c r="IU217"/>
      <c r="IV217"/>
    </row>
    <row r="218" spans="30:256" s="12" customFormat="1">
      <c r="AD218"/>
      <c r="AE218"/>
      <c r="AF218"/>
      <c r="AG218"/>
      <c r="AH218"/>
      <c r="AI218"/>
      <c r="AJ218"/>
      <c r="AK218"/>
      <c r="AL218"/>
      <c r="AM218"/>
      <c r="AN218"/>
      <c r="AO218"/>
      <c r="AP218"/>
      <c r="AQ218"/>
      <c r="AR218"/>
      <c r="AS218"/>
      <c r="AT218"/>
      <c r="AU218"/>
      <c r="AV218"/>
      <c r="AW218"/>
      <c r="AX218"/>
      <c r="AY218"/>
      <c r="AZ218"/>
      <c r="BA218"/>
      <c r="BB218"/>
      <c r="BC218"/>
      <c r="BD218"/>
      <c r="BE218"/>
      <c r="BF218"/>
      <c r="BG218"/>
      <c r="BH218"/>
      <c r="BI218"/>
      <c r="BJ218"/>
      <c r="BK218"/>
      <c r="BL218"/>
      <c r="BM218"/>
      <c r="BN218"/>
      <c r="BO218"/>
      <c r="BP218"/>
      <c r="BQ218"/>
      <c r="BR218"/>
      <c r="BS218"/>
      <c r="BT218"/>
      <c r="BU218"/>
      <c r="BV218"/>
      <c r="BW218"/>
      <c r="BX218"/>
      <c r="BY218"/>
      <c r="BZ218"/>
      <c r="CA218"/>
      <c r="CB218"/>
      <c r="CC218"/>
      <c r="CD218"/>
      <c r="CE218"/>
      <c r="CF218"/>
      <c r="CG218"/>
      <c r="CH218"/>
      <c r="CI218"/>
      <c r="CJ218"/>
      <c r="CK218"/>
      <c r="CL218"/>
      <c r="CM218"/>
      <c r="CN218"/>
      <c r="CO218"/>
      <c r="CP218"/>
      <c r="CQ218"/>
      <c r="CR218"/>
      <c r="CS218"/>
      <c r="CT218"/>
      <c r="CU218"/>
      <c r="CV218"/>
      <c r="CW218"/>
      <c r="CX218"/>
      <c r="CY218"/>
      <c r="CZ218"/>
      <c r="DA218"/>
      <c r="DB218"/>
      <c r="DC218"/>
      <c r="DD218"/>
      <c r="DE218"/>
      <c r="DF218"/>
      <c r="DG218"/>
      <c r="DH218"/>
      <c r="DI218"/>
      <c r="DJ218"/>
      <c r="DK218"/>
      <c r="DL218"/>
      <c r="DM218"/>
      <c r="DN218"/>
      <c r="DO218"/>
      <c r="DP218"/>
      <c r="DQ218"/>
      <c r="DR218"/>
      <c r="DS218"/>
      <c r="DT218"/>
      <c r="DU218"/>
      <c r="DV218"/>
      <c r="DW218"/>
      <c r="DX218"/>
      <c r="DY218"/>
      <c r="DZ218"/>
      <c r="EA218"/>
      <c r="EB218"/>
      <c r="EC218"/>
      <c r="ED218"/>
      <c r="EE218"/>
      <c r="EF218"/>
      <c r="EG218"/>
      <c r="EH218"/>
      <c r="EI218"/>
      <c r="EJ218"/>
      <c r="EK218"/>
      <c r="EL218"/>
      <c r="EM218"/>
      <c r="EN218"/>
      <c r="EO218"/>
      <c r="EP218"/>
      <c r="EQ218"/>
      <c r="ER218"/>
      <c r="ES218"/>
      <c r="ET218"/>
      <c r="EU218"/>
      <c r="EV218"/>
      <c r="EW218"/>
      <c r="EX218"/>
      <c r="EY218"/>
      <c r="EZ218"/>
      <c r="FA218"/>
      <c r="FB218"/>
      <c r="FC218"/>
      <c r="FD218"/>
      <c r="FE218"/>
      <c r="FF218"/>
      <c r="FG218"/>
      <c r="FH218"/>
      <c r="FI218"/>
      <c r="FJ218"/>
      <c r="FK218"/>
      <c r="FL218"/>
      <c r="FM218"/>
      <c r="FN218"/>
      <c r="FO218"/>
      <c r="FP218"/>
      <c r="FQ218"/>
      <c r="FR218"/>
      <c r="FS218"/>
      <c r="FT218"/>
      <c r="FU218"/>
      <c r="FV218"/>
      <c r="FW218"/>
      <c r="FX218"/>
      <c r="FY218"/>
      <c r="FZ218"/>
      <c r="GA218"/>
      <c r="GB218"/>
      <c r="GC218"/>
      <c r="GD218"/>
      <c r="GE218"/>
      <c r="GF218"/>
      <c r="GG218"/>
      <c r="GH218"/>
      <c r="GI218"/>
      <c r="GJ218"/>
      <c r="GK218"/>
      <c r="GL218"/>
      <c r="GM218"/>
      <c r="GN218"/>
      <c r="GO218"/>
      <c r="GP218"/>
      <c r="GQ218"/>
      <c r="GR218"/>
      <c r="GS218"/>
      <c r="GT218"/>
      <c r="GU218"/>
      <c r="GV218"/>
      <c r="GW218"/>
      <c r="GX218"/>
      <c r="GY218"/>
      <c r="GZ218"/>
      <c r="HA218"/>
      <c r="HB218"/>
      <c r="HC218"/>
      <c r="HD218"/>
      <c r="HE218"/>
      <c r="HF218"/>
      <c r="HG218"/>
      <c r="HH218"/>
      <c r="HI218"/>
      <c r="HJ218"/>
      <c r="HK218"/>
      <c r="HL218"/>
      <c r="HM218"/>
      <c r="HN218"/>
      <c r="HO218"/>
      <c r="HP218"/>
      <c r="HQ218"/>
      <c r="HR218"/>
      <c r="HS218"/>
      <c r="HT218"/>
      <c r="HU218"/>
      <c r="HV218"/>
      <c r="HW218"/>
      <c r="HX218"/>
      <c r="HY218"/>
      <c r="HZ218"/>
      <c r="IA218"/>
      <c r="IB218"/>
      <c r="IC218"/>
      <c r="ID218"/>
      <c r="IE218"/>
      <c r="IF218"/>
      <c r="IG218"/>
      <c r="IH218"/>
      <c r="II218"/>
      <c r="IJ218"/>
      <c r="IK218"/>
      <c r="IL218"/>
      <c r="IM218"/>
      <c r="IN218"/>
      <c r="IO218"/>
      <c r="IP218"/>
      <c r="IQ218"/>
      <c r="IR218"/>
      <c r="IS218"/>
      <c r="IT218"/>
      <c r="IU218"/>
      <c r="IV218"/>
    </row>
    <row r="219" spans="30:256" s="12" customFormat="1">
      <c r="AD219"/>
      <c r="AE219"/>
      <c r="AF219"/>
      <c r="AG219"/>
      <c r="AH219"/>
      <c r="AI219"/>
      <c r="AJ219"/>
      <c r="AK219"/>
      <c r="AL219"/>
      <c r="AM219"/>
      <c r="AN219"/>
      <c r="AO219"/>
      <c r="AP219"/>
      <c r="AQ219"/>
      <c r="AR219"/>
      <c r="AS219"/>
      <c r="AT219"/>
      <c r="AU219"/>
      <c r="AV219"/>
      <c r="AW219"/>
      <c r="AX219"/>
      <c r="AY219"/>
      <c r="AZ219"/>
      <c r="BA219"/>
      <c r="BB219"/>
      <c r="BC219"/>
      <c r="BD219"/>
      <c r="BE219"/>
      <c r="BF219"/>
      <c r="BG219"/>
      <c r="BH219"/>
      <c r="BI219"/>
      <c r="BJ219"/>
      <c r="BK219"/>
      <c r="BL219"/>
      <c r="BM219"/>
      <c r="BN219"/>
      <c r="BO219"/>
      <c r="BP219"/>
      <c r="BQ219"/>
      <c r="BR219"/>
      <c r="BS219"/>
      <c r="BT219"/>
      <c r="BU219"/>
      <c r="BV219"/>
      <c r="BW219"/>
      <c r="BX219"/>
      <c r="BY219"/>
      <c r="BZ219"/>
      <c r="CA219"/>
      <c r="CB219"/>
      <c r="CC219"/>
      <c r="CD219"/>
      <c r="CE219"/>
      <c r="CF219"/>
      <c r="CG219"/>
      <c r="CH219"/>
      <c r="CI219"/>
      <c r="CJ219"/>
      <c r="CK219"/>
      <c r="CL219"/>
      <c r="CM219"/>
      <c r="CN219"/>
      <c r="CO219"/>
      <c r="CP219"/>
      <c r="CQ219"/>
      <c r="CR219"/>
      <c r="CS219"/>
      <c r="CT219"/>
      <c r="CU219"/>
      <c r="CV219"/>
      <c r="CW219"/>
      <c r="CX219"/>
      <c r="CY219"/>
      <c r="CZ219"/>
      <c r="DA219"/>
      <c r="DB219"/>
      <c r="DC219"/>
      <c r="DD219"/>
      <c r="DE219"/>
      <c r="DF219"/>
      <c r="DG219"/>
      <c r="DH219"/>
      <c r="DI219"/>
      <c r="DJ219"/>
      <c r="DK219"/>
      <c r="DL219"/>
      <c r="DM219"/>
      <c r="DN219"/>
      <c r="DO219"/>
      <c r="DP219"/>
      <c r="DQ219"/>
      <c r="DR219"/>
      <c r="DS219"/>
      <c r="DT219"/>
      <c r="DU219"/>
      <c r="DV219"/>
      <c r="DW219"/>
      <c r="DX219"/>
      <c r="DY219"/>
      <c r="DZ219"/>
      <c r="EA219"/>
      <c r="EB219"/>
      <c r="EC219"/>
      <c r="ED219"/>
      <c r="EE219"/>
      <c r="EF219"/>
      <c r="EG219"/>
      <c r="EH219"/>
      <c r="EI219"/>
      <c r="EJ219"/>
      <c r="EK219"/>
      <c r="EL219"/>
      <c r="EM219"/>
      <c r="EN219"/>
      <c r="EO219"/>
      <c r="EP219"/>
      <c r="EQ219"/>
      <c r="ER219"/>
      <c r="ES219"/>
      <c r="ET219"/>
      <c r="EU219"/>
      <c r="EV219"/>
      <c r="EW219"/>
      <c r="EX219"/>
      <c r="EY219"/>
      <c r="EZ219"/>
      <c r="FA219"/>
      <c r="FB219"/>
      <c r="FC219"/>
      <c r="FD219"/>
      <c r="FE219"/>
      <c r="FF219"/>
      <c r="FG219"/>
      <c r="FH219"/>
      <c r="FI219"/>
      <c r="FJ219"/>
      <c r="FK219"/>
      <c r="FL219"/>
      <c r="FM219"/>
      <c r="FN219"/>
      <c r="FO219"/>
      <c r="FP219"/>
      <c r="FQ219"/>
      <c r="FR219"/>
      <c r="FS219"/>
      <c r="FT219"/>
      <c r="FU219"/>
      <c r="FV219"/>
      <c r="FW219"/>
      <c r="FX219"/>
      <c r="FY219"/>
      <c r="FZ219"/>
      <c r="GA219"/>
      <c r="GB219"/>
      <c r="GC219"/>
      <c r="GD219"/>
      <c r="GE219"/>
      <c r="GF219"/>
      <c r="GG219"/>
      <c r="GH219"/>
      <c r="GI219"/>
      <c r="GJ219"/>
      <c r="GK219"/>
      <c r="GL219"/>
      <c r="GM219"/>
      <c r="GN219"/>
      <c r="GO219"/>
      <c r="GP219"/>
      <c r="GQ219"/>
      <c r="GR219"/>
      <c r="GS219"/>
      <c r="GT219"/>
      <c r="GU219"/>
      <c r="GV219"/>
      <c r="GW219"/>
      <c r="GX219"/>
      <c r="GY219"/>
      <c r="GZ219"/>
      <c r="HA219"/>
      <c r="HB219"/>
      <c r="HC219"/>
      <c r="HD219"/>
      <c r="HE219"/>
      <c r="HF219"/>
      <c r="HG219"/>
      <c r="HH219"/>
      <c r="HI219"/>
      <c r="HJ219"/>
      <c r="HK219"/>
      <c r="HL219"/>
      <c r="HM219"/>
      <c r="HN219"/>
      <c r="HO219"/>
      <c r="HP219"/>
      <c r="HQ219"/>
      <c r="HR219"/>
      <c r="HS219"/>
      <c r="HT219"/>
      <c r="HU219"/>
      <c r="HV219"/>
      <c r="HW219"/>
      <c r="HX219"/>
      <c r="HY219"/>
      <c r="HZ219"/>
      <c r="IA219"/>
      <c r="IB219"/>
      <c r="IC219"/>
      <c r="ID219"/>
      <c r="IE219"/>
      <c r="IF219"/>
      <c r="IG219"/>
      <c r="IH219"/>
      <c r="II219"/>
      <c r="IJ219"/>
      <c r="IK219"/>
      <c r="IL219"/>
      <c r="IM219"/>
      <c r="IN219"/>
      <c r="IO219"/>
      <c r="IP219"/>
      <c r="IQ219"/>
      <c r="IR219"/>
      <c r="IS219"/>
      <c r="IT219"/>
      <c r="IU219"/>
      <c r="IV219"/>
    </row>
    <row r="220" spans="30:256" s="12" customFormat="1">
      <c r="AD220"/>
      <c r="AE220"/>
      <c r="AF220"/>
      <c r="AG220"/>
      <c r="AH220"/>
      <c r="AI220"/>
      <c r="AJ220"/>
      <c r="AK220"/>
      <c r="AL220"/>
      <c r="AM220"/>
      <c r="AN220"/>
      <c r="AO220"/>
      <c r="AP220"/>
      <c r="AQ220"/>
      <c r="AR220"/>
      <c r="AS220"/>
      <c r="AT220"/>
      <c r="AU220"/>
      <c r="AV220"/>
      <c r="AW220"/>
      <c r="AX220"/>
      <c r="AY220"/>
      <c r="AZ220"/>
      <c r="BA220"/>
      <c r="BB220"/>
      <c r="BC220"/>
      <c r="BD220"/>
      <c r="BE220"/>
      <c r="BF220"/>
      <c r="BG220"/>
      <c r="BH220"/>
      <c r="BI220"/>
      <c r="BJ220"/>
      <c r="BK220"/>
      <c r="BL220"/>
      <c r="BM220"/>
      <c r="BN220"/>
      <c r="BO220"/>
      <c r="BP220"/>
      <c r="BQ220"/>
      <c r="BR220"/>
      <c r="BS220"/>
      <c r="BT220"/>
      <c r="BU220"/>
      <c r="BV220"/>
      <c r="BW220"/>
      <c r="BX220"/>
      <c r="BY220"/>
      <c r="BZ220"/>
      <c r="CA220"/>
      <c r="CB220"/>
      <c r="CC220"/>
      <c r="CD220"/>
      <c r="CE220"/>
      <c r="CF220"/>
      <c r="CG220"/>
      <c r="CH220"/>
      <c r="CI220"/>
      <c r="CJ220"/>
      <c r="CK220"/>
      <c r="CL220"/>
      <c r="CM220"/>
      <c r="CN220"/>
      <c r="CO220"/>
      <c r="CP220"/>
      <c r="CQ220"/>
      <c r="CR220"/>
      <c r="CS220"/>
      <c r="CT220"/>
      <c r="CU220"/>
      <c r="CV220"/>
      <c r="CW220"/>
      <c r="CX220"/>
      <c r="CY220"/>
      <c r="CZ220"/>
      <c r="DA220"/>
      <c r="DB220"/>
      <c r="DC220"/>
      <c r="DD220"/>
      <c r="DE220"/>
      <c r="DF220"/>
      <c r="DG220"/>
      <c r="DH220"/>
      <c r="DI220"/>
      <c r="DJ220"/>
      <c r="DK220"/>
      <c r="DL220"/>
      <c r="DM220"/>
      <c r="DN220"/>
      <c r="DO220"/>
      <c r="DP220"/>
      <c r="DQ220"/>
      <c r="DR220"/>
      <c r="DS220"/>
      <c r="DT220"/>
      <c r="DU220"/>
      <c r="DV220"/>
      <c r="DW220"/>
      <c r="DX220"/>
      <c r="DY220"/>
      <c r="DZ220"/>
      <c r="EA220"/>
      <c r="EB220"/>
      <c r="EC220"/>
      <c r="ED220"/>
      <c r="EE220"/>
      <c r="EF220"/>
      <c r="EG220"/>
      <c r="EH220"/>
      <c r="EI220"/>
      <c r="EJ220"/>
      <c r="EK220"/>
      <c r="EL220"/>
      <c r="EM220"/>
      <c r="EN220"/>
      <c r="EO220"/>
      <c r="EP220"/>
      <c r="EQ220"/>
      <c r="ER220"/>
      <c r="ES220"/>
      <c r="ET220"/>
      <c r="EU220"/>
      <c r="EV220"/>
      <c r="EW220"/>
      <c r="EX220"/>
      <c r="EY220"/>
      <c r="EZ220"/>
      <c r="FA220"/>
      <c r="FB220"/>
      <c r="FC220"/>
      <c r="FD220"/>
      <c r="FE220"/>
      <c r="FF220"/>
      <c r="FG220"/>
      <c r="FH220"/>
      <c r="FI220"/>
      <c r="FJ220"/>
      <c r="FK220"/>
      <c r="FL220"/>
      <c r="FM220"/>
      <c r="FN220"/>
      <c r="FO220"/>
      <c r="FP220"/>
      <c r="FQ220"/>
      <c r="FR220"/>
      <c r="FS220"/>
      <c r="FT220"/>
      <c r="FU220"/>
      <c r="FV220"/>
      <c r="FW220"/>
      <c r="FX220"/>
      <c r="FY220"/>
      <c r="FZ220"/>
      <c r="GA220"/>
      <c r="GB220"/>
      <c r="GC220"/>
      <c r="GD220"/>
      <c r="GE220"/>
      <c r="GF220"/>
      <c r="GG220"/>
      <c r="GH220"/>
      <c r="GI220"/>
      <c r="GJ220"/>
      <c r="GK220"/>
      <c r="GL220"/>
      <c r="GM220"/>
      <c r="GN220"/>
      <c r="GO220"/>
      <c r="GP220"/>
      <c r="GQ220"/>
      <c r="GR220"/>
      <c r="GS220"/>
      <c r="GT220"/>
      <c r="GU220"/>
      <c r="GV220"/>
      <c r="GW220"/>
      <c r="GX220"/>
      <c r="GY220"/>
      <c r="GZ220"/>
      <c r="HA220"/>
      <c r="HB220"/>
      <c r="HC220"/>
      <c r="HD220"/>
      <c r="HE220"/>
      <c r="HF220"/>
      <c r="HG220"/>
      <c r="HH220"/>
      <c r="HI220"/>
      <c r="HJ220"/>
      <c r="HK220"/>
      <c r="HL220"/>
      <c r="HM220"/>
      <c r="HN220"/>
      <c r="HO220"/>
      <c r="HP220"/>
      <c r="HQ220"/>
      <c r="HR220"/>
      <c r="HS220"/>
      <c r="HT220"/>
      <c r="HU220"/>
      <c r="HV220"/>
      <c r="HW220"/>
      <c r="HX220"/>
      <c r="HY220"/>
      <c r="HZ220"/>
      <c r="IA220"/>
      <c r="IB220"/>
      <c r="IC220"/>
      <c r="ID220"/>
      <c r="IE220"/>
      <c r="IF220"/>
      <c r="IG220"/>
      <c r="IH220"/>
      <c r="II220"/>
      <c r="IJ220"/>
      <c r="IK220"/>
      <c r="IL220"/>
      <c r="IM220"/>
      <c r="IN220"/>
      <c r="IO220"/>
      <c r="IP220"/>
      <c r="IQ220"/>
      <c r="IR220"/>
      <c r="IS220"/>
      <c r="IT220"/>
      <c r="IU220"/>
      <c r="IV220"/>
    </row>
    <row r="221" spans="30:256" s="12" customFormat="1">
      <c r="AD221"/>
      <c r="AE221"/>
      <c r="AF221"/>
      <c r="AG221"/>
      <c r="AH221"/>
      <c r="AI221"/>
      <c r="AJ221"/>
      <c r="AK221"/>
      <c r="AL221"/>
      <c r="AM221"/>
      <c r="AN221"/>
      <c r="AO221"/>
      <c r="AP221"/>
      <c r="AQ221"/>
      <c r="AR221"/>
      <c r="AS221"/>
      <c r="AT221"/>
      <c r="AU221"/>
      <c r="AV221"/>
      <c r="AW221"/>
      <c r="AX221"/>
      <c r="AY221"/>
      <c r="AZ221"/>
      <c r="BA221"/>
      <c r="BB221"/>
      <c r="BC221"/>
      <c r="BD221"/>
      <c r="BE221"/>
      <c r="BF221"/>
      <c r="BG221"/>
      <c r="BH221"/>
      <c r="BI221"/>
      <c r="BJ221"/>
      <c r="BK221"/>
      <c r="BL221"/>
      <c r="BM221"/>
      <c r="BN221"/>
      <c r="BO221"/>
      <c r="BP221"/>
      <c r="BQ221"/>
      <c r="BR221"/>
      <c r="BS221"/>
      <c r="BT221"/>
      <c r="BU221"/>
      <c r="BV221"/>
      <c r="BW221"/>
      <c r="BX221"/>
      <c r="BY221"/>
      <c r="BZ221"/>
      <c r="CA221"/>
      <c r="CB221"/>
      <c r="CC221"/>
      <c r="CD221"/>
      <c r="CE221"/>
      <c r="CF221"/>
      <c r="CG221"/>
      <c r="CH221"/>
      <c r="CI221"/>
      <c r="CJ221"/>
      <c r="CK221"/>
      <c r="CL221"/>
      <c r="CM221"/>
      <c r="CN221"/>
      <c r="CO221"/>
      <c r="CP221"/>
      <c r="CQ221"/>
      <c r="CR221"/>
      <c r="CS221"/>
      <c r="CT221"/>
      <c r="CU221"/>
      <c r="CV221"/>
      <c r="CW221"/>
      <c r="CX221"/>
      <c r="CY221"/>
      <c r="CZ221"/>
      <c r="DA221"/>
      <c r="DB221"/>
      <c r="DC221"/>
      <c r="DD221"/>
      <c r="DE221"/>
      <c r="DF221"/>
      <c r="DG221"/>
      <c r="DH221"/>
      <c r="DI221"/>
      <c r="DJ221"/>
      <c r="DK221"/>
      <c r="DL221"/>
      <c r="DM221"/>
      <c r="DN221"/>
      <c r="DO221"/>
      <c r="DP221"/>
      <c r="DQ221"/>
      <c r="DR221"/>
      <c r="DS221"/>
      <c r="DT221"/>
      <c r="DU221"/>
      <c r="DV221"/>
      <c r="DW221"/>
      <c r="DX221"/>
      <c r="DY221"/>
      <c r="DZ221"/>
      <c r="EA221"/>
      <c r="EB221"/>
      <c r="EC221"/>
      <c r="ED221"/>
      <c r="EE221"/>
      <c r="EF221"/>
      <c r="EG221"/>
      <c r="EH221"/>
      <c r="EI221"/>
      <c r="EJ221"/>
      <c r="EK221"/>
      <c r="EL221"/>
      <c r="EM221"/>
      <c r="EN221"/>
      <c r="EO221"/>
      <c r="EP221"/>
      <c r="EQ221"/>
      <c r="ER221"/>
      <c r="ES221"/>
      <c r="ET221"/>
      <c r="EU221"/>
      <c r="EV221"/>
      <c r="EW221"/>
      <c r="EX221"/>
      <c r="EY221"/>
      <c r="EZ221"/>
      <c r="FA221"/>
      <c r="FB221"/>
      <c r="FC221"/>
      <c r="FD221"/>
      <c r="FE221"/>
      <c r="FF221"/>
      <c r="FG221"/>
      <c r="FH221"/>
      <c r="FI221"/>
      <c r="FJ221"/>
      <c r="FK221"/>
      <c r="FL221"/>
      <c r="FM221"/>
      <c r="FN221"/>
      <c r="FO221"/>
      <c r="FP221"/>
      <c r="FQ221"/>
      <c r="FR221"/>
      <c r="FS221"/>
      <c r="FT221"/>
      <c r="FU221"/>
      <c r="FV221"/>
      <c r="FW221"/>
      <c r="FX221"/>
      <c r="FY221"/>
      <c r="FZ221"/>
      <c r="GA221"/>
      <c r="GB221"/>
      <c r="GC221"/>
      <c r="GD221"/>
      <c r="GE221"/>
      <c r="GF221"/>
      <c r="GG221"/>
      <c r="GH221"/>
      <c r="GI221"/>
      <c r="GJ221"/>
      <c r="GK221"/>
      <c r="GL221"/>
      <c r="GM221"/>
      <c r="GN221"/>
      <c r="GO221"/>
      <c r="GP221"/>
      <c r="GQ221"/>
      <c r="GR221"/>
      <c r="GS221"/>
      <c r="GT221"/>
      <c r="GU221"/>
      <c r="GV221"/>
      <c r="GW221"/>
      <c r="GX221"/>
      <c r="GY221"/>
      <c r="GZ221"/>
      <c r="HA221"/>
      <c r="HB221"/>
      <c r="HC221"/>
      <c r="HD221"/>
      <c r="HE221"/>
      <c r="HF221"/>
      <c r="HG221"/>
      <c r="HH221"/>
      <c r="HI221"/>
      <c r="HJ221"/>
      <c r="HK221"/>
      <c r="HL221"/>
      <c r="HM221"/>
      <c r="HN221"/>
      <c r="HO221"/>
      <c r="HP221"/>
      <c r="HQ221"/>
      <c r="HR221"/>
      <c r="HS221"/>
      <c r="HT221"/>
      <c r="HU221"/>
      <c r="HV221"/>
      <c r="HW221"/>
      <c r="HX221"/>
      <c r="HY221"/>
      <c r="HZ221"/>
      <c r="IA221"/>
      <c r="IB221"/>
      <c r="IC221"/>
      <c r="ID221"/>
      <c r="IE221"/>
      <c r="IF221"/>
      <c r="IG221"/>
      <c r="IH221"/>
      <c r="II221"/>
      <c r="IJ221"/>
      <c r="IK221"/>
      <c r="IL221"/>
      <c r="IM221"/>
      <c r="IN221"/>
      <c r="IO221"/>
      <c r="IP221"/>
      <c r="IQ221"/>
      <c r="IR221"/>
      <c r="IS221"/>
      <c r="IT221"/>
      <c r="IU221"/>
      <c r="IV221"/>
    </row>
    <row r="222" spans="30:256" s="12" customFormat="1">
      <c r="AD222"/>
      <c r="AE222"/>
      <c r="AF222"/>
      <c r="AG222"/>
      <c r="AH222"/>
      <c r="AI222"/>
      <c r="AJ222"/>
      <c r="AK222"/>
      <c r="AL222"/>
      <c r="AM222"/>
      <c r="AN222"/>
      <c r="AO222"/>
      <c r="AP222"/>
      <c r="AQ222"/>
      <c r="AR222"/>
      <c r="AS222"/>
      <c r="AT222"/>
      <c r="AU222"/>
      <c r="AV222"/>
      <c r="AW222"/>
      <c r="AX222"/>
      <c r="AY222"/>
      <c r="AZ222"/>
      <c r="BA222"/>
      <c r="BB222"/>
      <c r="BC222"/>
      <c r="BD222"/>
      <c r="BE222"/>
      <c r="BF222"/>
      <c r="BG222"/>
      <c r="BH222"/>
      <c r="BI222"/>
      <c r="BJ222"/>
      <c r="BK222"/>
      <c r="BL222"/>
      <c r="BM222"/>
      <c r="BN222"/>
      <c r="BO222"/>
      <c r="BP222"/>
      <c r="BQ222"/>
      <c r="BR222"/>
      <c r="BS222"/>
      <c r="BT222"/>
      <c r="BU222"/>
      <c r="BV222"/>
      <c r="BW222"/>
      <c r="BX222"/>
      <c r="BY222"/>
      <c r="BZ222"/>
      <c r="CA222"/>
      <c r="CB222"/>
      <c r="CC222"/>
      <c r="CD222"/>
      <c r="CE222"/>
      <c r="CF222"/>
      <c r="CG222"/>
      <c r="CH222"/>
      <c r="CI222"/>
      <c r="CJ222"/>
      <c r="CK222"/>
      <c r="CL222"/>
      <c r="CM222"/>
      <c r="CN222"/>
      <c r="CO222"/>
      <c r="CP222"/>
      <c r="CQ222"/>
      <c r="CR222"/>
      <c r="CS222"/>
      <c r="CT222"/>
      <c r="CU222"/>
      <c r="CV222"/>
      <c r="CW222"/>
      <c r="CX222"/>
      <c r="CY222"/>
      <c r="CZ222"/>
      <c r="DA222"/>
      <c r="DB222"/>
      <c r="DC222"/>
      <c r="DD222"/>
      <c r="DE222"/>
      <c r="DF222"/>
      <c r="DG222"/>
      <c r="DH222"/>
      <c r="DI222"/>
      <c r="DJ222"/>
      <c r="DK222"/>
      <c r="DL222"/>
      <c r="DM222"/>
      <c r="DN222"/>
      <c r="DO222"/>
      <c r="DP222"/>
      <c r="DQ222"/>
      <c r="DR222"/>
      <c r="DS222"/>
      <c r="DT222"/>
      <c r="DU222"/>
      <c r="DV222"/>
      <c r="DW222"/>
      <c r="DX222"/>
      <c r="DY222"/>
      <c r="DZ222"/>
      <c r="EA222"/>
      <c r="EB222"/>
      <c r="EC222"/>
      <c r="ED222"/>
      <c r="EE222"/>
      <c r="EF222"/>
      <c r="EG222"/>
      <c r="EH222"/>
      <c r="EI222"/>
      <c r="EJ222"/>
      <c r="EK222"/>
      <c r="EL222"/>
      <c r="EM222"/>
      <c r="EN222"/>
      <c r="EO222"/>
      <c r="EP222"/>
      <c r="EQ222"/>
      <c r="ER222"/>
      <c r="ES222"/>
      <c r="ET222"/>
      <c r="EU222"/>
      <c r="EV222"/>
      <c r="EW222"/>
      <c r="EX222"/>
      <c r="EY222"/>
      <c r="EZ222"/>
      <c r="FA222"/>
      <c r="FB222"/>
      <c r="FC222"/>
      <c r="FD222"/>
      <c r="FE222"/>
      <c r="FF222"/>
      <c r="FG222"/>
      <c r="FH222"/>
      <c r="FI222"/>
      <c r="FJ222"/>
      <c r="FK222"/>
      <c r="FL222"/>
      <c r="FM222"/>
      <c r="FN222"/>
      <c r="FO222"/>
      <c r="FP222"/>
      <c r="FQ222"/>
      <c r="FR222"/>
      <c r="FS222"/>
      <c r="FT222"/>
      <c r="FU222"/>
      <c r="FV222"/>
      <c r="FW222"/>
      <c r="FX222"/>
      <c r="FY222"/>
      <c r="FZ222"/>
      <c r="GA222"/>
      <c r="GB222"/>
      <c r="GC222"/>
      <c r="GD222"/>
      <c r="GE222"/>
      <c r="GF222"/>
      <c r="GG222"/>
      <c r="GH222"/>
      <c r="GI222"/>
      <c r="GJ222"/>
      <c r="GK222"/>
      <c r="GL222"/>
      <c r="GM222"/>
      <c r="GN222"/>
      <c r="GO222"/>
      <c r="GP222"/>
      <c r="GQ222"/>
      <c r="GR222"/>
      <c r="GS222"/>
      <c r="GT222"/>
      <c r="GU222"/>
      <c r="GV222"/>
      <c r="GW222"/>
      <c r="GX222"/>
      <c r="GY222"/>
      <c r="GZ222"/>
      <c r="HA222"/>
      <c r="HB222"/>
      <c r="HC222"/>
      <c r="HD222"/>
      <c r="HE222"/>
      <c r="HF222"/>
      <c r="HG222"/>
      <c r="HH222"/>
      <c r="HI222"/>
      <c r="HJ222"/>
      <c r="HK222"/>
      <c r="HL222"/>
      <c r="HM222"/>
      <c r="HN222"/>
      <c r="HO222"/>
      <c r="HP222"/>
      <c r="HQ222"/>
      <c r="HR222"/>
      <c r="HS222"/>
      <c r="HT222"/>
      <c r="HU222"/>
      <c r="HV222"/>
      <c r="HW222"/>
      <c r="HX222"/>
      <c r="HY222"/>
      <c r="HZ222"/>
      <c r="IA222"/>
      <c r="IB222"/>
      <c r="IC222"/>
      <c r="ID222"/>
      <c r="IE222"/>
      <c r="IF222"/>
      <c r="IG222"/>
      <c r="IH222"/>
      <c r="II222"/>
      <c r="IJ222"/>
      <c r="IK222"/>
      <c r="IL222"/>
      <c r="IM222"/>
      <c r="IN222"/>
      <c r="IO222"/>
      <c r="IP222"/>
      <c r="IQ222"/>
      <c r="IR222"/>
      <c r="IS222"/>
      <c r="IT222"/>
      <c r="IU222"/>
      <c r="IV222"/>
    </row>
    <row r="223" spans="30:256" s="12" customFormat="1">
      <c r="AD223"/>
      <c r="AE223"/>
      <c r="AF223"/>
      <c r="AG223"/>
      <c r="AH223"/>
      <c r="AI223"/>
      <c r="AJ223"/>
      <c r="AK223"/>
      <c r="AL223"/>
      <c r="AM223"/>
      <c r="AN223"/>
      <c r="AO223"/>
      <c r="AP223"/>
      <c r="AQ223"/>
      <c r="AR223"/>
      <c r="AS223"/>
      <c r="AT223"/>
      <c r="AU223"/>
      <c r="AV223"/>
      <c r="AW223"/>
      <c r="AX223"/>
      <c r="AY223"/>
      <c r="AZ223"/>
      <c r="BA223"/>
      <c r="BB223"/>
      <c r="BC223"/>
      <c r="BD223"/>
      <c r="BE223"/>
      <c r="BF223"/>
      <c r="BG223"/>
      <c r="BH223"/>
      <c r="BI223"/>
      <c r="BJ223"/>
      <c r="BK223"/>
      <c r="BL223"/>
      <c r="BM223"/>
      <c r="BN223"/>
      <c r="BO223"/>
      <c r="BP223"/>
      <c r="BQ223"/>
      <c r="BR223"/>
      <c r="BS223"/>
      <c r="BT223"/>
      <c r="BU223"/>
      <c r="BV223"/>
      <c r="BW223"/>
      <c r="BX223"/>
      <c r="BY223"/>
      <c r="BZ223"/>
      <c r="CA223"/>
      <c r="CB223"/>
      <c r="CC223"/>
      <c r="CD223"/>
      <c r="CE223"/>
      <c r="CF223"/>
      <c r="CG223"/>
      <c r="CH223"/>
      <c r="CI223"/>
      <c r="CJ223"/>
      <c r="CK223"/>
      <c r="CL223"/>
      <c r="CM223"/>
      <c r="CN223"/>
      <c r="CO223"/>
      <c r="CP223"/>
      <c r="CQ223"/>
      <c r="CR223"/>
      <c r="CS223"/>
      <c r="CT223"/>
      <c r="CU223"/>
      <c r="CV223"/>
      <c r="CW223"/>
      <c r="CX223"/>
      <c r="CY223"/>
      <c r="CZ223"/>
      <c r="DA223"/>
      <c r="DB223"/>
      <c r="DC223"/>
      <c r="DD223"/>
      <c r="DE223"/>
      <c r="DF223"/>
      <c r="DG223"/>
      <c r="DH223"/>
      <c r="DI223"/>
      <c r="DJ223"/>
      <c r="DK223"/>
      <c r="DL223"/>
      <c r="DM223"/>
      <c r="DN223"/>
      <c r="DO223"/>
      <c r="DP223"/>
      <c r="DQ223"/>
      <c r="DR223"/>
      <c r="DS223"/>
      <c r="DT223"/>
      <c r="DU223"/>
      <c r="DV223"/>
      <c r="DW223"/>
      <c r="DX223"/>
      <c r="DY223"/>
      <c r="DZ223"/>
      <c r="EA223"/>
      <c r="EB223"/>
      <c r="EC223"/>
      <c r="ED223"/>
      <c r="EE223"/>
      <c r="EF223"/>
      <c r="EG223"/>
      <c r="EH223"/>
      <c r="EI223"/>
      <c r="EJ223"/>
      <c r="EK223"/>
      <c r="EL223"/>
      <c r="EM223"/>
      <c r="EN223"/>
      <c r="EO223"/>
      <c r="EP223"/>
      <c r="EQ223"/>
      <c r="ER223"/>
      <c r="ES223"/>
      <c r="ET223"/>
      <c r="EU223"/>
      <c r="EV223"/>
      <c r="EW223"/>
      <c r="EX223"/>
      <c r="EY223"/>
      <c r="EZ223"/>
      <c r="FA223"/>
      <c r="FB223"/>
      <c r="FC223"/>
      <c r="FD223"/>
      <c r="FE223"/>
      <c r="FF223"/>
      <c r="FG223"/>
      <c r="FH223"/>
      <c r="FI223"/>
      <c r="FJ223"/>
      <c r="FK223"/>
      <c r="FL223"/>
      <c r="FM223"/>
      <c r="FN223"/>
      <c r="FO223"/>
      <c r="FP223"/>
      <c r="FQ223"/>
      <c r="FR223"/>
      <c r="FS223"/>
      <c r="FT223"/>
      <c r="FU223"/>
      <c r="FV223"/>
      <c r="FW223"/>
      <c r="FX223"/>
      <c r="FY223"/>
      <c r="FZ223"/>
      <c r="GA223"/>
      <c r="GB223"/>
      <c r="GC223"/>
      <c r="GD223"/>
      <c r="GE223"/>
      <c r="GF223"/>
      <c r="GG223"/>
      <c r="GH223"/>
      <c r="GI223"/>
      <c r="GJ223"/>
      <c r="GK223"/>
      <c r="GL223"/>
      <c r="GM223"/>
      <c r="GN223"/>
      <c r="GO223"/>
      <c r="GP223"/>
      <c r="GQ223"/>
      <c r="GR223"/>
      <c r="GS223"/>
      <c r="GT223"/>
      <c r="GU223"/>
      <c r="GV223"/>
      <c r="GW223"/>
      <c r="GX223"/>
      <c r="GY223"/>
      <c r="GZ223"/>
      <c r="HA223"/>
      <c r="HB223"/>
      <c r="HC223"/>
      <c r="HD223"/>
      <c r="HE223"/>
      <c r="HF223"/>
      <c r="HG223"/>
      <c r="HH223"/>
      <c r="HI223"/>
      <c r="HJ223"/>
      <c r="HK223"/>
      <c r="HL223"/>
      <c r="HM223"/>
      <c r="HN223"/>
      <c r="HO223"/>
      <c r="HP223"/>
      <c r="HQ223"/>
      <c r="HR223"/>
      <c r="HS223"/>
      <c r="HT223"/>
      <c r="HU223"/>
      <c r="HV223"/>
      <c r="HW223"/>
      <c r="HX223"/>
      <c r="HY223"/>
      <c r="HZ223"/>
      <c r="IA223"/>
      <c r="IB223"/>
      <c r="IC223"/>
      <c r="ID223"/>
      <c r="IE223"/>
      <c r="IF223"/>
      <c r="IG223"/>
      <c r="IH223"/>
      <c r="II223"/>
      <c r="IJ223"/>
      <c r="IK223"/>
      <c r="IL223"/>
      <c r="IM223"/>
      <c r="IN223"/>
      <c r="IO223"/>
      <c r="IP223"/>
      <c r="IQ223"/>
      <c r="IR223"/>
      <c r="IS223"/>
      <c r="IT223"/>
      <c r="IU223"/>
      <c r="IV223"/>
    </row>
    <row r="224" spans="30:256" s="12" customFormat="1">
      <c r="AD224"/>
      <c r="AE224"/>
      <c r="AF224"/>
      <c r="AG224"/>
      <c r="AH224"/>
      <c r="AI224"/>
      <c r="AJ224"/>
      <c r="AK224"/>
      <c r="AL224"/>
      <c r="AM224"/>
      <c r="AN224"/>
      <c r="AO224"/>
      <c r="AP224"/>
      <c r="AQ224"/>
      <c r="AR224"/>
      <c r="AS224"/>
      <c r="AT224"/>
      <c r="AU224"/>
      <c r="AV224"/>
      <c r="AW224"/>
      <c r="AX224"/>
      <c r="AY224"/>
      <c r="AZ224"/>
      <c r="BA224"/>
      <c r="BB224"/>
      <c r="BC224"/>
      <c r="BD224"/>
      <c r="BE224"/>
      <c r="BF224"/>
      <c r="BG224"/>
      <c r="BH224"/>
      <c r="BI224"/>
      <c r="BJ224"/>
      <c r="BK224"/>
      <c r="BL224"/>
      <c r="BM224"/>
      <c r="BN224"/>
      <c r="BO224"/>
      <c r="BP224"/>
      <c r="BQ224"/>
      <c r="BR224"/>
      <c r="BS224"/>
      <c r="BT224"/>
      <c r="BU224"/>
      <c r="BV224"/>
      <c r="BW224"/>
      <c r="BX224"/>
      <c r="BY224"/>
      <c r="BZ224"/>
      <c r="CA224"/>
      <c r="CB224"/>
      <c r="CC224"/>
      <c r="CD224"/>
      <c r="CE224"/>
      <c r="CF224"/>
      <c r="CG224"/>
      <c r="CH224"/>
      <c r="CI224"/>
      <c r="CJ224"/>
      <c r="CK224"/>
      <c r="CL224"/>
      <c r="CM224"/>
      <c r="CN224"/>
      <c r="CO224"/>
      <c r="CP224"/>
      <c r="CQ224"/>
      <c r="CR224"/>
      <c r="CS224"/>
      <c r="CT224"/>
      <c r="CU224"/>
      <c r="CV224"/>
      <c r="CW224"/>
      <c r="CX224"/>
      <c r="CY224"/>
      <c r="CZ224"/>
      <c r="DA224"/>
      <c r="DB224"/>
      <c r="DC224"/>
      <c r="DD224"/>
      <c r="DE224"/>
      <c r="DF224"/>
      <c r="DG224"/>
      <c r="DH224"/>
      <c r="DI224"/>
      <c r="DJ224"/>
      <c r="DK224"/>
      <c r="DL224"/>
      <c r="DM224"/>
      <c r="DN224"/>
      <c r="DO224"/>
      <c r="DP224"/>
      <c r="DQ224"/>
      <c r="DR224"/>
      <c r="DS224"/>
      <c r="DT224"/>
      <c r="DU224"/>
      <c r="DV224"/>
      <c r="DW224"/>
      <c r="DX224"/>
      <c r="DY224"/>
      <c r="DZ224"/>
      <c r="EA224"/>
      <c r="EB224"/>
      <c r="EC224"/>
      <c r="ED224"/>
      <c r="EE224"/>
      <c r="EF224"/>
      <c r="EG224"/>
      <c r="EH224"/>
      <c r="EI224"/>
      <c r="EJ224"/>
      <c r="EK224"/>
      <c r="EL224"/>
      <c r="EM224"/>
      <c r="EN224"/>
      <c r="EO224"/>
      <c r="EP224"/>
      <c r="EQ224"/>
      <c r="ER224"/>
      <c r="ES224"/>
      <c r="ET224"/>
      <c r="EU224"/>
      <c r="EV224"/>
      <c r="EW224"/>
      <c r="EX224"/>
      <c r="EY224"/>
      <c r="EZ224"/>
      <c r="FA224"/>
      <c r="FB224"/>
      <c r="FC224"/>
      <c r="FD224"/>
      <c r="FE224"/>
      <c r="FF224"/>
      <c r="FG224"/>
      <c r="FH224"/>
      <c r="FI224"/>
      <c r="FJ224"/>
      <c r="FK224"/>
      <c r="FL224"/>
      <c r="FM224"/>
      <c r="FN224"/>
      <c r="FO224"/>
      <c r="FP224"/>
      <c r="FQ224"/>
      <c r="FR224"/>
      <c r="FS224"/>
      <c r="FT224"/>
      <c r="FU224"/>
      <c r="FV224"/>
      <c r="FW224"/>
      <c r="FX224"/>
      <c r="FY224"/>
      <c r="FZ224"/>
      <c r="GA224"/>
      <c r="GB224"/>
      <c r="GC224"/>
      <c r="GD224"/>
      <c r="GE224"/>
      <c r="GF224"/>
      <c r="GG224"/>
      <c r="GH224"/>
      <c r="GI224"/>
      <c r="GJ224"/>
      <c r="GK224"/>
      <c r="GL224"/>
      <c r="GM224"/>
      <c r="GN224"/>
      <c r="GO224"/>
      <c r="GP224"/>
      <c r="GQ224"/>
      <c r="GR224"/>
      <c r="GS224"/>
      <c r="GT224"/>
      <c r="GU224"/>
      <c r="GV224"/>
      <c r="GW224"/>
      <c r="GX224"/>
      <c r="GY224"/>
      <c r="GZ224"/>
      <c r="HA224"/>
      <c r="HB224"/>
      <c r="HC224"/>
      <c r="HD224"/>
      <c r="HE224"/>
      <c r="HF224"/>
      <c r="HG224"/>
      <c r="HH224"/>
      <c r="HI224"/>
      <c r="HJ224"/>
      <c r="HK224"/>
      <c r="HL224"/>
      <c r="HM224"/>
      <c r="HN224"/>
      <c r="HO224"/>
      <c r="HP224"/>
      <c r="HQ224"/>
      <c r="HR224"/>
      <c r="HS224"/>
      <c r="HT224"/>
      <c r="HU224"/>
      <c r="HV224"/>
      <c r="HW224"/>
      <c r="HX224"/>
      <c r="HY224"/>
      <c r="HZ224"/>
      <c r="IA224"/>
      <c r="IB224"/>
      <c r="IC224"/>
      <c r="ID224"/>
      <c r="IE224"/>
      <c r="IF224"/>
      <c r="IG224"/>
      <c r="IH224"/>
      <c r="II224"/>
      <c r="IJ224"/>
      <c r="IK224"/>
      <c r="IL224"/>
      <c r="IM224"/>
      <c r="IN224"/>
      <c r="IO224"/>
      <c r="IP224"/>
      <c r="IQ224"/>
      <c r="IR224"/>
      <c r="IS224"/>
      <c r="IT224"/>
      <c r="IU224"/>
      <c r="IV224"/>
    </row>
    <row r="225" spans="30:256" s="12" customFormat="1">
      <c r="AD225"/>
      <c r="AE225"/>
      <c r="AF225"/>
      <c r="AG225"/>
      <c r="AH225"/>
      <c r="AI225"/>
      <c r="AJ225"/>
      <c r="AK225"/>
      <c r="AL225"/>
      <c r="AM225"/>
      <c r="AN225"/>
      <c r="AO225"/>
      <c r="AP225"/>
      <c r="AQ225"/>
      <c r="AR225"/>
      <c r="AS225"/>
      <c r="AT225"/>
      <c r="AU225"/>
      <c r="AV225"/>
      <c r="AW225"/>
      <c r="AX225"/>
      <c r="AY225"/>
      <c r="AZ225"/>
      <c r="BA225"/>
      <c r="BB225"/>
      <c r="BC225"/>
      <c r="BD225"/>
      <c r="BE225"/>
      <c r="BF225"/>
      <c r="BG225"/>
      <c r="BH225"/>
      <c r="BI225"/>
      <c r="BJ225"/>
      <c r="BK225"/>
      <c r="BL225"/>
      <c r="BM225"/>
      <c r="BN225"/>
      <c r="BO225"/>
      <c r="BP225"/>
      <c r="BQ225"/>
      <c r="BR225"/>
      <c r="BS225"/>
      <c r="BT225"/>
      <c r="BU225"/>
      <c r="BV225"/>
      <c r="BW225"/>
      <c r="BX225"/>
      <c r="BY225"/>
      <c r="BZ225"/>
      <c r="CA225"/>
      <c r="CB225"/>
      <c r="CC225"/>
      <c r="CD225"/>
      <c r="CE225"/>
      <c r="CF225"/>
      <c r="CG225"/>
      <c r="CH225"/>
      <c r="CI225"/>
      <c r="CJ225"/>
      <c r="CK225"/>
      <c r="CL225"/>
      <c r="CM225"/>
      <c r="CN225"/>
      <c r="CO225"/>
      <c r="CP225"/>
      <c r="CQ225"/>
      <c r="CR225"/>
      <c r="CS225"/>
      <c r="CT225"/>
      <c r="CU225"/>
      <c r="CV225"/>
      <c r="CW225"/>
      <c r="CX225"/>
      <c r="CY225"/>
      <c r="CZ225"/>
      <c r="DA225"/>
      <c r="DB225"/>
      <c r="DC225"/>
      <c r="DD225"/>
      <c r="DE225"/>
      <c r="DF225"/>
      <c r="DG225"/>
      <c r="DH225"/>
      <c r="DI225"/>
      <c r="DJ225"/>
      <c r="DK225"/>
      <c r="DL225"/>
      <c r="DM225"/>
      <c r="DN225"/>
      <c r="DO225"/>
      <c r="DP225"/>
      <c r="DQ225"/>
      <c r="DR225"/>
      <c r="DS225"/>
      <c r="DT225"/>
      <c r="DU225"/>
      <c r="DV225"/>
      <c r="DW225"/>
      <c r="DX225"/>
      <c r="DY225"/>
      <c r="DZ225"/>
      <c r="EA225"/>
      <c r="EB225"/>
      <c r="EC225"/>
      <c r="ED225"/>
      <c r="EE225"/>
      <c r="EF225"/>
      <c r="EG225"/>
      <c r="EH225"/>
      <c r="EI225"/>
      <c r="EJ225"/>
      <c r="EK225"/>
      <c r="EL225"/>
      <c r="EM225"/>
      <c r="EN225"/>
      <c r="EO225"/>
      <c r="EP225"/>
      <c r="EQ225"/>
      <c r="ER225"/>
      <c r="ES225"/>
      <c r="ET225"/>
      <c r="EU225"/>
      <c r="EV225"/>
      <c r="EW225"/>
      <c r="EX225"/>
      <c r="EY225"/>
      <c r="EZ225"/>
      <c r="FA225"/>
      <c r="FB225"/>
      <c r="FC225"/>
      <c r="FD225"/>
      <c r="FE225"/>
      <c r="FF225"/>
      <c r="FG225"/>
      <c r="FH225"/>
      <c r="FI225"/>
      <c r="FJ225"/>
      <c r="FK225"/>
      <c r="FL225"/>
      <c r="FM225"/>
      <c r="FN225"/>
      <c r="FO225"/>
      <c r="FP225"/>
      <c r="FQ225"/>
      <c r="FR225"/>
      <c r="FS225"/>
      <c r="FT225"/>
      <c r="FU225"/>
      <c r="FV225"/>
      <c r="FW225"/>
      <c r="FX225"/>
      <c r="FY225"/>
      <c r="FZ225"/>
      <c r="GA225"/>
      <c r="GB225"/>
      <c r="GC225"/>
      <c r="GD225"/>
      <c r="GE225"/>
      <c r="GF225"/>
      <c r="GG225"/>
      <c r="GH225"/>
      <c r="GI225"/>
      <c r="GJ225"/>
      <c r="GK225"/>
      <c r="GL225"/>
      <c r="GM225"/>
      <c r="GN225"/>
      <c r="GO225"/>
      <c r="GP225"/>
      <c r="GQ225"/>
      <c r="GR225"/>
      <c r="GS225"/>
      <c r="GT225"/>
      <c r="GU225"/>
      <c r="GV225"/>
      <c r="GW225"/>
      <c r="GX225"/>
      <c r="GY225"/>
      <c r="GZ225"/>
      <c r="HA225"/>
      <c r="HB225"/>
      <c r="HC225"/>
      <c r="HD225"/>
      <c r="HE225"/>
      <c r="HF225"/>
      <c r="HG225"/>
      <c r="HH225"/>
      <c r="HI225"/>
      <c r="HJ225"/>
      <c r="HK225"/>
      <c r="HL225"/>
      <c r="HM225"/>
      <c r="HN225"/>
      <c r="HO225"/>
      <c r="HP225"/>
      <c r="HQ225"/>
      <c r="HR225"/>
      <c r="HS225"/>
      <c r="HT225"/>
      <c r="HU225"/>
      <c r="HV225"/>
      <c r="HW225"/>
      <c r="HX225"/>
      <c r="HY225"/>
      <c r="HZ225"/>
      <c r="IA225"/>
      <c r="IB225"/>
      <c r="IC225"/>
      <c r="ID225"/>
      <c r="IE225"/>
      <c r="IF225"/>
      <c r="IG225"/>
      <c r="IH225"/>
      <c r="II225"/>
      <c r="IJ225"/>
      <c r="IK225"/>
      <c r="IL225"/>
      <c r="IM225"/>
      <c r="IN225"/>
      <c r="IO225"/>
      <c r="IP225"/>
      <c r="IQ225"/>
      <c r="IR225"/>
      <c r="IS225"/>
      <c r="IT225"/>
      <c r="IU225"/>
      <c r="IV225"/>
    </row>
    <row r="226" spans="30:256" s="12" customFormat="1">
      <c r="AD226"/>
      <c r="AE226"/>
      <c r="AF226"/>
      <c r="AG226"/>
      <c r="AH226"/>
      <c r="AI226"/>
      <c r="AJ226"/>
      <c r="AK226"/>
      <c r="AL226"/>
      <c r="AM226"/>
      <c r="AN226"/>
      <c r="AO226"/>
      <c r="AP226"/>
      <c r="AQ226"/>
      <c r="AR226"/>
      <c r="AS226"/>
      <c r="AT226"/>
      <c r="AU226"/>
      <c r="AV226"/>
      <c r="AW226"/>
      <c r="AX226"/>
      <c r="AY226"/>
      <c r="AZ226"/>
      <c r="BA226"/>
      <c r="BB226"/>
      <c r="BC226"/>
      <c r="BD226"/>
      <c r="BE226"/>
      <c r="BF226"/>
      <c r="BG226"/>
      <c r="BH226"/>
      <c r="BI226"/>
      <c r="BJ226"/>
      <c r="BK226"/>
      <c r="BL226"/>
      <c r="BM226"/>
      <c r="BN226"/>
      <c r="BO226"/>
      <c r="BP226"/>
      <c r="BQ226"/>
      <c r="BR226"/>
      <c r="BS226"/>
      <c r="BT226"/>
      <c r="BU226"/>
      <c r="BV226"/>
      <c r="BW226"/>
      <c r="BX226"/>
      <c r="BY226"/>
      <c r="BZ226"/>
      <c r="CA226"/>
      <c r="CB226"/>
      <c r="CC226"/>
      <c r="CD226"/>
      <c r="CE226"/>
      <c r="CF226"/>
      <c r="CG226"/>
      <c r="CH226"/>
      <c r="CI226"/>
      <c r="CJ226"/>
      <c r="CK226"/>
      <c r="CL226"/>
      <c r="CM226"/>
      <c r="CN226"/>
      <c r="CO226"/>
      <c r="CP226"/>
      <c r="CQ226"/>
      <c r="CR226"/>
      <c r="CS226"/>
      <c r="CT226"/>
      <c r="CU226"/>
      <c r="CV226"/>
      <c r="CW226"/>
      <c r="CX226"/>
      <c r="CY226"/>
      <c r="CZ226"/>
      <c r="DA226"/>
      <c r="DB226"/>
      <c r="DC226"/>
      <c r="DD226"/>
      <c r="DE226"/>
      <c r="DF226"/>
      <c r="DG226"/>
      <c r="DH226"/>
      <c r="DI226"/>
      <c r="DJ226"/>
      <c r="DK226"/>
      <c r="DL226"/>
      <c r="DM226"/>
      <c r="DN226"/>
      <c r="DO226"/>
      <c r="DP226"/>
      <c r="DQ226"/>
      <c r="DR226"/>
      <c r="DS226"/>
      <c r="DT226"/>
      <c r="DU226"/>
      <c r="DV226"/>
      <c r="DW226"/>
      <c r="DX226"/>
      <c r="DY226"/>
      <c r="DZ226"/>
      <c r="EA226"/>
      <c r="EB226"/>
      <c r="EC226"/>
      <c r="ED226"/>
      <c r="EE226"/>
      <c r="EF226"/>
      <c r="EG226"/>
      <c r="EH226"/>
      <c r="EI226"/>
      <c r="EJ226"/>
      <c r="EK226"/>
      <c r="EL226"/>
      <c r="EM226"/>
      <c r="EN226"/>
      <c r="EO226"/>
      <c r="EP226"/>
      <c r="EQ226"/>
      <c r="ER226"/>
      <c r="ES226"/>
      <c r="ET226"/>
      <c r="EU226"/>
      <c r="EV226"/>
      <c r="EW226"/>
      <c r="EX226"/>
      <c r="EY226"/>
      <c r="EZ226"/>
      <c r="FA226"/>
      <c r="FB226"/>
      <c r="FC226"/>
      <c r="FD226"/>
      <c r="FE226"/>
      <c r="FF226"/>
      <c r="FG226"/>
      <c r="FH226"/>
      <c r="FI226"/>
      <c r="FJ226"/>
      <c r="FK226"/>
      <c r="FL226"/>
      <c r="FM226"/>
      <c r="FN226"/>
      <c r="FO226"/>
      <c r="FP226"/>
      <c r="FQ226"/>
      <c r="FR226"/>
      <c r="FS226"/>
      <c r="FT226"/>
      <c r="FU226"/>
      <c r="FV226"/>
      <c r="FW226"/>
      <c r="FX226"/>
      <c r="FY226"/>
      <c r="FZ226"/>
      <c r="GA226"/>
      <c r="GB226"/>
      <c r="GC226"/>
      <c r="GD226"/>
      <c r="GE226"/>
      <c r="GF226"/>
      <c r="GG226"/>
      <c r="GH226"/>
      <c r="GI226"/>
      <c r="GJ226"/>
      <c r="GK226"/>
      <c r="GL226"/>
      <c r="GM226"/>
      <c r="GN226"/>
      <c r="GO226"/>
      <c r="GP226"/>
      <c r="GQ226"/>
      <c r="GR226"/>
      <c r="GS226"/>
      <c r="GT226"/>
      <c r="GU226"/>
      <c r="GV226"/>
      <c r="GW226"/>
      <c r="GX226"/>
      <c r="GY226"/>
      <c r="GZ226"/>
      <c r="HA226"/>
      <c r="HB226"/>
      <c r="HC226"/>
      <c r="HD226"/>
      <c r="HE226"/>
      <c r="HF226"/>
      <c r="HG226"/>
      <c r="HH226"/>
      <c r="HI226"/>
      <c r="HJ226"/>
      <c r="HK226"/>
      <c r="HL226"/>
      <c r="HM226"/>
      <c r="HN226"/>
      <c r="HO226"/>
      <c r="HP226"/>
      <c r="HQ226"/>
      <c r="HR226"/>
      <c r="HS226"/>
      <c r="HT226"/>
      <c r="HU226"/>
      <c r="HV226"/>
      <c r="HW226"/>
      <c r="HX226"/>
      <c r="HY226"/>
      <c r="HZ226"/>
      <c r="IA226"/>
      <c r="IB226"/>
      <c r="IC226"/>
      <c r="ID226"/>
      <c r="IE226"/>
      <c r="IF226"/>
      <c r="IG226"/>
      <c r="IH226"/>
      <c r="II226"/>
      <c r="IJ226"/>
      <c r="IK226"/>
      <c r="IL226"/>
      <c r="IM226"/>
      <c r="IN226"/>
      <c r="IO226"/>
      <c r="IP226"/>
      <c r="IQ226"/>
      <c r="IR226"/>
      <c r="IS226"/>
      <c r="IT226"/>
      <c r="IU226"/>
      <c r="IV226"/>
    </row>
    <row r="227" spans="30:256" s="12" customFormat="1">
      <c r="AD227"/>
      <c r="AE227"/>
      <c r="AF227"/>
      <c r="AG227"/>
      <c r="AH227"/>
      <c r="AI227"/>
      <c r="AJ227"/>
      <c r="AK227"/>
      <c r="AL227"/>
      <c r="AM227"/>
      <c r="AN227"/>
      <c r="AO227"/>
      <c r="AP227"/>
      <c r="AQ227"/>
      <c r="AR227"/>
      <c r="AS227"/>
      <c r="AT227"/>
      <c r="AU227"/>
      <c r="AV227"/>
      <c r="AW227"/>
      <c r="AX227"/>
      <c r="AY227"/>
      <c r="AZ227"/>
      <c r="BA227"/>
      <c r="BB227"/>
      <c r="BC227"/>
      <c r="BD227"/>
      <c r="BE227"/>
      <c r="BF227"/>
      <c r="BG227"/>
      <c r="BH227"/>
      <c r="BI227"/>
      <c r="BJ227"/>
      <c r="BK227"/>
      <c r="BL227"/>
      <c r="BM227"/>
      <c r="BN227"/>
      <c r="BO227"/>
      <c r="BP227"/>
      <c r="BQ227"/>
      <c r="BR227"/>
      <c r="BS227"/>
      <c r="BT227"/>
      <c r="BU227"/>
      <c r="BV227"/>
      <c r="BW227"/>
      <c r="BX227"/>
      <c r="BY227"/>
      <c r="BZ227"/>
      <c r="CA227"/>
      <c r="CB227"/>
      <c r="CC227"/>
      <c r="CD227"/>
      <c r="CE227"/>
      <c r="CF227"/>
      <c r="CG227"/>
      <c r="CH227"/>
      <c r="CI227"/>
      <c r="CJ227"/>
      <c r="CK227"/>
      <c r="CL227"/>
      <c r="CM227"/>
      <c r="CN227"/>
      <c r="CO227"/>
      <c r="CP227"/>
      <c r="CQ227"/>
      <c r="CR227"/>
      <c r="CS227"/>
      <c r="CT227"/>
      <c r="CU227"/>
      <c r="CV227"/>
      <c r="CW227"/>
      <c r="CX227"/>
      <c r="CY227"/>
      <c r="CZ227"/>
      <c r="DA227"/>
      <c r="DB227"/>
      <c r="DC227"/>
      <c r="DD227"/>
      <c r="DE227"/>
      <c r="DF227"/>
      <c r="DG227"/>
      <c r="DH227"/>
      <c r="DI227"/>
      <c r="DJ227"/>
      <c r="DK227"/>
      <c r="DL227"/>
      <c r="DM227"/>
      <c r="DN227"/>
      <c r="DO227"/>
      <c r="DP227"/>
      <c r="DQ227"/>
      <c r="DR227"/>
      <c r="DS227"/>
      <c r="DT227"/>
      <c r="DU227"/>
      <c r="DV227"/>
      <c r="DW227"/>
      <c r="DX227"/>
      <c r="DY227"/>
      <c r="DZ227"/>
      <c r="EA227"/>
      <c r="EB227"/>
      <c r="EC227"/>
      <c r="ED227"/>
      <c r="EE227"/>
      <c r="EF227"/>
      <c r="EG227"/>
      <c r="EH227"/>
      <c r="EI227"/>
      <c r="EJ227"/>
      <c r="EK227"/>
      <c r="EL227"/>
      <c r="EM227"/>
      <c r="EN227"/>
      <c r="EO227"/>
      <c r="EP227"/>
      <c r="EQ227"/>
      <c r="ER227"/>
      <c r="ES227"/>
      <c r="ET227"/>
      <c r="EU227"/>
      <c r="EV227"/>
      <c r="EW227"/>
      <c r="EX227"/>
      <c r="EY227"/>
      <c r="EZ227"/>
      <c r="FA227"/>
      <c r="FB227"/>
      <c r="FC227"/>
      <c r="FD227"/>
      <c r="FE227"/>
      <c r="FF227"/>
      <c r="FG227"/>
      <c r="FH227"/>
      <c r="FI227"/>
      <c r="FJ227"/>
      <c r="FK227"/>
      <c r="FL227"/>
      <c r="FM227"/>
      <c r="FN227"/>
      <c r="FO227"/>
      <c r="FP227"/>
      <c r="FQ227"/>
      <c r="FR227"/>
      <c r="FS227"/>
      <c r="FT227"/>
      <c r="FU227"/>
      <c r="FV227"/>
      <c r="FW227"/>
      <c r="FX227"/>
      <c r="FY227"/>
      <c r="FZ227"/>
      <c r="GA227"/>
      <c r="GB227"/>
      <c r="GC227"/>
      <c r="GD227"/>
      <c r="GE227"/>
      <c r="GF227"/>
      <c r="GG227"/>
      <c r="GH227"/>
      <c r="GI227"/>
      <c r="GJ227"/>
      <c r="GK227"/>
      <c r="GL227"/>
      <c r="GM227"/>
      <c r="GN227"/>
      <c r="GO227"/>
      <c r="GP227"/>
      <c r="GQ227"/>
      <c r="GR227"/>
      <c r="GS227"/>
      <c r="GT227"/>
      <c r="GU227"/>
      <c r="GV227"/>
      <c r="GW227"/>
      <c r="GX227"/>
      <c r="GY227"/>
      <c r="GZ227"/>
      <c r="HA227"/>
      <c r="HB227"/>
      <c r="HC227"/>
      <c r="HD227"/>
      <c r="HE227"/>
      <c r="HF227"/>
      <c r="HG227"/>
      <c r="HH227"/>
      <c r="HI227"/>
      <c r="HJ227"/>
      <c r="HK227"/>
      <c r="HL227"/>
      <c r="HM227"/>
      <c r="HN227"/>
      <c r="HO227"/>
      <c r="HP227"/>
      <c r="HQ227"/>
      <c r="HR227"/>
      <c r="HS227"/>
      <c r="HT227"/>
      <c r="HU227"/>
      <c r="HV227"/>
      <c r="HW227"/>
      <c r="HX227"/>
      <c r="HY227"/>
      <c r="HZ227"/>
      <c r="IA227"/>
      <c r="IB227"/>
      <c r="IC227"/>
      <c r="ID227"/>
      <c r="IE227"/>
      <c r="IF227"/>
      <c r="IG227"/>
      <c r="IH227"/>
      <c r="II227"/>
      <c r="IJ227"/>
      <c r="IK227"/>
      <c r="IL227"/>
      <c r="IM227"/>
      <c r="IN227"/>
      <c r="IO227"/>
      <c r="IP227"/>
      <c r="IQ227"/>
      <c r="IR227"/>
      <c r="IS227"/>
      <c r="IT227"/>
      <c r="IU227"/>
      <c r="IV227"/>
    </row>
    <row r="228" spans="30:256" s="12" customFormat="1">
      <c r="AD228"/>
      <c r="AE228"/>
      <c r="AF228"/>
      <c r="AG228"/>
      <c r="AH228"/>
      <c r="AI228"/>
      <c r="AJ228"/>
      <c r="AK228"/>
      <c r="AL228"/>
      <c r="AM228"/>
      <c r="AN228"/>
      <c r="AO228"/>
      <c r="AP228"/>
      <c r="AQ228"/>
      <c r="AR228"/>
      <c r="AS228"/>
      <c r="AT228"/>
      <c r="AU228"/>
      <c r="AV228"/>
      <c r="AW228"/>
      <c r="AX228"/>
      <c r="AY228"/>
      <c r="AZ228"/>
      <c r="BA228"/>
      <c r="BB228"/>
      <c r="BC228"/>
      <c r="BD228"/>
      <c r="BE228"/>
      <c r="BF228"/>
      <c r="BG228"/>
      <c r="BH228"/>
      <c r="BI228"/>
      <c r="BJ228"/>
      <c r="BK228"/>
      <c r="BL228"/>
      <c r="BM228"/>
      <c r="BN228"/>
      <c r="BO228"/>
      <c r="BP228"/>
      <c r="BQ228"/>
      <c r="BR228"/>
      <c r="BS228"/>
      <c r="BT228"/>
      <c r="BU228"/>
      <c r="BV228"/>
      <c r="BW228"/>
      <c r="BX228"/>
      <c r="BY228"/>
      <c r="BZ228"/>
      <c r="CA228"/>
      <c r="CB228"/>
      <c r="CC228"/>
      <c r="CD228"/>
      <c r="CE228"/>
      <c r="CF228"/>
      <c r="CG228"/>
      <c r="CH228"/>
      <c r="CI228"/>
      <c r="CJ228"/>
      <c r="CK228"/>
      <c r="CL228"/>
      <c r="CM228"/>
      <c r="CN228"/>
      <c r="CO228"/>
      <c r="CP228"/>
      <c r="CQ228"/>
      <c r="CR228"/>
      <c r="CS228"/>
      <c r="CT228"/>
      <c r="CU228"/>
      <c r="CV228"/>
      <c r="CW228"/>
      <c r="CX228"/>
      <c r="CY228"/>
      <c r="CZ228"/>
      <c r="DA228"/>
      <c r="DB228"/>
      <c r="DC228"/>
      <c r="DD228"/>
      <c r="DE228"/>
      <c r="DF228"/>
      <c r="DG228"/>
      <c r="DH228"/>
      <c r="DI228"/>
      <c r="DJ228"/>
      <c r="DK228"/>
      <c r="DL228"/>
      <c r="DM228"/>
      <c r="DN228"/>
      <c r="DO228"/>
      <c r="DP228"/>
      <c r="DQ228"/>
      <c r="DR228"/>
      <c r="DS228"/>
      <c r="DT228"/>
      <c r="DU228"/>
      <c r="DV228"/>
      <c r="DW228"/>
      <c r="DX228"/>
      <c r="DY228"/>
      <c r="DZ228"/>
      <c r="EA228"/>
      <c r="EB228"/>
      <c r="EC228"/>
      <c r="ED228"/>
      <c r="EE228"/>
      <c r="EF228"/>
      <c r="EG228"/>
      <c r="EH228"/>
      <c r="EI228"/>
      <c r="EJ228"/>
      <c r="EK228"/>
      <c r="EL228"/>
      <c r="EM228"/>
      <c r="EN228"/>
      <c r="EO228"/>
      <c r="EP228"/>
      <c r="EQ228"/>
      <c r="ER228"/>
      <c r="ES228"/>
      <c r="ET228"/>
      <c r="EU228"/>
      <c r="EV228"/>
      <c r="EW228"/>
      <c r="EX228"/>
      <c r="EY228"/>
      <c r="EZ228"/>
      <c r="FA228"/>
      <c r="FB228"/>
      <c r="FC228"/>
      <c r="FD228"/>
      <c r="FE228"/>
      <c r="FF228"/>
      <c r="FG228"/>
      <c r="FH228"/>
      <c r="FI228"/>
      <c r="FJ228"/>
      <c r="FK228"/>
      <c r="FL228"/>
      <c r="FM228"/>
      <c r="FN228"/>
      <c r="FO228"/>
      <c r="FP228"/>
      <c r="FQ228"/>
      <c r="FR228"/>
      <c r="FS228"/>
      <c r="FT228"/>
      <c r="FU228"/>
      <c r="FV228"/>
      <c r="FW228"/>
      <c r="FX228"/>
      <c r="FY228"/>
      <c r="FZ228"/>
      <c r="GA228"/>
      <c r="GB228"/>
      <c r="GC228"/>
      <c r="GD228"/>
      <c r="GE228"/>
      <c r="GF228"/>
      <c r="GG228"/>
      <c r="GH228"/>
      <c r="GI228"/>
      <c r="GJ228"/>
      <c r="GK228"/>
      <c r="GL228"/>
      <c r="GM228"/>
      <c r="GN228"/>
      <c r="GO228"/>
      <c r="GP228"/>
      <c r="GQ228"/>
      <c r="GR228"/>
      <c r="GS228"/>
      <c r="GT228"/>
      <c r="GU228"/>
      <c r="GV228"/>
      <c r="GW228"/>
      <c r="GX228"/>
      <c r="GY228"/>
      <c r="GZ228"/>
      <c r="HA228"/>
      <c r="HB228"/>
      <c r="HC228"/>
      <c r="HD228"/>
      <c r="HE228"/>
      <c r="HF228"/>
      <c r="HG228"/>
      <c r="HH228"/>
      <c r="HI228"/>
      <c r="HJ228"/>
      <c r="HK228"/>
      <c r="HL228"/>
      <c r="HM228"/>
      <c r="HN228"/>
      <c r="HO228"/>
      <c r="HP228"/>
      <c r="HQ228"/>
      <c r="HR228"/>
      <c r="HS228"/>
      <c r="HT228"/>
      <c r="HU228"/>
      <c r="HV228"/>
      <c r="HW228"/>
      <c r="HX228"/>
      <c r="HY228"/>
      <c r="HZ228"/>
      <c r="IA228"/>
      <c r="IB228"/>
      <c r="IC228"/>
      <c r="ID228"/>
      <c r="IE228"/>
      <c r="IF228"/>
      <c r="IG228"/>
      <c r="IH228"/>
      <c r="II228"/>
      <c r="IJ228"/>
      <c r="IK228"/>
      <c r="IL228"/>
      <c r="IM228"/>
      <c r="IN228"/>
      <c r="IO228"/>
      <c r="IP228"/>
      <c r="IQ228"/>
      <c r="IR228"/>
      <c r="IS228"/>
      <c r="IT228"/>
      <c r="IU228"/>
      <c r="IV228"/>
    </row>
    <row r="229" spans="30:256" s="12" customFormat="1">
      <c r="AD229"/>
      <c r="AE229"/>
      <c r="AF229"/>
      <c r="AG229"/>
      <c r="AH229"/>
      <c r="AI229"/>
      <c r="AJ229"/>
      <c r="AK229"/>
      <c r="AL229"/>
      <c r="AM229"/>
      <c r="AN229"/>
      <c r="AO229"/>
      <c r="AP229"/>
      <c r="AQ229"/>
      <c r="AR229"/>
      <c r="AS229"/>
      <c r="AT229"/>
      <c r="AU229"/>
      <c r="AV229"/>
      <c r="AW229"/>
      <c r="AX229"/>
      <c r="AY229"/>
      <c r="AZ229"/>
      <c r="BA229"/>
      <c r="BB229"/>
      <c r="BC229"/>
      <c r="BD229"/>
      <c r="BE229"/>
      <c r="BF229"/>
      <c r="BG229"/>
      <c r="BH229"/>
      <c r="BI229"/>
      <c r="BJ229"/>
      <c r="BK229"/>
      <c r="BL229"/>
      <c r="BM229"/>
      <c r="BN229"/>
      <c r="BO229"/>
      <c r="BP229"/>
      <c r="BQ229"/>
      <c r="BR229"/>
      <c r="BS229"/>
      <c r="BT229"/>
      <c r="BU229"/>
      <c r="BV229"/>
      <c r="BW229"/>
      <c r="BX229"/>
      <c r="BY229"/>
      <c r="BZ229"/>
      <c r="CA229"/>
      <c r="CB229"/>
      <c r="CC229"/>
      <c r="CD229"/>
      <c r="CE229"/>
      <c r="CF229"/>
      <c r="CG229"/>
      <c r="CH229"/>
      <c r="CI229"/>
      <c r="CJ229"/>
      <c r="CK229"/>
      <c r="CL229"/>
      <c r="CM229"/>
      <c r="CN229"/>
      <c r="CO229"/>
      <c r="CP229"/>
      <c r="CQ229"/>
      <c r="CR229"/>
      <c r="CS229"/>
      <c r="CT229"/>
      <c r="CU229"/>
      <c r="CV229"/>
      <c r="CW229"/>
      <c r="CX229"/>
      <c r="CY229"/>
      <c r="CZ229"/>
      <c r="DA229"/>
      <c r="DB229"/>
      <c r="DC229"/>
      <c r="DD229"/>
      <c r="DE229"/>
      <c r="DF229"/>
      <c r="DG229"/>
      <c r="DH229"/>
      <c r="DI229"/>
      <c r="DJ229"/>
      <c r="DK229"/>
      <c r="DL229"/>
      <c r="DM229"/>
      <c r="DN229"/>
      <c r="DO229"/>
      <c r="DP229"/>
      <c r="DQ229"/>
      <c r="DR229"/>
      <c r="DS229"/>
      <c r="DT229"/>
      <c r="DU229"/>
      <c r="DV229"/>
      <c r="DW229"/>
      <c r="DX229"/>
      <c r="DY229"/>
      <c r="DZ229"/>
      <c r="EA229"/>
      <c r="EB229"/>
      <c r="EC229"/>
      <c r="ED229"/>
      <c r="EE229"/>
      <c r="EF229"/>
      <c r="EG229"/>
      <c r="EH229"/>
      <c r="EI229"/>
      <c r="EJ229"/>
      <c r="EK229"/>
      <c r="EL229"/>
      <c r="EM229"/>
      <c r="EN229"/>
      <c r="EO229"/>
      <c r="EP229"/>
      <c r="EQ229"/>
      <c r="ER229"/>
      <c r="ES229"/>
      <c r="ET229"/>
      <c r="EU229"/>
      <c r="EV229"/>
      <c r="EW229"/>
      <c r="EX229"/>
      <c r="EY229"/>
      <c r="EZ229"/>
      <c r="FA229"/>
      <c r="FB229"/>
      <c r="FC229"/>
      <c r="FD229"/>
      <c r="FE229"/>
      <c r="FF229"/>
      <c r="FG229"/>
      <c r="FH229"/>
      <c r="FI229"/>
      <c r="FJ229"/>
      <c r="FK229"/>
      <c r="FL229"/>
      <c r="FM229"/>
      <c r="FN229"/>
      <c r="FO229"/>
      <c r="FP229"/>
      <c r="FQ229"/>
      <c r="FR229"/>
      <c r="FS229"/>
      <c r="FT229"/>
      <c r="FU229"/>
      <c r="FV229"/>
      <c r="FW229"/>
      <c r="FX229"/>
      <c r="FY229"/>
      <c r="FZ229"/>
      <c r="GA229"/>
      <c r="GB229"/>
      <c r="GC229"/>
      <c r="GD229"/>
      <c r="GE229"/>
      <c r="GF229"/>
      <c r="GG229"/>
      <c r="GH229"/>
      <c r="GI229"/>
      <c r="GJ229"/>
      <c r="GK229"/>
      <c r="GL229"/>
      <c r="GM229"/>
      <c r="GN229"/>
      <c r="GO229"/>
      <c r="GP229"/>
      <c r="GQ229"/>
      <c r="GR229"/>
      <c r="GS229"/>
      <c r="GT229"/>
      <c r="GU229"/>
      <c r="GV229"/>
      <c r="GW229"/>
      <c r="GX229"/>
      <c r="GY229"/>
      <c r="GZ229"/>
      <c r="HA229"/>
      <c r="HB229"/>
      <c r="HC229"/>
      <c r="HD229"/>
      <c r="HE229"/>
      <c r="HF229"/>
      <c r="HG229"/>
      <c r="HH229"/>
      <c r="HI229"/>
      <c r="HJ229"/>
      <c r="HK229"/>
      <c r="HL229"/>
      <c r="HM229"/>
      <c r="HN229"/>
      <c r="HO229"/>
      <c r="HP229"/>
      <c r="HQ229"/>
      <c r="HR229"/>
      <c r="HS229"/>
      <c r="HT229"/>
      <c r="HU229"/>
      <c r="HV229"/>
      <c r="HW229"/>
      <c r="HX229"/>
      <c r="HY229"/>
      <c r="HZ229"/>
      <c r="IA229"/>
      <c r="IB229"/>
      <c r="IC229"/>
      <c r="ID229"/>
      <c r="IE229"/>
      <c r="IF229"/>
      <c r="IG229"/>
      <c r="IH229"/>
      <c r="II229"/>
      <c r="IJ229"/>
      <c r="IK229"/>
      <c r="IL229"/>
      <c r="IM229"/>
      <c r="IN229"/>
      <c r="IO229"/>
      <c r="IP229"/>
      <c r="IQ229"/>
      <c r="IR229"/>
      <c r="IS229"/>
      <c r="IT229"/>
      <c r="IU229"/>
      <c r="IV229"/>
    </row>
    <row r="230" spans="30:256" s="12" customFormat="1">
      <c r="AD230"/>
      <c r="AE230"/>
      <c r="AF230"/>
      <c r="AG230"/>
      <c r="AH230"/>
      <c r="AI230"/>
      <c r="AJ230"/>
      <c r="AK230"/>
      <c r="AL230"/>
      <c r="AM230"/>
      <c r="AN230"/>
      <c r="AO230"/>
      <c r="AP230"/>
      <c r="AQ230"/>
      <c r="AR230"/>
      <c r="AS230"/>
      <c r="AT230"/>
      <c r="AU230"/>
      <c r="AV230"/>
      <c r="AW230"/>
      <c r="AX230"/>
      <c r="AY230"/>
      <c r="AZ230"/>
      <c r="BA230"/>
      <c r="BB230"/>
      <c r="BC230"/>
      <c r="BD230"/>
      <c r="BE230"/>
      <c r="BF230"/>
      <c r="BG230"/>
      <c r="BH230"/>
      <c r="BI230"/>
      <c r="BJ230"/>
      <c r="BK230"/>
      <c r="BL230"/>
      <c r="BM230"/>
      <c r="BN230"/>
      <c r="BO230"/>
      <c r="BP230"/>
      <c r="BQ230"/>
      <c r="BR230"/>
      <c r="BS230"/>
      <c r="BT230"/>
      <c r="BU230"/>
      <c r="BV230"/>
      <c r="BW230"/>
      <c r="BX230"/>
      <c r="BY230"/>
      <c r="BZ230"/>
      <c r="CA230"/>
      <c r="CB230"/>
      <c r="CC230"/>
      <c r="CD230"/>
      <c r="CE230"/>
      <c r="CF230"/>
      <c r="CG230"/>
      <c r="CH230"/>
      <c r="CI230"/>
      <c r="CJ230"/>
      <c r="CK230"/>
      <c r="CL230"/>
      <c r="CM230"/>
      <c r="CN230"/>
      <c r="CO230"/>
      <c r="CP230"/>
      <c r="CQ230"/>
      <c r="CR230"/>
      <c r="CS230"/>
      <c r="CT230"/>
      <c r="CU230"/>
      <c r="CV230"/>
      <c r="CW230"/>
      <c r="CX230"/>
      <c r="CY230"/>
      <c r="CZ230"/>
      <c r="DA230"/>
      <c r="DB230"/>
      <c r="DC230"/>
      <c r="DD230"/>
      <c r="DE230"/>
      <c r="DF230"/>
      <c r="DG230"/>
      <c r="DH230"/>
      <c r="DI230"/>
      <c r="DJ230"/>
      <c r="DK230"/>
      <c r="DL230"/>
      <c r="DM230"/>
      <c r="DN230"/>
      <c r="DO230"/>
      <c r="DP230"/>
      <c r="DQ230"/>
      <c r="DR230"/>
      <c r="DS230"/>
      <c r="DT230"/>
      <c r="DU230"/>
      <c r="DV230"/>
      <c r="DW230"/>
      <c r="DX230"/>
      <c r="DY230"/>
      <c r="DZ230"/>
      <c r="EA230"/>
      <c r="EB230"/>
      <c r="EC230"/>
      <c r="ED230"/>
      <c r="EE230"/>
      <c r="EF230"/>
      <c r="EG230"/>
      <c r="EH230"/>
      <c r="EI230"/>
      <c r="EJ230"/>
      <c r="EK230"/>
      <c r="EL230"/>
      <c r="EM230"/>
      <c r="EN230"/>
      <c r="EO230"/>
      <c r="EP230"/>
      <c r="EQ230"/>
      <c r="ER230"/>
      <c r="ES230"/>
      <c r="ET230"/>
      <c r="EU230"/>
      <c r="EV230"/>
      <c r="EW230"/>
      <c r="EX230"/>
      <c r="EY230"/>
      <c r="EZ230"/>
      <c r="FA230"/>
      <c r="FB230"/>
      <c r="FC230"/>
      <c r="FD230"/>
      <c r="FE230"/>
      <c r="FF230"/>
      <c r="FG230"/>
      <c r="FH230"/>
      <c r="FI230"/>
      <c r="FJ230"/>
      <c r="FK230"/>
      <c r="FL230"/>
      <c r="FM230"/>
      <c r="FN230"/>
      <c r="FO230"/>
      <c r="FP230"/>
      <c r="FQ230"/>
      <c r="FR230"/>
      <c r="FS230"/>
      <c r="FT230"/>
      <c r="FU230"/>
      <c r="FV230"/>
      <c r="FW230"/>
      <c r="FX230"/>
      <c r="FY230"/>
      <c r="FZ230"/>
      <c r="GA230"/>
      <c r="GB230"/>
      <c r="GC230"/>
      <c r="GD230"/>
      <c r="GE230"/>
      <c r="GF230"/>
      <c r="GG230"/>
      <c r="GH230"/>
      <c r="GI230"/>
      <c r="GJ230"/>
      <c r="GK230"/>
      <c r="GL230"/>
      <c r="GM230"/>
      <c r="GN230"/>
      <c r="GO230"/>
      <c r="GP230"/>
      <c r="GQ230"/>
      <c r="GR230"/>
      <c r="GS230"/>
      <c r="GT230"/>
      <c r="GU230"/>
      <c r="GV230"/>
      <c r="GW230"/>
      <c r="GX230"/>
      <c r="GY230"/>
      <c r="GZ230"/>
      <c r="HA230"/>
      <c r="HB230"/>
      <c r="HC230"/>
      <c r="HD230"/>
      <c r="HE230"/>
      <c r="HF230"/>
      <c r="HG230"/>
      <c r="HH230"/>
      <c r="HI230"/>
      <c r="HJ230"/>
      <c r="HK230"/>
      <c r="HL230"/>
      <c r="HM230"/>
      <c r="HN230"/>
      <c r="HO230"/>
      <c r="HP230"/>
      <c r="HQ230"/>
      <c r="HR230"/>
      <c r="HS230"/>
      <c r="HT230"/>
      <c r="HU230"/>
      <c r="HV230"/>
      <c r="HW230"/>
      <c r="HX230"/>
      <c r="HY230"/>
      <c r="HZ230"/>
      <c r="IA230"/>
      <c r="IB230"/>
      <c r="IC230"/>
      <c r="ID230"/>
      <c r="IE230"/>
      <c r="IF230"/>
      <c r="IG230"/>
      <c r="IH230"/>
      <c r="II230"/>
      <c r="IJ230"/>
      <c r="IK230"/>
      <c r="IL230"/>
      <c r="IM230"/>
      <c r="IN230"/>
      <c r="IO230"/>
      <c r="IP230"/>
      <c r="IQ230"/>
      <c r="IR230"/>
      <c r="IS230"/>
      <c r="IT230"/>
      <c r="IU230"/>
      <c r="IV230"/>
    </row>
    <row r="231" spans="30:256" s="12" customFormat="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c r="BJ231"/>
      <c r="BK231"/>
      <c r="BL231"/>
      <c r="BM231"/>
      <c r="BN231"/>
      <c r="BO231"/>
      <c r="BP231"/>
      <c r="BQ231"/>
      <c r="BR231"/>
      <c r="BS231"/>
      <c r="BT231"/>
      <c r="BU231"/>
      <c r="BV231"/>
      <c r="BW231"/>
      <c r="BX231"/>
      <c r="BY231"/>
      <c r="BZ231"/>
      <c r="CA231"/>
      <c r="CB231"/>
      <c r="CC231"/>
      <c r="CD231"/>
      <c r="CE231"/>
      <c r="CF231"/>
      <c r="CG231"/>
      <c r="CH231"/>
      <c r="CI231"/>
      <c r="CJ231"/>
      <c r="CK231"/>
      <c r="CL231"/>
      <c r="CM231"/>
      <c r="CN231"/>
      <c r="CO231"/>
      <c r="CP231"/>
      <c r="CQ231"/>
      <c r="CR231"/>
      <c r="CS231"/>
      <c r="CT231"/>
      <c r="CU231"/>
      <c r="CV231"/>
      <c r="CW231"/>
      <c r="CX231"/>
      <c r="CY231"/>
      <c r="CZ231"/>
      <c r="DA231"/>
      <c r="DB231"/>
      <c r="DC231"/>
      <c r="DD231"/>
      <c r="DE231"/>
      <c r="DF231"/>
      <c r="DG231"/>
      <c r="DH231"/>
      <c r="DI231"/>
      <c r="DJ231"/>
      <c r="DK231"/>
      <c r="DL231"/>
      <c r="DM231"/>
      <c r="DN231"/>
      <c r="DO231"/>
      <c r="DP231"/>
      <c r="DQ231"/>
      <c r="DR231"/>
      <c r="DS231"/>
      <c r="DT231"/>
      <c r="DU231"/>
      <c r="DV231"/>
      <c r="DW231"/>
      <c r="DX231"/>
      <c r="DY231"/>
      <c r="DZ231"/>
      <c r="EA231"/>
      <c r="EB231"/>
      <c r="EC231"/>
      <c r="ED231"/>
      <c r="EE231"/>
      <c r="EF231"/>
      <c r="EG231"/>
      <c r="EH231"/>
      <c r="EI231"/>
      <c r="EJ231"/>
      <c r="EK231"/>
      <c r="EL231"/>
      <c r="EM231"/>
      <c r="EN231"/>
      <c r="EO231"/>
      <c r="EP231"/>
      <c r="EQ231"/>
      <c r="ER231"/>
      <c r="ES231"/>
      <c r="ET231"/>
      <c r="EU231"/>
      <c r="EV231"/>
      <c r="EW231"/>
      <c r="EX231"/>
      <c r="EY231"/>
      <c r="EZ231"/>
      <c r="FA231"/>
      <c r="FB231"/>
      <c r="FC231"/>
      <c r="FD231"/>
      <c r="FE231"/>
      <c r="FF231"/>
      <c r="FG231"/>
      <c r="FH231"/>
      <c r="FI231"/>
      <c r="FJ231"/>
      <c r="FK231"/>
      <c r="FL231"/>
      <c r="FM231"/>
      <c r="FN231"/>
      <c r="FO231"/>
      <c r="FP231"/>
      <c r="FQ231"/>
      <c r="FR231"/>
      <c r="FS231"/>
      <c r="FT231"/>
      <c r="FU231"/>
      <c r="FV231"/>
      <c r="FW231"/>
      <c r="FX231"/>
      <c r="FY231"/>
      <c r="FZ231"/>
      <c r="GA231"/>
      <c r="GB231"/>
      <c r="GC231"/>
      <c r="GD231"/>
      <c r="GE231"/>
      <c r="GF231"/>
      <c r="GG231"/>
      <c r="GH231"/>
      <c r="GI231"/>
      <c r="GJ231"/>
      <c r="GK231"/>
      <c r="GL231"/>
      <c r="GM231"/>
      <c r="GN231"/>
      <c r="GO231"/>
      <c r="GP231"/>
      <c r="GQ231"/>
      <c r="GR231"/>
      <c r="GS231"/>
      <c r="GT231"/>
      <c r="GU231"/>
      <c r="GV231"/>
      <c r="GW231"/>
      <c r="GX231"/>
      <c r="GY231"/>
      <c r="GZ231"/>
      <c r="HA231"/>
      <c r="HB231"/>
      <c r="HC231"/>
      <c r="HD231"/>
      <c r="HE231"/>
      <c r="HF231"/>
      <c r="HG231"/>
      <c r="HH231"/>
      <c r="HI231"/>
      <c r="HJ231"/>
      <c r="HK231"/>
      <c r="HL231"/>
      <c r="HM231"/>
      <c r="HN231"/>
      <c r="HO231"/>
      <c r="HP231"/>
      <c r="HQ231"/>
      <c r="HR231"/>
      <c r="HS231"/>
      <c r="HT231"/>
      <c r="HU231"/>
      <c r="HV231"/>
      <c r="HW231"/>
      <c r="HX231"/>
      <c r="HY231"/>
      <c r="HZ231"/>
      <c r="IA231"/>
      <c r="IB231"/>
      <c r="IC231"/>
      <c r="ID231"/>
      <c r="IE231"/>
      <c r="IF231"/>
      <c r="IG231"/>
      <c r="IH231"/>
      <c r="II231"/>
      <c r="IJ231"/>
      <c r="IK231"/>
      <c r="IL231"/>
      <c r="IM231"/>
      <c r="IN231"/>
      <c r="IO231"/>
      <c r="IP231"/>
      <c r="IQ231"/>
      <c r="IR231"/>
      <c r="IS231"/>
      <c r="IT231"/>
      <c r="IU231"/>
      <c r="IV231"/>
    </row>
    <row r="232" spans="30:256" s="12" customFormat="1">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c r="BJ232"/>
      <c r="BK232"/>
      <c r="BL232"/>
      <c r="BM232"/>
      <c r="BN232"/>
      <c r="BO232"/>
      <c r="BP232"/>
      <c r="BQ232"/>
      <c r="BR232"/>
      <c r="BS232"/>
      <c r="BT232"/>
      <c r="BU232"/>
      <c r="BV232"/>
      <c r="BW232"/>
      <c r="BX232"/>
      <c r="BY232"/>
      <c r="BZ232"/>
      <c r="CA232"/>
      <c r="CB232"/>
      <c r="CC232"/>
      <c r="CD232"/>
      <c r="CE232"/>
      <c r="CF232"/>
      <c r="CG232"/>
      <c r="CH232"/>
      <c r="CI232"/>
      <c r="CJ232"/>
      <c r="CK232"/>
      <c r="CL232"/>
      <c r="CM232"/>
      <c r="CN232"/>
      <c r="CO232"/>
      <c r="CP232"/>
      <c r="CQ232"/>
      <c r="CR232"/>
      <c r="CS232"/>
      <c r="CT232"/>
      <c r="CU232"/>
      <c r="CV232"/>
      <c r="CW232"/>
      <c r="CX232"/>
      <c r="CY232"/>
      <c r="CZ232"/>
      <c r="DA232"/>
      <c r="DB232"/>
      <c r="DC232"/>
      <c r="DD232"/>
      <c r="DE232"/>
      <c r="DF232"/>
      <c r="DG232"/>
      <c r="DH232"/>
      <c r="DI232"/>
      <c r="DJ232"/>
      <c r="DK232"/>
      <c r="DL232"/>
      <c r="DM232"/>
      <c r="DN232"/>
      <c r="DO232"/>
      <c r="DP232"/>
      <c r="DQ232"/>
      <c r="DR232"/>
      <c r="DS232"/>
      <c r="DT232"/>
      <c r="DU232"/>
      <c r="DV232"/>
      <c r="DW232"/>
      <c r="DX232"/>
      <c r="DY232"/>
      <c r="DZ232"/>
      <c r="EA232"/>
      <c r="EB232"/>
      <c r="EC232"/>
      <c r="ED232"/>
      <c r="EE232"/>
      <c r="EF232"/>
      <c r="EG232"/>
      <c r="EH232"/>
      <c r="EI232"/>
      <c r="EJ232"/>
      <c r="EK232"/>
      <c r="EL232"/>
      <c r="EM232"/>
      <c r="EN232"/>
      <c r="EO232"/>
      <c r="EP232"/>
      <c r="EQ232"/>
      <c r="ER232"/>
      <c r="ES232"/>
      <c r="ET232"/>
      <c r="EU232"/>
      <c r="EV232"/>
      <c r="EW232"/>
      <c r="EX232"/>
      <c r="EY232"/>
      <c r="EZ232"/>
      <c r="FA232"/>
      <c r="FB232"/>
      <c r="FC232"/>
      <c r="FD232"/>
      <c r="FE232"/>
      <c r="FF232"/>
      <c r="FG232"/>
      <c r="FH232"/>
      <c r="FI232"/>
      <c r="FJ232"/>
      <c r="FK232"/>
      <c r="FL232"/>
      <c r="FM232"/>
      <c r="FN232"/>
      <c r="FO232"/>
      <c r="FP232"/>
      <c r="FQ232"/>
      <c r="FR232"/>
      <c r="FS232"/>
      <c r="FT232"/>
      <c r="FU232"/>
      <c r="FV232"/>
      <c r="FW232"/>
      <c r="FX232"/>
      <c r="FY232"/>
      <c r="FZ232"/>
      <c r="GA232"/>
      <c r="GB232"/>
      <c r="GC232"/>
      <c r="GD232"/>
      <c r="GE232"/>
      <c r="GF232"/>
      <c r="GG232"/>
      <c r="GH232"/>
      <c r="GI232"/>
      <c r="GJ232"/>
      <c r="GK232"/>
      <c r="GL232"/>
      <c r="GM232"/>
      <c r="GN232"/>
      <c r="GO232"/>
      <c r="GP232"/>
      <c r="GQ232"/>
      <c r="GR232"/>
      <c r="GS232"/>
      <c r="GT232"/>
      <c r="GU232"/>
      <c r="GV232"/>
      <c r="GW232"/>
      <c r="GX232"/>
      <c r="GY232"/>
      <c r="GZ232"/>
      <c r="HA232"/>
      <c r="HB232"/>
      <c r="HC232"/>
      <c r="HD232"/>
      <c r="HE232"/>
      <c r="HF232"/>
      <c r="HG232"/>
      <c r="HH232"/>
      <c r="HI232"/>
      <c r="HJ232"/>
      <c r="HK232"/>
      <c r="HL232"/>
      <c r="HM232"/>
      <c r="HN232"/>
      <c r="HO232"/>
      <c r="HP232"/>
      <c r="HQ232"/>
      <c r="HR232"/>
      <c r="HS232"/>
      <c r="HT232"/>
      <c r="HU232"/>
      <c r="HV232"/>
      <c r="HW232"/>
      <c r="HX232"/>
      <c r="HY232"/>
      <c r="HZ232"/>
      <c r="IA232"/>
      <c r="IB232"/>
      <c r="IC232"/>
      <c r="ID232"/>
      <c r="IE232"/>
      <c r="IF232"/>
      <c r="IG232"/>
      <c r="IH232"/>
      <c r="II232"/>
      <c r="IJ232"/>
      <c r="IK232"/>
      <c r="IL232"/>
      <c r="IM232"/>
      <c r="IN232"/>
      <c r="IO232"/>
      <c r="IP232"/>
      <c r="IQ232"/>
      <c r="IR232"/>
      <c r="IS232"/>
      <c r="IT232"/>
      <c r="IU232"/>
      <c r="IV232"/>
    </row>
    <row r="233" spans="30:256" s="12" customFormat="1">
      <c r="AD233"/>
      <c r="AE233"/>
      <c r="AF233"/>
      <c r="AG233"/>
      <c r="AH233"/>
      <c r="AI233"/>
      <c r="AJ233"/>
      <c r="AK233"/>
      <c r="AL233"/>
      <c r="AM233"/>
      <c r="AN233"/>
      <c r="AO233"/>
      <c r="AP233"/>
      <c r="AQ233"/>
      <c r="AR233"/>
      <c r="AS233"/>
      <c r="AT233"/>
      <c r="AU233"/>
      <c r="AV233"/>
      <c r="AW233"/>
      <c r="AX233"/>
      <c r="AY233"/>
      <c r="AZ233"/>
      <c r="BA233"/>
      <c r="BB233"/>
      <c r="BC233"/>
      <c r="BD233"/>
      <c r="BE233"/>
      <c r="BF233"/>
      <c r="BG233"/>
      <c r="BH233"/>
      <c r="BI233"/>
      <c r="BJ233"/>
      <c r="BK233"/>
      <c r="BL233"/>
      <c r="BM233"/>
      <c r="BN233"/>
      <c r="BO233"/>
      <c r="BP233"/>
      <c r="BQ233"/>
      <c r="BR233"/>
      <c r="BS233"/>
      <c r="BT233"/>
      <c r="BU233"/>
      <c r="BV233"/>
      <c r="BW233"/>
      <c r="BX233"/>
      <c r="BY233"/>
      <c r="BZ233"/>
      <c r="CA233"/>
      <c r="CB233"/>
      <c r="CC233"/>
      <c r="CD233"/>
      <c r="CE233"/>
      <c r="CF233"/>
      <c r="CG233"/>
      <c r="CH233"/>
      <c r="CI233"/>
      <c r="CJ233"/>
      <c r="CK233"/>
      <c r="CL233"/>
      <c r="CM233"/>
      <c r="CN233"/>
      <c r="CO233"/>
      <c r="CP233"/>
      <c r="CQ233"/>
      <c r="CR233"/>
      <c r="CS233"/>
      <c r="CT233"/>
      <c r="CU233"/>
      <c r="CV233"/>
      <c r="CW233"/>
      <c r="CX233"/>
      <c r="CY233"/>
      <c r="CZ233"/>
      <c r="DA233"/>
      <c r="DB233"/>
      <c r="DC233"/>
      <c r="DD233"/>
      <c r="DE233"/>
      <c r="DF233"/>
      <c r="DG233"/>
      <c r="DH233"/>
      <c r="DI233"/>
      <c r="DJ233"/>
      <c r="DK233"/>
      <c r="DL233"/>
      <c r="DM233"/>
      <c r="DN233"/>
      <c r="DO233"/>
      <c r="DP233"/>
      <c r="DQ233"/>
      <c r="DR233"/>
      <c r="DS233"/>
      <c r="DT233"/>
      <c r="DU233"/>
      <c r="DV233"/>
      <c r="DW233"/>
      <c r="DX233"/>
      <c r="DY233"/>
      <c r="DZ233"/>
      <c r="EA233"/>
      <c r="EB233"/>
      <c r="EC233"/>
      <c r="ED233"/>
      <c r="EE233"/>
      <c r="EF233"/>
      <c r="EG233"/>
      <c r="EH233"/>
      <c r="EI233"/>
      <c r="EJ233"/>
      <c r="EK233"/>
      <c r="EL233"/>
      <c r="EM233"/>
      <c r="EN233"/>
      <c r="EO233"/>
      <c r="EP233"/>
      <c r="EQ233"/>
      <c r="ER233"/>
      <c r="ES233"/>
      <c r="ET233"/>
      <c r="EU233"/>
      <c r="EV233"/>
      <c r="EW233"/>
      <c r="EX233"/>
      <c r="EY233"/>
      <c r="EZ233"/>
      <c r="FA233"/>
      <c r="FB233"/>
      <c r="FC233"/>
      <c r="FD233"/>
      <c r="FE233"/>
      <c r="FF233"/>
      <c r="FG233"/>
      <c r="FH233"/>
      <c r="FI233"/>
      <c r="FJ233"/>
      <c r="FK233"/>
      <c r="FL233"/>
      <c r="FM233"/>
      <c r="FN233"/>
      <c r="FO233"/>
      <c r="FP233"/>
      <c r="FQ233"/>
      <c r="FR233"/>
      <c r="FS233"/>
      <c r="FT233"/>
      <c r="FU233"/>
      <c r="FV233"/>
      <c r="FW233"/>
      <c r="FX233"/>
      <c r="FY233"/>
      <c r="FZ233"/>
      <c r="GA233"/>
      <c r="GB233"/>
      <c r="GC233"/>
      <c r="GD233"/>
      <c r="GE233"/>
      <c r="GF233"/>
      <c r="GG233"/>
      <c r="GH233"/>
      <c r="GI233"/>
      <c r="GJ233"/>
      <c r="GK233"/>
      <c r="GL233"/>
      <c r="GM233"/>
      <c r="GN233"/>
      <c r="GO233"/>
      <c r="GP233"/>
      <c r="GQ233"/>
      <c r="GR233"/>
      <c r="GS233"/>
      <c r="GT233"/>
      <c r="GU233"/>
      <c r="GV233"/>
      <c r="GW233"/>
      <c r="GX233"/>
      <c r="GY233"/>
      <c r="GZ233"/>
      <c r="HA233"/>
      <c r="HB233"/>
      <c r="HC233"/>
      <c r="HD233"/>
      <c r="HE233"/>
      <c r="HF233"/>
      <c r="HG233"/>
      <c r="HH233"/>
      <c r="HI233"/>
      <c r="HJ233"/>
      <c r="HK233"/>
      <c r="HL233"/>
      <c r="HM233"/>
      <c r="HN233"/>
      <c r="HO233"/>
      <c r="HP233"/>
      <c r="HQ233"/>
      <c r="HR233"/>
      <c r="HS233"/>
      <c r="HT233"/>
      <c r="HU233"/>
      <c r="HV233"/>
      <c r="HW233"/>
      <c r="HX233"/>
      <c r="HY233"/>
      <c r="HZ233"/>
      <c r="IA233"/>
      <c r="IB233"/>
      <c r="IC233"/>
      <c r="ID233"/>
      <c r="IE233"/>
      <c r="IF233"/>
      <c r="IG233"/>
      <c r="IH233"/>
      <c r="II233"/>
      <c r="IJ233"/>
      <c r="IK233"/>
      <c r="IL233"/>
      <c r="IM233"/>
      <c r="IN233"/>
      <c r="IO233"/>
      <c r="IP233"/>
      <c r="IQ233"/>
      <c r="IR233"/>
      <c r="IS233"/>
      <c r="IT233"/>
      <c r="IU233"/>
      <c r="IV233"/>
    </row>
    <row r="234" spans="30:256" s="12" customFormat="1">
      <c r="AD234"/>
      <c r="AE234"/>
      <c r="AF234"/>
      <c r="AG234"/>
      <c r="AH234"/>
      <c r="AI234"/>
      <c r="AJ234"/>
      <c r="AK234"/>
      <c r="AL234"/>
      <c r="AM234"/>
      <c r="AN234"/>
      <c r="AO234"/>
      <c r="AP234"/>
      <c r="AQ234"/>
      <c r="AR234"/>
      <c r="AS234"/>
      <c r="AT234"/>
      <c r="AU234"/>
      <c r="AV234"/>
      <c r="AW234"/>
      <c r="AX234"/>
      <c r="AY234"/>
      <c r="AZ234"/>
      <c r="BA234"/>
      <c r="BB234"/>
      <c r="BC234"/>
      <c r="BD234"/>
      <c r="BE234"/>
      <c r="BF234"/>
      <c r="BG234"/>
      <c r="BH234"/>
      <c r="BI234"/>
      <c r="BJ234"/>
      <c r="BK234"/>
      <c r="BL234"/>
      <c r="BM234"/>
      <c r="BN234"/>
      <c r="BO234"/>
      <c r="BP234"/>
      <c r="BQ234"/>
      <c r="BR234"/>
      <c r="BS234"/>
      <c r="BT234"/>
      <c r="BU234"/>
      <c r="BV234"/>
      <c r="BW234"/>
      <c r="BX234"/>
      <c r="BY234"/>
      <c r="BZ234"/>
      <c r="CA234"/>
      <c r="CB234"/>
      <c r="CC234"/>
      <c r="CD234"/>
      <c r="CE234"/>
      <c r="CF234"/>
      <c r="CG234"/>
      <c r="CH234"/>
      <c r="CI234"/>
      <c r="CJ234"/>
      <c r="CK234"/>
      <c r="CL234"/>
      <c r="CM234"/>
      <c r="CN234"/>
      <c r="CO234"/>
      <c r="CP234"/>
      <c r="CQ234"/>
      <c r="CR234"/>
      <c r="CS234"/>
      <c r="CT234"/>
      <c r="CU234"/>
      <c r="CV234"/>
      <c r="CW234"/>
      <c r="CX234"/>
      <c r="CY234"/>
      <c r="CZ234"/>
      <c r="DA234"/>
      <c r="DB234"/>
      <c r="DC234"/>
      <c r="DD234"/>
      <c r="DE234"/>
      <c r="DF234"/>
      <c r="DG234"/>
      <c r="DH234"/>
      <c r="DI234"/>
      <c r="DJ234"/>
      <c r="DK234"/>
      <c r="DL234"/>
      <c r="DM234"/>
      <c r="DN234"/>
      <c r="DO234"/>
      <c r="DP234"/>
      <c r="DQ234"/>
      <c r="DR234"/>
      <c r="DS234"/>
      <c r="DT234"/>
      <c r="DU234"/>
      <c r="DV234"/>
      <c r="DW234"/>
      <c r="DX234"/>
      <c r="DY234"/>
      <c r="DZ234"/>
      <c r="EA234"/>
      <c r="EB234"/>
      <c r="EC234"/>
      <c r="ED234"/>
      <c r="EE234"/>
      <c r="EF234"/>
      <c r="EG234"/>
      <c r="EH234"/>
      <c r="EI234"/>
      <c r="EJ234"/>
      <c r="EK234"/>
      <c r="EL234"/>
      <c r="EM234"/>
      <c r="EN234"/>
      <c r="EO234"/>
      <c r="EP234"/>
      <c r="EQ234"/>
      <c r="ER234"/>
      <c r="ES234"/>
      <c r="ET234"/>
      <c r="EU234"/>
      <c r="EV234"/>
      <c r="EW234"/>
      <c r="EX234"/>
      <c r="EY234"/>
      <c r="EZ234"/>
      <c r="FA234"/>
      <c r="FB234"/>
      <c r="FC234"/>
      <c r="FD234"/>
      <c r="FE234"/>
      <c r="FF234"/>
      <c r="FG234"/>
      <c r="FH234"/>
      <c r="FI234"/>
      <c r="FJ234"/>
      <c r="FK234"/>
      <c r="FL234"/>
      <c r="FM234"/>
      <c r="FN234"/>
      <c r="FO234"/>
      <c r="FP234"/>
      <c r="FQ234"/>
      <c r="FR234"/>
      <c r="FS234"/>
      <c r="FT234"/>
      <c r="FU234"/>
      <c r="FV234"/>
      <c r="FW234"/>
      <c r="FX234"/>
      <c r="FY234"/>
      <c r="FZ234"/>
      <c r="GA234"/>
      <c r="GB234"/>
      <c r="GC234"/>
      <c r="GD234"/>
      <c r="GE234"/>
      <c r="GF234"/>
      <c r="GG234"/>
      <c r="GH234"/>
      <c r="GI234"/>
      <c r="GJ234"/>
      <c r="GK234"/>
      <c r="GL234"/>
      <c r="GM234"/>
      <c r="GN234"/>
      <c r="GO234"/>
      <c r="GP234"/>
      <c r="GQ234"/>
      <c r="GR234"/>
      <c r="GS234"/>
      <c r="GT234"/>
      <c r="GU234"/>
      <c r="GV234"/>
      <c r="GW234"/>
      <c r="GX234"/>
      <c r="GY234"/>
      <c r="GZ234"/>
      <c r="HA234"/>
      <c r="HB234"/>
      <c r="HC234"/>
      <c r="HD234"/>
      <c r="HE234"/>
      <c r="HF234"/>
      <c r="HG234"/>
      <c r="HH234"/>
      <c r="HI234"/>
      <c r="HJ234"/>
      <c r="HK234"/>
      <c r="HL234"/>
      <c r="HM234"/>
      <c r="HN234"/>
      <c r="HO234"/>
      <c r="HP234"/>
      <c r="HQ234"/>
      <c r="HR234"/>
      <c r="HS234"/>
      <c r="HT234"/>
      <c r="HU234"/>
      <c r="HV234"/>
      <c r="HW234"/>
      <c r="HX234"/>
      <c r="HY234"/>
      <c r="HZ234"/>
      <c r="IA234"/>
      <c r="IB234"/>
      <c r="IC234"/>
      <c r="ID234"/>
      <c r="IE234"/>
      <c r="IF234"/>
      <c r="IG234"/>
      <c r="IH234"/>
      <c r="II234"/>
      <c r="IJ234"/>
      <c r="IK234"/>
      <c r="IL234"/>
      <c r="IM234"/>
      <c r="IN234"/>
      <c r="IO234"/>
      <c r="IP234"/>
      <c r="IQ234"/>
      <c r="IR234"/>
      <c r="IS234"/>
      <c r="IT234"/>
      <c r="IU234"/>
      <c r="IV234"/>
    </row>
    <row r="235" spans="30:256" s="12" customFormat="1">
      <c r="AD235"/>
      <c r="AE235"/>
      <c r="AF235"/>
      <c r="AG235"/>
      <c r="AH235"/>
      <c r="AI235"/>
      <c r="AJ235"/>
      <c r="AK235"/>
      <c r="AL235"/>
      <c r="AM235"/>
      <c r="AN235"/>
      <c r="AO235"/>
      <c r="AP235"/>
      <c r="AQ235"/>
      <c r="AR235"/>
      <c r="AS235"/>
      <c r="AT235"/>
      <c r="AU235"/>
      <c r="AV235"/>
      <c r="AW235"/>
      <c r="AX235"/>
      <c r="AY235"/>
      <c r="AZ235"/>
      <c r="BA235"/>
      <c r="BB235"/>
      <c r="BC235"/>
      <c r="BD235"/>
      <c r="BE235"/>
      <c r="BF235"/>
      <c r="BG235"/>
      <c r="BH235"/>
      <c r="BI235"/>
      <c r="BJ235"/>
      <c r="BK235"/>
      <c r="BL235"/>
      <c r="BM235"/>
      <c r="BN235"/>
      <c r="BO235"/>
      <c r="BP235"/>
      <c r="BQ235"/>
      <c r="BR235"/>
      <c r="BS235"/>
      <c r="BT235"/>
      <c r="BU235"/>
      <c r="BV235"/>
      <c r="BW235"/>
      <c r="BX235"/>
      <c r="BY235"/>
      <c r="BZ235"/>
      <c r="CA235"/>
      <c r="CB235"/>
      <c r="CC235"/>
      <c r="CD235"/>
      <c r="CE235"/>
      <c r="CF235"/>
      <c r="CG235"/>
      <c r="CH235"/>
      <c r="CI235"/>
      <c r="CJ235"/>
      <c r="CK235"/>
      <c r="CL235"/>
      <c r="CM235"/>
      <c r="CN235"/>
      <c r="CO235"/>
      <c r="CP235"/>
      <c r="CQ235"/>
      <c r="CR235"/>
      <c r="CS235"/>
      <c r="CT235"/>
      <c r="CU235"/>
      <c r="CV235"/>
      <c r="CW235"/>
      <c r="CX235"/>
      <c r="CY235"/>
      <c r="CZ235"/>
      <c r="DA235"/>
      <c r="DB235"/>
      <c r="DC235"/>
      <c r="DD235"/>
      <c r="DE235"/>
      <c r="DF235"/>
      <c r="DG235"/>
      <c r="DH235"/>
      <c r="DI235"/>
      <c r="DJ235"/>
      <c r="DK235"/>
      <c r="DL235"/>
      <c r="DM235"/>
      <c r="DN235"/>
      <c r="DO235"/>
      <c r="DP235"/>
      <c r="DQ235"/>
      <c r="DR235"/>
      <c r="DS235"/>
      <c r="DT235"/>
      <c r="DU235"/>
      <c r="DV235"/>
      <c r="DW235"/>
      <c r="DX235"/>
      <c r="DY235"/>
      <c r="DZ235"/>
      <c r="EA235"/>
      <c r="EB235"/>
      <c r="EC235"/>
      <c r="ED235"/>
      <c r="EE235"/>
      <c r="EF235"/>
      <c r="EG235"/>
      <c r="EH235"/>
      <c r="EI235"/>
      <c r="EJ235"/>
      <c r="EK235"/>
      <c r="EL235"/>
      <c r="EM235"/>
      <c r="EN235"/>
      <c r="EO235"/>
      <c r="EP235"/>
      <c r="EQ235"/>
      <c r="ER235"/>
      <c r="ES235"/>
      <c r="ET235"/>
      <c r="EU235"/>
      <c r="EV235"/>
      <c r="EW235"/>
      <c r="EX235"/>
      <c r="EY235"/>
      <c r="EZ235"/>
      <c r="FA235"/>
      <c r="FB235"/>
      <c r="FC235"/>
      <c r="FD235"/>
      <c r="FE235"/>
      <c r="FF235"/>
      <c r="FG235"/>
      <c r="FH235"/>
      <c r="FI235"/>
      <c r="FJ235"/>
      <c r="FK235"/>
      <c r="FL235"/>
      <c r="FM235"/>
      <c r="FN235"/>
      <c r="FO235"/>
      <c r="FP235"/>
      <c r="FQ235"/>
      <c r="FR235"/>
      <c r="FS235"/>
      <c r="FT235"/>
      <c r="FU235"/>
      <c r="FV235"/>
      <c r="FW235"/>
      <c r="FX235"/>
      <c r="FY235"/>
      <c r="FZ235"/>
      <c r="GA235"/>
      <c r="GB235"/>
      <c r="GC235"/>
      <c r="GD235"/>
      <c r="GE235"/>
      <c r="GF235"/>
      <c r="GG235"/>
      <c r="GH235"/>
      <c r="GI235"/>
      <c r="GJ235"/>
      <c r="GK235"/>
      <c r="GL235"/>
      <c r="GM235"/>
      <c r="GN235"/>
      <c r="GO235"/>
      <c r="GP235"/>
      <c r="GQ235"/>
      <c r="GR235"/>
      <c r="GS235"/>
      <c r="GT235"/>
      <c r="GU235"/>
      <c r="GV235"/>
      <c r="GW235"/>
      <c r="GX235"/>
      <c r="GY235"/>
      <c r="GZ235"/>
      <c r="HA235"/>
      <c r="HB235"/>
      <c r="HC235"/>
      <c r="HD235"/>
      <c r="HE235"/>
      <c r="HF235"/>
      <c r="HG235"/>
      <c r="HH235"/>
      <c r="HI235"/>
      <c r="HJ235"/>
      <c r="HK235"/>
      <c r="HL235"/>
      <c r="HM235"/>
      <c r="HN235"/>
      <c r="HO235"/>
      <c r="HP235"/>
      <c r="HQ235"/>
      <c r="HR235"/>
      <c r="HS235"/>
      <c r="HT235"/>
      <c r="HU235"/>
      <c r="HV235"/>
      <c r="HW235"/>
      <c r="HX235"/>
      <c r="HY235"/>
      <c r="HZ235"/>
      <c r="IA235"/>
      <c r="IB235"/>
      <c r="IC235"/>
      <c r="ID235"/>
      <c r="IE235"/>
      <c r="IF235"/>
      <c r="IG235"/>
      <c r="IH235"/>
      <c r="II235"/>
      <c r="IJ235"/>
      <c r="IK235"/>
      <c r="IL235"/>
      <c r="IM235"/>
      <c r="IN235"/>
      <c r="IO235"/>
      <c r="IP235"/>
      <c r="IQ235"/>
      <c r="IR235"/>
      <c r="IS235"/>
      <c r="IT235"/>
      <c r="IU235"/>
      <c r="IV235"/>
    </row>
    <row r="236" spans="30:256" s="12" customFormat="1">
      <c r="AD236"/>
      <c r="AE236"/>
      <c r="AF236"/>
      <c r="AG236"/>
      <c r="AH236"/>
      <c r="AI236"/>
      <c r="AJ236"/>
      <c r="AK236"/>
      <c r="AL236"/>
      <c r="AM236"/>
      <c r="AN236"/>
      <c r="AO236"/>
      <c r="AP236"/>
      <c r="AQ236"/>
      <c r="AR236"/>
      <c r="AS236"/>
      <c r="AT236"/>
      <c r="AU236"/>
      <c r="AV236"/>
      <c r="AW236"/>
      <c r="AX236"/>
      <c r="AY236"/>
      <c r="AZ236"/>
      <c r="BA236"/>
      <c r="BB236"/>
      <c r="BC236"/>
      <c r="BD236"/>
      <c r="BE236"/>
      <c r="BF236"/>
      <c r="BG236"/>
      <c r="BH236"/>
      <c r="BI236"/>
      <c r="BJ236"/>
      <c r="BK236"/>
      <c r="BL236"/>
      <c r="BM236"/>
      <c r="BN236"/>
      <c r="BO236"/>
      <c r="BP236"/>
      <c r="BQ236"/>
      <c r="BR236"/>
      <c r="BS236"/>
      <c r="BT236"/>
      <c r="BU236"/>
      <c r="BV236"/>
      <c r="BW236"/>
      <c r="BX236"/>
      <c r="BY236"/>
      <c r="BZ236"/>
      <c r="CA236"/>
      <c r="CB236"/>
      <c r="CC236"/>
      <c r="CD236"/>
      <c r="CE236"/>
      <c r="CF236"/>
      <c r="CG236"/>
      <c r="CH236"/>
      <c r="CI236"/>
      <c r="CJ236"/>
      <c r="CK236"/>
      <c r="CL236"/>
      <c r="CM236"/>
      <c r="CN236"/>
      <c r="CO236"/>
      <c r="CP236"/>
      <c r="CQ236"/>
      <c r="CR236"/>
      <c r="CS236"/>
      <c r="CT236"/>
      <c r="CU236"/>
      <c r="CV236"/>
      <c r="CW236"/>
      <c r="CX236"/>
      <c r="CY236"/>
      <c r="CZ236"/>
      <c r="DA236"/>
      <c r="DB236"/>
      <c r="DC236"/>
      <c r="DD236"/>
      <c r="DE236"/>
      <c r="DF236"/>
      <c r="DG236"/>
      <c r="DH236"/>
      <c r="DI236"/>
      <c r="DJ236"/>
      <c r="DK236"/>
      <c r="DL236"/>
      <c r="DM236"/>
      <c r="DN236"/>
      <c r="DO236"/>
      <c r="DP236"/>
      <c r="DQ236"/>
      <c r="DR236"/>
      <c r="DS236"/>
      <c r="DT236"/>
      <c r="DU236"/>
      <c r="DV236"/>
      <c r="DW236"/>
      <c r="DX236"/>
      <c r="DY236"/>
      <c r="DZ236"/>
      <c r="EA236"/>
      <c r="EB236"/>
      <c r="EC236"/>
      <c r="ED236"/>
      <c r="EE236"/>
      <c r="EF236"/>
      <c r="EG236"/>
      <c r="EH236"/>
      <c r="EI236"/>
      <c r="EJ236"/>
      <c r="EK236"/>
      <c r="EL236"/>
      <c r="EM236"/>
      <c r="EN236"/>
      <c r="EO236"/>
      <c r="EP236"/>
      <c r="EQ236"/>
      <c r="ER236"/>
      <c r="ES236"/>
      <c r="ET236"/>
      <c r="EU236"/>
      <c r="EV236"/>
      <c r="EW236"/>
      <c r="EX236"/>
      <c r="EY236"/>
      <c r="EZ236"/>
      <c r="FA236"/>
      <c r="FB236"/>
      <c r="FC236"/>
      <c r="FD236"/>
      <c r="FE236"/>
      <c r="FF236"/>
      <c r="FG236"/>
      <c r="FH236"/>
      <c r="FI236"/>
      <c r="FJ236"/>
      <c r="FK236"/>
      <c r="FL236"/>
      <c r="FM236"/>
      <c r="FN236"/>
      <c r="FO236"/>
      <c r="FP236"/>
      <c r="FQ236"/>
      <c r="FR236"/>
      <c r="FS236"/>
      <c r="FT236"/>
      <c r="FU236"/>
      <c r="FV236"/>
      <c r="FW236"/>
      <c r="FX236"/>
      <c r="FY236"/>
      <c r="FZ236"/>
      <c r="GA236"/>
      <c r="GB236"/>
      <c r="GC236"/>
      <c r="GD236"/>
      <c r="GE236"/>
      <c r="GF236"/>
      <c r="GG236"/>
      <c r="GH236"/>
      <c r="GI236"/>
      <c r="GJ236"/>
      <c r="GK236"/>
      <c r="GL236"/>
      <c r="GM236"/>
      <c r="GN236"/>
      <c r="GO236"/>
      <c r="GP236"/>
      <c r="GQ236"/>
      <c r="GR236"/>
      <c r="GS236"/>
      <c r="GT236"/>
      <c r="GU236"/>
      <c r="GV236"/>
      <c r="GW236"/>
      <c r="GX236"/>
      <c r="GY236"/>
      <c r="GZ236"/>
      <c r="HA236"/>
      <c r="HB236"/>
      <c r="HC236"/>
      <c r="HD236"/>
      <c r="HE236"/>
      <c r="HF236"/>
      <c r="HG236"/>
      <c r="HH236"/>
      <c r="HI236"/>
      <c r="HJ236"/>
      <c r="HK236"/>
      <c r="HL236"/>
      <c r="HM236"/>
      <c r="HN236"/>
      <c r="HO236"/>
      <c r="HP236"/>
      <c r="HQ236"/>
      <c r="HR236"/>
      <c r="HS236"/>
      <c r="HT236"/>
      <c r="HU236"/>
      <c r="HV236"/>
      <c r="HW236"/>
      <c r="HX236"/>
      <c r="HY236"/>
      <c r="HZ236"/>
      <c r="IA236"/>
      <c r="IB236"/>
      <c r="IC236"/>
      <c r="ID236"/>
      <c r="IE236"/>
      <c r="IF236"/>
      <c r="IG236"/>
      <c r="IH236"/>
      <c r="II236"/>
      <c r="IJ236"/>
      <c r="IK236"/>
      <c r="IL236"/>
      <c r="IM236"/>
      <c r="IN236"/>
      <c r="IO236"/>
      <c r="IP236"/>
      <c r="IQ236"/>
      <c r="IR236"/>
      <c r="IS236"/>
      <c r="IT236"/>
      <c r="IU236"/>
      <c r="IV236"/>
    </row>
    <row r="237" spans="30:256" s="12" customFormat="1">
      <c r="AD237"/>
      <c r="AE237"/>
      <c r="AF237"/>
      <c r="AG237"/>
      <c r="AH237"/>
      <c r="AI237"/>
      <c r="AJ237"/>
      <c r="AK237"/>
      <c r="AL237"/>
      <c r="AM237"/>
      <c r="AN237"/>
      <c r="AO237"/>
      <c r="AP237"/>
      <c r="AQ237"/>
      <c r="AR237"/>
      <c r="AS237"/>
      <c r="AT237"/>
      <c r="AU237"/>
      <c r="AV237"/>
      <c r="AW237"/>
      <c r="AX237"/>
      <c r="AY237"/>
      <c r="AZ237"/>
      <c r="BA237"/>
      <c r="BB237"/>
      <c r="BC237"/>
      <c r="BD237"/>
      <c r="BE237"/>
      <c r="BF237"/>
      <c r="BG237"/>
      <c r="BH237"/>
      <c r="BI237"/>
      <c r="BJ237"/>
      <c r="BK237"/>
      <c r="BL237"/>
      <c r="BM237"/>
      <c r="BN237"/>
      <c r="BO237"/>
      <c r="BP237"/>
      <c r="BQ237"/>
      <c r="BR237"/>
      <c r="BS237"/>
      <c r="BT237"/>
      <c r="BU237"/>
      <c r="BV237"/>
      <c r="BW237"/>
      <c r="BX237"/>
      <c r="BY237"/>
      <c r="BZ237"/>
      <c r="CA237"/>
      <c r="CB237"/>
      <c r="CC237"/>
      <c r="CD237"/>
      <c r="CE237"/>
      <c r="CF237"/>
      <c r="CG237"/>
      <c r="CH237"/>
      <c r="CI237"/>
      <c r="CJ237"/>
      <c r="CK237"/>
      <c r="CL237"/>
      <c r="CM237"/>
      <c r="CN237"/>
      <c r="CO237"/>
      <c r="CP237"/>
      <c r="CQ237"/>
      <c r="CR237"/>
      <c r="CS237"/>
      <c r="CT237"/>
      <c r="CU237"/>
      <c r="CV237"/>
      <c r="CW237"/>
      <c r="CX237"/>
      <c r="CY237"/>
      <c r="CZ237"/>
      <c r="DA237"/>
      <c r="DB237"/>
      <c r="DC237"/>
      <c r="DD237"/>
      <c r="DE237"/>
      <c r="DF237"/>
      <c r="DG237"/>
      <c r="DH237"/>
      <c r="DI237"/>
      <c r="DJ237"/>
      <c r="DK237"/>
      <c r="DL237"/>
      <c r="DM237"/>
      <c r="DN237"/>
      <c r="DO237"/>
      <c r="DP237"/>
      <c r="DQ237"/>
      <c r="DR237"/>
      <c r="DS237"/>
      <c r="DT237"/>
      <c r="DU237"/>
      <c r="DV237"/>
      <c r="DW237"/>
      <c r="DX237"/>
      <c r="DY237"/>
      <c r="DZ237"/>
      <c r="EA237"/>
      <c r="EB237"/>
      <c r="EC237"/>
      <c r="ED237"/>
      <c r="EE237"/>
      <c r="EF237"/>
      <c r="EG237"/>
      <c r="EH237"/>
      <c r="EI237"/>
      <c r="EJ237"/>
      <c r="EK237"/>
      <c r="EL237"/>
      <c r="EM237"/>
      <c r="EN237"/>
      <c r="EO237"/>
      <c r="EP237"/>
      <c r="EQ237"/>
      <c r="ER237"/>
      <c r="ES237"/>
      <c r="ET237"/>
      <c r="EU237"/>
      <c r="EV237"/>
      <c r="EW237"/>
      <c r="EX237"/>
      <c r="EY237"/>
      <c r="EZ237"/>
      <c r="FA237"/>
      <c r="FB237"/>
      <c r="FC237"/>
      <c r="FD237"/>
      <c r="FE237"/>
      <c r="FF237"/>
      <c r="FG237"/>
      <c r="FH237"/>
      <c r="FI237"/>
      <c r="FJ237"/>
      <c r="FK237"/>
      <c r="FL237"/>
      <c r="FM237"/>
      <c r="FN237"/>
      <c r="FO237"/>
      <c r="FP237"/>
      <c r="FQ237"/>
      <c r="FR237"/>
      <c r="FS237"/>
      <c r="FT237"/>
      <c r="FU237"/>
      <c r="FV237"/>
      <c r="FW237"/>
      <c r="FX237"/>
      <c r="FY237"/>
      <c r="FZ237"/>
      <c r="GA237"/>
      <c r="GB237"/>
      <c r="GC237"/>
      <c r="GD237"/>
      <c r="GE237"/>
      <c r="GF237"/>
      <c r="GG237"/>
      <c r="GH237"/>
      <c r="GI237"/>
      <c r="GJ237"/>
      <c r="GK237"/>
      <c r="GL237"/>
      <c r="GM237"/>
      <c r="GN237"/>
      <c r="GO237"/>
      <c r="GP237"/>
      <c r="GQ237"/>
      <c r="GR237"/>
      <c r="GS237"/>
      <c r="GT237"/>
      <c r="GU237"/>
      <c r="GV237"/>
      <c r="GW237"/>
      <c r="GX237"/>
      <c r="GY237"/>
      <c r="GZ237"/>
      <c r="HA237"/>
      <c r="HB237"/>
      <c r="HC237"/>
      <c r="HD237"/>
      <c r="HE237"/>
      <c r="HF237"/>
      <c r="HG237"/>
      <c r="HH237"/>
      <c r="HI237"/>
      <c r="HJ237"/>
      <c r="HK237"/>
      <c r="HL237"/>
      <c r="HM237"/>
      <c r="HN237"/>
      <c r="HO237"/>
      <c r="HP237"/>
      <c r="HQ237"/>
      <c r="HR237"/>
      <c r="HS237"/>
      <c r="HT237"/>
      <c r="HU237"/>
      <c r="HV237"/>
      <c r="HW237"/>
      <c r="HX237"/>
      <c r="HY237"/>
      <c r="HZ237"/>
      <c r="IA237"/>
      <c r="IB237"/>
      <c r="IC237"/>
      <c r="ID237"/>
      <c r="IE237"/>
      <c r="IF237"/>
      <c r="IG237"/>
      <c r="IH237"/>
      <c r="II237"/>
      <c r="IJ237"/>
      <c r="IK237"/>
      <c r="IL237"/>
      <c r="IM237"/>
      <c r="IN237"/>
      <c r="IO237"/>
      <c r="IP237"/>
      <c r="IQ237"/>
      <c r="IR237"/>
      <c r="IS237"/>
      <c r="IT237"/>
      <c r="IU237"/>
      <c r="IV237"/>
    </row>
    <row r="238" spans="30:256" s="12" customFormat="1">
      <c r="AD238"/>
      <c r="AE238"/>
      <c r="AF238"/>
      <c r="AG238"/>
      <c r="AH238"/>
      <c r="AI238"/>
      <c r="AJ238"/>
      <c r="AK238"/>
      <c r="AL238"/>
      <c r="AM238"/>
      <c r="AN238"/>
      <c r="AO238"/>
      <c r="AP238"/>
      <c r="AQ238"/>
      <c r="AR238"/>
      <c r="AS238"/>
      <c r="AT238"/>
      <c r="AU238"/>
      <c r="AV238"/>
      <c r="AW238"/>
      <c r="AX238"/>
      <c r="AY238"/>
      <c r="AZ238"/>
      <c r="BA238"/>
      <c r="BB238"/>
      <c r="BC238"/>
      <c r="BD238"/>
      <c r="BE238"/>
      <c r="BF238"/>
      <c r="BG238"/>
      <c r="BH238"/>
      <c r="BI238"/>
      <c r="BJ238"/>
      <c r="BK238"/>
      <c r="BL238"/>
      <c r="BM238"/>
      <c r="BN238"/>
      <c r="BO238"/>
      <c r="BP238"/>
      <c r="BQ238"/>
      <c r="BR238"/>
      <c r="BS238"/>
      <c r="BT238"/>
      <c r="BU238"/>
      <c r="BV238"/>
      <c r="BW238"/>
      <c r="BX238"/>
      <c r="BY238"/>
      <c r="BZ238"/>
      <c r="CA238"/>
      <c r="CB238"/>
      <c r="CC238"/>
      <c r="CD238"/>
      <c r="CE238"/>
      <c r="CF238"/>
      <c r="CG238"/>
      <c r="CH238"/>
      <c r="CI238"/>
      <c r="CJ238"/>
      <c r="CK238"/>
      <c r="CL238"/>
      <c r="CM238"/>
      <c r="CN238"/>
      <c r="CO238"/>
      <c r="CP238"/>
      <c r="CQ238"/>
      <c r="CR238"/>
      <c r="CS238"/>
      <c r="CT238"/>
      <c r="CU238"/>
      <c r="CV238"/>
      <c r="CW238"/>
      <c r="CX238"/>
      <c r="CY238"/>
      <c r="CZ238"/>
      <c r="DA238"/>
      <c r="DB238"/>
      <c r="DC238"/>
      <c r="DD238"/>
      <c r="DE238"/>
      <c r="DF238"/>
      <c r="DG238"/>
      <c r="DH238"/>
      <c r="DI238"/>
      <c r="DJ238"/>
      <c r="DK238"/>
      <c r="DL238"/>
      <c r="DM238"/>
      <c r="DN238"/>
      <c r="DO238"/>
      <c r="DP238"/>
      <c r="DQ238"/>
      <c r="DR238"/>
      <c r="DS238"/>
      <c r="DT238"/>
      <c r="DU238"/>
      <c r="DV238"/>
      <c r="DW238"/>
      <c r="DX238"/>
      <c r="DY238"/>
      <c r="DZ238"/>
      <c r="EA238"/>
      <c r="EB238"/>
      <c r="EC238"/>
      <c r="ED238"/>
      <c r="EE238"/>
      <c r="EF238"/>
      <c r="EG238"/>
      <c r="EH238"/>
      <c r="EI238"/>
      <c r="EJ238"/>
      <c r="EK238"/>
      <c r="EL238"/>
      <c r="EM238"/>
      <c r="EN238"/>
      <c r="EO238"/>
      <c r="EP238"/>
      <c r="EQ238"/>
      <c r="ER238"/>
      <c r="ES238"/>
      <c r="ET238"/>
      <c r="EU238"/>
      <c r="EV238"/>
      <c r="EW238"/>
      <c r="EX238"/>
      <c r="EY238"/>
      <c r="EZ238"/>
      <c r="FA238"/>
      <c r="FB238"/>
      <c r="FC238"/>
      <c r="FD238"/>
      <c r="FE238"/>
      <c r="FF238"/>
      <c r="FG238"/>
      <c r="FH238"/>
      <c r="FI238"/>
      <c r="FJ238"/>
      <c r="FK238"/>
      <c r="FL238"/>
      <c r="FM238"/>
      <c r="FN238"/>
      <c r="FO238"/>
      <c r="FP238"/>
      <c r="FQ238"/>
      <c r="FR238"/>
      <c r="FS238"/>
      <c r="FT238"/>
      <c r="FU238"/>
      <c r="FV238"/>
      <c r="FW238"/>
      <c r="FX238"/>
      <c r="FY238"/>
      <c r="FZ238"/>
      <c r="GA238"/>
      <c r="GB238"/>
      <c r="GC238"/>
      <c r="GD238"/>
      <c r="GE238"/>
      <c r="GF238"/>
      <c r="GG238"/>
      <c r="GH238"/>
      <c r="GI238"/>
      <c r="GJ238"/>
      <c r="GK238"/>
      <c r="GL238"/>
      <c r="GM238"/>
      <c r="GN238"/>
      <c r="GO238"/>
      <c r="GP238"/>
      <c r="GQ238"/>
      <c r="GR238"/>
      <c r="GS238"/>
      <c r="GT238"/>
      <c r="GU238"/>
      <c r="GV238"/>
      <c r="GW238"/>
      <c r="GX238"/>
      <c r="GY238"/>
      <c r="GZ238"/>
      <c r="HA238"/>
      <c r="HB238"/>
      <c r="HC238"/>
      <c r="HD238"/>
      <c r="HE238"/>
      <c r="HF238"/>
      <c r="HG238"/>
      <c r="HH238"/>
      <c r="HI238"/>
      <c r="HJ238"/>
      <c r="HK238"/>
      <c r="HL238"/>
      <c r="HM238"/>
      <c r="HN238"/>
      <c r="HO238"/>
      <c r="HP238"/>
      <c r="HQ238"/>
      <c r="HR238"/>
      <c r="HS238"/>
      <c r="HT238"/>
      <c r="HU238"/>
      <c r="HV238"/>
      <c r="HW238"/>
      <c r="HX238"/>
      <c r="HY238"/>
      <c r="HZ238"/>
      <c r="IA238"/>
      <c r="IB238"/>
      <c r="IC238"/>
      <c r="ID238"/>
      <c r="IE238"/>
      <c r="IF238"/>
      <c r="IG238"/>
      <c r="IH238"/>
      <c r="II238"/>
      <c r="IJ238"/>
      <c r="IK238"/>
      <c r="IL238"/>
      <c r="IM238"/>
      <c r="IN238"/>
      <c r="IO238"/>
      <c r="IP238"/>
      <c r="IQ238"/>
      <c r="IR238"/>
      <c r="IS238"/>
      <c r="IT238"/>
      <c r="IU238"/>
      <c r="IV238"/>
    </row>
    <row r="239" spans="30:256" s="12" customFormat="1">
      <c r="AD239"/>
      <c r="AE239"/>
      <c r="AF239"/>
      <c r="AG239"/>
      <c r="AH239"/>
      <c r="AI239"/>
      <c r="AJ239"/>
      <c r="AK239"/>
      <c r="AL239"/>
      <c r="AM239"/>
      <c r="AN239"/>
      <c r="AO239"/>
      <c r="AP239"/>
      <c r="AQ239"/>
      <c r="AR239"/>
      <c r="AS239"/>
      <c r="AT239"/>
      <c r="AU239"/>
      <c r="AV239"/>
      <c r="AW239"/>
      <c r="AX239"/>
      <c r="AY239"/>
      <c r="AZ239"/>
      <c r="BA239"/>
      <c r="BB239"/>
      <c r="BC239"/>
      <c r="BD239"/>
      <c r="BE239"/>
      <c r="BF239"/>
      <c r="BG239"/>
      <c r="BH239"/>
      <c r="BI239"/>
      <c r="BJ239"/>
      <c r="BK239"/>
      <c r="BL239"/>
      <c r="BM239"/>
      <c r="BN239"/>
      <c r="BO239"/>
      <c r="BP239"/>
      <c r="BQ239"/>
      <c r="BR239"/>
      <c r="BS239"/>
      <c r="BT239"/>
      <c r="BU239"/>
      <c r="BV239"/>
      <c r="BW239"/>
      <c r="BX239"/>
      <c r="BY239"/>
      <c r="BZ239"/>
      <c r="CA239"/>
      <c r="CB239"/>
      <c r="CC239"/>
      <c r="CD239"/>
      <c r="CE239"/>
      <c r="CF239"/>
      <c r="CG239"/>
      <c r="CH239"/>
      <c r="CI239"/>
      <c r="CJ239"/>
      <c r="CK239"/>
      <c r="CL239"/>
      <c r="CM239"/>
      <c r="CN239"/>
      <c r="CO239"/>
      <c r="CP239"/>
      <c r="CQ239"/>
      <c r="CR239"/>
      <c r="CS239"/>
      <c r="CT239"/>
      <c r="CU239"/>
      <c r="CV239"/>
      <c r="CW239"/>
      <c r="CX239"/>
      <c r="CY239"/>
      <c r="CZ239"/>
      <c r="DA239"/>
      <c r="DB239"/>
      <c r="DC239"/>
      <c r="DD239"/>
      <c r="DE239"/>
      <c r="DF239"/>
      <c r="DG239"/>
      <c r="DH239"/>
      <c r="DI239"/>
      <c r="DJ239"/>
      <c r="DK239"/>
      <c r="DL239"/>
      <c r="DM239"/>
      <c r="DN239"/>
      <c r="DO239"/>
      <c r="DP239"/>
      <c r="DQ239"/>
      <c r="DR239"/>
      <c r="DS239"/>
      <c r="DT239"/>
      <c r="DU239"/>
      <c r="DV239"/>
      <c r="DW239"/>
      <c r="DX239"/>
      <c r="DY239"/>
      <c r="DZ239"/>
      <c r="EA239"/>
      <c r="EB239"/>
      <c r="EC239"/>
      <c r="ED239"/>
      <c r="EE239"/>
      <c r="EF239"/>
      <c r="EG239"/>
      <c r="EH239"/>
      <c r="EI239"/>
      <c r="EJ239"/>
      <c r="EK239"/>
      <c r="EL239"/>
      <c r="EM239"/>
      <c r="EN239"/>
      <c r="EO239"/>
      <c r="EP239"/>
      <c r="EQ239"/>
      <c r="ER239"/>
      <c r="ES239"/>
      <c r="ET239"/>
      <c r="EU239"/>
      <c r="EV239"/>
      <c r="EW239"/>
      <c r="EX239"/>
      <c r="EY239"/>
      <c r="EZ239"/>
      <c r="FA239"/>
      <c r="FB239"/>
      <c r="FC239"/>
      <c r="FD239"/>
      <c r="FE239"/>
      <c r="FF239"/>
      <c r="FG239"/>
      <c r="FH239"/>
      <c r="FI239"/>
      <c r="FJ239"/>
      <c r="FK239"/>
      <c r="FL239"/>
      <c r="FM239"/>
      <c r="FN239"/>
      <c r="FO239"/>
      <c r="FP239"/>
      <c r="FQ239"/>
      <c r="FR239"/>
      <c r="FS239"/>
      <c r="FT239"/>
      <c r="FU239"/>
      <c r="FV239"/>
      <c r="FW239"/>
      <c r="FX239"/>
      <c r="FY239"/>
      <c r="FZ239"/>
      <c r="GA239"/>
      <c r="GB239"/>
      <c r="GC239"/>
      <c r="GD239"/>
      <c r="GE239"/>
      <c r="GF239"/>
      <c r="GG239"/>
      <c r="GH239"/>
      <c r="GI239"/>
      <c r="GJ239"/>
      <c r="GK239"/>
      <c r="GL239"/>
      <c r="GM239"/>
      <c r="GN239"/>
      <c r="GO239"/>
      <c r="GP239"/>
      <c r="GQ239"/>
      <c r="GR239"/>
      <c r="GS239"/>
      <c r="GT239"/>
      <c r="GU239"/>
      <c r="GV239"/>
      <c r="GW239"/>
      <c r="GX239"/>
      <c r="GY239"/>
      <c r="GZ239"/>
      <c r="HA239"/>
      <c r="HB239"/>
      <c r="HC239"/>
      <c r="HD239"/>
      <c r="HE239"/>
      <c r="HF239"/>
      <c r="HG239"/>
      <c r="HH239"/>
      <c r="HI239"/>
      <c r="HJ239"/>
      <c r="HK239"/>
      <c r="HL239"/>
      <c r="HM239"/>
      <c r="HN239"/>
      <c r="HO239"/>
      <c r="HP239"/>
      <c r="HQ239"/>
      <c r="HR239"/>
      <c r="HS239"/>
      <c r="HT239"/>
      <c r="HU239"/>
      <c r="HV239"/>
      <c r="HW239"/>
      <c r="HX239"/>
      <c r="HY239"/>
      <c r="HZ239"/>
      <c r="IA239"/>
      <c r="IB239"/>
      <c r="IC239"/>
      <c r="ID239"/>
      <c r="IE239"/>
      <c r="IF239"/>
      <c r="IG239"/>
      <c r="IH239"/>
      <c r="II239"/>
      <c r="IJ239"/>
      <c r="IK239"/>
      <c r="IL239"/>
      <c r="IM239"/>
      <c r="IN239"/>
      <c r="IO239"/>
      <c r="IP239"/>
      <c r="IQ239"/>
      <c r="IR239"/>
      <c r="IS239"/>
      <c r="IT239"/>
      <c r="IU239"/>
      <c r="IV239"/>
    </row>
    <row r="240" spans="30:256" s="12" customFormat="1">
      <c r="AD240"/>
      <c r="AE240"/>
      <c r="AF240"/>
      <c r="AG240"/>
      <c r="AH240"/>
      <c r="AI240"/>
      <c r="AJ240"/>
      <c r="AK240"/>
      <c r="AL240"/>
      <c r="AM240"/>
      <c r="AN240"/>
      <c r="AO240"/>
      <c r="AP240"/>
      <c r="AQ240"/>
      <c r="AR240"/>
      <c r="AS240"/>
      <c r="AT240"/>
      <c r="AU240"/>
      <c r="AV240"/>
      <c r="AW240"/>
      <c r="AX240"/>
      <c r="AY240"/>
      <c r="AZ240"/>
      <c r="BA240"/>
      <c r="BB240"/>
      <c r="BC240"/>
      <c r="BD240"/>
      <c r="BE240"/>
      <c r="BF240"/>
      <c r="BG240"/>
      <c r="BH240"/>
      <c r="BI240"/>
      <c r="BJ240"/>
      <c r="BK240"/>
      <c r="BL240"/>
      <c r="BM240"/>
      <c r="BN240"/>
      <c r="BO240"/>
      <c r="BP240"/>
      <c r="BQ240"/>
      <c r="BR240"/>
      <c r="BS240"/>
      <c r="BT240"/>
      <c r="BU240"/>
      <c r="BV240"/>
      <c r="BW240"/>
      <c r="BX240"/>
      <c r="BY240"/>
      <c r="BZ240"/>
      <c r="CA240"/>
      <c r="CB240"/>
      <c r="CC240"/>
      <c r="CD240"/>
      <c r="CE240"/>
      <c r="CF240"/>
      <c r="CG240"/>
      <c r="CH240"/>
      <c r="CI240"/>
      <c r="CJ240"/>
      <c r="CK240"/>
      <c r="CL240"/>
      <c r="CM240"/>
      <c r="CN240"/>
      <c r="CO240"/>
      <c r="CP240"/>
      <c r="CQ240"/>
      <c r="CR240"/>
      <c r="CS240"/>
      <c r="CT240"/>
      <c r="CU240"/>
      <c r="CV240"/>
      <c r="CW240"/>
      <c r="CX240"/>
      <c r="CY240"/>
      <c r="CZ240"/>
      <c r="DA240"/>
      <c r="DB240"/>
      <c r="DC240"/>
      <c r="DD240"/>
      <c r="DE240"/>
      <c r="DF240"/>
      <c r="DG240"/>
      <c r="DH240"/>
      <c r="DI240"/>
      <c r="DJ240"/>
      <c r="DK240"/>
      <c r="DL240"/>
      <c r="DM240"/>
      <c r="DN240"/>
      <c r="DO240"/>
      <c r="DP240"/>
      <c r="DQ240"/>
      <c r="DR240"/>
      <c r="DS240"/>
      <c r="DT240"/>
      <c r="DU240"/>
      <c r="DV240"/>
      <c r="DW240"/>
      <c r="DX240"/>
      <c r="DY240"/>
      <c r="DZ240"/>
      <c r="EA240"/>
      <c r="EB240"/>
      <c r="EC240"/>
      <c r="ED240"/>
      <c r="EE240"/>
      <c r="EF240"/>
      <c r="EG240"/>
      <c r="EH240"/>
      <c r="EI240"/>
      <c r="EJ240"/>
      <c r="EK240"/>
      <c r="EL240"/>
      <c r="EM240"/>
      <c r="EN240"/>
      <c r="EO240"/>
      <c r="EP240"/>
      <c r="EQ240"/>
      <c r="ER240"/>
      <c r="ES240"/>
      <c r="ET240"/>
      <c r="EU240"/>
      <c r="EV240"/>
      <c r="EW240"/>
      <c r="EX240"/>
      <c r="EY240"/>
      <c r="EZ240"/>
      <c r="FA240"/>
      <c r="FB240"/>
      <c r="FC240"/>
      <c r="FD240"/>
      <c r="FE240"/>
      <c r="FF240"/>
      <c r="FG240"/>
      <c r="FH240"/>
      <c r="FI240"/>
      <c r="FJ240"/>
      <c r="FK240"/>
      <c r="FL240"/>
      <c r="FM240"/>
      <c r="FN240"/>
      <c r="FO240"/>
      <c r="FP240"/>
      <c r="FQ240"/>
      <c r="FR240"/>
      <c r="FS240"/>
      <c r="FT240"/>
      <c r="FU240"/>
      <c r="FV240"/>
      <c r="FW240"/>
      <c r="FX240"/>
      <c r="FY240"/>
      <c r="FZ240"/>
      <c r="GA240"/>
      <c r="GB240"/>
      <c r="GC240"/>
      <c r="GD240"/>
      <c r="GE240"/>
      <c r="GF240"/>
      <c r="GG240"/>
      <c r="GH240"/>
      <c r="GI240"/>
      <c r="GJ240"/>
      <c r="GK240"/>
      <c r="GL240"/>
      <c r="GM240"/>
      <c r="GN240"/>
      <c r="GO240"/>
      <c r="GP240"/>
      <c r="GQ240"/>
      <c r="GR240"/>
      <c r="GS240"/>
      <c r="GT240"/>
      <c r="GU240"/>
      <c r="GV240"/>
      <c r="GW240"/>
      <c r="GX240"/>
      <c r="GY240"/>
      <c r="GZ240"/>
      <c r="HA240"/>
      <c r="HB240"/>
      <c r="HC240"/>
      <c r="HD240"/>
      <c r="HE240"/>
      <c r="HF240"/>
      <c r="HG240"/>
      <c r="HH240"/>
      <c r="HI240"/>
      <c r="HJ240"/>
      <c r="HK240"/>
      <c r="HL240"/>
      <c r="HM240"/>
      <c r="HN240"/>
      <c r="HO240"/>
      <c r="HP240"/>
      <c r="HQ240"/>
      <c r="HR240"/>
      <c r="HS240"/>
      <c r="HT240"/>
      <c r="HU240"/>
      <c r="HV240"/>
      <c r="HW240"/>
      <c r="HX240"/>
      <c r="HY240"/>
      <c r="HZ240"/>
      <c r="IA240"/>
      <c r="IB240"/>
      <c r="IC240"/>
      <c r="ID240"/>
      <c r="IE240"/>
      <c r="IF240"/>
      <c r="IG240"/>
      <c r="IH240"/>
      <c r="II240"/>
      <c r="IJ240"/>
      <c r="IK240"/>
      <c r="IL240"/>
      <c r="IM240"/>
      <c r="IN240"/>
      <c r="IO240"/>
      <c r="IP240"/>
      <c r="IQ240"/>
      <c r="IR240"/>
      <c r="IS240"/>
      <c r="IT240"/>
      <c r="IU240"/>
      <c r="IV240"/>
    </row>
    <row r="241" spans="30:256" s="12" customFormat="1">
      <c r="AD241"/>
      <c r="AE241"/>
      <c r="AF241"/>
      <c r="AG241"/>
      <c r="AH241"/>
      <c r="AI241"/>
      <c r="AJ241"/>
      <c r="AK241"/>
      <c r="AL241"/>
      <c r="AM241"/>
      <c r="AN241"/>
      <c r="AO241"/>
      <c r="AP241"/>
      <c r="AQ241"/>
      <c r="AR241"/>
      <c r="AS241"/>
      <c r="AT241"/>
      <c r="AU241"/>
      <c r="AV241"/>
      <c r="AW241"/>
      <c r="AX241"/>
      <c r="AY241"/>
      <c r="AZ241"/>
      <c r="BA241"/>
      <c r="BB241"/>
      <c r="BC241"/>
      <c r="BD241"/>
      <c r="BE241"/>
      <c r="BF241"/>
      <c r="BG241"/>
      <c r="BH241"/>
      <c r="BI241"/>
      <c r="BJ241"/>
      <c r="BK241"/>
      <c r="BL241"/>
      <c r="BM241"/>
      <c r="BN241"/>
      <c r="BO241"/>
      <c r="BP241"/>
      <c r="BQ241"/>
      <c r="BR241"/>
      <c r="BS241"/>
      <c r="BT241"/>
      <c r="BU241"/>
      <c r="BV241"/>
      <c r="BW241"/>
      <c r="BX241"/>
      <c r="BY241"/>
      <c r="BZ241"/>
      <c r="CA241"/>
      <c r="CB241"/>
      <c r="CC241"/>
      <c r="CD241"/>
      <c r="CE241"/>
      <c r="CF241"/>
      <c r="CG241"/>
      <c r="CH241"/>
      <c r="CI241"/>
      <c r="CJ241"/>
      <c r="CK241"/>
      <c r="CL241"/>
      <c r="CM241"/>
      <c r="CN241"/>
      <c r="CO241"/>
      <c r="CP241"/>
      <c r="CQ241"/>
      <c r="CR241"/>
      <c r="CS241"/>
      <c r="CT241"/>
      <c r="CU241"/>
      <c r="CV241"/>
      <c r="CW241"/>
      <c r="CX241"/>
      <c r="CY241"/>
      <c r="CZ241"/>
      <c r="DA241"/>
      <c r="DB241"/>
      <c r="DC241"/>
      <c r="DD241"/>
      <c r="DE241"/>
      <c r="DF241"/>
      <c r="DG241"/>
      <c r="DH241"/>
      <c r="DI241"/>
      <c r="DJ241"/>
      <c r="DK241"/>
      <c r="DL241"/>
      <c r="DM241"/>
      <c r="DN241"/>
      <c r="DO241"/>
      <c r="DP241"/>
      <c r="DQ241"/>
      <c r="DR241"/>
      <c r="DS241"/>
      <c r="DT241"/>
      <c r="DU241"/>
      <c r="DV241"/>
      <c r="DW241"/>
      <c r="DX241"/>
      <c r="DY241"/>
      <c r="DZ241"/>
      <c r="EA241"/>
      <c r="EB241"/>
      <c r="EC241"/>
      <c r="ED241"/>
      <c r="EE241"/>
      <c r="EF241"/>
      <c r="EG241"/>
      <c r="EH241"/>
      <c r="EI241"/>
      <c r="EJ241"/>
      <c r="EK241"/>
      <c r="EL241"/>
      <c r="EM241"/>
      <c r="EN241"/>
      <c r="EO241"/>
      <c r="EP241"/>
      <c r="EQ241"/>
      <c r="ER241"/>
      <c r="ES241"/>
      <c r="ET241"/>
      <c r="EU241"/>
      <c r="EV241"/>
      <c r="EW241"/>
      <c r="EX241"/>
      <c r="EY241"/>
      <c r="EZ241"/>
      <c r="FA241"/>
      <c r="FB241"/>
      <c r="FC241"/>
      <c r="FD241"/>
      <c r="FE241"/>
      <c r="FF241"/>
      <c r="FG241"/>
      <c r="FH241"/>
      <c r="FI241"/>
      <c r="FJ241"/>
      <c r="FK241"/>
      <c r="FL241"/>
      <c r="FM241"/>
      <c r="FN241"/>
      <c r="FO241"/>
      <c r="FP241"/>
      <c r="FQ241"/>
      <c r="FR241"/>
      <c r="FS241"/>
      <c r="FT241"/>
      <c r="FU241"/>
      <c r="FV241"/>
      <c r="FW241"/>
      <c r="FX241"/>
      <c r="FY241"/>
      <c r="FZ241"/>
      <c r="GA241"/>
      <c r="GB241"/>
      <c r="GC241"/>
      <c r="GD241"/>
      <c r="GE241"/>
      <c r="GF241"/>
      <c r="GG241"/>
      <c r="GH241"/>
      <c r="GI241"/>
      <c r="GJ241"/>
      <c r="GK241"/>
      <c r="GL241"/>
      <c r="GM241"/>
      <c r="GN241"/>
      <c r="GO241"/>
      <c r="GP241"/>
      <c r="GQ241"/>
      <c r="GR241"/>
      <c r="GS241"/>
      <c r="GT241"/>
      <c r="GU241"/>
      <c r="GV241"/>
      <c r="GW241"/>
      <c r="GX241"/>
      <c r="GY241"/>
      <c r="GZ241"/>
      <c r="HA241"/>
      <c r="HB241"/>
      <c r="HC241"/>
      <c r="HD241"/>
      <c r="HE241"/>
      <c r="HF241"/>
      <c r="HG241"/>
      <c r="HH241"/>
      <c r="HI241"/>
      <c r="HJ241"/>
      <c r="HK241"/>
      <c r="HL241"/>
      <c r="HM241"/>
      <c r="HN241"/>
      <c r="HO241"/>
      <c r="HP241"/>
      <c r="HQ241"/>
      <c r="HR241"/>
      <c r="HS241"/>
      <c r="HT241"/>
      <c r="HU241"/>
      <c r="HV241"/>
      <c r="HW241"/>
      <c r="HX241"/>
      <c r="HY241"/>
      <c r="HZ241"/>
      <c r="IA241"/>
      <c r="IB241"/>
      <c r="IC241"/>
      <c r="ID241"/>
      <c r="IE241"/>
      <c r="IF241"/>
      <c r="IG241"/>
      <c r="IH241"/>
      <c r="II241"/>
      <c r="IJ241"/>
      <c r="IK241"/>
      <c r="IL241"/>
      <c r="IM241"/>
      <c r="IN241"/>
      <c r="IO241"/>
      <c r="IP241"/>
      <c r="IQ241"/>
      <c r="IR241"/>
      <c r="IS241"/>
      <c r="IT241"/>
      <c r="IU241"/>
      <c r="IV241"/>
    </row>
    <row r="242" spans="30:256" s="12" customFormat="1">
      <c r="AD242"/>
      <c r="AE242"/>
      <c r="AF242"/>
      <c r="AG242"/>
      <c r="AH242"/>
      <c r="AI242"/>
      <c r="AJ242"/>
      <c r="AK242"/>
      <c r="AL242"/>
      <c r="AM242"/>
      <c r="AN242"/>
      <c r="AO242"/>
      <c r="AP242"/>
      <c r="AQ242"/>
      <c r="AR242"/>
      <c r="AS242"/>
      <c r="AT242"/>
      <c r="AU242"/>
      <c r="AV242"/>
      <c r="AW242"/>
      <c r="AX242"/>
      <c r="AY242"/>
      <c r="AZ242"/>
      <c r="BA242"/>
      <c r="BB242"/>
      <c r="BC242"/>
      <c r="BD242"/>
      <c r="BE242"/>
      <c r="BF242"/>
      <c r="BG242"/>
      <c r="BH242"/>
      <c r="BI242"/>
      <c r="BJ242"/>
      <c r="BK242"/>
      <c r="BL242"/>
      <c r="BM242"/>
      <c r="BN242"/>
      <c r="BO242"/>
      <c r="BP242"/>
      <c r="BQ242"/>
      <c r="BR242"/>
      <c r="BS242"/>
      <c r="BT242"/>
      <c r="BU242"/>
      <c r="BV242"/>
      <c r="BW242"/>
      <c r="BX242"/>
      <c r="BY242"/>
      <c r="BZ242"/>
      <c r="CA242"/>
      <c r="CB242"/>
      <c r="CC242"/>
      <c r="CD242"/>
      <c r="CE242"/>
      <c r="CF242"/>
      <c r="CG242"/>
      <c r="CH242"/>
      <c r="CI242"/>
      <c r="CJ242"/>
      <c r="CK242"/>
      <c r="CL242"/>
      <c r="CM242"/>
      <c r="CN242"/>
      <c r="CO242"/>
      <c r="CP242"/>
      <c r="CQ242"/>
      <c r="CR242"/>
      <c r="CS242"/>
      <c r="CT242"/>
      <c r="CU242"/>
      <c r="CV242"/>
      <c r="CW242"/>
      <c r="CX242"/>
      <c r="CY242"/>
      <c r="CZ242"/>
      <c r="DA242"/>
      <c r="DB242"/>
      <c r="DC242"/>
      <c r="DD242"/>
      <c r="DE242"/>
      <c r="DF242"/>
      <c r="DG242"/>
      <c r="DH242"/>
      <c r="DI242"/>
      <c r="DJ242"/>
      <c r="DK242"/>
      <c r="DL242"/>
      <c r="DM242"/>
      <c r="DN242"/>
      <c r="DO242"/>
      <c r="DP242"/>
      <c r="DQ242"/>
      <c r="DR242"/>
      <c r="DS242"/>
      <c r="DT242"/>
      <c r="DU242"/>
      <c r="DV242"/>
      <c r="DW242"/>
      <c r="DX242"/>
      <c r="DY242"/>
      <c r="DZ242"/>
      <c r="EA242"/>
      <c r="EB242"/>
      <c r="EC242"/>
      <c r="ED242"/>
      <c r="EE242"/>
      <c r="EF242"/>
      <c r="EG242"/>
      <c r="EH242"/>
      <c r="EI242"/>
      <c r="EJ242"/>
      <c r="EK242"/>
      <c r="EL242"/>
      <c r="EM242"/>
      <c r="EN242"/>
      <c r="EO242"/>
      <c r="EP242"/>
      <c r="EQ242"/>
      <c r="ER242"/>
      <c r="ES242"/>
      <c r="ET242"/>
      <c r="EU242"/>
      <c r="EV242"/>
      <c r="EW242"/>
      <c r="EX242"/>
      <c r="EY242"/>
      <c r="EZ242"/>
      <c r="FA242"/>
      <c r="FB242"/>
      <c r="FC242"/>
      <c r="FD242"/>
      <c r="FE242"/>
      <c r="FF242"/>
      <c r="FG242"/>
      <c r="FH242"/>
      <c r="FI242"/>
      <c r="FJ242"/>
      <c r="FK242"/>
      <c r="FL242"/>
      <c r="FM242"/>
      <c r="FN242"/>
      <c r="FO242"/>
      <c r="FP242"/>
      <c r="FQ242"/>
      <c r="FR242"/>
      <c r="FS242"/>
      <c r="FT242"/>
      <c r="FU242"/>
      <c r="FV242"/>
      <c r="FW242"/>
      <c r="FX242"/>
      <c r="FY242"/>
      <c r="FZ242"/>
      <c r="GA242"/>
      <c r="GB242"/>
      <c r="GC242"/>
      <c r="GD242"/>
      <c r="GE242"/>
      <c r="GF242"/>
      <c r="GG242"/>
      <c r="GH242"/>
      <c r="GI242"/>
      <c r="GJ242"/>
      <c r="GK242"/>
      <c r="GL242"/>
      <c r="GM242"/>
      <c r="GN242"/>
      <c r="GO242"/>
      <c r="GP242"/>
      <c r="GQ242"/>
      <c r="GR242"/>
      <c r="GS242"/>
      <c r="GT242"/>
      <c r="GU242"/>
      <c r="GV242"/>
      <c r="GW242"/>
      <c r="GX242"/>
      <c r="GY242"/>
      <c r="GZ242"/>
      <c r="HA242"/>
      <c r="HB242"/>
      <c r="HC242"/>
      <c r="HD242"/>
      <c r="HE242"/>
      <c r="HF242"/>
      <c r="HG242"/>
      <c r="HH242"/>
      <c r="HI242"/>
      <c r="HJ242"/>
      <c r="HK242"/>
      <c r="HL242"/>
      <c r="HM242"/>
      <c r="HN242"/>
      <c r="HO242"/>
      <c r="HP242"/>
      <c r="HQ242"/>
      <c r="HR242"/>
      <c r="HS242"/>
      <c r="HT242"/>
      <c r="HU242"/>
      <c r="HV242"/>
      <c r="HW242"/>
      <c r="HX242"/>
      <c r="HY242"/>
      <c r="HZ242"/>
      <c r="IA242"/>
      <c r="IB242"/>
      <c r="IC242"/>
      <c r="ID242"/>
      <c r="IE242"/>
      <c r="IF242"/>
      <c r="IG242"/>
      <c r="IH242"/>
      <c r="II242"/>
      <c r="IJ242"/>
      <c r="IK242"/>
      <c r="IL242"/>
      <c r="IM242"/>
      <c r="IN242"/>
      <c r="IO242"/>
      <c r="IP242"/>
      <c r="IQ242"/>
      <c r="IR242"/>
      <c r="IS242"/>
      <c r="IT242"/>
      <c r="IU242"/>
      <c r="IV242"/>
    </row>
    <row r="243" spans="30:256" s="12" customFormat="1">
      <c r="AD243"/>
      <c r="AE243"/>
      <c r="AF243"/>
      <c r="AG243"/>
      <c r="AH243"/>
      <c r="AI243"/>
      <c r="AJ243"/>
      <c r="AK243"/>
      <c r="AL243"/>
      <c r="AM243"/>
      <c r="AN243"/>
      <c r="AO243"/>
      <c r="AP243"/>
      <c r="AQ243"/>
      <c r="AR243"/>
      <c r="AS243"/>
      <c r="AT243"/>
      <c r="AU243"/>
      <c r="AV243"/>
      <c r="AW243"/>
      <c r="AX243"/>
      <c r="AY243"/>
      <c r="AZ243"/>
      <c r="BA243"/>
      <c r="BB243"/>
      <c r="BC243"/>
      <c r="BD243"/>
      <c r="BE243"/>
      <c r="BF243"/>
      <c r="BG243"/>
      <c r="BH243"/>
      <c r="BI243"/>
      <c r="BJ243"/>
      <c r="BK243"/>
      <c r="BL243"/>
      <c r="BM243"/>
      <c r="BN243"/>
      <c r="BO243"/>
      <c r="BP243"/>
      <c r="BQ243"/>
      <c r="BR243"/>
      <c r="BS243"/>
      <c r="BT243"/>
      <c r="BU243"/>
      <c r="BV243"/>
      <c r="BW243"/>
      <c r="BX243"/>
      <c r="BY243"/>
      <c r="BZ243"/>
      <c r="CA243"/>
      <c r="CB243"/>
      <c r="CC243"/>
      <c r="CD243"/>
      <c r="CE243"/>
      <c r="CF243"/>
      <c r="CG243"/>
      <c r="CH243"/>
      <c r="CI243"/>
      <c r="CJ243"/>
      <c r="CK243"/>
      <c r="CL243"/>
      <c r="CM243"/>
      <c r="CN243"/>
      <c r="CO243"/>
      <c r="CP243"/>
      <c r="CQ243"/>
      <c r="CR243"/>
      <c r="CS243"/>
      <c r="CT243"/>
      <c r="CU243"/>
      <c r="CV243"/>
      <c r="CW243"/>
      <c r="CX243"/>
      <c r="CY243"/>
      <c r="CZ243"/>
      <c r="DA243"/>
      <c r="DB243"/>
      <c r="DC243"/>
      <c r="DD243"/>
      <c r="DE243"/>
      <c r="DF243"/>
      <c r="DG243"/>
      <c r="DH243"/>
      <c r="DI243"/>
      <c r="DJ243"/>
      <c r="DK243"/>
      <c r="DL243"/>
      <c r="DM243"/>
      <c r="DN243"/>
      <c r="DO243"/>
      <c r="DP243"/>
      <c r="DQ243"/>
      <c r="DR243"/>
      <c r="DS243"/>
      <c r="DT243"/>
      <c r="DU243"/>
      <c r="DV243"/>
      <c r="DW243"/>
      <c r="DX243"/>
      <c r="DY243"/>
      <c r="DZ243"/>
      <c r="EA243"/>
      <c r="EB243"/>
      <c r="EC243"/>
      <c r="ED243"/>
      <c r="EE243"/>
      <c r="EF243"/>
      <c r="EG243"/>
      <c r="EH243"/>
      <c r="EI243"/>
      <c r="EJ243"/>
      <c r="EK243"/>
      <c r="EL243"/>
      <c r="EM243"/>
      <c r="EN243"/>
      <c r="EO243"/>
      <c r="EP243"/>
      <c r="EQ243"/>
      <c r="ER243"/>
      <c r="ES243"/>
      <c r="ET243"/>
      <c r="EU243"/>
      <c r="EV243"/>
      <c r="EW243"/>
      <c r="EX243"/>
      <c r="EY243"/>
      <c r="EZ243"/>
      <c r="FA243"/>
      <c r="FB243"/>
      <c r="FC243"/>
      <c r="FD243"/>
      <c r="FE243"/>
      <c r="FF243"/>
      <c r="FG243"/>
      <c r="FH243"/>
      <c r="FI243"/>
      <c r="FJ243"/>
      <c r="FK243"/>
      <c r="FL243"/>
      <c r="FM243"/>
      <c r="FN243"/>
      <c r="FO243"/>
      <c r="FP243"/>
      <c r="FQ243"/>
      <c r="FR243"/>
      <c r="FS243"/>
      <c r="FT243"/>
      <c r="FU243"/>
      <c r="FV243"/>
      <c r="FW243"/>
      <c r="FX243"/>
      <c r="FY243"/>
      <c r="FZ243"/>
      <c r="GA243"/>
      <c r="GB243"/>
      <c r="GC243"/>
      <c r="GD243"/>
      <c r="GE243"/>
      <c r="GF243"/>
      <c r="GG243"/>
      <c r="GH243"/>
      <c r="GI243"/>
      <c r="GJ243"/>
      <c r="GK243"/>
      <c r="GL243"/>
      <c r="GM243"/>
      <c r="GN243"/>
      <c r="GO243"/>
      <c r="GP243"/>
      <c r="GQ243"/>
      <c r="GR243"/>
      <c r="GS243"/>
      <c r="GT243"/>
      <c r="GU243"/>
      <c r="GV243"/>
      <c r="GW243"/>
      <c r="GX243"/>
      <c r="GY243"/>
      <c r="GZ243"/>
      <c r="HA243"/>
      <c r="HB243"/>
      <c r="HC243"/>
      <c r="HD243"/>
      <c r="HE243"/>
      <c r="HF243"/>
      <c r="HG243"/>
      <c r="HH243"/>
      <c r="HI243"/>
      <c r="HJ243"/>
      <c r="HK243"/>
      <c r="HL243"/>
      <c r="HM243"/>
      <c r="HN243"/>
      <c r="HO243"/>
      <c r="HP243"/>
      <c r="HQ243"/>
      <c r="HR243"/>
      <c r="HS243"/>
      <c r="HT243"/>
      <c r="HU243"/>
      <c r="HV243"/>
      <c r="HW243"/>
      <c r="HX243"/>
      <c r="HY243"/>
      <c r="HZ243"/>
      <c r="IA243"/>
      <c r="IB243"/>
      <c r="IC243"/>
      <c r="ID243"/>
      <c r="IE243"/>
      <c r="IF243"/>
      <c r="IG243"/>
      <c r="IH243"/>
      <c r="II243"/>
      <c r="IJ243"/>
      <c r="IK243"/>
      <c r="IL243"/>
      <c r="IM243"/>
      <c r="IN243"/>
      <c r="IO243"/>
      <c r="IP243"/>
      <c r="IQ243"/>
      <c r="IR243"/>
      <c r="IS243"/>
      <c r="IT243"/>
      <c r="IU243"/>
      <c r="IV243"/>
    </row>
    <row r="244" spans="30:256" s="12" customFormat="1">
      <c r="AD244"/>
      <c r="AE244"/>
      <c r="AF244"/>
      <c r="AG244"/>
      <c r="AH244"/>
      <c r="AI244"/>
      <c r="AJ244"/>
      <c r="AK244"/>
      <c r="AL244"/>
      <c r="AM244"/>
      <c r="AN244"/>
      <c r="AO244"/>
      <c r="AP244"/>
      <c r="AQ244"/>
      <c r="AR244"/>
      <c r="AS244"/>
      <c r="AT244"/>
      <c r="AU244"/>
      <c r="AV244"/>
      <c r="AW244"/>
      <c r="AX244"/>
      <c r="AY244"/>
      <c r="AZ244"/>
      <c r="BA244"/>
      <c r="BB244"/>
      <c r="BC244"/>
      <c r="BD244"/>
      <c r="BE244"/>
      <c r="BF244"/>
      <c r="BG244"/>
      <c r="BH244"/>
      <c r="BI244"/>
      <c r="BJ244"/>
      <c r="BK244"/>
      <c r="BL244"/>
      <c r="BM244"/>
      <c r="BN244"/>
      <c r="BO244"/>
      <c r="BP244"/>
      <c r="BQ244"/>
      <c r="BR244"/>
      <c r="BS244"/>
      <c r="BT244"/>
      <c r="BU244"/>
      <c r="BV244"/>
      <c r="BW244"/>
      <c r="BX244"/>
      <c r="BY244"/>
      <c r="BZ244"/>
      <c r="CA244"/>
      <c r="CB244"/>
      <c r="CC244"/>
      <c r="CD244"/>
      <c r="CE244"/>
      <c r="CF244"/>
      <c r="CG244"/>
      <c r="CH244"/>
      <c r="CI244"/>
      <c r="CJ244"/>
      <c r="CK244"/>
      <c r="CL244"/>
      <c r="CM244"/>
      <c r="CN244"/>
      <c r="CO244"/>
      <c r="CP244"/>
      <c r="CQ244"/>
      <c r="CR244"/>
      <c r="CS244"/>
      <c r="CT244"/>
      <c r="CU244"/>
      <c r="CV244"/>
      <c r="CW244"/>
      <c r="CX244"/>
      <c r="CY244"/>
      <c r="CZ244"/>
      <c r="DA244"/>
      <c r="DB244"/>
      <c r="DC244"/>
      <c r="DD244"/>
      <c r="DE244"/>
      <c r="DF244"/>
      <c r="DG244"/>
      <c r="DH244"/>
      <c r="DI244"/>
      <c r="DJ244"/>
      <c r="DK244"/>
      <c r="DL244"/>
      <c r="DM244"/>
      <c r="DN244"/>
      <c r="DO244"/>
      <c r="DP244"/>
      <c r="DQ244"/>
      <c r="DR244"/>
      <c r="DS244"/>
      <c r="DT244"/>
      <c r="DU244"/>
      <c r="DV244"/>
      <c r="DW244"/>
      <c r="DX244"/>
      <c r="DY244"/>
      <c r="DZ244"/>
      <c r="EA244"/>
      <c r="EB244"/>
      <c r="EC244"/>
      <c r="ED244"/>
      <c r="EE244"/>
      <c r="EF244"/>
      <c r="EG244"/>
      <c r="EH244"/>
      <c r="EI244"/>
      <c r="EJ244"/>
      <c r="EK244"/>
      <c r="EL244"/>
      <c r="EM244"/>
      <c r="EN244"/>
      <c r="EO244"/>
      <c r="EP244"/>
      <c r="EQ244"/>
      <c r="ER244"/>
      <c r="ES244"/>
      <c r="ET244"/>
      <c r="EU244"/>
      <c r="EV244"/>
      <c r="EW244"/>
      <c r="EX244"/>
      <c r="EY244"/>
      <c r="EZ244"/>
      <c r="FA244"/>
      <c r="FB244"/>
      <c r="FC244"/>
      <c r="FD244"/>
      <c r="FE244"/>
      <c r="FF244"/>
      <c r="FG244"/>
      <c r="FH244"/>
      <c r="FI244"/>
      <c r="FJ244"/>
      <c r="FK244"/>
      <c r="FL244"/>
      <c r="FM244"/>
      <c r="FN244"/>
      <c r="FO244"/>
      <c r="FP244"/>
      <c r="FQ244"/>
      <c r="FR244"/>
      <c r="FS244"/>
      <c r="FT244"/>
      <c r="FU244"/>
      <c r="FV244"/>
      <c r="FW244"/>
      <c r="FX244"/>
      <c r="FY244"/>
      <c r="FZ244"/>
      <c r="GA244"/>
      <c r="GB244"/>
      <c r="GC244"/>
      <c r="GD244"/>
      <c r="GE244"/>
      <c r="GF244"/>
      <c r="GG244"/>
      <c r="GH244"/>
      <c r="GI244"/>
      <c r="GJ244"/>
      <c r="GK244"/>
      <c r="GL244"/>
      <c r="GM244"/>
      <c r="GN244"/>
      <c r="GO244"/>
      <c r="GP244"/>
      <c r="GQ244"/>
      <c r="GR244"/>
      <c r="GS244"/>
      <c r="GT244"/>
      <c r="GU244"/>
      <c r="GV244"/>
      <c r="GW244"/>
      <c r="GX244"/>
      <c r="GY244"/>
      <c r="GZ244"/>
      <c r="HA244"/>
      <c r="HB244"/>
      <c r="HC244"/>
      <c r="HD244"/>
      <c r="HE244"/>
      <c r="HF244"/>
      <c r="HG244"/>
      <c r="HH244"/>
      <c r="HI244"/>
      <c r="HJ244"/>
      <c r="HK244"/>
      <c r="HL244"/>
      <c r="HM244"/>
      <c r="HN244"/>
      <c r="HO244"/>
      <c r="HP244"/>
      <c r="HQ244"/>
      <c r="HR244"/>
      <c r="HS244"/>
      <c r="HT244"/>
      <c r="HU244"/>
      <c r="HV244"/>
      <c r="HW244"/>
      <c r="HX244"/>
      <c r="HY244"/>
      <c r="HZ244"/>
      <c r="IA244"/>
      <c r="IB244"/>
      <c r="IC244"/>
      <c r="ID244"/>
      <c r="IE244"/>
      <c r="IF244"/>
      <c r="IG244"/>
      <c r="IH244"/>
      <c r="II244"/>
      <c r="IJ244"/>
      <c r="IK244"/>
      <c r="IL244"/>
      <c r="IM244"/>
      <c r="IN244"/>
      <c r="IO244"/>
      <c r="IP244"/>
      <c r="IQ244"/>
      <c r="IR244"/>
      <c r="IS244"/>
      <c r="IT244"/>
      <c r="IU244"/>
      <c r="IV244"/>
    </row>
    <row r="245" spans="30:256" s="12" customFormat="1">
      <c r="AD245"/>
      <c r="AE245"/>
      <c r="AF245"/>
      <c r="AG245"/>
      <c r="AH245"/>
      <c r="AI245"/>
      <c r="AJ245"/>
      <c r="AK245"/>
      <c r="AL245"/>
      <c r="AM245"/>
      <c r="AN245"/>
      <c r="AO245"/>
      <c r="AP245"/>
      <c r="AQ245"/>
      <c r="AR245"/>
      <c r="AS245"/>
      <c r="AT245"/>
      <c r="AU245"/>
      <c r="AV245"/>
      <c r="AW245"/>
      <c r="AX245"/>
      <c r="AY245"/>
      <c r="AZ245"/>
      <c r="BA245"/>
      <c r="BB245"/>
      <c r="BC245"/>
      <c r="BD245"/>
      <c r="BE245"/>
      <c r="BF245"/>
      <c r="BG245"/>
      <c r="BH245"/>
      <c r="BI245"/>
      <c r="BJ245"/>
      <c r="BK245"/>
      <c r="BL245"/>
      <c r="BM245"/>
      <c r="BN245"/>
      <c r="BO245"/>
      <c r="BP245"/>
      <c r="BQ245"/>
      <c r="BR245"/>
      <c r="BS245"/>
      <c r="BT245"/>
      <c r="BU245"/>
      <c r="BV245"/>
      <c r="BW245"/>
      <c r="BX245"/>
      <c r="BY245"/>
      <c r="BZ245"/>
      <c r="CA245"/>
      <c r="CB245"/>
      <c r="CC245"/>
      <c r="CD245"/>
      <c r="CE245"/>
      <c r="CF245"/>
      <c r="CG245"/>
      <c r="CH245"/>
      <c r="CI245"/>
      <c r="CJ245"/>
      <c r="CK245"/>
      <c r="CL245"/>
      <c r="CM245"/>
      <c r="CN245"/>
      <c r="CO245"/>
      <c r="CP245"/>
      <c r="CQ245"/>
      <c r="CR245"/>
      <c r="CS245"/>
      <c r="CT245"/>
      <c r="CU245"/>
      <c r="CV245"/>
      <c r="CW245"/>
      <c r="CX245"/>
      <c r="CY245"/>
      <c r="CZ245"/>
      <c r="DA245"/>
      <c r="DB245"/>
      <c r="DC245"/>
      <c r="DD245"/>
      <c r="DE245"/>
      <c r="DF245"/>
      <c r="DG245"/>
      <c r="DH245"/>
      <c r="DI245"/>
      <c r="DJ245"/>
      <c r="DK245"/>
      <c r="DL245"/>
      <c r="DM245"/>
      <c r="DN245"/>
      <c r="DO245"/>
      <c r="DP245"/>
      <c r="DQ245"/>
      <c r="DR245"/>
      <c r="DS245"/>
      <c r="DT245"/>
      <c r="DU245"/>
      <c r="DV245"/>
      <c r="DW245"/>
      <c r="DX245"/>
      <c r="DY245"/>
      <c r="DZ245"/>
      <c r="EA245"/>
      <c r="EB245"/>
      <c r="EC245"/>
      <c r="ED245"/>
      <c r="EE245"/>
      <c r="EF245"/>
      <c r="EG245"/>
      <c r="EH245"/>
      <c r="EI245"/>
      <c r="EJ245"/>
      <c r="EK245"/>
      <c r="EL245"/>
      <c r="EM245"/>
      <c r="EN245"/>
      <c r="EO245"/>
      <c r="EP245"/>
      <c r="EQ245"/>
      <c r="ER245"/>
      <c r="ES245"/>
      <c r="ET245"/>
      <c r="EU245"/>
      <c r="EV245"/>
      <c r="EW245"/>
      <c r="EX245"/>
      <c r="EY245"/>
      <c r="EZ245"/>
      <c r="FA245"/>
      <c r="FB245"/>
      <c r="FC245"/>
      <c r="FD245"/>
      <c r="FE245"/>
      <c r="FF245"/>
      <c r="FG245"/>
      <c r="FH245"/>
      <c r="FI245"/>
      <c r="FJ245"/>
      <c r="FK245"/>
      <c r="FL245"/>
      <c r="FM245"/>
      <c r="FN245"/>
      <c r="FO245"/>
      <c r="FP245"/>
      <c r="FQ245"/>
      <c r="FR245"/>
      <c r="FS245"/>
      <c r="FT245"/>
      <c r="FU245"/>
      <c r="FV245"/>
      <c r="FW245"/>
      <c r="FX245"/>
      <c r="FY245"/>
      <c r="FZ245"/>
      <c r="GA245"/>
      <c r="GB245"/>
      <c r="GC245"/>
      <c r="GD245"/>
      <c r="GE245"/>
      <c r="GF245"/>
      <c r="GG245"/>
      <c r="GH245"/>
      <c r="GI245"/>
      <c r="GJ245"/>
      <c r="GK245"/>
      <c r="GL245"/>
      <c r="GM245"/>
      <c r="GN245"/>
      <c r="GO245"/>
      <c r="GP245"/>
      <c r="GQ245"/>
      <c r="GR245"/>
      <c r="GS245"/>
      <c r="GT245"/>
      <c r="GU245"/>
      <c r="GV245"/>
      <c r="GW245"/>
      <c r="GX245"/>
      <c r="GY245"/>
      <c r="GZ245"/>
      <c r="HA245"/>
      <c r="HB245"/>
      <c r="HC245"/>
      <c r="HD245"/>
      <c r="HE245"/>
      <c r="HF245"/>
      <c r="HG245"/>
      <c r="HH245"/>
      <c r="HI245"/>
      <c r="HJ245"/>
      <c r="HK245"/>
      <c r="HL245"/>
      <c r="HM245"/>
      <c r="HN245"/>
      <c r="HO245"/>
      <c r="HP245"/>
      <c r="HQ245"/>
      <c r="HR245"/>
      <c r="HS245"/>
      <c r="HT245"/>
      <c r="HU245"/>
      <c r="HV245"/>
      <c r="HW245"/>
      <c r="HX245"/>
      <c r="HY245"/>
      <c r="HZ245"/>
      <c r="IA245"/>
      <c r="IB245"/>
      <c r="IC245"/>
      <c r="ID245"/>
      <c r="IE245"/>
      <c r="IF245"/>
      <c r="IG245"/>
      <c r="IH245"/>
      <c r="II245"/>
      <c r="IJ245"/>
      <c r="IK245"/>
      <c r="IL245"/>
      <c r="IM245"/>
      <c r="IN245"/>
      <c r="IO245"/>
      <c r="IP245"/>
      <c r="IQ245"/>
      <c r="IR245"/>
      <c r="IS245"/>
      <c r="IT245"/>
      <c r="IU245"/>
      <c r="IV245"/>
    </row>
    <row r="246" spans="30:256" s="12" customFormat="1">
      <c r="AD246"/>
      <c r="AE246"/>
      <c r="AF246"/>
      <c r="AG246"/>
      <c r="AH246"/>
      <c r="AI246"/>
      <c r="AJ246"/>
      <c r="AK246"/>
      <c r="AL246"/>
      <c r="AM246"/>
      <c r="AN246"/>
      <c r="AO246"/>
      <c r="AP246"/>
      <c r="AQ246"/>
      <c r="AR246"/>
      <c r="AS246"/>
      <c r="AT246"/>
      <c r="AU246"/>
      <c r="AV246"/>
      <c r="AW246"/>
      <c r="AX246"/>
      <c r="AY246"/>
      <c r="AZ246"/>
      <c r="BA246"/>
      <c r="BB246"/>
      <c r="BC246"/>
      <c r="BD246"/>
      <c r="BE246"/>
      <c r="BF246"/>
      <c r="BG246"/>
      <c r="BH246"/>
      <c r="BI246"/>
      <c r="BJ246"/>
      <c r="BK246"/>
      <c r="BL246"/>
      <c r="BM246"/>
      <c r="BN246"/>
      <c r="BO246"/>
      <c r="BP246"/>
      <c r="BQ246"/>
      <c r="BR246"/>
      <c r="BS246"/>
      <c r="BT246"/>
      <c r="BU246"/>
      <c r="BV246"/>
      <c r="BW246"/>
      <c r="BX246"/>
      <c r="BY246"/>
      <c r="BZ246"/>
      <c r="CA246"/>
      <c r="CB246"/>
      <c r="CC246"/>
      <c r="CD246"/>
      <c r="CE246"/>
      <c r="CF246"/>
      <c r="CG246"/>
      <c r="CH246"/>
      <c r="CI246"/>
      <c r="CJ246"/>
      <c r="CK246"/>
      <c r="CL246"/>
      <c r="CM246"/>
      <c r="CN246"/>
      <c r="CO246"/>
      <c r="CP246"/>
      <c r="CQ246"/>
      <c r="CR246"/>
      <c r="CS246"/>
      <c r="CT246"/>
      <c r="CU246"/>
      <c r="CV246"/>
      <c r="CW246"/>
      <c r="CX246"/>
      <c r="CY246"/>
      <c r="CZ246"/>
      <c r="DA246"/>
      <c r="DB246"/>
      <c r="DC246"/>
      <c r="DD246"/>
      <c r="DE246"/>
      <c r="DF246"/>
      <c r="DG246"/>
      <c r="DH246"/>
      <c r="DI246"/>
      <c r="DJ246"/>
      <c r="DK246"/>
      <c r="DL246"/>
      <c r="DM246"/>
      <c r="DN246"/>
      <c r="DO246"/>
      <c r="DP246"/>
      <c r="DQ246"/>
      <c r="DR246"/>
      <c r="DS246"/>
      <c r="DT246"/>
      <c r="DU246"/>
      <c r="DV246"/>
      <c r="DW246"/>
      <c r="DX246"/>
      <c r="DY246"/>
      <c r="DZ246"/>
      <c r="EA246"/>
      <c r="EB246"/>
      <c r="EC246"/>
      <c r="ED246"/>
      <c r="EE246"/>
      <c r="EF246"/>
      <c r="EG246"/>
      <c r="EH246"/>
      <c r="EI246"/>
      <c r="EJ246"/>
      <c r="EK246"/>
      <c r="EL246"/>
      <c r="EM246"/>
      <c r="EN246"/>
      <c r="EO246"/>
      <c r="EP246"/>
      <c r="EQ246"/>
      <c r="ER246"/>
      <c r="ES246"/>
      <c r="ET246"/>
      <c r="EU246"/>
      <c r="EV246"/>
      <c r="EW246"/>
      <c r="EX246"/>
      <c r="EY246"/>
      <c r="EZ246"/>
      <c r="FA246"/>
      <c r="FB246"/>
      <c r="FC246"/>
      <c r="FD246"/>
      <c r="FE246"/>
      <c r="FF246"/>
      <c r="FG246"/>
      <c r="FH246"/>
      <c r="FI246"/>
      <c r="FJ246"/>
      <c r="FK246"/>
      <c r="FL246"/>
      <c r="FM246"/>
      <c r="FN246"/>
      <c r="FO246"/>
      <c r="FP246"/>
      <c r="FQ246"/>
      <c r="FR246"/>
      <c r="FS246"/>
      <c r="FT246"/>
      <c r="FU246"/>
      <c r="FV246"/>
      <c r="FW246"/>
      <c r="FX246"/>
      <c r="FY246"/>
      <c r="FZ246"/>
      <c r="GA246"/>
      <c r="GB246"/>
      <c r="GC246"/>
      <c r="GD246"/>
      <c r="GE246"/>
      <c r="GF246"/>
      <c r="GG246"/>
      <c r="GH246"/>
      <c r="GI246"/>
      <c r="GJ246"/>
      <c r="GK246"/>
      <c r="GL246"/>
      <c r="GM246"/>
      <c r="GN246"/>
      <c r="GO246"/>
      <c r="GP246"/>
      <c r="GQ246"/>
      <c r="GR246"/>
      <c r="GS246"/>
      <c r="GT246"/>
      <c r="GU246"/>
      <c r="GV246"/>
      <c r="GW246"/>
      <c r="GX246"/>
      <c r="GY246"/>
      <c r="GZ246"/>
      <c r="HA246"/>
      <c r="HB246"/>
      <c r="HC246"/>
      <c r="HD246"/>
      <c r="HE246"/>
      <c r="HF246"/>
      <c r="HG246"/>
      <c r="HH246"/>
      <c r="HI246"/>
      <c r="HJ246"/>
      <c r="HK246"/>
      <c r="HL246"/>
      <c r="HM246"/>
      <c r="HN246"/>
      <c r="HO246"/>
      <c r="HP246"/>
      <c r="HQ246"/>
      <c r="HR246"/>
      <c r="HS246"/>
      <c r="HT246"/>
      <c r="HU246"/>
      <c r="HV246"/>
      <c r="HW246"/>
      <c r="HX246"/>
      <c r="HY246"/>
      <c r="HZ246"/>
      <c r="IA246"/>
      <c r="IB246"/>
      <c r="IC246"/>
      <c r="ID246"/>
      <c r="IE246"/>
      <c r="IF246"/>
      <c r="IG246"/>
      <c r="IH246"/>
      <c r="II246"/>
      <c r="IJ246"/>
      <c r="IK246"/>
      <c r="IL246"/>
      <c r="IM246"/>
      <c r="IN246"/>
      <c r="IO246"/>
      <c r="IP246"/>
      <c r="IQ246"/>
      <c r="IR246"/>
      <c r="IS246"/>
      <c r="IT246"/>
      <c r="IU246"/>
      <c r="IV246"/>
    </row>
    <row r="247" spans="30:256" s="12" customFormat="1">
      <c r="AD247"/>
      <c r="AE247"/>
      <c r="AF247"/>
      <c r="AG247"/>
      <c r="AH247"/>
      <c r="AI247"/>
      <c r="AJ247"/>
      <c r="AK247"/>
      <c r="AL247"/>
      <c r="AM247"/>
      <c r="AN247"/>
      <c r="AO247"/>
      <c r="AP247"/>
      <c r="AQ247"/>
      <c r="AR247"/>
      <c r="AS247"/>
      <c r="AT247"/>
      <c r="AU247"/>
      <c r="AV247"/>
      <c r="AW247"/>
      <c r="AX247"/>
      <c r="AY247"/>
      <c r="AZ247"/>
      <c r="BA247"/>
      <c r="BB247"/>
      <c r="BC247"/>
      <c r="BD247"/>
      <c r="BE247"/>
      <c r="BF247"/>
      <c r="BG247"/>
      <c r="BH247"/>
      <c r="BI247"/>
      <c r="BJ247"/>
      <c r="BK247"/>
      <c r="BL247"/>
      <c r="BM247"/>
      <c r="BN247"/>
      <c r="BO247"/>
      <c r="BP247"/>
      <c r="BQ247"/>
      <c r="BR247"/>
      <c r="BS247"/>
      <c r="BT247"/>
      <c r="BU247"/>
      <c r="BV247"/>
      <c r="BW247"/>
      <c r="BX247"/>
      <c r="BY247"/>
      <c r="BZ247"/>
      <c r="CA247"/>
      <c r="CB247"/>
      <c r="CC247"/>
      <c r="CD247"/>
      <c r="CE247"/>
      <c r="CF247"/>
      <c r="CG247"/>
      <c r="CH247"/>
      <c r="CI247"/>
      <c r="CJ247"/>
      <c r="CK247"/>
      <c r="CL247"/>
      <c r="CM247"/>
      <c r="CN247"/>
      <c r="CO247"/>
      <c r="CP247"/>
      <c r="CQ247"/>
      <c r="CR247"/>
      <c r="CS247"/>
      <c r="CT247"/>
      <c r="CU247"/>
      <c r="CV247"/>
      <c r="CW247"/>
      <c r="CX247"/>
      <c r="CY247"/>
      <c r="CZ247"/>
      <c r="DA247"/>
      <c r="DB247"/>
      <c r="DC247"/>
      <c r="DD247"/>
      <c r="DE247"/>
      <c r="DF247"/>
      <c r="DG247"/>
      <c r="DH247"/>
      <c r="DI247"/>
      <c r="DJ247"/>
      <c r="DK247"/>
      <c r="DL247"/>
      <c r="DM247"/>
      <c r="DN247"/>
      <c r="DO247"/>
      <c r="DP247"/>
      <c r="DQ247"/>
      <c r="DR247"/>
      <c r="DS247"/>
      <c r="DT247"/>
      <c r="DU247"/>
      <c r="DV247"/>
      <c r="DW247"/>
      <c r="DX247"/>
      <c r="DY247"/>
      <c r="DZ247"/>
      <c r="EA247"/>
      <c r="EB247"/>
      <c r="EC247"/>
      <c r="ED247"/>
      <c r="EE247"/>
      <c r="EF247"/>
      <c r="EG247"/>
      <c r="EH247"/>
      <c r="EI247"/>
      <c r="EJ247"/>
      <c r="EK247"/>
      <c r="EL247"/>
      <c r="EM247"/>
      <c r="EN247"/>
      <c r="EO247"/>
      <c r="EP247"/>
      <c r="EQ247"/>
      <c r="ER247"/>
      <c r="ES247"/>
      <c r="ET247"/>
      <c r="EU247"/>
      <c r="EV247"/>
      <c r="EW247"/>
      <c r="EX247"/>
      <c r="EY247"/>
      <c r="EZ247"/>
      <c r="FA247"/>
      <c r="FB247"/>
      <c r="FC247"/>
      <c r="FD247"/>
      <c r="FE247"/>
      <c r="FF247"/>
      <c r="FG247"/>
      <c r="FH247"/>
      <c r="FI247"/>
      <c r="FJ247"/>
      <c r="FK247"/>
      <c r="FL247"/>
      <c r="FM247"/>
      <c r="FN247"/>
      <c r="FO247"/>
      <c r="FP247"/>
      <c r="FQ247"/>
      <c r="FR247"/>
      <c r="FS247"/>
      <c r="FT247"/>
      <c r="FU247"/>
      <c r="FV247"/>
      <c r="FW247"/>
      <c r="FX247"/>
      <c r="FY247"/>
      <c r="FZ247"/>
      <c r="GA247"/>
      <c r="GB247"/>
      <c r="GC247"/>
      <c r="GD247"/>
      <c r="GE247"/>
      <c r="GF247"/>
      <c r="GG247"/>
      <c r="GH247"/>
      <c r="GI247"/>
      <c r="GJ247"/>
      <c r="GK247"/>
      <c r="GL247"/>
      <c r="GM247"/>
      <c r="GN247"/>
      <c r="GO247"/>
      <c r="GP247"/>
      <c r="GQ247"/>
      <c r="GR247"/>
      <c r="GS247"/>
      <c r="GT247"/>
      <c r="GU247"/>
      <c r="GV247"/>
      <c r="GW247"/>
      <c r="GX247"/>
      <c r="GY247"/>
      <c r="GZ247"/>
      <c r="HA247"/>
      <c r="HB247"/>
      <c r="HC247"/>
      <c r="HD247"/>
      <c r="HE247"/>
      <c r="HF247"/>
      <c r="HG247"/>
      <c r="HH247"/>
      <c r="HI247"/>
      <c r="HJ247"/>
      <c r="HK247"/>
      <c r="HL247"/>
      <c r="HM247"/>
      <c r="HN247"/>
      <c r="HO247"/>
      <c r="HP247"/>
      <c r="HQ247"/>
      <c r="HR247"/>
      <c r="HS247"/>
      <c r="HT247"/>
      <c r="HU247"/>
      <c r="HV247"/>
      <c r="HW247"/>
      <c r="HX247"/>
      <c r="HY247"/>
      <c r="HZ247"/>
      <c r="IA247"/>
      <c r="IB247"/>
      <c r="IC247"/>
      <c r="ID247"/>
      <c r="IE247"/>
      <c r="IF247"/>
      <c r="IG247"/>
      <c r="IH247"/>
      <c r="II247"/>
      <c r="IJ247"/>
      <c r="IK247"/>
      <c r="IL247"/>
      <c r="IM247"/>
      <c r="IN247"/>
      <c r="IO247"/>
      <c r="IP247"/>
      <c r="IQ247"/>
      <c r="IR247"/>
      <c r="IS247"/>
      <c r="IT247"/>
      <c r="IU247"/>
      <c r="IV247"/>
    </row>
    <row r="248" spans="30:256" s="12" customFormat="1">
      <c r="AD248"/>
      <c r="AE248"/>
      <c r="AF248"/>
      <c r="AG248"/>
      <c r="AH248"/>
      <c r="AI248"/>
      <c r="AJ248"/>
      <c r="AK248"/>
      <c r="AL248"/>
      <c r="AM248"/>
      <c r="AN248"/>
      <c r="AO248"/>
      <c r="AP248"/>
      <c r="AQ248"/>
      <c r="AR248"/>
      <c r="AS248"/>
      <c r="AT248"/>
      <c r="AU248"/>
      <c r="AV248"/>
      <c r="AW248"/>
      <c r="AX248"/>
      <c r="AY248"/>
      <c r="AZ248"/>
      <c r="BA248"/>
      <c r="BB248"/>
      <c r="BC248"/>
      <c r="BD248"/>
      <c r="BE248"/>
      <c r="BF248"/>
      <c r="BG248"/>
      <c r="BH248"/>
      <c r="BI248"/>
      <c r="BJ248"/>
      <c r="BK248"/>
      <c r="BL248"/>
      <c r="BM248"/>
      <c r="BN248"/>
      <c r="BO248"/>
      <c r="BP248"/>
      <c r="BQ248"/>
      <c r="BR248"/>
      <c r="BS248"/>
      <c r="BT248"/>
      <c r="BU248"/>
      <c r="BV248"/>
      <c r="BW248"/>
      <c r="BX248"/>
      <c r="BY248"/>
      <c r="BZ248"/>
      <c r="CA248"/>
      <c r="CB248"/>
      <c r="CC248"/>
      <c r="CD248"/>
      <c r="CE248"/>
      <c r="CF248"/>
      <c r="CG248"/>
      <c r="CH248"/>
      <c r="CI248"/>
      <c r="CJ248"/>
      <c r="CK248"/>
      <c r="CL248"/>
      <c r="CM248"/>
      <c r="CN248"/>
      <c r="CO248"/>
      <c r="CP248"/>
      <c r="CQ248"/>
      <c r="CR248"/>
      <c r="CS248"/>
      <c r="CT248"/>
      <c r="CU248"/>
      <c r="CV248"/>
      <c r="CW248"/>
      <c r="CX248"/>
      <c r="CY248"/>
      <c r="CZ248"/>
      <c r="DA248"/>
      <c r="DB248"/>
      <c r="DC248"/>
      <c r="DD248"/>
      <c r="DE248"/>
      <c r="DF248"/>
      <c r="DG248"/>
      <c r="DH248"/>
      <c r="DI248"/>
      <c r="DJ248"/>
      <c r="DK248"/>
      <c r="DL248"/>
      <c r="DM248"/>
      <c r="DN248"/>
      <c r="DO248"/>
      <c r="DP248"/>
      <c r="DQ248"/>
      <c r="DR248"/>
      <c r="DS248"/>
      <c r="DT248"/>
      <c r="DU248"/>
      <c r="DV248"/>
      <c r="DW248"/>
      <c r="DX248"/>
      <c r="DY248"/>
      <c r="DZ248"/>
      <c r="EA248"/>
      <c r="EB248"/>
      <c r="EC248"/>
      <c r="ED248"/>
      <c r="EE248"/>
      <c r="EF248"/>
      <c r="EG248"/>
      <c r="EH248"/>
      <c r="EI248"/>
      <c r="EJ248"/>
      <c r="EK248"/>
      <c r="EL248"/>
      <c r="EM248"/>
      <c r="EN248"/>
      <c r="EO248"/>
      <c r="EP248"/>
      <c r="EQ248"/>
      <c r="ER248"/>
      <c r="ES248"/>
      <c r="ET248"/>
      <c r="EU248"/>
      <c r="EV248"/>
      <c r="EW248"/>
      <c r="EX248"/>
      <c r="EY248"/>
      <c r="EZ248"/>
      <c r="FA248"/>
      <c r="FB248"/>
      <c r="FC248"/>
      <c r="FD248"/>
      <c r="FE248"/>
      <c r="FF248"/>
      <c r="FG248"/>
      <c r="FH248"/>
      <c r="FI248"/>
      <c r="FJ248"/>
      <c r="FK248"/>
      <c r="FL248"/>
      <c r="FM248"/>
      <c r="FN248"/>
      <c r="FO248"/>
      <c r="FP248"/>
      <c r="FQ248"/>
      <c r="FR248"/>
      <c r="FS248"/>
      <c r="FT248"/>
      <c r="FU248"/>
      <c r="FV248"/>
      <c r="FW248"/>
      <c r="FX248"/>
      <c r="FY248"/>
      <c r="FZ248"/>
      <c r="GA248"/>
      <c r="GB248"/>
      <c r="GC248"/>
      <c r="GD248"/>
      <c r="GE248"/>
      <c r="GF248"/>
      <c r="GG248"/>
      <c r="GH248"/>
      <c r="GI248"/>
      <c r="GJ248"/>
      <c r="GK248"/>
      <c r="GL248"/>
      <c r="GM248"/>
      <c r="GN248"/>
      <c r="GO248"/>
      <c r="GP248"/>
      <c r="GQ248"/>
      <c r="GR248"/>
      <c r="GS248"/>
      <c r="GT248"/>
      <c r="GU248"/>
      <c r="GV248"/>
      <c r="GW248"/>
      <c r="GX248"/>
      <c r="GY248"/>
      <c r="GZ248"/>
      <c r="HA248"/>
      <c r="HB248"/>
      <c r="HC248"/>
      <c r="HD248"/>
      <c r="HE248"/>
      <c r="HF248"/>
      <c r="HG248"/>
      <c r="HH248"/>
      <c r="HI248"/>
      <c r="HJ248"/>
      <c r="HK248"/>
      <c r="HL248"/>
      <c r="HM248"/>
      <c r="HN248"/>
      <c r="HO248"/>
      <c r="HP248"/>
      <c r="HQ248"/>
      <c r="HR248"/>
      <c r="HS248"/>
      <c r="HT248"/>
      <c r="HU248"/>
      <c r="HV248"/>
      <c r="HW248"/>
      <c r="HX248"/>
      <c r="HY248"/>
      <c r="HZ248"/>
      <c r="IA248"/>
      <c r="IB248"/>
      <c r="IC248"/>
      <c r="ID248"/>
      <c r="IE248"/>
      <c r="IF248"/>
      <c r="IG248"/>
      <c r="IH248"/>
      <c r="II248"/>
      <c r="IJ248"/>
      <c r="IK248"/>
      <c r="IL248"/>
      <c r="IM248"/>
      <c r="IN248"/>
      <c r="IO248"/>
      <c r="IP248"/>
      <c r="IQ248"/>
      <c r="IR248"/>
      <c r="IS248"/>
      <c r="IT248"/>
      <c r="IU248"/>
      <c r="IV248"/>
    </row>
    <row r="249" spans="30:256" s="12" customFormat="1">
      <c r="AD249"/>
      <c r="AE249"/>
      <c r="AF249"/>
      <c r="AG249"/>
      <c r="AH249"/>
      <c r="AI249"/>
      <c r="AJ249"/>
      <c r="AK249"/>
      <c r="AL249"/>
      <c r="AM249"/>
      <c r="AN249"/>
      <c r="AO249"/>
      <c r="AP249"/>
      <c r="AQ249"/>
      <c r="AR249"/>
      <c r="AS249"/>
      <c r="AT249"/>
      <c r="AU249"/>
      <c r="AV249"/>
      <c r="AW249"/>
      <c r="AX249"/>
      <c r="AY249"/>
      <c r="AZ249"/>
      <c r="BA249"/>
      <c r="BB249"/>
      <c r="BC249"/>
      <c r="BD249"/>
      <c r="BE249"/>
      <c r="BF249"/>
      <c r="BG249"/>
      <c r="BH249"/>
      <c r="BI249"/>
      <c r="BJ249"/>
      <c r="BK249"/>
      <c r="BL249"/>
      <c r="BM249"/>
      <c r="BN249"/>
      <c r="BO249"/>
      <c r="BP249"/>
      <c r="BQ249"/>
      <c r="BR249"/>
      <c r="BS249"/>
      <c r="BT249"/>
      <c r="BU249"/>
      <c r="BV249"/>
      <c r="BW249"/>
      <c r="BX249"/>
      <c r="BY249"/>
      <c r="BZ249"/>
      <c r="CA249"/>
      <c r="CB249"/>
      <c r="CC249"/>
      <c r="CD249"/>
      <c r="CE249"/>
      <c r="CF249"/>
      <c r="CG249"/>
      <c r="CH249"/>
      <c r="CI249"/>
      <c r="CJ249"/>
      <c r="CK249"/>
      <c r="CL249"/>
      <c r="CM249"/>
      <c r="CN249"/>
      <c r="CO249"/>
      <c r="CP249"/>
      <c r="CQ249"/>
      <c r="CR249"/>
      <c r="CS249"/>
      <c r="CT249"/>
      <c r="CU249"/>
      <c r="CV249"/>
      <c r="CW249"/>
      <c r="CX249"/>
      <c r="CY249"/>
      <c r="CZ249"/>
      <c r="DA249"/>
      <c r="DB249"/>
      <c r="DC249"/>
      <c r="DD249"/>
      <c r="DE249"/>
      <c r="DF249"/>
      <c r="DG249"/>
      <c r="DH249"/>
      <c r="DI249"/>
      <c r="DJ249"/>
      <c r="DK249"/>
      <c r="DL249"/>
      <c r="DM249"/>
      <c r="DN249"/>
      <c r="DO249"/>
      <c r="DP249"/>
      <c r="DQ249"/>
      <c r="DR249"/>
      <c r="DS249"/>
      <c r="DT249"/>
      <c r="DU249"/>
      <c r="DV249"/>
      <c r="DW249"/>
      <c r="DX249"/>
      <c r="DY249"/>
      <c r="DZ249"/>
      <c r="EA249"/>
      <c r="EB249"/>
      <c r="EC249"/>
      <c r="ED249"/>
      <c r="EE249"/>
      <c r="EF249"/>
      <c r="EG249"/>
      <c r="EH249"/>
      <c r="EI249"/>
      <c r="EJ249"/>
      <c r="EK249"/>
      <c r="EL249"/>
      <c r="EM249"/>
      <c r="EN249"/>
      <c r="EO249"/>
      <c r="EP249"/>
      <c r="EQ249"/>
      <c r="ER249"/>
      <c r="ES249"/>
      <c r="ET249"/>
      <c r="EU249"/>
      <c r="EV249"/>
      <c r="EW249"/>
      <c r="EX249"/>
      <c r="EY249"/>
      <c r="EZ249"/>
      <c r="FA249"/>
      <c r="FB249"/>
      <c r="FC249"/>
      <c r="FD249"/>
      <c r="FE249"/>
      <c r="FF249"/>
      <c r="FG249"/>
      <c r="FH249"/>
      <c r="FI249"/>
      <c r="FJ249"/>
      <c r="FK249"/>
      <c r="FL249"/>
      <c r="FM249"/>
      <c r="FN249"/>
      <c r="FO249"/>
      <c r="FP249"/>
      <c r="FQ249"/>
      <c r="FR249"/>
      <c r="FS249"/>
      <c r="FT249"/>
      <c r="FU249"/>
      <c r="FV249"/>
      <c r="FW249"/>
      <c r="FX249"/>
      <c r="FY249"/>
      <c r="FZ249"/>
      <c r="GA249"/>
      <c r="GB249"/>
      <c r="GC249"/>
      <c r="GD249"/>
      <c r="GE249"/>
      <c r="GF249"/>
      <c r="GG249"/>
      <c r="GH249"/>
      <c r="GI249"/>
      <c r="GJ249"/>
      <c r="GK249"/>
      <c r="GL249"/>
      <c r="GM249"/>
      <c r="GN249"/>
      <c r="GO249"/>
      <c r="GP249"/>
      <c r="GQ249"/>
      <c r="GR249"/>
      <c r="GS249"/>
      <c r="GT249"/>
      <c r="GU249"/>
      <c r="GV249"/>
      <c r="GW249"/>
      <c r="GX249"/>
      <c r="GY249"/>
      <c r="GZ249"/>
      <c r="HA249"/>
      <c r="HB249"/>
      <c r="HC249"/>
      <c r="HD249"/>
      <c r="HE249"/>
      <c r="HF249"/>
      <c r="HG249"/>
      <c r="HH249"/>
      <c r="HI249"/>
      <c r="HJ249"/>
      <c r="HK249"/>
      <c r="HL249"/>
      <c r="HM249"/>
      <c r="HN249"/>
      <c r="HO249"/>
      <c r="HP249"/>
      <c r="HQ249"/>
      <c r="HR249"/>
      <c r="HS249"/>
      <c r="HT249"/>
      <c r="HU249"/>
      <c r="HV249"/>
      <c r="HW249"/>
      <c r="HX249"/>
      <c r="HY249"/>
      <c r="HZ249"/>
      <c r="IA249"/>
      <c r="IB249"/>
      <c r="IC249"/>
      <c r="ID249"/>
      <c r="IE249"/>
      <c r="IF249"/>
      <c r="IG249"/>
      <c r="IH249"/>
      <c r="II249"/>
      <c r="IJ249"/>
      <c r="IK249"/>
      <c r="IL249"/>
      <c r="IM249"/>
      <c r="IN249"/>
      <c r="IO249"/>
      <c r="IP249"/>
      <c r="IQ249"/>
      <c r="IR249"/>
      <c r="IS249"/>
      <c r="IT249"/>
      <c r="IU249"/>
      <c r="IV249"/>
    </row>
    <row r="250" spans="30:256" s="12" customFormat="1">
      <c r="AD250"/>
      <c r="AE250"/>
      <c r="AF250"/>
      <c r="AG250"/>
      <c r="AH250"/>
      <c r="AI250"/>
      <c r="AJ250"/>
      <c r="AK250"/>
      <c r="AL250"/>
      <c r="AM250"/>
      <c r="AN250"/>
      <c r="AO250"/>
      <c r="AP250"/>
      <c r="AQ250"/>
      <c r="AR250"/>
      <c r="AS250"/>
      <c r="AT250"/>
      <c r="AU250"/>
      <c r="AV250"/>
      <c r="AW250"/>
      <c r="AX250"/>
      <c r="AY250"/>
      <c r="AZ250"/>
      <c r="BA250"/>
      <c r="BB250"/>
      <c r="BC250"/>
      <c r="BD250"/>
      <c r="BE250"/>
      <c r="BF250"/>
      <c r="BG250"/>
      <c r="BH250"/>
      <c r="BI250"/>
      <c r="BJ250"/>
      <c r="BK250"/>
      <c r="BL250"/>
      <c r="BM250"/>
      <c r="BN250"/>
      <c r="BO250"/>
      <c r="BP250"/>
      <c r="BQ250"/>
      <c r="BR250"/>
      <c r="BS250"/>
      <c r="BT250"/>
      <c r="BU250"/>
      <c r="BV250"/>
      <c r="BW250"/>
      <c r="BX250"/>
      <c r="BY250"/>
      <c r="BZ250"/>
      <c r="CA250"/>
      <c r="CB250"/>
      <c r="CC250"/>
      <c r="CD250"/>
      <c r="CE250"/>
      <c r="CF250"/>
      <c r="CG250"/>
      <c r="CH250"/>
      <c r="CI250"/>
      <c r="CJ250"/>
      <c r="CK250"/>
      <c r="CL250"/>
      <c r="CM250"/>
      <c r="CN250"/>
      <c r="CO250"/>
      <c r="CP250"/>
      <c r="CQ250"/>
      <c r="CR250"/>
      <c r="CS250"/>
      <c r="CT250"/>
      <c r="CU250"/>
      <c r="CV250"/>
      <c r="CW250"/>
      <c r="CX250"/>
      <c r="CY250"/>
      <c r="CZ250"/>
      <c r="DA250"/>
      <c r="DB250"/>
      <c r="DC250"/>
      <c r="DD250"/>
      <c r="DE250"/>
      <c r="DF250"/>
      <c r="DG250"/>
      <c r="DH250"/>
      <c r="DI250"/>
      <c r="DJ250"/>
      <c r="DK250"/>
      <c r="DL250"/>
      <c r="DM250"/>
      <c r="DN250"/>
      <c r="DO250"/>
      <c r="DP250"/>
      <c r="DQ250"/>
      <c r="DR250"/>
      <c r="DS250"/>
      <c r="DT250"/>
      <c r="DU250"/>
      <c r="DV250"/>
      <c r="DW250"/>
      <c r="DX250"/>
      <c r="DY250"/>
      <c r="DZ250"/>
      <c r="EA250"/>
      <c r="EB250"/>
      <c r="EC250"/>
      <c r="ED250"/>
      <c r="EE250"/>
      <c r="EF250"/>
      <c r="EG250"/>
      <c r="EH250"/>
      <c r="EI250"/>
      <c r="EJ250"/>
      <c r="EK250"/>
      <c r="EL250"/>
      <c r="EM250"/>
      <c r="EN250"/>
      <c r="EO250"/>
      <c r="EP250"/>
      <c r="EQ250"/>
      <c r="ER250"/>
      <c r="ES250"/>
      <c r="ET250"/>
      <c r="EU250"/>
      <c r="EV250"/>
      <c r="EW250"/>
      <c r="EX250"/>
      <c r="EY250"/>
      <c r="EZ250"/>
      <c r="FA250"/>
      <c r="FB250"/>
      <c r="FC250"/>
      <c r="FD250"/>
      <c r="FE250"/>
      <c r="FF250"/>
      <c r="FG250"/>
      <c r="FH250"/>
      <c r="FI250"/>
      <c r="FJ250"/>
      <c r="FK250"/>
      <c r="FL250"/>
      <c r="FM250"/>
      <c r="FN250"/>
      <c r="FO250"/>
      <c r="FP250"/>
      <c r="FQ250"/>
      <c r="FR250"/>
      <c r="FS250"/>
      <c r="FT250"/>
      <c r="FU250"/>
      <c r="FV250"/>
      <c r="FW250"/>
      <c r="FX250"/>
      <c r="FY250"/>
      <c r="FZ250"/>
      <c r="GA250"/>
      <c r="GB250"/>
      <c r="GC250"/>
      <c r="GD250"/>
      <c r="GE250"/>
      <c r="GF250"/>
      <c r="GG250"/>
      <c r="GH250"/>
      <c r="GI250"/>
      <c r="GJ250"/>
      <c r="GK250"/>
      <c r="GL250"/>
      <c r="GM250"/>
      <c r="GN250"/>
      <c r="GO250"/>
      <c r="GP250"/>
      <c r="GQ250"/>
      <c r="GR250"/>
      <c r="GS250"/>
      <c r="GT250"/>
      <c r="GU250"/>
      <c r="GV250"/>
      <c r="GW250"/>
      <c r="GX250"/>
      <c r="GY250"/>
      <c r="GZ250"/>
      <c r="HA250"/>
      <c r="HB250"/>
      <c r="HC250"/>
      <c r="HD250"/>
      <c r="HE250"/>
      <c r="HF250"/>
      <c r="HG250"/>
      <c r="HH250"/>
      <c r="HI250"/>
      <c r="HJ250"/>
      <c r="HK250"/>
      <c r="HL250"/>
      <c r="HM250"/>
      <c r="HN250"/>
      <c r="HO250"/>
      <c r="HP250"/>
      <c r="HQ250"/>
      <c r="HR250"/>
      <c r="HS250"/>
      <c r="HT250"/>
      <c r="HU250"/>
      <c r="HV250"/>
      <c r="HW250"/>
      <c r="HX250"/>
      <c r="HY250"/>
      <c r="HZ250"/>
      <c r="IA250"/>
      <c r="IB250"/>
      <c r="IC250"/>
      <c r="ID250"/>
      <c r="IE250"/>
      <c r="IF250"/>
      <c r="IG250"/>
      <c r="IH250"/>
      <c r="II250"/>
      <c r="IJ250"/>
      <c r="IK250"/>
      <c r="IL250"/>
      <c r="IM250"/>
      <c r="IN250"/>
      <c r="IO250"/>
      <c r="IP250"/>
      <c r="IQ250"/>
      <c r="IR250"/>
      <c r="IS250"/>
      <c r="IT250"/>
      <c r="IU250"/>
      <c r="IV250"/>
    </row>
    <row r="251" spans="30:256" s="12" customFormat="1">
      <c r="AD251"/>
      <c r="AE251"/>
      <c r="AF251"/>
      <c r="AG251"/>
      <c r="AH251"/>
      <c r="AI251"/>
      <c r="AJ251"/>
      <c r="AK251"/>
      <c r="AL251"/>
      <c r="AM251"/>
      <c r="AN251"/>
      <c r="AO251"/>
      <c r="AP251"/>
      <c r="AQ251"/>
      <c r="AR251"/>
      <c r="AS251"/>
      <c r="AT251"/>
      <c r="AU251"/>
      <c r="AV251"/>
      <c r="AW251"/>
      <c r="AX251"/>
      <c r="AY251"/>
      <c r="AZ251"/>
      <c r="BA251"/>
      <c r="BB251"/>
      <c r="BC251"/>
      <c r="BD251"/>
      <c r="BE251"/>
      <c r="BF251"/>
      <c r="BG251"/>
      <c r="BH251"/>
      <c r="BI251"/>
      <c r="BJ251"/>
      <c r="BK251"/>
      <c r="BL251"/>
      <c r="BM251"/>
      <c r="BN251"/>
      <c r="BO251"/>
      <c r="BP251"/>
      <c r="BQ251"/>
      <c r="BR251"/>
      <c r="BS251"/>
      <c r="BT251"/>
      <c r="BU251"/>
      <c r="BV251"/>
      <c r="BW251"/>
      <c r="BX251"/>
      <c r="BY251"/>
      <c r="BZ251"/>
      <c r="CA251"/>
      <c r="CB251"/>
      <c r="CC251"/>
      <c r="CD251"/>
      <c r="CE251"/>
      <c r="CF251"/>
      <c r="CG251"/>
      <c r="CH251"/>
      <c r="CI251"/>
      <c r="CJ251"/>
      <c r="CK251"/>
      <c r="CL251"/>
      <c r="CM251"/>
      <c r="CN251"/>
      <c r="CO251"/>
      <c r="CP251"/>
      <c r="CQ251"/>
      <c r="CR251"/>
      <c r="CS251"/>
      <c r="CT251"/>
      <c r="CU251"/>
      <c r="CV251"/>
      <c r="CW251"/>
      <c r="CX251"/>
      <c r="CY251"/>
      <c r="CZ251"/>
      <c r="DA251"/>
      <c r="DB251"/>
      <c r="DC251"/>
      <c r="DD251"/>
      <c r="DE251"/>
      <c r="DF251"/>
      <c r="DG251"/>
      <c r="DH251"/>
      <c r="DI251"/>
      <c r="DJ251"/>
      <c r="DK251"/>
      <c r="DL251"/>
      <c r="DM251"/>
      <c r="DN251"/>
      <c r="DO251"/>
      <c r="DP251"/>
      <c r="DQ251"/>
      <c r="DR251"/>
      <c r="DS251"/>
      <c r="DT251"/>
      <c r="DU251"/>
      <c r="DV251"/>
      <c r="DW251"/>
      <c r="DX251"/>
      <c r="DY251"/>
      <c r="DZ251"/>
      <c r="EA251"/>
      <c r="EB251"/>
      <c r="EC251"/>
      <c r="ED251"/>
      <c r="EE251"/>
      <c r="EF251"/>
      <c r="EG251"/>
      <c r="EH251"/>
      <c r="EI251"/>
      <c r="EJ251"/>
      <c r="EK251"/>
      <c r="EL251"/>
      <c r="EM251"/>
      <c r="EN251"/>
      <c r="EO251"/>
      <c r="EP251"/>
      <c r="EQ251"/>
      <c r="ER251"/>
      <c r="ES251"/>
      <c r="ET251"/>
      <c r="EU251"/>
      <c r="EV251"/>
      <c r="EW251"/>
      <c r="EX251"/>
      <c r="EY251"/>
      <c r="EZ251"/>
      <c r="FA251"/>
      <c r="FB251"/>
      <c r="FC251"/>
      <c r="FD251"/>
      <c r="FE251"/>
      <c r="FF251"/>
      <c r="FG251"/>
      <c r="FH251"/>
      <c r="FI251"/>
      <c r="FJ251"/>
      <c r="FK251"/>
      <c r="FL251"/>
      <c r="FM251"/>
      <c r="FN251"/>
      <c r="FO251"/>
      <c r="FP251"/>
      <c r="FQ251"/>
      <c r="FR251"/>
      <c r="FS251"/>
      <c r="FT251"/>
      <c r="FU251"/>
      <c r="FV251"/>
      <c r="FW251"/>
      <c r="FX251"/>
      <c r="FY251"/>
      <c r="FZ251"/>
      <c r="GA251"/>
      <c r="GB251"/>
      <c r="GC251"/>
      <c r="GD251"/>
      <c r="GE251"/>
      <c r="GF251"/>
      <c r="GG251"/>
      <c r="GH251"/>
      <c r="GI251"/>
      <c r="GJ251"/>
      <c r="GK251"/>
      <c r="GL251"/>
      <c r="GM251"/>
      <c r="GN251"/>
      <c r="GO251"/>
      <c r="GP251"/>
      <c r="GQ251"/>
      <c r="GR251"/>
      <c r="GS251"/>
      <c r="GT251"/>
      <c r="GU251"/>
      <c r="GV251"/>
      <c r="GW251"/>
      <c r="GX251"/>
      <c r="GY251"/>
      <c r="GZ251"/>
      <c r="HA251"/>
      <c r="HB251"/>
      <c r="HC251"/>
      <c r="HD251"/>
      <c r="HE251"/>
      <c r="HF251"/>
      <c r="HG251"/>
      <c r="HH251"/>
      <c r="HI251"/>
      <c r="HJ251"/>
      <c r="HK251"/>
      <c r="HL251"/>
      <c r="HM251"/>
      <c r="HN251"/>
      <c r="HO251"/>
      <c r="HP251"/>
      <c r="HQ251"/>
      <c r="HR251"/>
      <c r="HS251"/>
      <c r="HT251"/>
      <c r="HU251"/>
      <c r="HV251"/>
      <c r="HW251"/>
      <c r="HX251"/>
      <c r="HY251"/>
      <c r="HZ251"/>
      <c r="IA251"/>
      <c r="IB251"/>
      <c r="IC251"/>
      <c r="ID251"/>
      <c r="IE251"/>
      <c r="IF251"/>
      <c r="IG251"/>
      <c r="IH251"/>
      <c r="II251"/>
      <c r="IJ251"/>
      <c r="IK251"/>
      <c r="IL251"/>
      <c r="IM251"/>
      <c r="IN251"/>
      <c r="IO251"/>
      <c r="IP251"/>
      <c r="IQ251"/>
      <c r="IR251"/>
      <c r="IS251"/>
      <c r="IT251"/>
      <c r="IU251"/>
      <c r="IV251"/>
    </row>
    <row r="252" spans="30:256" s="12" customFormat="1">
      <c r="AD252"/>
      <c r="AE252"/>
      <c r="AF252"/>
      <c r="AG252"/>
      <c r="AH252"/>
      <c r="AI252"/>
      <c r="AJ252"/>
      <c r="AK252"/>
      <c r="AL252"/>
      <c r="AM252"/>
      <c r="AN252"/>
      <c r="AO252"/>
      <c r="AP252"/>
      <c r="AQ252"/>
      <c r="AR252"/>
      <c r="AS252"/>
      <c r="AT252"/>
      <c r="AU252"/>
      <c r="AV252"/>
      <c r="AW252"/>
      <c r="AX252"/>
      <c r="AY252"/>
      <c r="AZ252"/>
      <c r="BA252"/>
      <c r="BB252"/>
      <c r="BC252"/>
      <c r="BD252"/>
      <c r="BE252"/>
      <c r="BF252"/>
      <c r="BG252"/>
      <c r="BH252"/>
      <c r="BI252"/>
      <c r="BJ252"/>
      <c r="BK252"/>
      <c r="BL252"/>
      <c r="BM252"/>
      <c r="BN252"/>
      <c r="BO252"/>
      <c r="BP252"/>
      <c r="BQ252"/>
      <c r="BR252"/>
      <c r="BS252"/>
      <c r="BT252"/>
      <c r="BU252"/>
      <c r="BV252"/>
      <c r="BW252"/>
      <c r="BX252"/>
      <c r="BY252"/>
      <c r="BZ252"/>
      <c r="CA252"/>
      <c r="CB252"/>
      <c r="CC252"/>
      <c r="CD252"/>
      <c r="CE252"/>
      <c r="CF252"/>
      <c r="CG252"/>
      <c r="CH252"/>
      <c r="CI252"/>
      <c r="CJ252"/>
      <c r="CK252"/>
      <c r="CL252"/>
      <c r="CM252"/>
      <c r="CN252"/>
      <c r="CO252"/>
      <c r="CP252"/>
      <c r="CQ252"/>
      <c r="CR252"/>
      <c r="CS252"/>
      <c r="CT252"/>
      <c r="CU252"/>
      <c r="CV252"/>
      <c r="CW252"/>
      <c r="CX252"/>
      <c r="CY252"/>
      <c r="CZ252"/>
      <c r="DA252"/>
      <c r="DB252"/>
      <c r="DC252"/>
      <c r="DD252"/>
      <c r="DE252"/>
      <c r="DF252"/>
      <c r="DG252"/>
      <c r="DH252"/>
      <c r="DI252"/>
      <c r="DJ252"/>
      <c r="DK252"/>
      <c r="DL252"/>
      <c r="DM252"/>
      <c r="DN252"/>
      <c r="DO252"/>
      <c r="DP252"/>
      <c r="DQ252"/>
      <c r="DR252"/>
      <c r="DS252"/>
      <c r="DT252"/>
      <c r="DU252"/>
      <c r="DV252"/>
      <c r="DW252"/>
      <c r="DX252"/>
      <c r="DY252"/>
      <c r="DZ252"/>
      <c r="EA252"/>
      <c r="EB252"/>
      <c r="EC252"/>
      <c r="ED252"/>
      <c r="EE252"/>
      <c r="EF252"/>
      <c r="EG252"/>
      <c r="EH252"/>
      <c r="EI252"/>
      <c r="EJ252"/>
      <c r="EK252"/>
      <c r="EL252"/>
      <c r="EM252"/>
      <c r="EN252"/>
      <c r="EO252"/>
      <c r="EP252"/>
      <c r="EQ252"/>
      <c r="ER252"/>
      <c r="ES252"/>
      <c r="ET252"/>
      <c r="EU252"/>
      <c r="EV252"/>
      <c r="EW252"/>
      <c r="EX252"/>
      <c r="EY252"/>
      <c r="EZ252"/>
      <c r="FA252"/>
      <c r="FB252"/>
      <c r="FC252"/>
      <c r="FD252"/>
      <c r="FE252"/>
      <c r="FF252"/>
      <c r="FG252"/>
      <c r="FH252"/>
      <c r="FI252"/>
      <c r="FJ252"/>
      <c r="FK252"/>
      <c r="FL252"/>
      <c r="FM252"/>
      <c r="FN252"/>
      <c r="FO252"/>
      <c r="FP252"/>
      <c r="FQ252"/>
      <c r="FR252"/>
      <c r="FS252"/>
      <c r="FT252"/>
      <c r="FU252"/>
      <c r="FV252"/>
      <c r="FW252"/>
      <c r="FX252"/>
      <c r="FY252"/>
      <c r="FZ252"/>
      <c r="GA252"/>
      <c r="GB252"/>
      <c r="GC252"/>
      <c r="GD252"/>
      <c r="GE252"/>
      <c r="GF252"/>
      <c r="GG252"/>
      <c r="GH252"/>
      <c r="GI252"/>
      <c r="GJ252"/>
      <c r="GK252"/>
      <c r="GL252"/>
      <c r="GM252"/>
      <c r="GN252"/>
      <c r="GO252"/>
      <c r="GP252"/>
      <c r="GQ252"/>
      <c r="GR252"/>
      <c r="GS252"/>
      <c r="GT252"/>
      <c r="GU252"/>
      <c r="GV252"/>
      <c r="GW252"/>
      <c r="GX252"/>
      <c r="GY252"/>
      <c r="GZ252"/>
      <c r="HA252"/>
      <c r="HB252"/>
      <c r="HC252"/>
      <c r="HD252"/>
      <c r="HE252"/>
      <c r="HF252"/>
      <c r="HG252"/>
      <c r="HH252"/>
      <c r="HI252"/>
      <c r="HJ252"/>
      <c r="HK252"/>
      <c r="HL252"/>
      <c r="HM252"/>
      <c r="HN252"/>
      <c r="HO252"/>
      <c r="HP252"/>
      <c r="HQ252"/>
      <c r="HR252"/>
      <c r="HS252"/>
      <c r="HT252"/>
      <c r="HU252"/>
      <c r="HV252"/>
      <c r="HW252"/>
      <c r="HX252"/>
      <c r="HY252"/>
      <c r="HZ252"/>
      <c r="IA252"/>
      <c r="IB252"/>
      <c r="IC252"/>
      <c r="ID252"/>
      <c r="IE252"/>
      <c r="IF252"/>
      <c r="IG252"/>
      <c r="IH252"/>
      <c r="II252"/>
      <c r="IJ252"/>
      <c r="IK252"/>
      <c r="IL252"/>
      <c r="IM252"/>
      <c r="IN252"/>
      <c r="IO252"/>
      <c r="IP252"/>
      <c r="IQ252"/>
      <c r="IR252"/>
      <c r="IS252"/>
      <c r="IT252"/>
      <c r="IU252"/>
      <c r="IV252"/>
    </row>
    <row r="253" spans="30:256" s="12" customFormat="1">
      <c r="AD253"/>
      <c r="AE253"/>
      <c r="AF253"/>
      <c r="AG253"/>
      <c r="AH253"/>
      <c r="AI253"/>
      <c r="AJ253"/>
      <c r="AK253"/>
      <c r="AL253"/>
      <c r="AM253"/>
      <c r="AN253"/>
      <c r="AO253"/>
      <c r="AP253"/>
      <c r="AQ253"/>
      <c r="AR253"/>
      <c r="AS253"/>
      <c r="AT253"/>
      <c r="AU253"/>
      <c r="AV253"/>
      <c r="AW253"/>
      <c r="AX253"/>
      <c r="AY253"/>
      <c r="AZ253"/>
      <c r="BA253"/>
      <c r="BB253"/>
      <c r="BC253"/>
      <c r="BD253"/>
      <c r="BE253"/>
      <c r="BF253"/>
      <c r="BG253"/>
      <c r="BH253"/>
      <c r="BI253"/>
      <c r="BJ253"/>
      <c r="BK253"/>
      <c r="BL253"/>
      <c r="BM253"/>
      <c r="BN253"/>
      <c r="BO253"/>
      <c r="BP253"/>
      <c r="BQ253"/>
      <c r="BR253"/>
      <c r="BS253"/>
      <c r="BT253"/>
      <c r="BU253"/>
      <c r="BV253"/>
      <c r="BW253"/>
      <c r="BX253"/>
      <c r="BY253"/>
      <c r="BZ253"/>
      <c r="CA253"/>
      <c r="CB253"/>
      <c r="CC253"/>
      <c r="CD253"/>
      <c r="CE253"/>
      <c r="CF253"/>
      <c r="CG253"/>
      <c r="CH253"/>
      <c r="CI253"/>
      <c r="CJ253"/>
      <c r="CK253"/>
      <c r="CL253"/>
      <c r="CM253"/>
      <c r="CN253"/>
      <c r="CO253"/>
      <c r="CP253"/>
      <c r="CQ253"/>
      <c r="CR253"/>
      <c r="CS253"/>
      <c r="CT253"/>
      <c r="CU253"/>
      <c r="CV253"/>
      <c r="CW253"/>
      <c r="CX253"/>
      <c r="CY253"/>
      <c r="CZ253"/>
      <c r="DA253"/>
      <c r="DB253"/>
      <c r="DC253"/>
      <c r="DD253"/>
      <c r="DE253"/>
      <c r="DF253"/>
      <c r="DG253"/>
      <c r="DH253"/>
      <c r="DI253"/>
      <c r="DJ253"/>
      <c r="DK253"/>
      <c r="DL253"/>
      <c r="DM253"/>
      <c r="DN253"/>
      <c r="DO253"/>
      <c r="DP253"/>
      <c r="DQ253"/>
      <c r="DR253"/>
      <c r="DS253"/>
      <c r="DT253"/>
      <c r="DU253"/>
      <c r="DV253"/>
      <c r="DW253"/>
      <c r="DX253"/>
      <c r="DY253"/>
      <c r="DZ253"/>
      <c r="EA253"/>
      <c r="EB253"/>
      <c r="EC253"/>
      <c r="ED253"/>
      <c r="EE253"/>
      <c r="EF253"/>
      <c r="EG253"/>
      <c r="EH253"/>
      <c r="EI253"/>
      <c r="EJ253"/>
      <c r="EK253"/>
      <c r="EL253"/>
      <c r="EM253"/>
      <c r="EN253"/>
      <c r="EO253"/>
      <c r="EP253"/>
      <c r="EQ253"/>
      <c r="ER253"/>
      <c r="ES253"/>
      <c r="ET253"/>
      <c r="EU253"/>
      <c r="EV253"/>
      <c r="EW253"/>
      <c r="EX253"/>
      <c r="EY253"/>
      <c r="EZ253"/>
      <c r="FA253"/>
      <c r="FB253"/>
      <c r="FC253"/>
      <c r="FD253"/>
      <c r="FE253"/>
      <c r="FF253"/>
      <c r="FG253"/>
      <c r="FH253"/>
      <c r="FI253"/>
      <c r="FJ253"/>
      <c r="FK253"/>
      <c r="FL253"/>
      <c r="FM253"/>
      <c r="FN253"/>
      <c r="FO253"/>
      <c r="FP253"/>
      <c r="FQ253"/>
      <c r="FR253"/>
      <c r="FS253"/>
      <c r="FT253"/>
      <c r="FU253"/>
      <c r="FV253"/>
      <c r="FW253"/>
      <c r="FX253"/>
      <c r="FY253"/>
      <c r="FZ253"/>
      <c r="GA253"/>
      <c r="GB253"/>
      <c r="GC253"/>
      <c r="GD253"/>
      <c r="GE253"/>
      <c r="GF253"/>
      <c r="GG253"/>
      <c r="GH253"/>
      <c r="GI253"/>
      <c r="GJ253"/>
      <c r="GK253"/>
      <c r="GL253"/>
      <c r="GM253"/>
      <c r="GN253"/>
      <c r="GO253"/>
      <c r="GP253"/>
      <c r="GQ253"/>
      <c r="GR253"/>
      <c r="GS253"/>
      <c r="GT253"/>
      <c r="GU253"/>
      <c r="GV253"/>
      <c r="GW253"/>
      <c r="GX253"/>
      <c r="GY253"/>
      <c r="GZ253"/>
      <c r="HA253"/>
      <c r="HB253"/>
      <c r="HC253"/>
      <c r="HD253"/>
      <c r="HE253"/>
      <c r="HF253"/>
      <c r="HG253"/>
      <c r="HH253"/>
      <c r="HI253"/>
      <c r="HJ253"/>
      <c r="HK253"/>
      <c r="HL253"/>
      <c r="HM253"/>
      <c r="HN253"/>
      <c r="HO253"/>
      <c r="HP253"/>
      <c r="HQ253"/>
      <c r="HR253"/>
      <c r="HS253"/>
      <c r="HT253"/>
      <c r="HU253"/>
      <c r="HV253"/>
      <c r="HW253"/>
      <c r="HX253"/>
      <c r="HY253"/>
      <c r="HZ253"/>
      <c r="IA253"/>
      <c r="IB253"/>
      <c r="IC253"/>
      <c r="ID253"/>
      <c r="IE253"/>
      <c r="IF253"/>
      <c r="IG253"/>
      <c r="IH253"/>
      <c r="II253"/>
      <c r="IJ253"/>
      <c r="IK253"/>
      <c r="IL253"/>
      <c r="IM253"/>
      <c r="IN253"/>
      <c r="IO253"/>
      <c r="IP253"/>
      <c r="IQ253"/>
      <c r="IR253"/>
      <c r="IS253"/>
      <c r="IT253"/>
      <c r="IU253"/>
      <c r="IV253"/>
    </row>
    <row r="254" spans="30:256" s="12" customFormat="1">
      <c r="AD254"/>
      <c r="AE254"/>
      <c r="AF254"/>
      <c r="AG254"/>
      <c r="AH254"/>
      <c r="AI254"/>
      <c r="AJ254"/>
      <c r="AK254"/>
      <c r="AL254"/>
      <c r="AM254"/>
      <c r="AN254"/>
      <c r="AO254"/>
      <c r="AP254"/>
      <c r="AQ254"/>
      <c r="AR254"/>
      <c r="AS254"/>
      <c r="AT254"/>
      <c r="AU254"/>
      <c r="AV254"/>
      <c r="AW254"/>
      <c r="AX254"/>
      <c r="AY254"/>
      <c r="AZ254"/>
      <c r="BA254"/>
      <c r="BB254"/>
      <c r="BC254"/>
      <c r="BD254"/>
      <c r="BE254"/>
      <c r="BF254"/>
      <c r="BG254"/>
      <c r="BH254"/>
      <c r="BI254"/>
      <c r="BJ254"/>
      <c r="BK254"/>
      <c r="BL254"/>
      <c r="BM254"/>
      <c r="BN254"/>
      <c r="BO254"/>
      <c r="BP254"/>
      <c r="BQ254"/>
      <c r="BR254"/>
      <c r="BS254"/>
      <c r="BT254"/>
      <c r="BU254"/>
      <c r="BV254"/>
      <c r="BW254"/>
      <c r="BX254"/>
      <c r="BY254"/>
      <c r="BZ254"/>
      <c r="CA254"/>
      <c r="CB254"/>
      <c r="CC254"/>
      <c r="CD254"/>
      <c r="CE254"/>
      <c r="CF254"/>
      <c r="CG254"/>
      <c r="CH254"/>
      <c r="CI254"/>
      <c r="CJ254"/>
      <c r="CK254"/>
      <c r="CL254"/>
      <c r="CM254"/>
      <c r="CN254"/>
      <c r="CO254"/>
      <c r="CP254"/>
      <c r="CQ254"/>
      <c r="CR254"/>
      <c r="CS254"/>
      <c r="CT254"/>
      <c r="CU254"/>
      <c r="CV254"/>
      <c r="CW254"/>
      <c r="CX254"/>
      <c r="CY254"/>
      <c r="CZ254"/>
      <c r="DA254"/>
      <c r="DB254"/>
      <c r="DC254"/>
      <c r="DD254"/>
      <c r="DE254"/>
      <c r="DF254"/>
      <c r="DG254"/>
      <c r="DH254"/>
      <c r="DI254"/>
      <c r="DJ254"/>
      <c r="DK254"/>
      <c r="DL254"/>
      <c r="DM254"/>
      <c r="DN254"/>
      <c r="DO254"/>
      <c r="DP254"/>
      <c r="DQ254"/>
      <c r="DR254"/>
      <c r="DS254"/>
      <c r="DT254"/>
      <c r="DU254"/>
      <c r="DV254"/>
      <c r="DW254"/>
      <c r="DX254"/>
      <c r="DY254"/>
      <c r="DZ254"/>
      <c r="EA254"/>
      <c r="EB254"/>
      <c r="EC254"/>
      <c r="ED254"/>
      <c r="EE254"/>
      <c r="EF254"/>
      <c r="EG254"/>
      <c r="EH254"/>
      <c r="EI254"/>
      <c r="EJ254"/>
      <c r="EK254"/>
      <c r="EL254"/>
      <c r="EM254"/>
      <c r="EN254"/>
      <c r="EO254"/>
      <c r="EP254"/>
      <c r="EQ254"/>
      <c r="ER254"/>
      <c r="ES254"/>
      <c r="ET254"/>
      <c r="EU254"/>
      <c r="EV254"/>
      <c r="EW254"/>
      <c r="EX254"/>
      <c r="EY254"/>
      <c r="EZ254"/>
      <c r="FA254"/>
      <c r="FB254"/>
      <c r="FC254"/>
      <c r="FD254"/>
      <c r="FE254"/>
      <c r="FF254"/>
      <c r="FG254"/>
      <c r="FH254"/>
      <c r="FI254"/>
      <c r="FJ254"/>
      <c r="FK254"/>
      <c r="FL254"/>
      <c r="FM254"/>
      <c r="FN254"/>
      <c r="FO254"/>
      <c r="FP254"/>
      <c r="FQ254"/>
      <c r="FR254"/>
      <c r="FS254"/>
      <c r="FT254"/>
      <c r="FU254"/>
      <c r="FV254"/>
      <c r="FW254"/>
      <c r="FX254"/>
      <c r="FY254"/>
      <c r="FZ254"/>
      <c r="GA254"/>
      <c r="GB254"/>
      <c r="GC254"/>
      <c r="GD254"/>
      <c r="GE254"/>
      <c r="GF254"/>
      <c r="GG254"/>
      <c r="GH254"/>
      <c r="GI254"/>
      <c r="GJ254"/>
      <c r="GK254"/>
      <c r="GL254"/>
      <c r="GM254"/>
      <c r="GN254"/>
      <c r="GO254"/>
      <c r="GP254"/>
      <c r="GQ254"/>
      <c r="GR254"/>
      <c r="GS254"/>
      <c r="GT254"/>
      <c r="GU254"/>
      <c r="GV254"/>
      <c r="GW254"/>
      <c r="GX254"/>
      <c r="GY254"/>
      <c r="GZ254"/>
      <c r="HA254"/>
      <c r="HB254"/>
      <c r="HC254"/>
      <c r="HD254"/>
      <c r="HE254"/>
      <c r="HF254"/>
      <c r="HG254"/>
      <c r="HH254"/>
      <c r="HI254"/>
      <c r="HJ254"/>
      <c r="HK254"/>
      <c r="HL254"/>
      <c r="HM254"/>
      <c r="HN254"/>
      <c r="HO254"/>
      <c r="HP254"/>
      <c r="HQ254"/>
      <c r="HR254"/>
      <c r="HS254"/>
      <c r="HT254"/>
      <c r="HU254"/>
      <c r="HV254"/>
      <c r="HW254"/>
      <c r="HX254"/>
      <c r="HY254"/>
      <c r="HZ254"/>
      <c r="IA254"/>
      <c r="IB254"/>
      <c r="IC254"/>
      <c r="ID254"/>
      <c r="IE254"/>
      <c r="IF254"/>
      <c r="IG254"/>
      <c r="IH254"/>
      <c r="II254"/>
      <c r="IJ254"/>
      <c r="IK254"/>
      <c r="IL254"/>
      <c r="IM254"/>
      <c r="IN254"/>
      <c r="IO254"/>
      <c r="IP254"/>
      <c r="IQ254"/>
      <c r="IR254"/>
      <c r="IS254"/>
      <c r="IT254"/>
      <c r="IU254"/>
      <c r="IV254"/>
    </row>
    <row r="255" spans="30:256" s="12" customFormat="1">
      <c r="AD255"/>
      <c r="AE255"/>
      <c r="AF255"/>
      <c r="AG255"/>
      <c r="AH255"/>
      <c r="AI255"/>
      <c r="AJ255"/>
      <c r="AK255"/>
      <c r="AL255"/>
      <c r="AM255"/>
      <c r="AN255"/>
      <c r="AO255"/>
      <c r="AP255"/>
      <c r="AQ255"/>
      <c r="AR255"/>
      <c r="AS255"/>
      <c r="AT255"/>
      <c r="AU255"/>
      <c r="AV255"/>
      <c r="AW255"/>
      <c r="AX255"/>
      <c r="AY255"/>
      <c r="AZ255"/>
      <c r="BA255"/>
      <c r="BB255"/>
      <c r="BC255"/>
      <c r="BD255"/>
      <c r="BE255"/>
      <c r="BF255"/>
      <c r="BG255"/>
      <c r="BH255"/>
      <c r="BI255"/>
      <c r="BJ255"/>
      <c r="BK255"/>
      <c r="BL255"/>
      <c r="BM255"/>
      <c r="BN255"/>
      <c r="BO255"/>
      <c r="BP255"/>
      <c r="BQ255"/>
      <c r="BR255"/>
      <c r="BS255"/>
      <c r="BT255"/>
      <c r="BU255"/>
      <c r="BV255"/>
      <c r="BW255"/>
      <c r="BX255"/>
      <c r="BY255"/>
      <c r="BZ255"/>
      <c r="CA255"/>
      <c r="CB255"/>
      <c r="CC255"/>
      <c r="CD255"/>
      <c r="CE255"/>
      <c r="CF255"/>
      <c r="CG255"/>
      <c r="CH255"/>
      <c r="CI255"/>
      <c r="CJ255"/>
      <c r="CK255"/>
      <c r="CL255"/>
      <c r="CM255"/>
      <c r="CN255"/>
      <c r="CO255"/>
      <c r="CP255"/>
      <c r="CQ255"/>
      <c r="CR255"/>
      <c r="CS255"/>
      <c r="CT255"/>
      <c r="CU255"/>
      <c r="CV255"/>
      <c r="CW255"/>
      <c r="CX255"/>
      <c r="CY255"/>
      <c r="CZ255"/>
      <c r="DA255"/>
      <c r="DB255"/>
      <c r="DC255"/>
      <c r="DD255"/>
      <c r="DE255"/>
      <c r="DF255"/>
      <c r="DG255"/>
      <c r="DH255"/>
      <c r="DI255"/>
      <c r="DJ255"/>
      <c r="DK255"/>
      <c r="DL255"/>
      <c r="DM255"/>
      <c r="DN255"/>
      <c r="DO255"/>
      <c r="DP255"/>
      <c r="DQ255"/>
      <c r="DR255"/>
      <c r="DS255"/>
      <c r="DT255"/>
      <c r="DU255"/>
      <c r="DV255"/>
      <c r="DW255"/>
      <c r="DX255"/>
      <c r="DY255"/>
      <c r="DZ255"/>
      <c r="EA255"/>
      <c r="EB255"/>
      <c r="EC255"/>
      <c r="ED255"/>
      <c r="EE255"/>
      <c r="EF255"/>
      <c r="EG255"/>
      <c r="EH255"/>
      <c r="EI255"/>
      <c r="EJ255"/>
      <c r="EK255"/>
      <c r="EL255"/>
      <c r="EM255"/>
      <c r="EN255"/>
      <c r="EO255"/>
      <c r="EP255"/>
      <c r="EQ255"/>
      <c r="ER255"/>
      <c r="ES255"/>
      <c r="ET255"/>
      <c r="EU255"/>
      <c r="EV255"/>
      <c r="EW255"/>
      <c r="EX255"/>
      <c r="EY255"/>
      <c r="EZ255"/>
      <c r="FA255"/>
      <c r="FB255"/>
      <c r="FC255"/>
      <c r="FD255"/>
      <c r="FE255"/>
      <c r="FF255"/>
      <c r="FG255"/>
      <c r="FH255"/>
      <c r="FI255"/>
      <c r="FJ255"/>
      <c r="FK255"/>
      <c r="FL255"/>
      <c r="FM255"/>
      <c r="FN255"/>
      <c r="FO255"/>
      <c r="FP255"/>
      <c r="FQ255"/>
      <c r="FR255"/>
      <c r="FS255"/>
      <c r="FT255"/>
      <c r="FU255"/>
      <c r="FV255"/>
      <c r="FW255"/>
      <c r="FX255"/>
      <c r="FY255"/>
      <c r="FZ255"/>
      <c r="GA255"/>
      <c r="GB255"/>
      <c r="GC255"/>
      <c r="GD255"/>
      <c r="GE255"/>
      <c r="GF255"/>
      <c r="GG255"/>
      <c r="GH255"/>
      <c r="GI255"/>
      <c r="GJ255"/>
      <c r="GK255"/>
      <c r="GL255"/>
      <c r="GM255"/>
      <c r="GN255"/>
      <c r="GO255"/>
      <c r="GP255"/>
      <c r="GQ255"/>
      <c r="GR255"/>
      <c r="GS255"/>
      <c r="GT255"/>
      <c r="GU255"/>
      <c r="GV255"/>
      <c r="GW255"/>
      <c r="GX255"/>
      <c r="GY255"/>
      <c r="GZ255"/>
      <c r="HA255"/>
      <c r="HB255"/>
      <c r="HC255"/>
      <c r="HD255"/>
      <c r="HE255"/>
      <c r="HF255"/>
      <c r="HG255"/>
      <c r="HH255"/>
      <c r="HI255"/>
      <c r="HJ255"/>
      <c r="HK255"/>
      <c r="HL255"/>
      <c r="HM255"/>
      <c r="HN255"/>
      <c r="HO255"/>
      <c r="HP255"/>
      <c r="HQ255"/>
      <c r="HR255"/>
      <c r="HS255"/>
      <c r="HT255"/>
      <c r="HU255"/>
      <c r="HV255"/>
      <c r="HW255"/>
      <c r="HX255"/>
      <c r="HY255"/>
      <c r="HZ255"/>
      <c r="IA255"/>
      <c r="IB255"/>
      <c r="IC255"/>
      <c r="ID255"/>
      <c r="IE255"/>
      <c r="IF255"/>
      <c r="IG255"/>
      <c r="IH255"/>
      <c r="II255"/>
      <c r="IJ255"/>
      <c r="IK255"/>
      <c r="IL255"/>
      <c r="IM255"/>
      <c r="IN255"/>
      <c r="IO255"/>
      <c r="IP255"/>
      <c r="IQ255"/>
      <c r="IR255"/>
      <c r="IS255"/>
      <c r="IT255"/>
      <c r="IU255"/>
      <c r="IV255"/>
    </row>
    <row r="256" spans="30:256" s="12" customFormat="1">
      <c r="AD256"/>
      <c r="AE256"/>
      <c r="AF256"/>
      <c r="AG256"/>
      <c r="AH256"/>
      <c r="AI256"/>
      <c r="AJ256"/>
      <c r="AK256"/>
      <c r="AL256"/>
      <c r="AM256"/>
      <c r="AN256"/>
      <c r="AO256"/>
      <c r="AP256"/>
      <c r="AQ256"/>
      <c r="AR256"/>
      <c r="AS256"/>
      <c r="AT256"/>
      <c r="AU256"/>
      <c r="AV256"/>
      <c r="AW256"/>
      <c r="AX256"/>
      <c r="AY256"/>
      <c r="AZ256"/>
      <c r="BA256"/>
      <c r="BB256"/>
      <c r="BC256"/>
      <c r="BD256"/>
      <c r="BE256"/>
      <c r="BF256"/>
      <c r="BG256"/>
      <c r="BH256"/>
      <c r="BI256"/>
      <c r="BJ256"/>
      <c r="BK256"/>
      <c r="BL256"/>
      <c r="BM256"/>
      <c r="BN256"/>
      <c r="BO256"/>
      <c r="BP256"/>
      <c r="BQ256"/>
      <c r="BR256"/>
      <c r="BS256"/>
      <c r="BT256"/>
      <c r="BU256"/>
      <c r="BV256"/>
      <c r="BW256"/>
      <c r="BX256"/>
      <c r="BY256"/>
      <c r="BZ256"/>
      <c r="CA256"/>
      <c r="CB256"/>
      <c r="CC256"/>
      <c r="CD256"/>
      <c r="CE256"/>
      <c r="CF256"/>
      <c r="CG256"/>
      <c r="CH256"/>
      <c r="CI256"/>
      <c r="CJ256"/>
      <c r="CK256"/>
      <c r="CL256"/>
      <c r="CM256"/>
      <c r="CN256"/>
      <c r="CO256"/>
      <c r="CP256"/>
      <c r="CQ256"/>
      <c r="CR256"/>
      <c r="CS256"/>
      <c r="CT256"/>
      <c r="CU256"/>
      <c r="CV256"/>
      <c r="CW256"/>
      <c r="CX256"/>
      <c r="CY256"/>
      <c r="CZ256"/>
      <c r="DA256"/>
      <c r="DB256"/>
      <c r="DC256"/>
      <c r="DD256"/>
      <c r="DE256"/>
      <c r="DF256"/>
      <c r="DG256"/>
      <c r="DH256"/>
      <c r="DI256"/>
      <c r="DJ256"/>
      <c r="DK256"/>
      <c r="DL256"/>
      <c r="DM256"/>
      <c r="DN256"/>
      <c r="DO256"/>
      <c r="DP256"/>
      <c r="DQ256"/>
      <c r="DR256"/>
      <c r="DS256"/>
      <c r="DT256"/>
      <c r="DU256"/>
      <c r="DV256"/>
      <c r="DW256"/>
      <c r="DX256"/>
      <c r="DY256"/>
      <c r="DZ256"/>
      <c r="EA256"/>
      <c r="EB256"/>
      <c r="EC256"/>
      <c r="ED256"/>
      <c r="EE256"/>
      <c r="EF256"/>
      <c r="EG256"/>
      <c r="EH256"/>
      <c r="EI256"/>
      <c r="EJ256"/>
      <c r="EK256"/>
      <c r="EL256"/>
      <c r="EM256"/>
      <c r="EN256"/>
      <c r="EO256"/>
      <c r="EP256"/>
      <c r="EQ256"/>
      <c r="ER256"/>
      <c r="ES256"/>
      <c r="ET256"/>
      <c r="EU256"/>
      <c r="EV256"/>
      <c r="EW256"/>
      <c r="EX256"/>
      <c r="EY256"/>
      <c r="EZ256"/>
      <c r="FA256"/>
      <c r="FB256"/>
      <c r="FC256"/>
      <c r="FD256"/>
      <c r="FE256"/>
      <c r="FF256"/>
      <c r="FG256"/>
      <c r="FH256"/>
      <c r="FI256"/>
      <c r="FJ256"/>
      <c r="FK256"/>
      <c r="FL256"/>
      <c r="FM256"/>
      <c r="FN256"/>
      <c r="FO256"/>
      <c r="FP256"/>
      <c r="FQ256"/>
      <c r="FR256"/>
      <c r="FS256"/>
      <c r="FT256"/>
      <c r="FU256"/>
      <c r="FV256"/>
      <c r="FW256"/>
      <c r="FX256"/>
      <c r="FY256"/>
      <c r="FZ256"/>
      <c r="GA256"/>
      <c r="GB256"/>
      <c r="GC256"/>
      <c r="GD256"/>
      <c r="GE256"/>
      <c r="GF256"/>
      <c r="GG256"/>
      <c r="GH256"/>
      <c r="GI256"/>
      <c r="GJ256"/>
      <c r="GK256"/>
      <c r="GL256"/>
      <c r="GM256"/>
      <c r="GN256"/>
      <c r="GO256"/>
      <c r="GP256"/>
      <c r="GQ256"/>
      <c r="GR256"/>
      <c r="GS256"/>
      <c r="GT256"/>
      <c r="GU256"/>
      <c r="GV256"/>
      <c r="GW256"/>
      <c r="GX256"/>
      <c r="GY256"/>
      <c r="GZ256"/>
      <c r="HA256"/>
      <c r="HB256"/>
      <c r="HC256"/>
      <c r="HD256"/>
      <c r="HE256"/>
      <c r="HF256"/>
      <c r="HG256"/>
      <c r="HH256"/>
      <c r="HI256"/>
      <c r="HJ256"/>
      <c r="HK256"/>
      <c r="HL256"/>
      <c r="HM256"/>
      <c r="HN256"/>
      <c r="HO256"/>
      <c r="HP256"/>
      <c r="HQ256"/>
      <c r="HR256"/>
      <c r="HS256"/>
      <c r="HT256"/>
      <c r="HU256"/>
      <c r="HV256"/>
      <c r="HW256"/>
      <c r="HX256"/>
      <c r="HY256"/>
      <c r="HZ256"/>
      <c r="IA256"/>
      <c r="IB256"/>
      <c r="IC256"/>
      <c r="ID256"/>
      <c r="IE256"/>
      <c r="IF256"/>
      <c r="IG256"/>
      <c r="IH256"/>
      <c r="II256"/>
      <c r="IJ256"/>
      <c r="IK256"/>
      <c r="IL256"/>
      <c r="IM256"/>
      <c r="IN256"/>
      <c r="IO256"/>
      <c r="IP256"/>
      <c r="IQ256"/>
      <c r="IR256"/>
      <c r="IS256"/>
      <c r="IT256"/>
      <c r="IU256"/>
      <c r="IV256"/>
    </row>
    <row r="257" spans="30:256" s="12" customFormat="1">
      <c r="AD257"/>
      <c r="AE257"/>
      <c r="AF257"/>
      <c r="AG257"/>
      <c r="AH257"/>
      <c r="AI257"/>
      <c r="AJ257"/>
      <c r="AK257"/>
      <c r="AL257"/>
      <c r="AM257"/>
      <c r="AN257"/>
      <c r="AO257"/>
      <c r="AP257"/>
      <c r="AQ257"/>
      <c r="AR257"/>
      <c r="AS257"/>
      <c r="AT257"/>
      <c r="AU257"/>
      <c r="AV257"/>
      <c r="AW257"/>
      <c r="AX257"/>
      <c r="AY257"/>
      <c r="AZ257"/>
      <c r="BA257"/>
      <c r="BB257"/>
      <c r="BC257"/>
      <c r="BD257"/>
      <c r="BE257"/>
      <c r="BF257"/>
      <c r="BG257"/>
      <c r="BH257"/>
      <c r="BI257"/>
      <c r="BJ257"/>
      <c r="BK257"/>
      <c r="BL257"/>
      <c r="BM257"/>
      <c r="BN257"/>
      <c r="BO257"/>
      <c r="BP257"/>
      <c r="BQ257"/>
      <c r="BR257"/>
      <c r="BS257"/>
      <c r="BT257"/>
      <c r="BU257"/>
      <c r="BV257"/>
      <c r="BW257"/>
      <c r="BX257"/>
      <c r="BY257"/>
      <c r="BZ257"/>
      <c r="CA257"/>
      <c r="CB257"/>
      <c r="CC257"/>
      <c r="CD257"/>
      <c r="CE257"/>
      <c r="CF257"/>
      <c r="CG257"/>
      <c r="CH257"/>
      <c r="CI257"/>
      <c r="CJ257"/>
      <c r="CK257"/>
      <c r="CL257"/>
      <c r="CM257"/>
      <c r="CN257"/>
      <c r="CO257"/>
      <c r="CP257"/>
      <c r="CQ257"/>
      <c r="CR257"/>
      <c r="CS257"/>
      <c r="CT257"/>
      <c r="CU257"/>
      <c r="CV257"/>
      <c r="CW257"/>
      <c r="CX257"/>
      <c r="CY257"/>
      <c r="CZ257"/>
      <c r="DA257"/>
      <c r="DB257"/>
      <c r="DC257"/>
      <c r="DD257"/>
      <c r="DE257"/>
      <c r="DF257"/>
      <c r="DG257"/>
      <c r="DH257"/>
      <c r="DI257"/>
      <c r="DJ257"/>
      <c r="DK257"/>
      <c r="DL257"/>
      <c r="DM257"/>
      <c r="DN257"/>
      <c r="DO257"/>
      <c r="DP257"/>
      <c r="DQ257"/>
      <c r="DR257"/>
      <c r="DS257"/>
      <c r="DT257"/>
      <c r="DU257"/>
      <c r="DV257"/>
      <c r="DW257"/>
      <c r="DX257"/>
      <c r="DY257"/>
      <c r="DZ257"/>
      <c r="EA257"/>
      <c r="EB257"/>
      <c r="EC257"/>
      <c r="ED257"/>
      <c r="EE257"/>
      <c r="EF257"/>
      <c r="EG257"/>
      <c r="EH257"/>
      <c r="EI257"/>
      <c r="EJ257"/>
      <c r="EK257"/>
      <c r="EL257"/>
      <c r="EM257"/>
      <c r="EN257"/>
      <c r="EO257"/>
      <c r="EP257"/>
      <c r="EQ257"/>
      <c r="ER257"/>
      <c r="ES257"/>
      <c r="ET257"/>
      <c r="EU257"/>
      <c r="EV257"/>
      <c r="EW257"/>
      <c r="EX257"/>
      <c r="EY257"/>
      <c r="EZ257"/>
      <c r="FA257"/>
      <c r="FB257"/>
      <c r="FC257"/>
      <c r="FD257"/>
      <c r="FE257"/>
      <c r="FF257"/>
      <c r="FG257"/>
      <c r="FH257"/>
      <c r="FI257"/>
      <c r="FJ257"/>
      <c r="FK257"/>
      <c r="FL257"/>
      <c r="FM257"/>
      <c r="FN257"/>
      <c r="FO257"/>
      <c r="FP257"/>
      <c r="FQ257"/>
      <c r="FR257"/>
      <c r="FS257"/>
      <c r="FT257"/>
      <c r="FU257"/>
      <c r="FV257"/>
      <c r="FW257"/>
      <c r="FX257"/>
      <c r="FY257"/>
      <c r="FZ257"/>
      <c r="GA257"/>
      <c r="GB257"/>
      <c r="GC257"/>
      <c r="GD257"/>
      <c r="GE257"/>
      <c r="GF257"/>
      <c r="GG257"/>
      <c r="GH257"/>
      <c r="GI257"/>
      <c r="GJ257"/>
      <c r="GK257"/>
      <c r="GL257"/>
      <c r="GM257"/>
      <c r="GN257"/>
      <c r="GO257"/>
      <c r="GP257"/>
      <c r="GQ257"/>
      <c r="GR257"/>
      <c r="GS257"/>
      <c r="GT257"/>
      <c r="GU257"/>
      <c r="GV257"/>
      <c r="GW257"/>
      <c r="GX257"/>
      <c r="GY257"/>
      <c r="GZ257"/>
      <c r="HA257"/>
      <c r="HB257"/>
      <c r="HC257"/>
      <c r="HD257"/>
      <c r="HE257"/>
      <c r="HF257"/>
      <c r="HG257"/>
      <c r="HH257"/>
      <c r="HI257"/>
      <c r="HJ257"/>
      <c r="HK257"/>
      <c r="HL257"/>
      <c r="HM257"/>
      <c r="HN257"/>
      <c r="HO257"/>
      <c r="HP257"/>
      <c r="HQ257"/>
      <c r="HR257"/>
      <c r="HS257"/>
      <c r="HT257"/>
      <c r="HU257"/>
      <c r="HV257"/>
      <c r="HW257"/>
      <c r="HX257"/>
      <c r="HY257"/>
      <c r="HZ257"/>
      <c r="IA257"/>
      <c r="IB257"/>
      <c r="IC257"/>
      <c r="ID257"/>
      <c r="IE257"/>
      <c r="IF257"/>
      <c r="IG257"/>
      <c r="IH257"/>
      <c r="II257"/>
      <c r="IJ257"/>
      <c r="IK257"/>
      <c r="IL257"/>
      <c r="IM257"/>
      <c r="IN257"/>
      <c r="IO257"/>
      <c r="IP257"/>
      <c r="IQ257"/>
      <c r="IR257"/>
      <c r="IS257"/>
      <c r="IT257"/>
      <c r="IU257"/>
      <c r="IV257"/>
    </row>
    <row r="258" spans="30:256" s="12" customFormat="1">
      <c r="AD258"/>
      <c r="AE258"/>
      <c r="AF258"/>
      <c r="AG258"/>
      <c r="AH258"/>
      <c r="AI258"/>
      <c r="AJ258"/>
      <c r="AK258"/>
      <c r="AL258"/>
      <c r="AM258"/>
      <c r="AN258"/>
      <c r="AO258"/>
      <c r="AP258"/>
      <c r="AQ258"/>
      <c r="AR258"/>
      <c r="AS258"/>
      <c r="AT258"/>
      <c r="AU258"/>
      <c r="AV258"/>
      <c r="AW258"/>
      <c r="AX258"/>
      <c r="AY258"/>
      <c r="AZ258"/>
      <c r="BA258"/>
      <c r="BB258"/>
      <c r="BC258"/>
      <c r="BD258"/>
      <c r="BE258"/>
      <c r="BF258"/>
      <c r="BG258"/>
      <c r="BH258"/>
      <c r="BI258"/>
      <c r="BJ258"/>
      <c r="BK258"/>
      <c r="BL258"/>
      <c r="BM258"/>
      <c r="BN258"/>
      <c r="BO258"/>
      <c r="BP258"/>
      <c r="BQ258"/>
      <c r="BR258"/>
      <c r="BS258"/>
      <c r="BT258"/>
      <c r="BU258"/>
      <c r="BV258"/>
      <c r="BW258"/>
      <c r="BX258"/>
      <c r="BY258"/>
      <c r="BZ258"/>
      <c r="CA258"/>
      <c r="CB258"/>
      <c r="CC258"/>
      <c r="CD258"/>
      <c r="CE258"/>
      <c r="CF258"/>
      <c r="CG258"/>
      <c r="CH258"/>
      <c r="CI258"/>
      <c r="CJ258"/>
      <c r="CK258"/>
      <c r="CL258"/>
      <c r="CM258"/>
      <c r="CN258"/>
      <c r="CO258"/>
      <c r="CP258"/>
      <c r="CQ258"/>
      <c r="CR258"/>
      <c r="CS258"/>
      <c r="CT258"/>
      <c r="CU258"/>
      <c r="CV258"/>
      <c r="CW258"/>
      <c r="CX258"/>
      <c r="CY258"/>
      <c r="CZ258"/>
      <c r="DA258"/>
      <c r="DB258"/>
      <c r="DC258"/>
      <c r="DD258"/>
      <c r="DE258"/>
      <c r="DF258"/>
      <c r="DG258"/>
      <c r="DH258"/>
      <c r="DI258"/>
      <c r="DJ258"/>
      <c r="DK258"/>
      <c r="DL258"/>
      <c r="DM258"/>
      <c r="DN258"/>
      <c r="DO258"/>
      <c r="DP258"/>
      <c r="DQ258"/>
      <c r="DR258"/>
      <c r="DS258"/>
      <c r="DT258"/>
      <c r="DU258"/>
      <c r="DV258"/>
      <c r="DW258"/>
      <c r="DX258"/>
      <c r="DY258"/>
      <c r="DZ258"/>
      <c r="EA258"/>
      <c r="EB258"/>
      <c r="EC258"/>
      <c r="ED258"/>
      <c r="EE258"/>
      <c r="EF258"/>
      <c r="EG258"/>
      <c r="EH258"/>
      <c r="EI258"/>
      <c r="EJ258"/>
      <c r="EK258"/>
      <c r="EL258"/>
      <c r="EM258"/>
      <c r="EN258"/>
      <c r="EO258"/>
      <c r="EP258"/>
      <c r="EQ258"/>
      <c r="ER258"/>
      <c r="ES258"/>
      <c r="ET258"/>
      <c r="EU258"/>
      <c r="EV258"/>
      <c r="EW258"/>
      <c r="EX258"/>
      <c r="EY258"/>
      <c r="EZ258"/>
      <c r="FA258"/>
      <c r="FB258"/>
      <c r="FC258"/>
      <c r="FD258"/>
      <c r="FE258"/>
      <c r="FF258"/>
      <c r="FG258"/>
      <c r="FH258"/>
      <c r="FI258"/>
      <c r="FJ258"/>
      <c r="FK258"/>
      <c r="FL258"/>
      <c r="FM258"/>
      <c r="FN258"/>
      <c r="FO258"/>
      <c r="FP258"/>
      <c r="FQ258"/>
      <c r="FR258"/>
      <c r="FS258"/>
      <c r="FT258"/>
      <c r="FU258"/>
      <c r="FV258"/>
      <c r="FW258"/>
      <c r="FX258"/>
      <c r="FY258"/>
      <c r="FZ258"/>
      <c r="GA258"/>
      <c r="GB258"/>
      <c r="GC258"/>
      <c r="GD258"/>
      <c r="GE258"/>
      <c r="GF258"/>
      <c r="GG258"/>
      <c r="GH258"/>
      <c r="GI258"/>
      <c r="GJ258"/>
      <c r="GK258"/>
      <c r="GL258"/>
      <c r="GM258"/>
      <c r="GN258"/>
      <c r="GO258"/>
      <c r="GP258"/>
      <c r="GQ258"/>
      <c r="GR258"/>
      <c r="GS258"/>
      <c r="GT258"/>
      <c r="GU258"/>
      <c r="GV258"/>
      <c r="GW258"/>
      <c r="GX258"/>
      <c r="GY258"/>
      <c r="GZ258"/>
      <c r="HA258"/>
      <c r="HB258"/>
      <c r="HC258"/>
      <c r="HD258"/>
      <c r="HE258"/>
      <c r="HF258"/>
      <c r="HG258"/>
      <c r="HH258"/>
      <c r="HI258"/>
      <c r="HJ258"/>
      <c r="HK258"/>
      <c r="HL258"/>
      <c r="HM258"/>
      <c r="HN258"/>
      <c r="HO258"/>
      <c r="HP258"/>
      <c r="HQ258"/>
      <c r="HR258"/>
      <c r="HS258"/>
      <c r="HT258"/>
      <c r="HU258"/>
      <c r="HV258"/>
      <c r="HW258"/>
      <c r="HX258"/>
      <c r="HY258"/>
      <c r="HZ258"/>
      <c r="IA258"/>
      <c r="IB258"/>
      <c r="IC258"/>
      <c r="ID258"/>
      <c r="IE258"/>
      <c r="IF258"/>
      <c r="IG258"/>
      <c r="IH258"/>
      <c r="II258"/>
      <c r="IJ258"/>
      <c r="IK258"/>
      <c r="IL258"/>
      <c r="IM258"/>
      <c r="IN258"/>
      <c r="IO258"/>
      <c r="IP258"/>
      <c r="IQ258"/>
      <c r="IR258"/>
      <c r="IS258"/>
      <c r="IT258"/>
      <c r="IU258"/>
      <c r="IV258"/>
    </row>
    <row r="259" spans="30:256" s="12" customFormat="1">
      <c r="AD259"/>
      <c r="AE259"/>
      <c r="AF259"/>
      <c r="AG259"/>
      <c r="AH259"/>
      <c r="AI259"/>
      <c r="AJ259"/>
      <c r="AK259"/>
      <c r="AL259"/>
      <c r="AM259"/>
      <c r="AN259"/>
      <c r="AO259"/>
      <c r="AP259"/>
      <c r="AQ259"/>
      <c r="AR259"/>
      <c r="AS259"/>
      <c r="AT259"/>
      <c r="AU259"/>
      <c r="AV259"/>
      <c r="AW259"/>
      <c r="AX259"/>
      <c r="AY259"/>
      <c r="AZ259"/>
      <c r="BA259"/>
      <c r="BB259"/>
      <c r="BC259"/>
      <c r="BD259"/>
      <c r="BE259"/>
      <c r="BF259"/>
      <c r="BG259"/>
      <c r="BH259"/>
      <c r="BI259"/>
      <c r="BJ259"/>
      <c r="BK259"/>
      <c r="BL259"/>
      <c r="BM259"/>
      <c r="BN259"/>
      <c r="BO259"/>
      <c r="BP259"/>
      <c r="BQ259"/>
      <c r="BR259"/>
      <c r="BS259"/>
      <c r="BT259"/>
      <c r="BU259"/>
      <c r="BV259"/>
      <c r="BW259"/>
      <c r="BX259"/>
      <c r="BY259"/>
      <c r="BZ259"/>
      <c r="CA259"/>
      <c r="CB259"/>
      <c r="CC259"/>
      <c r="CD259"/>
      <c r="CE259"/>
      <c r="CF259"/>
      <c r="CG259"/>
      <c r="CH259"/>
      <c r="CI259"/>
      <c r="CJ259"/>
      <c r="CK259"/>
      <c r="CL259"/>
      <c r="CM259"/>
      <c r="CN259"/>
      <c r="CO259"/>
      <c r="CP259"/>
      <c r="CQ259"/>
      <c r="CR259"/>
      <c r="CS259"/>
      <c r="CT259"/>
      <c r="CU259"/>
      <c r="CV259"/>
      <c r="CW259"/>
      <c r="CX259"/>
      <c r="CY259"/>
      <c r="CZ259"/>
      <c r="DA259"/>
      <c r="DB259"/>
      <c r="DC259"/>
      <c r="DD259"/>
      <c r="DE259"/>
      <c r="DF259"/>
      <c r="DG259"/>
      <c r="DH259"/>
      <c r="DI259"/>
      <c r="DJ259"/>
      <c r="DK259"/>
      <c r="DL259"/>
      <c r="DM259"/>
      <c r="DN259"/>
      <c r="DO259"/>
      <c r="DP259"/>
      <c r="DQ259"/>
      <c r="DR259"/>
      <c r="DS259"/>
      <c r="DT259"/>
      <c r="DU259"/>
      <c r="DV259"/>
      <c r="DW259"/>
      <c r="DX259"/>
      <c r="DY259"/>
      <c r="DZ259"/>
      <c r="EA259"/>
      <c r="EB259"/>
      <c r="EC259"/>
      <c r="ED259"/>
      <c r="EE259"/>
      <c r="EF259"/>
      <c r="EG259"/>
      <c r="EH259"/>
      <c r="EI259"/>
      <c r="EJ259"/>
      <c r="EK259"/>
      <c r="EL259"/>
      <c r="EM259"/>
      <c r="EN259"/>
      <c r="EO259"/>
      <c r="EP259"/>
      <c r="EQ259"/>
      <c r="ER259"/>
      <c r="ES259"/>
      <c r="ET259"/>
      <c r="EU259"/>
      <c r="EV259"/>
      <c r="EW259"/>
      <c r="EX259"/>
      <c r="EY259"/>
      <c r="EZ259"/>
      <c r="FA259"/>
      <c r="FB259"/>
      <c r="FC259"/>
      <c r="FD259"/>
      <c r="FE259"/>
      <c r="FF259"/>
      <c r="FG259"/>
      <c r="FH259"/>
      <c r="FI259"/>
      <c r="FJ259"/>
      <c r="FK259"/>
      <c r="FL259"/>
      <c r="FM259"/>
      <c r="FN259"/>
      <c r="FO259"/>
      <c r="FP259"/>
      <c r="FQ259"/>
      <c r="FR259"/>
      <c r="FS259"/>
      <c r="FT259"/>
      <c r="FU259"/>
      <c r="FV259"/>
      <c r="FW259"/>
      <c r="FX259"/>
      <c r="FY259"/>
      <c r="FZ259"/>
      <c r="GA259"/>
      <c r="GB259"/>
      <c r="GC259"/>
      <c r="GD259"/>
      <c r="GE259"/>
      <c r="GF259"/>
      <c r="GG259"/>
      <c r="GH259"/>
      <c r="GI259"/>
      <c r="GJ259"/>
      <c r="GK259"/>
      <c r="GL259"/>
      <c r="GM259"/>
      <c r="GN259"/>
      <c r="GO259"/>
      <c r="GP259"/>
      <c r="GQ259"/>
      <c r="GR259"/>
      <c r="GS259"/>
      <c r="GT259"/>
      <c r="GU259"/>
      <c r="GV259"/>
      <c r="GW259"/>
      <c r="GX259"/>
      <c r="GY259"/>
      <c r="GZ259"/>
      <c r="HA259"/>
      <c r="HB259"/>
      <c r="HC259"/>
      <c r="HD259"/>
      <c r="HE259"/>
      <c r="HF259"/>
      <c r="HG259"/>
      <c r="HH259"/>
      <c r="HI259"/>
      <c r="HJ259"/>
      <c r="HK259"/>
      <c r="HL259"/>
      <c r="HM259"/>
      <c r="HN259"/>
      <c r="HO259"/>
      <c r="HP259"/>
      <c r="HQ259"/>
      <c r="HR259"/>
      <c r="HS259"/>
      <c r="HT259"/>
      <c r="HU259"/>
      <c r="HV259"/>
      <c r="HW259"/>
      <c r="HX259"/>
      <c r="HY259"/>
      <c r="HZ259"/>
      <c r="IA259"/>
      <c r="IB259"/>
      <c r="IC259"/>
      <c r="ID259"/>
      <c r="IE259"/>
      <c r="IF259"/>
      <c r="IG259"/>
      <c r="IH259"/>
      <c r="II259"/>
      <c r="IJ259"/>
      <c r="IK259"/>
      <c r="IL259"/>
      <c r="IM259"/>
      <c r="IN259"/>
      <c r="IO259"/>
      <c r="IP259"/>
      <c r="IQ259"/>
      <c r="IR259"/>
      <c r="IS259"/>
      <c r="IT259"/>
      <c r="IU259"/>
      <c r="IV259"/>
    </row>
    <row r="260" spans="30:256" s="12" customFormat="1">
      <c r="AD260"/>
      <c r="AE260"/>
      <c r="AF260"/>
      <c r="AG260"/>
      <c r="AH260"/>
      <c r="AI260"/>
      <c r="AJ260"/>
      <c r="AK260"/>
      <c r="AL260"/>
      <c r="AM260"/>
      <c r="AN260"/>
      <c r="AO260"/>
      <c r="AP260"/>
      <c r="AQ260"/>
      <c r="AR260"/>
      <c r="AS260"/>
      <c r="AT260"/>
      <c r="AU260"/>
      <c r="AV260"/>
      <c r="AW260"/>
      <c r="AX260"/>
      <c r="AY260"/>
      <c r="AZ260"/>
      <c r="BA260"/>
      <c r="BB260"/>
      <c r="BC260"/>
      <c r="BD260"/>
      <c r="BE260"/>
      <c r="BF260"/>
      <c r="BG260"/>
      <c r="BH260"/>
      <c r="BI260"/>
      <c r="BJ260"/>
      <c r="BK260"/>
      <c r="BL260"/>
      <c r="BM260"/>
      <c r="BN260"/>
      <c r="BO260"/>
      <c r="BP260"/>
      <c r="BQ260"/>
      <c r="BR260"/>
      <c r="BS260"/>
      <c r="BT260"/>
      <c r="BU260"/>
      <c r="BV260"/>
      <c r="BW260"/>
      <c r="BX260"/>
      <c r="BY260"/>
      <c r="BZ260"/>
      <c r="CA260"/>
      <c r="CB260"/>
      <c r="CC260"/>
      <c r="CD260"/>
      <c r="CE260"/>
      <c r="CF260"/>
      <c r="CG260"/>
      <c r="CH260"/>
      <c r="CI260"/>
      <c r="CJ260"/>
      <c r="CK260"/>
      <c r="CL260"/>
      <c r="CM260"/>
      <c r="CN260"/>
      <c r="CO260"/>
      <c r="CP260"/>
      <c r="CQ260"/>
      <c r="CR260"/>
      <c r="CS260"/>
      <c r="CT260"/>
      <c r="CU260"/>
      <c r="CV260"/>
      <c r="CW260"/>
      <c r="CX260"/>
      <c r="CY260"/>
      <c r="CZ260"/>
      <c r="DA260"/>
      <c r="DB260"/>
      <c r="DC260"/>
      <c r="DD260"/>
      <c r="DE260"/>
      <c r="DF260"/>
      <c r="DG260"/>
      <c r="DH260"/>
      <c r="DI260"/>
      <c r="DJ260"/>
      <c r="DK260"/>
      <c r="DL260"/>
      <c r="DM260"/>
      <c r="DN260"/>
      <c r="DO260"/>
      <c r="DP260"/>
      <c r="DQ260"/>
      <c r="DR260"/>
      <c r="DS260"/>
      <c r="DT260"/>
      <c r="DU260"/>
      <c r="DV260"/>
      <c r="DW260"/>
      <c r="DX260"/>
      <c r="DY260"/>
      <c r="DZ260"/>
      <c r="EA260"/>
      <c r="EB260"/>
      <c r="EC260"/>
      <c r="ED260"/>
      <c r="EE260"/>
      <c r="EF260"/>
      <c r="EG260"/>
      <c r="EH260"/>
      <c r="EI260"/>
      <c r="EJ260"/>
      <c r="EK260"/>
      <c r="EL260"/>
      <c r="EM260"/>
      <c r="EN260"/>
      <c r="EO260"/>
      <c r="EP260"/>
      <c r="EQ260"/>
      <c r="ER260"/>
      <c r="ES260"/>
      <c r="ET260"/>
      <c r="EU260"/>
      <c r="EV260"/>
      <c r="EW260"/>
      <c r="EX260"/>
      <c r="EY260"/>
      <c r="EZ260"/>
      <c r="FA260"/>
      <c r="FB260"/>
      <c r="FC260"/>
      <c r="FD260"/>
      <c r="FE260"/>
      <c r="FF260"/>
      <c r="FG260"/>
      <c r="FH260"/>
      <c r="FI260"/>
      <c r="FJ260"/>
      <c r="FK260"/>
      <c r="FL260"/>
      <c r="FM260"/>
      <c r="FN260"/>
      <c r="FO260"/>
      <c r="FP260"/>
      <c r="FQ260"/>
      <c r="FR260"/>
      <c r="FS260"/>
      <c r="FT260"/>
      <c r="FU260"/>
      <c r="FV260"/>
      <c r="FW260"/>
      <c r="FX260"/>
      <c r="FY260"/>
      <c r="FZ260"/>
      <c r="GA260"/>
      <c r="GB260"/>
      <c r="GC260"/>
      <c r="GD260"/>
      <c r="GE260"/>
      <c r="GF260"/>
      <c r="GG260"/>
      <c r="GH260"/>
      <c r="GI260"/>
      <c r="GJ260"/>
      <c r="GK260"/>
      <c r="GL260"/>
      <c r="GM260"/>
      <c r="GN260"/>
      <c r="GO260"/>
      <c r="GP260"/>
      <c r="GQ260"/>
      <c r="GR260"/>
      <c r="GS260"/>
      <c r="GT260"/>
      <c r="GU260"/>
      <c r="GV260"/>
      <c r="GW260"/>
      <c r="GX260"/>
      <c r="GY260"/>
      <c r="GZ260"/>
      <c r="HA260"/>
      <c r="HB260"/>
      <c r="HC260"/>
      <c r="HD260"/>
      <c r="HE260"/>
      <c r="HF260"/>
      <c r="HG260"/>
      <c r="HH260"/>
      <c r="HI260"/>
      <c r="HJ260"/>
      <c r="HK260"/>
      <c r="HL260"/>
      <c r="HM260"/>
      <c r="HN260"/>
      <c r="HO260"/>
      <c r="HP260"/>
      <c r="HQ260"/>
      <c r="HR260"/>
      <c r="HS260"/>
      <c r="HT260"/>
      <c r="HU260"/>
      <c r="HV260"/>
      <c r="HW260"/>
      <c r="HX260"/>
      <c r="HY260"/>
      <c r="HZ260"/>
      <c r="IA260"/>
      <c r="IB260"/>
      <c r="IC260"/>
      <c r="ID260"/>
      <c r="IE260"/>
      <c r="IF260"/>
      <c r="IG260"/>
      <c r="IH260"/>
      <c r="II260"/>
      <c r="IJ260"/>
      <c r="IK260"/>
      <c r="IL260"/>
      <c r="IM260"/>
      <c r="IN260"/>
      <c r="IO260"/>
      <c r="IP260"/>
      <c r="IQ260"/>
      <c r="IR260"/>
      <c r="IS260"/>
      <c r="IT260"/>
      <c r="IU260"/>
      <c r="IV260"/>
    </row>
    <row r="261" spans="30:256" s="12" customFormat="1">
      <c r="AD261"/>
      <c r="AE261"/>
      <c r="AF261"/>
      <c r="AG261"/>
      <c r="AH261"/>
      <c r="AI261"/>
      <c r="AJ261"/>
      <c r="AK261"/>
      <c r="AL261"/>
      <c r="AM261"/>
      <c r="AN261"/>
      <c r="AO261"/>
      <c r="AP261"/>
      <c r="AQ261"/>
      <c r="AR261"/>
      <c r="AS261"/>
      <c r="AT261"/>
      <c r="AU261"/>
      <c r="AV261"/>
      <c r="AW261"/>
      <c r="AX261"/>
      <c r="AY261"/>
      <c r="AZ261"/>
      <c r="BA261"/>
      <c r="BB261"/>
      <c r="BC261"/>
      <c r="BD261"/>
      <c r="BE261"/>
      <c r="BF261"/>
      <c r="BG261"/>
      <c r="BH261"/>
      <c r="BI261"/>
      <c r="BJ261"/>
      <c r="BK261"/>
      <c r="BL261"/>
      <c r="BM261"/>
      <c r="BN261"/>
      <c r="BO261"/>
      <c r="BP261"/>
      <c r="BQ261"/>
      <c r="BR261"/>
      <c r="BS261"/>
      <c r="BT261"/>
      <c r="BU261"/>
      <c r="BV261"/>
      <c r="BW261"/>
      <c r="BX261"/>
      <c r="BY261"/>
      <c r="BZ261"/>
      <c r="CA261"/>
      <c r="CB261"/>
      <c r="CC261"/>
      <c r="CD261"/>
      <c r="CE261"/>
      <c r="CF261"/>
      <c r="CG261"/>
      <c r="CH261"/>
      <c r="CI261"/>
      <c r="CJ261"/>
      <c r="CK261"/>
      <c r="CL261"/>
      <c r="CM261"/>
      <c r="CN261"/>
      <c r="CO261"/>
      <c r="CP261"/>
      <c r="CQ261"/>
      <c r="CR261"/>
      <c r="CS261"/>
      <c r="CT261"/>
      <c r="CU261"/>
      <c r="CV261"/>
      <c r="CW261"/>
      <c r="CX261"/>
      <c r="CY261"/>
      <c r="CZ261"/>
      <c r="DA261"/>
      <c r="DB261"/>
      <c r="DC261"/>
      <c r="DD261"/>
      <c r="DE261"/>
      <c r="DF261"/>
      <c r="DG261"/>
      <c r="DH261"/>
      <c r="DI261"/>
      <c r="DJ261"/>
      <c r="DK261"/>
      <c r="DL261"/>
      <c r="DM261"/>
      <c r="DN261"/>
      <c r="DO261"/>
      <c r="DP261"/>
      <c r="DQ261"/>
      <c r="DR261"/>
      <c r="DS261"/>
      <c r="DT261"/>
      <c r="DU261"/>
      <c r="DV261"/>
      <c r="DW261"/>
      <c r="DX261"/>
      <c r="DY261"/>
      <c r="DZ261"/>
      <c r="EA261"/>
      <c r="EB261"/>
      <c r="EC261"/>
      <c r="ED261"/>
      <c r="EE261"/>
      <c r="EF261"/>
      <c r="EG261"/>
      <c r="EH261"/>
      <c r="EI261"/>
      <c r="EJ261"/>
      <c r="EK261"/>
      <c r="EL261"/>
      <c r="EM261"/>
      <c r="EN261"/>
      <c r="EO261"/>
      <c r="EP261"/>
      <c r="EQ261"/>
      <c r="ER261"/>
      <c r="ES261"/>
      <c r="ET261"/>
      <c r="EU261"/>
      <c r="EV261"/>
      <c r="EW261"/>
      <c r="EX261"/>
      <c r="EY261"/>
      <c r="EZ261"/>
      <c r="FA261"/>
      <c r="FB261"/>
      <c r="FC261"/>
      <c r="FD261"/>
      <c r="FE261"/>
      <c r="FF261"/>
      <c r="FG261"/>
      <c r="FH261"/>
      <c r="FI261"/>
      <c r="FJ261"/>
      <c r="FK261"/>
      <c r="FL261"/>
      <c r="FM261"/>
      <c r="FN261"/>
      <c r="FO261"/>
      <c r="FP261"/>
      <c r="FQ261"/>
      <c r="FR261"/>
      <c r="FS261"/>
      <c r="FT261"/>
      <c r="FU261"/>
      <c r="FV261"/>
      <c r="FW261"/>
      <c r="FX261"/>
      <c r="FY261"/>
      <c r="FZ261"/>
      <c r="GA261"/>
      <c r="GB261"/>
      <c r="GC261"/>
      <c r="GD261"/>
      <c r="GE261"/>
      <c r="GF261"/>
      <c r="GG261"/>
      <c r="GH261"/>
      <c r="GI261"/>
      <c r="GJ261"/>
      <c r="GK261"/>
      <c r="GL261"/>
      <c r="GM261"/>
      <c r="GN261"/>
      <c r="GO261"/>
      <c r="GP261"/>
      <c r="GQ261"/>
      <c r="GR261"/>
      <c r="GS261"/>
      <c r="GT261"/>
      <c r="GU261"/>
      <c r="GV261"/>
      <c r="GW261"/>
      <c r="GX261"/>
      <c r="GY261"/>
      <c r="GZ261"/>
      <c r="HA261"/>
      <c r="HB261"/>
      <c r="HC261"/>
      <c r="HD261"/>
      <c r="HE261"/>
      <c r="HF261"/>
      <c r="HG261"/>
      <c r="HH261"/>
      <c r="HI261"/>
      <c r="HJ261"/>
      <c r="HK261"/>
      <c r="HL261"/>
      <c r="HM261"/>
      <c r="HN261"/>
      <c r="HO261"/>
      <c r="HP261"/>
      <c r="HQ261"/>
      <c r="HR261"/>
      <c r="HS261"/>
      <c r="HT261"/>
      <c r="HU261"/>
      <c r="HV261"/>
      <c r="HW261"/>
      <c r="HX261"/>
      <c r="HY261"/>
      <c r="HZ261"/>
      <c r="IA261"/>
      <c r="IB261"/>
      <c r="IC261"/>
      <c r="ID261"/>
      <c r="IE261"/>
      <c r="IF261"/>
      <c r="IG261"/>
      <c r="IH261"/>
      <c r="II261"/>
      <c r="IJ261"/>
      <c r="IK261"/>
      <c r="IL261"/>
      <c r="IM261"/>
      <c r="IN261"/>
      <c r="IO261"/>
      <c r="IP261"/>
      <c r="IQ261"/>
      <c r="IR261"/>
      <c r="IS261"/>
      <c r="IT261"/>
      <c r="IU261"/>
      <c r="IV261"/>
    </row>
    <row r="262" spans="30:256" s="12" customFormat="1">
      <c r="AD262"/>
      <c r="AE262"/>
      <c r="AF262"/>
      <c r="AG262"/>
      <c r="AH262"/>
      <c r="AI262"/>
      <c r="AJ262"/>
      <c r="AK262"/>
      <c r="AL262"/>
      <c r="AM262"/>
      <c r="AN262"/>
      <c r="AO262"/>
      <c r="AP262"/>
      <c r="AQ262"/>
      <c r="AR262"/>
      <c r="AS262"/>
      <c r="AT262"/>
      <c r="AU262"/>
      <c r="AV262"/>
      <c r="AW262"/>
      <c r="AX262"/>
      <c r="AY262"/>
      <c r="AZ262"/>
      <c r="BA262"/>
      <c r="BB262"/>
      <c r="BC262"/>
      <c r="BD262"/>
      <c r="BE262"/>
      <c r="BF262"/>
      <c r="BG262"/>
      <c r="BH262"/>
      <c r="BI262"/>
      <c r="BJ262"/>
      <c r="BK262"/>
      <c r="BL262"/>
      <c r="BM262"/>
      <c r="BN262"/>
      <c r="BO262"/>
      <c r="BP262"/>
      <c r="BQ262"/>
      <c r="BR262"/>
      <c r="BS262"/>
      <c r="BT262"/>
      <c r="BU262"/>
      <c r="BV262"/>
      <c r="BW262"/>
      <c r="BX262"/>
      <c r="BY262"/>
      <c r="BZ262"/>
      <c r="CA262"/>
      <c r="CB262"/>
      <c r="CC262"/>
      <c r="CD262"/>
      <c r="CE262"/>
      <c r="CF262"/>
      <c r="CG262"/>
      <c r="CH262"/>
      <c r="CI262"/>
      <c r="CJ262"/>
      <c r="CK262"/>
      <c r="CL262"/>
      <c r="CM262"/>
      <c r="CN262"/>
      <c r="CO262"/>
      <c r="CP262"/>
      <c r="CQ262"/>
      <c r="CR262"/>
      <c r="CS262"/>
      <c r="CT262"/>
      <c r="CU262"/>
      <c r="CV262"/>
      <c r="CW262"/>
      <c r="CX262"/>
      <c r="CY262"/>
      <c r="CZ262"/>
      <c r="DA262"/>
      <c r="DB262"/>
      <c r="DC262"/>
      <c r="DD262"/>
      <c r="DE262"/>
      <c r="DF262"/>
      <c r="DG262"/>
      <c r="DH262"/>
      <c r="DI262"/>
      <c r="DJ262"/>
      <c r="DK262"/>
      <c r="DL262"/>
      <c r="DM262"/>
      <c r="DN262"/>
      <c r="DO262"/>
      <c r="DP262"/>
      <c r="DQ262"/>
      <c r="DR262"/>
      <c r="DS262"/>
      <c r="DT262"/>
      <c r="DU262"/>
      <c r="DV262"/>
      <c r="DW262"/>
      <c r="DX262"/>
      <c r="DY262"/>
      <c r="DZ262"/>
      <c r="EA262"/>
      <c r="EB262"/>
      <c r="EC262"/>
      <c r="ED262"/>
      <c r="EE262"/>
      <c r="EF262"/>
      <c r="EG262"/>
      <c r="EH262"/>
      <c r="EI262"/>
      <c r="EJ262"/>
      <c r="EK262"/>
      <c r="EL262"/>
      <c r="EM262"/>
      <c r="EN262"/>
      <c r="EO262"/>
      <c r="EP262"/>
      <c r="EQ262"/>
      <c r="ER262"/>
      <c r="ES262"/>
      <c r="ET262"/>
      <c r="EU262"/>
      <c r="EV262"/>
      <c r="EW262"/>
      <c r="EX262"/>
      <c r="EY262"/>
      <c r="EZ262"/>
      <c r="FA262"/>
      <c r="FB262"/>
      <c r="FC262"/>
      <c r="FD262"/>
      <c r="FE262"/>
      <c r="FF262"/>
      <c r="FG262"/>
      <c r="FH262"/>
      <c r="FI262"/>
      <c r="FJ262"/>
      <c r="FK262"/>
      <c r="FL262"/>
      <c r="FM262"/>
      <c r="FN262"/>
      <c r="FO262"/>
      <c r="FP262"/>
      <c r="FQ262"/>
      <c r="FR262"/>
      <c r="FS262"/>
      <c r="FT262"/>
      <c r="FU262"/>
      <c r="FV262"/>
      <c r="FW262"/>
      <c r="FX262"/>
      <c r="FY262"/>
      <c r="FZ262"/>
      <c r="GA262"/>
      <c r="GB262"/>
      <c r="GC262"/>
      <c r="GD262"/>
      <c r="GE262"/>
      <c r="GF262"/>
      <c r="GG262"/>
      <c r="GH262"/>
      <c r="GI262"/>
      <c r="GJ262"/>
      <c r="GK262"/>
      <c r="GL262"/>
      <c r="GM262"/>
      <c r="GN262"/>
      <c r="GO262"/>
      <c r="GP262"/>
      <c r="GQ262"/>
      <c r="GR262"/>
      <c r="GS262"/>
      <c r="GT262"/>
      <c r="GU262"/>
      <c r="GV262"/>
      <c r="GW262"/>
      <c r="GX262"/>
      <c r="GY262"/>
      <c r="GZ262"/>
      <c r="HA262"/>
      <c r="HB262"/>
      <c r="HC262"/>
      <c r="HD262"/>
      <c r="HE262"/>
      <c r="HF262"/>
      <c r="HG262"/>
      <c r="HH262"/>
      <c r="HI262"/>
      <c r="HJ262"/>
      <c r="HK262"/>
      <c r="HL262"/>
      <c r="HM262"/>
      <c r="HN262"/>
      <c r="HO262"/>
      <c r="HP262"/>
      <c r="HQ262"/>
      <c r="HR262"/>
      <c r="HS262"/>
      <c r="HT262"/>
      <c r="HU262"/>
      <c r="HV262"/>
      <c r="HW262"/>
      <c r="HX262"/>
      <c r="HY262"/>
      <c r="HZ262"/>
      <c r="IA262"/>
      <c r="IB262"/>
      <c r="IC262"/>
      <c r="ID262"/>
      <c r="IE262"/>
      <c r="IF262"/>
      <c r="IG262"/>
      <c r="IH262"/>
      <c r="II262"/>
      <c r="IJ262"/>
      <c r="IK262"/>
      <c r="IL262"/>
      <c r="IM262"/>
      <c r="IN262"/>
      <c r="IO262"/>
      <c r="IP262"/>
      <c r="IQ262"/>
      <c r="IR262"/>
      <c r="IS262"/>
      <c r="IT262"/>
      <c r="IU262"/>
      <c r="IV262"/>
    </row>
    <row r="263" spans="30:256" s="12" customFormat="1">
      <c r="AD263"/>
      <c r="AE263"/>
      <c r="AF263"/>
      <c r="AG263"/>
      <c r="AH263"/>
      <c r="AI263"/>
      <c r="AJ263"/>
      <c r="AK263"/>
      <c r="AL263"/>
      <c r="AM263"/>
      <c r="AN263"/>
      <c r="AO263"/>
      <c r="AP263"/>
      <c r="AQ263"/>
      <c r="AR263"/>
      <c r="AS263"/>
      <c r="AT263"/>
      <c r="AU263"/>
      <c r="AV263"/>
      <c r="AW263"/>
      <c r="AX263"/>
      <c r="AY263"/>
      <c r="AZ263"/>
      <c r="BA263"/>
      <c r="BB263"/>
      <c r="BC263"/>
      <c r="BD263"/>
      <c r="BE263"/>
      <c r="BF263"/>
      <c r="BG263"/>
      <c r="BH263"/>
      <c r="BI263"/>
      <c r="BJ263"/>
      <c r="BK263"/>
      <c r="BL263"/>
      <c r="BM263"/>
      <c r="BN263"/>
      <c r="BO263"/>
      <c r="BP263"/>
      <c r="BQ263"/>
      <c r="BR263"/>
      <c r="BS263"/>
      <c r="BT263"/>
      <c r="BU263"/>
      <c r="BV263"/>
      <c r="BW263"/>
      <c r="BX263"/>
      <c r="BY263"/>
      <c r="BZ263"/>
      <c r="CA263"/>
      <c r="CB263"/>
      <c r="CC263"/>
      <c r="CD263"/>
      <c r="CE263"/>
      <c r="CF263"/>
      <c r="CG263"/>
      <c r="CH263"/>
      <c r="CI263"/>
      <c r="CJ263"/>
      <c r="CK263"/>
      <c r="CL263"/>
      <c r="CM263"/>
      <c r="CN263"/>
      <c r="CO263"/>
      <c r="CP263"/>
      <c r="CQ263"/>
      <c r="CR263"/>
      <c r="CS263"/>
      <c r="CT263"/>
      <c r="CU263"/>
      <c r="CV263"/>
      <c r="CW263"/>
      <c r="CX263"/>
      <c r="CY263"/>
      <c r="CZ263"/>
      <c r="DA263"/>
      <c r="DB263"/>
      <c r="DC263"/>
      <c r="DD263"/>
      <c r="DE263"/>
      <c r="DF263"/>
      <c r="DG263"/>
      <c r="DH263"/>
      <c r="DI263"/>
      <c r="DJ263"/>
      <c r="DK263"/>
      <c r="DL263"/>
      <c r="DM263"/>
      <c r="DN263"/>
      <c r="DO263"/>
      <c r="DP263"/>
      <c r="DQ263"/>
      <c r="DR263"/>
      <c r="DS263"/>
      <c r="DT263"/>
      <c r="DU263"/>
      <c r="DV263"/>
      <c r="DW263"/>
      <c r="DX263"/>
      <c r="DY263"/>
      <c r="DZ263"/>
      <c r="EA263"/>
      <c r="EB263"/>
      <c r="EC263"/>
      <c r="ED263"/>
      <c r="EE263"/>
      <c r="EF263"/>
      <c r="EG263"/>
      <c r="EH263"/>
      <c r="EI263"/>
      <c r="EJ263"/>
      <c r="EK263"/>
      <c r="EL263"/>
      <c r="EM263"/>
      <c r="EN263"/>
      <c r="EO263"/>
      <c r="EP263"/>
      <c r="EQ263"/>
      <c r="ER263"/>
      <c r="ES263"/>
      <c r="ET263"/>
      <c r="EU263"/>
      <c r="EV263"/>
      <c r="EW263"/>
      <c r="EX263"/>
      <c r="EY263"/>
      <c r="EZ263"/>
      <c r="FA263"/>
      <c r="FB263"/>
      <c r="FC263"/>
      <c r="FD263"/>
      <c r="FE263"/>
      <c r="FF263"/>
      <c r="FG263"/>
      <c r="FH263"/>
      <c r="FI263"/>
      <c r="FJ263"/>
      <c r="FK263"/>
      <c r="FL263"/>
      <c r="FM263"/>
      <c r="FN263"/>
      <c r="FO263"/>
      <c r="FP263"/>
      <c r="FQ263"/>
      <c r="FR263"/>
      <c r="FS263"/>
      <c r="FT263"/>
      <c r="FU263"/>
      <c r="FV263"/>
      <c r="FW263"/>
      <c r="FX263"/>
      <c r="FY263"/>
      <c r="FZ263"/>
      <c r="GA263"/>
      <c r="GB263"/>
      <c r="GC263"/>
      <c r="GD263"/>
      <c r="GE263"/>
      <c r="GF263"/>
      <c r="GG263"/>
      <c r="GH263"/>
      <c r="GI263"/>
      <c r="GJ263"/>
      <c r="GK263"/>
      <c r="GL263"/>
      <c r="GM263"/>
      <c r="GN263"/>
      <c r="GO263"/>
      <c r="GP263"/>
      <c r="GQ263"/>
      <c r="GR263"/>
      <c r="GS263"/>
      <c r="GT263"/>
      <c r="GU263"/>
      <c r="GV263"/>
      <c r="GW263"/>
      <c r="GX263"/>
      <c r="GY263"/>
      <c r="GZ263"/>
      <c r="HA263"/>
      <c r="HB263"/>
      <c r="HC263"/>
      <c r="HD263"/>
      <c r="HE263"/>
      <c r="HF263"/>
      <c r="HG263"/>
      <c r="HH263"/>
      <c r="HI263"/>
      <c r="HJ263"/>
      <c r="HK263"/>
      <c r="HL263"/>
      <c r="HM263"/>
      <c r="HN263"/>
      <c r="HO263"/>
      <c r="HP263"/>
      <c r="HQ263"/>
      <c r="HR263"/>
      <c r="HS263"/>
      <c r="HT263"/>
      <c r="HU263"/>
      <c r="HV263"/>
      <c r="HW263"/>
      <c r="HX263"/>
      <c r="HY263"/>
      <c r="HZ263"/>
      <c r="IA263"/>
      <c r="IB263"/>
      <c r="IC263"/>
      <c r="ID263"/>
      <c r="IE263"/>
      <c r="IF263"/>
      <c r="IG263"/>
      <c r="IH263"/>
      <c r="II263"/>
      <c r="IJ263"/>
      <c r="IK263"/>
      <c r="IL263"/>
      <c r="IM263"/>
      <c r="IN263"/>
      <c r="IO263"/>
      <c r="IP263"/>
      <c r="IQ263"/>
      <c r="IR263"/>
      <c r="IS263"/>
      <c r="IT263"/>
      <c r="IU263"/>
      <c r="IV263"/>
    </row>
    <row r="264" spans="30:256" s="12" customFormat="1">
      <c r="AD264"/>
      <c r="AE264"/>
      <c r="AF264"/>
      <c r="AG264"/>
      <c r="AH264"/>
      <c r="AI264"/>
      <c r="AJ264"/>
      <c r="AK264"/>
      <c r="AL264"/>
      <c r="AM264"/>
      <c r="AN264"/>
      <c r="AO264"/>
      <c r="AP264"/>
      <c r="AQ264"/>
      <c r="AR264"/>
      <c r="AS264"/>
      <c r="AT264"/>
      <c r="AU264"/>
      <c r="AV264"/>
      <c r="AW264"/>
      <c r="AX264"/>
      <c r="AY264"/>
      <c r="AZ264"/>
      <c r="BA264"/>
      <c r="BB264"/>
      <c r="BC264"/>
      <c r="BD264"/>
      <c r="BE264"/>
      <c r="BF264"/>
      <c r="BG264"/>
      <c r="BH264"/>
      <c r="BI264"/>
      <c r="BJ264"/>
      <c r="BK264"/>
      <c r="BL264"/>
      <c r="BM264"/>
      <c r="BN264"/>
      <c r="BO264"/>
      <c r="BP264"/>
      <c r="BQ264"/>
      <c r="BR264"/>
      <c r="BS264"/>
      <c r="BT264"/>
      <c r="BU264"/>
      <c r="BV264"/>
      <c r="BW264"/>
      <c r="BX264"/>
      <c r="BY264"/>
      <c r="BZ264"/>
      <c r="CA264"/>
      <c r="CB264"/>
      <c r="CC264"/>
      <c r="CD264"/>
      <c r="CE264"/>
      <c r="CF264"/>
      <c r="CG264"/>
      <c r="CH264"/>
      <c r="CI264"/>
      <c r="CJ264"/>
      <c r="CK264"/>
      <c r="CL264"/>
      <c r="CM264"/>
      <c r="CN264"/>
      <c r="CO264"/>
      <c r="CP264"/>
      <c r="CQ264"/>
      <c r="CR264"/>
      <c r="CS264"/>
      <c r="CT264"/>
      <c r="CU264"/>
      <c r="CV264"/>
      <c r="CW264"/>
      <c r="CX264"/>
      <c r="CY264"/>
      <c r="CZ264"/>
      <c r="DA264"/>
      <c r="DB264"/>
      <c r="DC264"/>
      <c r="DD264"/>
      <c r="DE264"/>
      <c r="DF264"/>
      <c r="DG264"/>
      <c r="DH264"/>
      <c r="DI264"/>
      <c r="DJ264"/>
      <c r="DK264"/>
      <c r="DL264"/>
      <c r="DM264"/>
      <c r="DN264"/>
      <c r="DO264"/>
      <c r="DP264"/>
      <c r="DQ264"/>
      <c r="DR264"/>
      <c r="DS264"/>
      <c r="DT264"/>
      <c r="DU264"/>
      <c r="DV264"/>
      <c r="DW264"/>
      <c r="DX264"/>
      <c r="DY264"/>
      <c r="DZ264"/>
      <c r="EA264"/>
      <c r="EB264"/>
      <c r="EC264"/>
      <c r="ED264"/>
      <c r="EE264"/>
      <c r="EF264"/>
      <c r="EG264"/>
      <c r="EH264"/>
      <c r="EI264"/>
      <c r="EJ264"/>
      <c r="EK264"/>
      <c r="EL264"/>
      <c r="EM264"/>
      <c r="EN264"/>
      <c r="EO264"/>
      <c r="EP264"/>
      <c r="EQ264"/>
      <c r="ER264"/>
      <c r="ES264"/>
      <c r="ET264"/>
      <c r="EU264"/>
      <c r="EV264"/>
      <c r="EW264"/>
      <c r="EX264"/>
      <c r="EY264"/>
      <c r="EZ264"/>
      <c r="FA264"/>
      <c r="FB264"/>
      <c r="FC264"/>
      <c r="FD264"/>
      <c r="FE264"/>
      <c r="FF264"/>
      <c r="FG264"/>
      <c r="FH264"/>
      <c r="FI264"/>
      <c r="FJ264"/>
      <c r="FK264"/>
      <c r="FL264"/>
      <c r="FM264"/>
      <c r="FN264"/>
      <c r="FO264"/>
      <c r="FP264"/>
      <c r="FQ264"/>
      <c r="FR264"/>
      <c r="FS264"/>
      <c r="FT264"/>
      <c r="FU264"/>
      <c r="FV264"/>
      <c r="FW264"/>
      <c r="FX264"/>
      <c r="FY264"/>
      <c r="FZ264"/>
      <c r="GA264"/>
      <c r="GB264"/>
      <c r="GC264"/>
      <c r="GD264"/>
      <c r="GE264"/>
      <c r="GF264"/>
      <c r="GG264"/>
      <c r="GH264"/>
      <c r="GI264"/>
      <c r="GJ264"/>
      <c r="GK264"/>
      <c r="GL264"/>
      <c r="GM264"/>
      <c r="GN264"/>
      <c r="GO264"/>
      <c r="GP264"/>
      <c r="GQ264"/>
      <c r="GR264"/>
      <c r="GS264"/>
      <c r="GT264"/>
      <c r="GU264"/>
      <c r="GV264"/>
      <c r="GW264"/>
      <c r="GX264"/>
      <c r="GY264"/>
      <c r="GZ264"/>
      <c r="HA264"/>
      <c r="HB264"/>
      <c r="HC264"/>
      <c r="HD264"/>
      <c r="HE264"/>
      <c r="HF264"/>
      <c r="HG264"/>
      <c r="HH264"/>
      <c r="HI264"/>
      <c r="HJ264"/>
      <c r="HK264"/>
      <c r="HL264"/>
      <c r="HM264"/>
      <c r="HN264"/>
      <c r="HO264"/>
      <c r="HP264"/>
      <c r="HQ264"/>
      <c r="HR264"/>
      <c r="HS264"/>
      <c r="HT264"/>
      <c r="HU264"/>
      <c r="HV264"/>
      <c r="HW264"/>
      <c r="HX264"/>
      <c r="HY264"/>
      <c r="HZ264"/>
      <c r="IA264"/>
      <c r="IB264"/>
      <c r="IC264"/>
      <c r="ID264"/>
      <c r="IE264"/>
      <c r="IF264"/>
      <c r="IG264"/>
      <c r="IH264"/>
      <c r="II264"/>
      <c r="IJ264"/>
      <c r="IK264"/>
      <c r="IL264"/>
      <c r="IM264"/>
      <c r="IN264"/>
      <c r="IO264"/>
      <c r="IP264"/>
      <c r="IQ264"/>
      <c r="IR264"/>
      <c r="IS264"/>
      <c r="IT264"/>
      <c r="IU264"/>
      <c r="IV264"/>
    </row>
    <row r="265" spans="30:256" s="12" customFormat="1">
      <c r="AD265"/>
      <c r="AE265"/>
      <c r="AF265"/>
      <c r="AG265"/>
      <c r="AH265"/>
      <c r="AI265"/>
      <c r="AJ265"/>
      <c r="AK265"/>
      <c r="AL265"/>
      <c r="AM265"/>
      <c r="AN265"/>
      <c r="AO265"/>
      <c r="AP265"/>
      <c r="AQ265"/>
      <c r="AR265"/>
      <c r="AS265"/>
      <c r="AT265"/>
      <c r="AU265"/>
      <c r="AV265"/>
      <c r="AW265"/>
      <c r="AX265"/>
      <c r="AY265"/>
      <c r="AZ265"/>
      <c r="BA265"/>
      <c r="BB265"/>
      <c r="BC265"/>
      <c r="BD265"/>
      <c r="BE265"/>
      <c r="BF265"/>
      <c r="BG265"/>
      <c r="BH265"/>
      <c r="BI265"/>
      <c r="BJ265"/>
      <c r="BK265"/>
      <c r="BL265"/>
      <c r="BM265"/>
      <c r="BN265"/>
      <c r="BO265"/>
      <c r="BP265"/>
      <c r="BQ265"/>
      <c r="BR265"/>
      <c r="BS265"/>
      <c r="BT265"/>
      <c r="BU265"/>
      <c r="BV265"/>
      <c r="BW265"/>
      <c r="BX265"/>
      <c r="BY265"/>
      <c r="BZ265"/>
      <c r="CA265"/>
      <c r="CB265"/>
      <c r="CC265"/>
      <c r="CD265"/>
      <c r="CE265"/>
      <c r="CF265"/>
      <c r="CG265"/>
      <c r="CH265"/>
      <c r="CI265"/>
      <c r="CJ265"/>
      <c r="CK265"/>
      <c r="CL265"/>
      <c r="CM265"/>
      <c r="CN265"/>
      <c r="CO265"/>
      <c r="CP265"/>
      <c r="CQ265"/>
      <c r="CR265"/>
      <c r="CS265"/>
      <c r="CT265"/>
      <c r="CU265"/>
      <c r="CV265"/>
      <c r="CW265"/>
      <c r="CX265"/>
      <c r="CY265"/>
      <c r="CZ265"/>
      <c r="DA265"/>
      <c r="DB265"/>
      <c r="DC265"/>
      <c r="DD265"/>
      <c r="DE265"/>
      <c r="DF265"/>
      <c r="DG265"/>
      <c r="DH265"/>
      <c r="DI265"/>
      <c r="DJ265"/>
      <c r="DK265"/>
      <c r="DL265"/>
      <c r="DM265"/>
      <c r="DN265"/>
      <c r="DO265"/>
      <c r="DP265"/>
      <c r="DQ265"/>
      <c r="DR265"/>
      <c r="DS265"/>
      <c r="DT265"/>
      <c r="DU265"/>
      <c r="DV265"/>
      <c r="DW265"/>
      <c r="DX265"/>
      <c r="DY265"/>
      <c r="DZ265"/>
      <c r="EA265"/>
      <c r="EB265"/>
      <c r="EC265"/>
      <c r="ED265"/>
      <c r="EE265"/>
      <c r="EF265"/>
      <c r="EG265"/>
      <c r="EH265"/>
      <c r="EI265"/>
      <c r="EJ265"/>
      <c r="EK265"/>
      <c r="EL265"/>
      <c r="EM265"/>
      <c r="EN265"/>
      <c r="EO265"/>
      <c r="EP265"/>
      <c r="EQ265"/>
      <c r="ER265"/>
      <c r="ES265"/>
      <c r="ET265"/>
      <c r="EU265"/>
      <c r="EV265"/>
      <c r="EW265"/>
      <c r="EX265"/>
      <c r="EY265"/>
      <c r="EZ265"/>
      <c r="FA265"/>
      <c r="FB265"/>
      <c r="FC265"/>
      <c r="FD265"/>
      <c r="FE265"/>
      <c r="FF265"/>
      <c r="FG265"/>
      <c r="FH265"/>
      <c r="FI265"/>
      <c r="FJ265"/>
      <c r="FK265"/>
      <c r="FL265"/>
      <c r="FM265"/>
      <c r="FN265"/>
      <c r="FO265"/>
      <c r="FP265"/>
      <c r="FQ265"/>
      <c r="FR265"/>
      <c r="FS265"/>
      <c r="FT265"/>
      <c r="FU265"/>
      <c r="FV265"/>
      <c r="FW265"/>
      <c r="FX265"/>
      <c r="FY265"/>
      <c r="FZ265"/>
      <c r="GA265"/>
      <c r="GB265"/>
      <c r="GC265"/>
      <c r="GD265"/>
      <c r="GE265"/>
      <c r="GF265"/>
      <c r="GG265"/>
      <c r="GH265"/>
      <c r="GI265"/>
      <c r="GJ265"/>
      <c r="GK265"/>
      <c r="GL265"/>
      <c r="GM265"/>
      <c r="GN265"/>
      <c r="GO265"/>
      <c r="GP265"/>
      <c r="GQ265"/>
      <c r="GR265"/>
      <c r="GS265"/>
      <c r="GT265"/>
      <c r="GU265"/>
      <c r="GV265"/>
      <c r="GW265"/>
      <c r="GX265"/>
      <c r="GY265"/>
      <c r="GZ265"/>
      <c r="HA265"/>
      <c r="HB265"/>
      <c r="HC265"/>
      <c r="HD265"/>
      <c r="HE265"/>
      <c r="HF265"/>
      <c r="HG265"/>
      <c r="HH265"/>
      <c r="HI265"/>
      <c r="HJ265"/>
      <c r="HK265"/>
      <c r="HL265"/>
      <c r="HM265"/>
      <c r="HN265"/>
      <c r="HO265"/>
      <c r="HP265"/>
      <c r="HQ265"/>
      <c r="HR265"/>
      <c r="HS265"/>
      <c r="HT265"/>
      <c r="HU265"/>
      <c r="HV265"/>
      <c r="HW265"/>
      <c r="HX265"/>
      <c r="HY265"/>
      <c r="HZ265"/>
      <c r="IA265"/>
      <c r="IB265"/>
      <c r="IC265"/>
      <c r="ID265"/>
      <c r="IE265"/>
      <c r="IF265"/>
      <c r="IG265"/>
      <c r="IH265"/>
      <c r="II265"/>
      <c r="IJ265"/>
      <c r="IK265"/>
      <c r="IL265"/>
      <c r="IM265"/>
      <c r="IN265"/>
      <c r="IO265"/>
      <c r="IP265"/>
      <c r="IQ265"/>
      <c r="IR265"/>
      <c r="IS265"/>
      <c r="IT265"/>
      <c r="IU265"/>
      <c r="IV265"/>
    </row>
    <row r="266" spans="30:256" s="12" customFormat="1">
      <c r="AD266"/>
      <c r="AE266"/>
      <c r="AF266"/>
      <c r="AG266"/>
      <c r="AH266"/>
      <c r="AI266"/>
      <c r="AJ266"/>
      <c r="AK266"/>
      <c r="AL266"/>
      <c r="AM266"/>
      <c r="AN266"/>
      <c r="AO266"/>
      <c r="AP266"/>
      <c r="AQ266"/>
      <c r="AR266"/>
      <c r="AS266"/>
      <c r="AT266"/>
      <c r="AU266"/>
      <c r="AV266"/>
      <c r="AW266"/>
      <c r="AX266"/>
      <c r="AY266"/>
      <c r="AZ266"/>
      <c r="BA266"/>
      <c r="BB266"/>
      <c r="BC266"/>
      <c r="BD266"/>
      <c r="BE266"/>
      <c r="BF266"/>
      <c r="BG266"/>
      <c r="BH266"/>
      <c r="BI266"/>
      <c r="BJ266"/>
      <c r="BK266"/>
      <c r="BL266"/>
      <c r="BM266"/>
      <c r="BN266"/>
      <c r="BO266"/>
      <c r="BP266"/>
      <c r="BQ266"/>
      <c r="BR266"/>
      <c r="BS266"/>
      <c r="BT266"/>
      <c r="BU266"/>
      <c r="BV266"/>
      <c r="BW266"/>
      <c r="BX266"/>
      <c r="BY266"/>
      <c r="BZ266"/>
      <c r="CA266"/>
      <c r="CB266"/>
      <c r="CC266"/>
      <c r="CD266"/>
      <c r="CE266"/>
      <c r="CF266"/>
      <c r="CG266"/>
      <c r="CH266"/>
      <c r="CI266"/>
      <c r="CJ266"/>
      <c r="CK266"/>
      <c r="CL266"/>
      <c r="CM266"/>
      <c r="CN266"/>
      <c r="CO266"/>
      <c r="CP266"/>
      <c r="CQ266"/>
      <c r="CR266"/>
      <c r="CS266"/>
      <c r="CT266"/>
      <c r="CU266"/>
      <c r="CV266"/>
      <c r="CW266"/>
      <c r="CX266"/>
      <c r="CY266"/>
      <c r="CZ266"/>
      <c r="DA266"/>
      <c r="DB266"/>
      <c r="DC266"/>
      <c r="DD266"/>
      <c r="DE266"/>
      <c r="DF266"/>
      <c r="DG266"/>
      <c r="DH266"/>
      <c r="DI266"/>
      <c r="DJ266"/>
      <c r="DK266"/>
      <c r="DL266"/>
      <c r="DM266"/>
      <c r="DN266"/>
      <c r="DO266"/>
      <c r="DP266"/>
      <c r="DQ266"/>
      <c r="DR266"/>
      <c r="DS266"/>
      <c r="DT266"/>
      <c r="DU266"/>
      <c r="DV266"/>
      <c r="DW266"/>
      <c r="DX266"/>
      <c r="DY266"/>
      <c r="DZ266"/>
      <c r="EA266"/>
      <c r="EB266"/>
      <c r="EC266"/>
      <c r="ED266"/>
      <c r="EE266"/>
      <c r="EF266"/>
      <c r="EG266"/>
      <c r="EH266"/>
      <c r="EI266"/>
      <c r="EJ266"/>
      <c r="EK266"/>
      <c r="EL266"/>
      <c r="EM266"/>
      <c r="EN266"/>
      <c r="EO266"/>
      <c r="EP266"/>
      <c r="EQ266"/>
      <c r="ER266"/>
      <c r="ES266"/>
      <c r="ET266"/>
      <c r="EU266"/>
      <c r="EV266"/>
      <c r="EW266"/>
      <c r="EX266"/>
      <c r="EY266"/>
      <c r="EZ266"/>
      <c r="FA266"/>
      <c r="FB266"/>
      <c r="FC266"/>
      <c r="FD266"/>
      <c r="FE266"/>
      <c r="FF266"/>
      <c r="FG266"/>
      <c r="FH266"/>
      <c r="FI266"/>
      <c r="FJ266"/>
      <c r="FK266"/>
      <c r="FL266"/>
      <c r="FM266"/>
      <c r="FN266"/>
      <c r="FO266"/>
      <c r="FP266"/>
      <c r="FQ266"/>
      <c r="FR266"/>
      <c r="FS266"/>
      <c r="FT266"/>
      <c r="FU266"/>
      <c r="FV266"/>
      <c r="FW266"/>
      <c r="FX266"/>
      <c r="FY266"/>
      <c r="FZ266"/>
      <c r="GA266"/>
      <c r="GB266"/>
      <c r="GC266"/>
      <c r="GD266"/>
      <c r="GE266"/>
      <c r="GF266"/>
      <c r="GG266"/>
      <c r="GH266"/>
      <c r="GI266"/>
      <c r="GJ266"/>
      <c r="GK266"/>
      <c r="GL266"/>
      <c r="GM266"/>
      <c r="GN266"/>
      <c r="GO266"/>
      <c r="GP266"/>
      <c r="GQ266"/>
      <c r="GR266"/>
      <c r="GS266"/>
      <c r="GT266"/>
      <c r="GU266"/>
      <c r="GV266"/>
      <c r="GW266"/>
      <c r="GX266"/>
      <c r="GY266"/>
      <c r="GZ266"/>
      <c r="HA266"/>
      <c r="HB266"/>
      <c r="HC266"/>
      <c r="HD266"/>
      <c r="HE266"/>
      <c r="HF266"/>
      <c r="HG266"/>
      <c r="HH266"/>
      <c r="HI266"/>
      <c r="HJ266"/>
      <c r="HK266"/>
      <c r="HL266"/>
      <c r="HM266"/>
      <c r="HN266"/>
      <c r="HO266"/>
      <c r="HP266"/>
      <c r="HQ266"/>
      <c r="HR266"/>
      <c r="HS266"/>
      <c r="HT266"/>
      <c r="HU266"/>
      <c r="HV266"/>
      <c r="HW266"/>
      <c r="HX266"/>
      <c r="HY266"/>
      <c r="HZ266"/>
      <c r="IA266"/>
      <c r="IB266"/>
      <c r="IC266"/>
      <c r="ID266"/>
      <c r="IE266"/>
      <c r="IF266"/>
      <c r="IG266"/>
      <c r="IH266"/>
      <c r="II266"/>
      <c r="IJ266"/>
      <c r="IK266"/>
      <c r="IL266"/>
      <c r="IM266"/>
      <c r="IN266"/>
      <c r="IO266"/>
      <c r="IP266"/>
      <c r="IQ266"/>
      <c r="IR266"/>
      <c r="IS266"/>
      <c r="IT266"/>
      <c r="IU266"/>
      <c r="IV266"/>
    </row>
    <row r="267" spans="30:256" s="12" customFormat="1">
      <c r="AD267"/>
      <c r="AE267"/>
      <c r="AF267"/>
      <c r="AG267"/>
      <c r="AH267"/>
      <c r="AI267"/>
      <c r="AJ267"/>
      <c r="AK267"/>
      <c r="AL267"/>
      <c r="AM267"/>
      <c r="AN267"/>
      <c r="AO267"/>
      <c r="AP267"/>
      <c r="AQ267"/>
      <c r="AR267"/>
      <c r="AS267"/>
      <c r="AT267"/>
      <c r="AU267"/>
      <c r="AV267"/>
      <c r="AW267"/>
      <c r="AX267"/>
      <c r="AY267"/>
      <c r="AZ267"/>
      <c r="BA267"/>
      <c r="BB267"/>
      <c r="BC267"/>
      <c r="BD267"/>
      <c r="BE267"/>
      <c r="BF267"/>
      <c r="BG267"/>
      <c r="BH267"/>
      <c r="BI267"/>
      <c r="BJ267"/>
      <c r="BK267"/>
      <c r="BL267"/>
      <c r="BM267"/>
      <c r="BN267"/>
      <c r="BO267"/>
      <c r="BP267"/>
      <c r="BQ267"/>
      <c r="BR267"/>
      <c r="BS267"/>
      <c r="BT267"/>
      <c r="BU267"/>
      <c r="BV267"/>
      <c r="BW267"/>
      <c r="BX267"/>
      <c r="BY267"/>
      <c r="BZ267"/>
      <c r="CA267"/>
      <c r="CB267"/>
      <c r="CC267"/>
      <c r="CD267"/>
      <c r="CE267"/>
      <c r="CF267"/>
      <c r="CG267"/>
      <c r="CH267"/>
      <c r="CI267"/>
      <c r="CJ267"/>
      <c r="CK267"/>
      <c r="CL267"/>
      <c r="CM267"/>
      <c r="CN267"/>
      <c r="CO267"/>
      <c r="CP267"/>
      <c r="CQ267"/>
      <c r="CR267"/>
      <c r="CS267"/>
      <c r="CT267"/>
      <c r="CU267"/>
      <c r="CV267"/>
      <c r="CW267"/>
      <c r="CX267"/>
      <c r="CY267"/>
      <c r="CZ267"/>
      <c r="DA267"/>
      <c r="DB267"/>
      <c r="DC267"/>
      <c r="DD267"/>
      <c r="DE267"/>
      <c r="DF267"/>
      <c r="DG267"/>
      <c r="DH267"/>
      <c r="DI267"/>
      <c r="DJ267"/>
      <c r="DK267"/>
      <c r="DL267"/>
      <c r="DM267"/>
      <c r="DN267"/>
      <c r="DO267"/>
      <c r="DP267"/>
      <c r="DQ267"/>
      <c r="DR267"/>
      <c r="DS267"/>
      <c r="DT267"/>
      <c r="DU267"/>
      <c r="DV267"/>
      <c r="DW267"/>
      <c r="DX267"/>
      <c r="DY267"/>
      <c r="DZ267"/>
      <c r="EA267"/>
      <c r="EB267"/>
      <c r="EC267"/>
      <c r="ED267"/>
      <c r="EE267"/>
      <c r="EF267"/>
      <c r="EG267"/>
      <c r="EH267"/>
      <c r="EI267"/>
      <c r="EJ267"/>
      <c r="EK267"/>
      <c r="EL267"/>
      <c r="EM267"/>
      <c r="EN267"/>
      <c r="EO267"/>
      <c r="EP267"/>
      <c r="EQ267"/>
      <c r="ER267"/>
      <c r="ES267"/>
      <c r="ET267"/>
      <c r="EU267"/>
      <c r="EV267"/>
      <c r="EW267"/>
      <c r="EX267"/>
      <c r="EY267"/>
      <c r="EZ267"/>
      <c r="FA267"/>
      <c r="FB267"/>
      <c r="FC267"/>
      <c r="FD267"/>
      <c r="FE267"/>
      <c r="FF267"/>
      <c r="FG267"/>
      <c r="FH267"/>
      <c r="FI267"/>
      <c r="FJ267"/>
      <c r="FK267"/>
      <c r="FL267"/>
      <c r="FM267"/>
      <c r="FN267"/>
      <c r="FO267"/>
      <c r="FP267"/>
      <c r="FQ267"/>
      <c r="FR267"/>
      <c r="FS267"/>
      <c r="FT267"/>
      <c r="FU267"/>
      <c r="FV267"/>
      <c r="FW267"/>
      <c r="FX267"/>
      <c r="FY267"/>
      <c r="FZ267"/>
      <c r="GA267"/>
      <c r="GB267"/>
      <c r="GC267"/>
      <c r="GD267"/>
      <c r="GE267"/>
      <c r="GF267"/>
      <c r="GG267"/>
      <c r="GH267"/>
      <c r="GI267"/>
      <c r="GJ267"/>
      <c r="GK267"/>
      <c r="GL267"/>
      <c r="GM267"/>
      <c r="GN267"/>
      <c r="GO267"/>
      <c r="GP267"/>
      <c r="GQ267"/>
      <c r="GR267"/>
      <c r="GS267"/>
      <c r="GT267"/>
      <c r="GU267"/>
      <c r="GV267"/>
      <c r="GW267"/>
      <c r="GX267"/>
      <c r="GY267"/>
      <c r="GZ267"/>
      <c r="HA267"/>
      <c r="HB267"/>
      <c r="HC267"/>
      <c r="HD267"/>
      <c r="HE267"/>
      <c r="HF267"/>
      <c r="HG267"/>
      <c r="HH267"/>
      <c r="HI267"/>
      <c r="HJ267"/>
      <c r="HK267"/>
      <c r="HL267"/>
      <c r="HM267"/>
      <c r="HN267"/>
      <c r="HO267"/>
      <c r="HP267"/>
      <c r="HQ267"/>
      <c r="HR267"/>
      <c r="HS267"/>
      <c r="HT267"/>
      <c r="HU267"/>
      <c r="HV267"/>
      <c r="HW267"/>
      <c r="HX267"/>
      <c r="HY267"/>
      <c r="HZ267"/>
      <c r="IA267"/>
      <c r="IB267"/>
      <c r="IC267"/>
      <c r="ID267"/>
      <c r="IE267"/>
      <c r="IF267"/>
      <c r="IG267"/>
      <c r="IH267"/>
      <c r="II267"/>
      <c r="IJ267"/>
      <c r="IK267"/>
      <c r="IL267"/>
      <c r="IM267"/>
      <c r="IN267"/>
      <c r="IO267"/>
      <c r="IP267"/>
      <c r="IQ267"/>
      <c r="IR267"/>
      <c r="IS267"/>
      <c r="IT267"/>
      <c r="IU267"/>
      <c r="IV267"/>
    </row>
    <row r="268" spans="30:256" s="12" customFormat="1">
      <c r="AD268"/>
      <c r="AE268"/>
      <c r="AF268"/>
      <c r="AG268"/>
      <c r="AH268"/>
      <c r="AI268"/>
      <c r="AJ268"/>
      <c r="AK268"/>
      <c r="AL268"/>
      <c r="AM268"/>
      <c r="AN268"/>
      <c r="AO268"/>
      <c r="AP268"/>
      <c r="AQ268"/>
      <c r="AR268"/>
      <c r="AS268"/>
      <c r="AT268"/>
      <c r="AU268"/>
      <c r="AV268"/>
      <c r="AW268"/>
      <c r="AX268"/>
      <c r="AY268"/>
      <c r="AZ268"/>
      <c r="BA268"/>
      <c r="BB268"/>
      <c r="BC268"/>
      <c r="BD268"/>
      <c r="BE268"/>
      <c r="BF268"/>
      <c r="BG268"/>
      <c r="BH268"/>
      <c r="BI268"/>
      <c r="BJ268"/>
      <c r="BK268"/>
      <c r="BL268"/>
      <c r="BM268"/>
      <c r="BN268"/>
      <c r="BO268"/>
      <c r="BP268"/>
      <c r="BQ268"/>
      <c r="BR268"/>
      <c r="BS268"/>
      <c r="BT268"/>
      <c r="BU268"/>
      <c r="BV268"/>
      <c r="BW268"/>
      <c r="BX268"/>
      <c r="BY268"/>
      <c r="BZ268"/>
      <c r="CA268"/>
      <c r="CB268"/>
      <c r="CC268"/>
      <c r="CD268"/>
      <c r="CE268"/>
      <c r="CF268"/>
      <c r="CG268"/>
      <c r="CH268"/>
      <c r="CI268"/>
      <c r="CJ268"/>
      <c r="CK268"/>
      <c r="CL268"/>
      <c r="CM268"/>
      <c r="CN268"/>
      <c r="CO268"/>
      <c r="CP268"/>
      <c r="CQ268"/>
      <c r="CR268"/>
      <c r="CS268"/>
      <c r="CT268"/>
      <c r="CU268"/>
      <c r="CV268"/>
      <c r="CW268"/>
      <c r="CX268"/>
      <c r="CY268"/>
      <c r="CZ268"/>
      <c r="DA268"/>
      <c r="DB268"/>
      <c r="DC268"/>
      <c r="DD268"/>
      <c r="DE268"/>
      <c r="DF268"/>
      <c r="DG268"/>
      <c r="DH268"/>
      <c r="DI268"/>
      <c r="DJ268"/>
      <c r="DK268"/>
      <c r="DL268"/>
      <c r="DM268"/>
      <c r="DN268"/>
      <c r="DO268"/>
      <c r="DP268"/>
      <c r="DQ268"/>
      <c r="DR268"/>
      <c r="DS268"/>
      <c r="DT268"/>
      <c r="DU268"/>
      <c r="DV268"/>
      <c r="DW268"/>
      <c r="DX268"/>
      <c r="DY268"/>
      <c r="DZ268"/>
      <c r="EA268"/>
      <c r="EB268"/>
      <c r="EC268"/>
      <c r="ED268"/>
      <c r="EE268"/>
      <c r="EF268"/>
      <c r="EG268"/>
      <c r="EH268"/>
      <c r="EI268"/>
      <c r="EJ268"/>
      <c r="EK268"/>
      <c r="EL268"/>
      <c r="EM268"/>
      <c r="EN268"/>
      <c r="EO268"/>
      <c r="EP268"/>
      <c r="EQ268"/>
      <c r="ER268"/>
      <c r="ES268"/>
      <c r="ET268"/>
      <c r="EU268"/>
      <c r="EV268"/>
      <c r="EW268"/>
      <c r="EX268"/>
      <c r="EY268"/>
      <c r="EZ268"/>
      <c r="FA268"/>
      <c r="FB268"/>
      <c r="FC268"/>
      <c r="FD268"/>
      <c r="FE268"/>
      <c r="FF268"/>
      <c r="FG268"/>
      <c r="FH268"/>
      <c r="FI268"/>
      <c r="FJ268"/>
      <c r="FK268"/>
      <c r="FL268"/>
      <c r="FM268"/>
      <c r="FN268"/>
      <c r="FO268"/>
      <c r="FP268"/>
      <c r="FQ268"/>
      <c r="FR268"/>
      <c r="FS268"/>
      <c r="FT268"/>
      <c r="FU268"/>
      <c r="FV268"/>
      <c r="FW268"/>
      <c r="FX268"/>
      <c r="FY268"/>
      <c r="FZ268"/>
      <c r="GA268"/>
      <c r="GB268"/>
      <c r="GC268"/>
      <c r="GD268"/>
      <c r="GE268"/>
      <c r="GF268"/>
      <c r="GG268"/>
      <c r="GH268"/>
      <c r="GI268"/>
      <c r="GJ268"/>
      <c r="GK268"/>
      <c r="GL268"/>
      <c r="GM268"/>
      <c r="GN268"/>
      <c r="GO268"/>
      <c r="GP268"/>
      <c r="GQ268"/>
      <c r="GR268"/>
      <c r="GS268"/>
      <c r="GT268"/>
      <c r="GU268"/>
      <c r="GV268"/>
      <c r="GW268"/>
      <c r="GX268"/>
      <c r="GY268"/>
      <c r="GZ268"/>
      <c r="HA268"/>
      <c r="HB268"/>
      <c r="HC268"/>
      <c r="HD268"/>
      <c r="HE268"/>
      <c r="HF268"/>
      <c r="HG268"/>
      <c r="HH268"/>
      <c r="HI268"/>
      <c r="HJ268"/>
      <c r="HK268"/>
      <c r="HL268"/>
      <c r="HM268"/>
      <c r="HN268"/>
      <c r="HO268"/>
      <c r="HP268"/>
      <c r="HQ268"/>
      <c r="HR268"/>
      <c r="HS268"/>
      <c r="HT268"/>
      <c r="HU268"/>
      <c r="HV268"/>
      <c r="HW268"/>
      <c r="HX268"/>
      <c r="HY268"/>
      <c r="HZ268"/>
      <c r="IA268"/>
      <c r="IB268"/>
      <c r="IC268"/>
      <c r="ID268"/>
      <c r="IE268"/>
      <c r="IF268"/>
      <c r="IG268"/>
      <c r="IH268"/>
      <c r="II268"/>
      <c r="IJ268"/>
      <c r="IK268"/>
      <c r="IL268"/>
      <c r="IM268"/>
      <c r="IN268"/>
      <c r="IO268"/>
      <c r="IP268"/>
      <c r="IQ268"/>
      <c r="IR268"/>
      <c r="IS268"/>
      <c r="IT268"/>
      <c r="IU268"/>
      <c r="IV268"/>
    </row>
    <row r="269" spans="30:256" s="12" customFormat="1">
      <c r="AD269"/>
      <c r="AE269"/>
      <c r="AF269"/>
      <c r="AG269"/>
      <c r="AH269"/>
      <c r="AI269"/>
      <c r="AJ269"/>
      <c r="AK269"/>
      <c r="AL269"/>
      <c r="AM269"/>
      <c r="AN269"/>
      <c r="AO269"/>
      <c r="AP269"/>
      <c r="AQ269"/>
      <c r="AR269"/>
      <c r="AS269"/>
      <c r="AT269"/>
      <c r="AU269"/>
      <c r="AV269"/>
      <c r="AW269"/>
      <c r="AX269"/>
      <c r="AY269"/>
      <c r="AZ269"/>
      <c r="BA269"/>
      <c r="BB269"/>
      <c r="BC269"/>
      <c r="BD269"/>
      <c r="BE269"/>
      <c r="BF269"/>
      <c r="BG269"/>
      <c r="BH269"/>
      <c r="BI269"/>
      <c r="BJ269"/>
      <c r="BK269"/>
      <c r="BL269"/>
      <c r="BM269"/>
      <c r="BN269"/>
      <c r="BO269"/>
      <c r="BP269"/>
      <c r="BQ269"/>
      <c r="BR269"/>
      <c r="BS269"/>
      <c r="BT269"/>
      <c r="BU269"/>
      <c r="BV269"/>
      <c r="BW269"/>
      <c r="BX269"/>
      <c r="BY269"/>
      <c r="BZ269"/>
      <c r="CA269"/>
      <c r="CB269"/>
      <c r="CC269"/>
      <c r="CD269"/>
      <c r="CE269"/>
      <c r="CF269"/>
      <c r="CG269"/>
      <c r="CH269"/>
      <c r="CI269"/>
      <c r="CJ269"/>
      <c r="CK269"/>
      <c r="CL269"/>
      <c r="CM269"/>
      <c r="CN269"/>
      <c r="CO269"/>
      <c r="CP269"/>
      <c r="CQ269"/>
      <c r="CR269"/>
      <c r="CS269"/>
      <c r="CT269"/>
      <c r="CU269"/>
      <c r="CV269"/>
      <c r="CW269"/>
      <c r="CX269"/>
      <c r="CY269"/>
      <c r="CZ269"/>
      <c r="DA269"/>
      <c r="DB269"/>
      <c r="DC269"/>
      <c r="DD269"/>
      <c r="DE269"/>
      <c r="DF269"/>
      <c r="DG269"/>
      <c r="DH269"/>
      <c r="DI269"/>
      <c r="DJ269"/>
      <c r="DK269"/>
      <c r="DL269"/>
      <c r="DM269"/>
      <c r="DN269"/>
      <c r="DO269"/>
      <c r="DP269"/>
      <c r="DQ269"/>
      <c r="DR269"/>
      <c r="DS269"/>
      <c r="DT269"/>
      <c r="DU269"/>
      <c r="DV269"/>
      <c r="DW269"/>
      <c r="DX269"/>
      <c r="DY269"/>
      <c r="DZ269"/>
      <c r="EA269"/>
      <c r="EB269"/>
      <c r="EC269"/>
      <c r="ED269"/>
      <c r="EE269"/>
      <c r="EF269"/>
      <c r="EG269"/>
      <c r="EH269"/>
      <c r="EI269"/>
      <c r="EJ269"/>
      <c r="EK269"/>
      <c r="EL269"/>
      <c r="EM269"/>
      <c r="EN269"/>
      <c r="EO269"/>
      <c r="EP269"/>
      <c r="EQ269"/>
      <c r="ER269"/>
      <c r="ES269"/>
      <c r="ET269"/>
      <c r="EU269"/>
      <c r="EV269"/>
      <c r="EW269"/>
      <c r="EX269"/>
      <c r="EY269"/>
      <c r="EZ269"/>
      <c r="FA269"/>
      <c r="FB269"/>
      <c r="FC269"/>
      <c r="FD269"/>
      <c r="FE269"/>
      <c r="FF269"/>
      <c r="FG269"/>
      <c r="FH269"/>
      <c r="FI269"/>
      <c r="FJ269"/>
      <c r="FK269"/>
      <c r="FL269"/>
      <c r="FM269"/>
      <c r="FN269"/>
      <c r="FO269"/>
      <c r="FP269"/>
      <c r="FQ269"/>
      <c r="FR269"/>
      <c r="FS269"/>
      <c r="FT269"/>
      <c r="FU269"/>
      <c r="FV269"/>
      <c r="FW269"/>
      <c r="FX269"/>
      <c r="FY269"/>
      <c r="FZ269"/>
      <c r="GA269"/>
      <c r="GB269"/>
      <c r="GC269"/>
      <c r="GD269"/>
      <c r="GE269"/>
      <c r="GF269"/>
      <c r="GG269"/>
      <c r="GH269"/>
      <c r="GI269"/>
      <c r="GJ269"/>
      <c r="GK269"/>
      <c r="GL269"/>
      <c r="GM269"/>
      <c r="GN269"/>
      <c r="GO269"/>
      <c r="GP269"/>
      <c r="GQ269"/>
      <c r="GR269"/>
      <c r="GS269"/>
      <c r="GT269"/>
      <c r="GU269"/>
      <c r="GV269"/>
      <c r="GW269"/>
      <c r="GX269"/>
      <c r="GY269"/>
      <c r="GZ269"/>
      <c r="HA269"/>
      <c r="HB269"/>
      <c r="HC269"/>
      <c r="HD269"/>
      <c r="HE269"/>
      <c r="HF269"/>
      <c r="HG269"/>
      <c r="HH269"/>
      <c r="HI269"/>
      <c r="HJ269"/>
      <c r="HK269"/>
      <c r="HL269"/>
      <c r="HM269"/>
      <c r="HN269"/>
      <c r="HO269"/>
      <c r="HP269"/>
      <c r="HQ269"/>
      <c r="HR269"/>
      <c r="HS269"/>
      <c r="HT269"/>
      <c r="HU269"/>
      <c r="HV269"/>
      <c r="HW269"/>
      <c r="HX269"/>
      <c r="HY269"/>
      <c r="HZ269"/>
      <c r="IA269"/>
      <c r="IB269"/>
      <c r="IC269"/>
      <c r="ID269"/>
      <c r="IE269"/>
      <c r="IF269"/>
      <c r="IG269"/>
      <c r="IH269"/>
      <c r="II269"/>
      <c r="IJ269"/>
      <c r="IK269"/>
      <c r="IL269"/>
      <c r="IM269"/>
      <c r="IN269"/>
      <c r="IO269"/>
      <c r="IP269"/>
      <c r="IQ269"/>
      <c r="IR269"/>
      <c r="IS269"/>
      <c r="IT269"/>
      <c r="IU269"/>
      <c r="IV269"/>
    </row>
    <row r="270" spans="30:256" s="12" customFormat="1">
      <c r="AD270"/>
      <c r="AE270"/>
      <c r="AF270"/>
      <c r="AG270"/>
      <c r="AH270"/>
      <c r="AI270"/>
      <c r="AJ270"/>
      <c r="AK270"/>
      <c r="AL270"/>
      <c r="AM270"/>
      <c r="AN270"/>
      <c r="AO270"/>
      <c r="AP270"/>
      <c r="AQ270"/>
      <c r="AR270"/>
      <c r="AS270"/>
      <c r="AT270"/>
      <c r="AU270"/>
      <c r="AV270"/>
      <c r="AW270"/>
      <c r="AX270"/>
      <c r="AY270"/>
      <c r="AZ270"/>
      <c r="BA270"/>
      <c r="BB270"/>
      <c r="BC270"/>
      <c r="BD270"/>
      <c r="BE270"/>
      <c r="BF270"/>
      <c r="BG270"/>
      <c r="BH270"/>
      <c r="BI270"/>
      <c r="BJ270"/>
      <c r="BK270"/>
      <c r="BL270"/>
      <c r="BM270"/>
      <c r="BN270"/>
      <c r="BO270"/>
      <c r="BP270"/>
      <c r="BQ270"/>
      <c r="BR270"/>
      <c r="BS270"/>
      <c r="BT270"/>
      <c r="BU270"/>
      <c r="BV270"/>
      <c r="BW270"/>
      <c r="BX270"/>
      <c r="BY270"/>
      <c r="BZ270"/>
      <c r="CA270"/>
      <c r="CB270"/>
      <c r="CC270"/>
      <c r="CD270"/>
      <c r="CE270"/>
      <c r="CF270"/>
      <c r="CG270"/>
      <c r="CH270"/>
      <c r="CI270"/>
      <c r="CJ270"/>
      <c r="CK270"/>
      <c r="CL270"/>
      <c r="CM270"/>
      <c r="CN270"/>
      <c r="CO270"/>
      <c r="CP270"/>
      <c r="CQ270"/>
      <c r="CR270"/>
      <c r="CS270"/>
      <c r="CT270"/>
      <c r="CU270"/>
      <c r="CV270"/>
      <c r="CW270"/>
      <c r="CX270"/>
      <c r="CY270"/>
      <c r="CZ270"/>
      <c r="DA270"/>
      <c r="DB270"/>
      <c r="DC270"/>
      <c r="DD270"/>
      <c r="DE270"/>
      <c r="DF270"/>
      <c r="DG270"/>
      <c r="DH270"/>
      <c r="DI270"/>
      <c r="DJ270"/>
      <c r="DK270"/>
      <c r="DL270"/>
      <c r="DM270"/>
      <c r="DN270"/>
      <c r="DO270"/>
      <c r="DP270"/>
      <c r="DQ270"/>
      <c r="DR270"/>
      <c r="DS270"/>
      <c r="DT270"/>
      <c r="DU270"/>
      <c r="DV270"/>
      <c r="DW270"/>
      <c r="DX270"/>
      <c r="DY270"/>
      <c r="DZ270"/>
      <c r="EA270"/>
      <c r="EB270"/>
      <c r="EC270"/>
      <c r="ED270"/>
      <c r="EE270"/>
      <c r="EF270"/>
      <c r="EG270"/>
      <c r="EH270"/>
      <c r="EI270"/>
      <c r="EJ270"/>
      <c r="EK270"/>
      <c r="EL270"/>
      <c r="EM270"/>
      <c r="EN270"/>
      <c r="EO270"/>
      <c r="EP270"/>
      <c r="EQ270"/>
      <c r="ER270"/>
      <c r="ES270"/>
      <c r="ET270"/>
      <c r="EU270"/>
      <c r="EV270"/>
      <c r="EW270"/>
      <c r="EX270"/>
      <c r="EY270"/>
      <c r="EZ270"/>
      <c r="FA270"/>
      <c r="FB270"/>
      <c r="FC270"/>
      <c r="FD270"/>
      <c r="FE270"/>
      <c r="FF270"/>
      <c r="FG270"/>
      <c r="FH270"/>
      <c r="FI270"/>
      <c r="FJ270"/>
      <c r="FK270"/>
      <c r="FL270"/>
      <c r="FM270"/>
      <c r="FN270"/>
      <c r="FO270"/>
      <c r="FP270"/>
      <c r="FQ270"/>
      <c r="FR270"/>
      <c r="FS270"/>
      <c r="FT270"/>
      <c r="FU270"/>
      <c r="FV270"/>
      <c r="FW270"/>
      <c r="FX270"/>
      <c r="FY270"/>
      <c r="FZ270"/>
      <c r="GA270"/>
      <c r="GB270"/>
      <c r="GC270"/>
      <c r="GD270"/>
      <c r="GE270"/>
      <c r="GF270"/>
      <c r="GG270"/>
      <c r="GH270"/>
      <c r="GI270"/>
      <c r="GJ270"/>
      <c r="GK270"/>
      <c r="GL270"/>
      <c r="GM270"/>
      <c r="GN270"/>
      <c r="GO270"/>
      <c r="GP270"/>
      <c r="GQ270"/>
      <c r="GR270"/>
      <c r="GS270"/>
      <c r="GT270"/>
      <c r="GU270"/>
      <c r="GV270"/>
      <c r="GW270"/>
      <c r="GX270"/>
      <c r="GY270"/>
      <c r="GZ270"/>
      <c r="HA270"/>
      <c r="HB270"/>
      <c r="HC270"/>
      <c r="HD270"/>
      <c r="HE270"/>
      <c r="HF270"/>
      <c r="HG270"/>
      <c r="HH270"/>
      <c r="HI270"/>
      <c r="HJ270"/>
      <c r="HK270"/>
      <c r="HL270"/>
      <c r="HM270"/>
      <c r="HN270"/>
      <c r="HO270"/>
      <c r="HP270"/>
      <c r="HQ270"/>
      <c r="HR270"/>
      <c r="HS270"/>
      <c r="HT270"/>
      <c r="HU270"/>
      <c r="HV270"/>
      <c r="HW270"/>
      <c r="HX270"/>
      <c r="HY270"/>
      <c r="HZ270"/>
      <c r="IA270"/>
      <c r="IB270"/>
      <c r="IC270"/>
      <c r="ID270"/>
      <c r="IE270"/>
      <c r="IF270"/>
      <c r="IG270"/>
      <c r="IH270"/>
      <c r="II270"/>
      <c r="IJ270"/>
      <c r="IK270"/>
      <c r="IL270"/>
      <c r="IM270"/>
      <c r="IN270"/>
      <c r="IO270"/>
      <c r="IP270"/>
      <c r="IQ270"/>
      <c r="IR270"/>
      <c r="IS270"/>
      <c r="IT270"/>
      <c r="IU270"/>
      <c r="IV270"/>
    </row>
    <row r="271" spans="30:256" s="12" customFormat="1">
      <c r="AD271"/>
      <c r="AE271"/>
      <c r="AF271"/>
      <c r="AG271"/>
      <c r="AH271"/>
      <c r="AI271"/>
      <c r="AJ271"/>
      <c r="AK271"/>
      <c r="AL271"/>
      <c r="AM271"/>
      <c r="AN271"/>
      <c r="AO271"/>
      <c r="AP271"/>
      <c r="AQ271"/>
      <c r="AR271"/>
      <c r="AS271"/>
      <c r="AT271"/>
      <c r="AU271"/>
      <c r="AV271"/>
      <c r="AW271"/>
      <c r="AX271"/>
      <c r="AY271"/>
      <c r="AZ271"/>
      <c r="BA271"/>
      <c r="BB271"/>
      <c r="BC271"/>
      <c r="BD271"/>
      <c r="BE271"/>
      <c r="BF271"/>
      <c r="BG271"/>
      <c r="BH271"/>
      <c r="BI271"/>
      <c r="BJ271"/>
      <c r="BK271"/>
      <c r="BL271"/>
      <c r="BM271"/>
      <c r="BN271"/>
      <c r="BO271"/>
      <c r="BP271"/>
      <c r="BQ271"/>
      <c r="BR271"/>
      <c r="BS271"/>
      <c r="BT271"/>
      <c r="BU271"/>
      <c r="BV271"/>
      <c r="BW271"/>
      <c r="BX271"/>
      <c r="BY271"/>
      <c r="BZ271"/>
      <c r="CA271"/>
      <c r="CB271"/>
      <c r="CC271"/>
      <c r="CD271"/>
      <c r="CE271"/>
      <c r="CF271"/>
      <c r="CG271"/>
      <c r="CH271"/>
      <c r="CI271"/>
      <c r="CJ271"/>
      <c r="CK271"/>
      <c r="CL271"/>
      <c r="CM271"/>
      <c r="CN271"/>
      <c r="CO271"/>
      <c r="CP271"/>
      <c r="CQ271"/>
      <c r="CR271"/>
      <c r="CS271"/>
      <c r="CT271"/>
      <c r="CU271"/>
      <c r="CV271"/>
      <c r="CW271"/>
      <c r="CX271"/>
      <c r="CY271"/>
      <c r="CZ271"/>
      <c r="DA271"/>
      <c r="DB271"/>
      <c r="DC271"/>
      <c r="DD271"/>
      <c r="DE271"/>
      <c r="DF271"/>
      <c r="DG271"/>
      <c r="DH271"/>
      <c r="DI271"/>
      <c r="DJ271"/>
      <c r="DK271"/>
      <c r="DL271"/>
      <c r="DM271"/>
      <c r="DN271"/>
      <c r="DO271"/>
      <c r="DP271"/>
      <c r="DQ271"/>
      <c r="DR271"/>
      <c r="DS271"/>
      <c r="DT271"/>
      <c r="DU271"/>
      <c r="DV271"/>
      <c r="DW271"/>
      <c r="DX271"/>
      <c r="DY271"/>
      <c r="DZ271"/>
      <c r="EA271"/>
      <c r="EB271"/>
      <c r="EC271"/>
      <c r="ED271"/>
      <c r="EE271"/>
      <c r="EF271"/>
      <c r="EG271"/>
      <c r="EH271"/>
      <c r="EI271"/>
      <c r="EJ271"/>
      <c r="EK271"/>
      <c r="EL271"/>
      <c r="EM271"/>
      <c r="EN271"/>
      <c r="EO271"/>
      <c r="EP271"/>
      <c r="EQ271"/>
      <c r="ER271"/>
      <c r="ES271"/>
      <c r="ET271"/>
      <c r="EU271"/>
      <c r="EV271"/>
      <c r="EW271"/>
      <c r="EX271"/>
      <c r="EY271"/>
      <c r="EZ271"/>
      <c r="FA271"/>
      <c r="FB271"/>
      <c r="FC271"/>
      <c r="FD271"/>
      <c r="FE271"/>
      <c r="FF271"/>
      <c r="FG271"/>
      <c r="FH271"/>
      <c r="FI271"/>
      <c r="FJ271"/>
      <c r="FK271"/>
      <c r="FL271"/>
      <c r="FM271"/>
      <c r="FN271"/>
      <c r="FO271"/>
      <c r="FP271"/>
      <c r="FQ271"/>
      <c r="FR271"/>
      <c r="FS271"/>
      <c r="FT271"/>
      <c r="FU271"/>
      <c r="FV271"/>
      <c r="FW271"/>
      <c r="FX271"/>
      <c r="FY271"/>
      <c r="FZ271"/>
      <c r="GA271"/>
      <c r="GB271"/>
      <c r="GC271"/>
      <c r="GD271"/>
      <c r="GE271"/>
      <c r="GF271"/>
      <c r="GG271"/>
      <c r="GH271"/>
      <c r="GI271"/>
      <c r="GJ271"/>
      <c r="GK271"/>
      <c r="GL271"/>
      <c r="GM271"/>
      <c r="GN271"/>
      <c r="GO271"/>
      <c r="GP271"/>
      <c r="GQ271"/>
      <c r="GR271"/>
      <c r="GS271"/>
      <c r="GT271"/>
      <c r="GU271"/>
      <c r="GV271"/>
      <c r="GW271"/>
      <c r="GX271"/>
      <c r="GY271"/>
      <c r="GZ271"/>
      <c r="HA271"/>
      <c r="HB271"/>
      <c r="HC271"/>
      <c r="HD271"/>
      <c r="HE271"/>
      <c r="HF271"/>
      <c r="HG271"/>
      <c r="HH271"/>
      <c r="HI271"/>
      <c r="HJ271"/>
      <c r="HK271"/>
      <c r="HL271"/>
      <c r="HM271"/>
      <c r="HN271"/>
      <c r="HO271"/>
      <c r="HP271"/>
      <c r="HQ271"/>
      <c r="HR271"/>
      <c r="HS271"/>
      <c r="HT271"/>
      <c r="HU271"/>
      <c r="HV271"/>
      <c r="HW271"/>
      <c r="HX271"/>
      <c r="HY271"/>
      <c r="HZ271"/>
      <c r="IA271"/>
      <c r="IB271"/>
      <c r="IC271"/>
      <c r="ID271"/>
      <c r="IE271"/>
      <c r="IF271"/>
      <c r="IG271"/>
      <c r="IH271"/>
      <c r="II271"/>
      <c r="IJ271"/>
      <c r="IK271"/>
      <c r="IL271"/>
      <c r="IM271"/>
      <c r="IN271"/>
      <c r="IO271"/>
      <c r="IP271"/>
      <c r="IQ271"/>
      <c r="IR271"/>
      <c r="IS271"/>
      <c r="IT271"/>
      <c r="IU271"/>
      <c r="IV271"/>
    </row>
    <row r="272" spans="30:256" s="12" customFormat="1">
      <c r="AD272"/>
      <c r="AE272"/>
      <c r="AF272"/>
      <c r="AG272"/>
      <c r="AH272"/>
      <c r="AI272"/>
      <c r="AJ272"/>
      <c r="AK272"/>
      <c r="AL272"/>
      <c r="AM272"/>
      <c r="AN272"/>
      <c r="AO272"/>
      <c r="AP272"/>
      <c r="AQ272"/>
      <c r="AR272"/>
      <c r="AS272"/>
      <c r="AT272"/>
      <c r="AU272"/>
      <c r="AV272"/>
      <c r="AW272"/>
      <c r="AX272"/>
      <c r="AY272"/>
      <c r="AZ272"/>
      <c r="BA272"/>
      <c r="BB272"/>
      <c r="BC272"/>
      <c r="BD272"/>
      <c r="BE272"/>
      <c r="BF272"/>
      <c r="BG272"/>
      <c r="BH272"/>
      <c r="BI272"/>
      <c r="BJ272"/>
      <c r="BK272"/>
      <c r="BL272"/>
      <c r="BM272"/>
      <c r="BN272"/>
      <c r="BO272"/>
      <c r="BP272"/>
      <c r="BQ272"/>
      <c r="BR272"/>
      <c r="BS272"/>
      <c r="BT272"/>
      <c r="BU272"/>
      <c r="BV272"/>
      <c r="BW272"/>
      <c r="BX272"/>
      <c r="BY272"/>
      <c r="BZ272"/>
      <c r="CA272"/>
      <c r="CB272"/>
      <c r="CC272"/>
      <c r="CD272"/>
      <c r="CE272"/>
      <c r="CF272"/>
      <c r="CG272"/>
      <c r="CH272"/>
      <c r="CI272"/>
      <c r="CJ272"/>
      <c r="CK272"/>
      <c r="CL272"/>
      <c r="CM272"/>
      <c r="CN272"/>
      <c r="CO272"/>
      <c r="CP272"/>
      <c r="CQ272"/>
      <c r="CR272"/>
      <c r="CS272"/>
      <c r="CT272"/>
      <c r="CU272"/>
      <c r="CV272"/>
      <c r="CW272"/>
      <c r="CX272"/>
      <c r="CY272"/>
      <c r="CZ272"/>
      <c r="DA272"/>
      <c r="DB272"/>
      <c r="DC272"/>
      <c r="DD272"/>
      <c r="DE272"/>
      <c r="DF272"/>
      <c r="DG272"/>
      <c r="DH272"/>
      <c r="DI272"/>
      <c r="DJ272"/>
      <c r="DK272"/>
      <c r="DL272"/>
      <c r="DM272"/>
      <c r="DN272"/>
      <c r="DO272"/>
      <c r="DP272"/>
      <c r="DQ272"/>
      <c r="DR272"/>
      <c r="DS272"/>
      <c r="DT272"/>
      <c r="DU272"/>
      <c r="DV272"/>
      <c r="DW272"/>
      <c r="DX272"/>
      <c r="DY272"/>
      <c r="DZ272"/>
      <c r="EA272"/>
      <c r="EB272"/>
      <c r="EC272"/>
      <c r="ED272"/>
      <c r="EE272"/>
      <c r="EF272"/>
      <c r="EG272"/>
      <c r="EH272"/>
      <c r="EI272"/>
      <c r="EJ272"/>
      <c r="EK272"/>
      <c r="EL272"/>
      <c r="EM272"/>
      <c r="EN272"/>
      <c r="EO272"/>
      <c r="EP272"/>
      <c r="EQ272"/>
      <c r="ER272"/>
      <c r="ES272"/>
      <c r="ET272"/>
      <c r="EU272"/>
      <c r="EV272"/>
      <c r="EW272"/>
      <c r="EX272"/>
      <c r="EY272"/>
      <c r="EZ272"/>
      <c r="FA272"/>
      <c r="FB272"/>
      <c r="FC272"/>
      <c r="FD272"/>
      <c r="FE272"/>
      <c r="FF272"/>
      <c r="FG272"/>
      <c r="FH272"/>
      <c r="FI272"/>
      <c r="FJ272"/>
      <c r="FK272"/>
      <c r="FL272"/>
      <c r="FM272"/>
      <c r="FN272"/>
      <c r="FO272"/>
      <c r="FP272"/>
      <c r="FQ272"/>
      <c r="FR272"/>
      <c r="FS272"/>
      <c r="FT272"/>
      <c r="FU272"/>
      <c r="FV272"/>
      <c r="FW272"/>
      <c r="FX272"/>
      <c r="FY272"/>
      <c r="FZ272"/>
      <c r="GA272"/>
      <c r="GB272"/>
      <c r="GC272"/>
      <c r="GD272"/>
      <c r="GE272"/>
      <c r="GF272"/>
      <c r="GG272"/>
      <c r="GH272"/>
      <c r="GI272"/>
      <c r="GJ272"/>
      <c r="GK272"/>
      <c r="GL272"/>
      <c r="GM272"/>
      <c r="GN272"/>
      <c r="GO272"/>
      <c r="GP272"/>
      <c r="GQ272"/>
      <c r="GR272"/>
      <c r="GS272"/>
      <c r="GT272"/>
      <c r="GU272"/>
      <c r="GV272"/>
      <c r="GW272"/>
      <c r="GX272"/>
      <c r="GY272"/>
      <c r="GZ272"/>
      <c r="HA272"/>
      <c r="HB272"/>
      <c r="HC272"/>
      <c r="HD272"/>
      <c r="HE272"/>
      <c r="HF272"/>
      <c r="HG272"/>
      <c r="HH272"/>
      <c r="HI272"/>
      <c r="HJ272"/>
      <c r="HK272"/>
      <c r="HL272"/>
      <c r="HM272"/>
      <c r="HN272"/>
      <c r="HO272"/>
      <c r="HP272"/>
      <c r="HQ272"/>
      <c r="HR272"/>
      <c r="HS272"/>
      <c r="HT272"/>
      <c r="HU272"/>
      <c r="HV272"/>
      <c r="HW272"/>
      <c r="HX272"/>
      <c r="HY272"/>
      <c r="HZ272"/>
      <c r="IA272"/>
      <c r="IB272"/>
      <c r="IC272"/>
      <c r="ID272"/>
      <c r="IE272"/>
      <c r="IF272"/>
      <c r="IG272"/>
      <c r="IH272"/>
      <c r="II272"/>
      <c r="IJ272"/>
      <c r="IK272"/>
      <c r="IL272"/>
      <c r="IM272"/>
      <c r="IN272"/>
      <c r="IO272"/>
      <c r="IP272"/>
      <c r="IQ272"/>
      <c r="IR272"/>
      <c r="IS272"/>
      <c r="IT272"/>
      <c r="IU272"/>
      <c r="IV272"/>
    </row>
    <row r="273" spans="30:256" s="12" customFormat="1">
      <c r="AD273"/>
      <c r="AE273"/>
      <c r="AF273"/>
      <c r="AG273"/>
      <c r="AH273"/>
      <c r="AI273"/>
      <c r="AJ273"/>
      <c r="AK273"/>
      <c r="AL273"/>
      <c r="AM273"/>
      <c r="AN273"/>
      <c r="AO273"/>
      <c r="AP273"/>
      <c r="AQ273"/>
      <c r="AR273"/>
      <c r="AS273"/>
      <c r="AT273"/>
      <c r="AU273"/>
      <c r="AV273"/>
      <c r="AW273"/>
      <c r="AX273"/>
      <c r="AY273"/>
      <c r="AZ273"/>
      <c r="BA273"/>
      <c r="BB273"/>
      <c r="BC273"/>
      <c r="BD273"/>
      <c r="BE273"/>
      <c r="BF273"/>
      <c r="BG273"/>
      <c r="BH273"/>
      <c r="BI273"/>
      <c r="BJ273"/>
      <c r="BK273"/>
      <c r="BL273"/>
      <c r="BM273"/>
      <c r="BN273"/>
      <c r="BO273"/>
      <c r="BP273"/>
      <c r="BQ273"/>
      <c r="BR273"/>
      <c r="BS273"/>
      <c r="BT273"/>
      <c r="BU273"/>
      <c r="BV273"/>
      <c r="BW273"/>
      <c r="BX273"/>
      <c r="BY273"/>
      <c r="BZ273"/>
      <c r="CA273"/>
      <c r="CB273"/>
      <c r="CC273"/>
      <c r="CD273"/>
      <c r="CE273"/>
      <c r="CF273"/>
      <c r="CG273"/>
      <c r="CH273"/>
      <c r="CI273"/>
      <c r="CJ273"/>
      <c r="CK273"/>
      <c r="CL273"/>
      <c r="CM273"/>
      <c r="CN273"/>
      <c r="CO273"/>
      <c r="CP273"/>
      <c r="CQ273"/>
      <c r="CR273"/>
      <c r="CS273"/>
      <c r="CT273"/>
      <c r="CU273"/>
      <c r="CV273"/>
      <c r="CW273"/>
      <c r="CX273"/>
      <c r="CY273"/>
      <c r="CZ273"/>
      <c r="DA273"/>
      <c r="DB273"/>
      <c r="DC273"/>
      <c r="DD273"/>
      <c r="DE273"/>
      <c r="DF273"/>
      <c r="DG273"/>
      <c r="DH273"/>
      <c r="DI273"/>
      <c r="DJ273"/>
      <c r="DK273"/>
      <c r="DL273"/>
      <c r="DM273"/>
      <c r="DN273"/>
      <c r="DO273"/>
      <c r="DP273"/>
      <c r="DQ273"/>
      <c r="DR273"/>
      <c r="DS273"/>
      <c r="DT273"/>
      <c r="DU273"/>
      <c r="DV273"/>
      <c r="DW273"/>
      <c r="DX273"/>
      <c r="DY273"/>
      <c r="DZ273"/>
      <c r="EA273"/>
      <c r="EB273"/>
      <c r="EC273"/>
      <c r="ED273"/>
      <c r="EE273"/>
      <c r="EF273"/>
      <c r="EG273"/>
      <c r="EH273"/>
      <c r="EI273"/>
      <c r="EJ273"/>
      <c r="EK273"/>
      <c r="EL273"/>
      <c r="EM273"/>
      <c r="EN273"/>
      <c r="EO273"/>
      <c r="EP273"/>
      <c r="EQ273"/>
      <c r="ER273"/>
      <c r="ES273"/>
      <c r="ET273"/>
      <c r="EU273"/>
      <c r="EV273"/>
      <c r="EW273"/>
      <c r="EX273"/>
      <c r="EY273"/>
      <c r="EZ273"/>
      <c r="FA273"/>
      <c r="FB273"/>
      <c r="FC273"/>
      <c r="FD273"/>
      <c r="FE273"/>
      <c r="FF273"/>
      <c r="FG273"/>
      <c r="FH273"/>
      <c r="FI273"/>
      <c r="FJ273"/>
      <c r="FK273"/>
      <c r="FL273"/>
      <c r="FM273"/>
      <c r="FN273"/>
      <c r="FO273"/>
      <c r="FP273"/>
      <c r="FQ273"/>
      <c r="FR273"/>
      <c r="FS273"/>
      <c r="FT273"/>
      <c r="FU273"/>
      <c r="FV273"/>
      <c r="FW273"/>
      <c r="FX273"/>
      <c r="FY273"/>
      <c r="FZ273"/>
      <c r="GA273"/>
      <c r="GB273"/>
      <c r="GC273"/>
      <c r="GD273"/>
      <c r="GE273"/>
      <c r="GF273"/>
      <c r="GG273"/>
      <c r="GH273"/>
      <c r="GI273"/>
      <c r="GJ273"/>
      <c r="GK273"/>
      <c r="GL273"/>
      <c r="GM273"/>
      <c r="GN273"/>
      <c r="GO273"/>
      <c r="GP273"/>
      <c r="GQ273"/>
      <c r="GR273"/>
      <c r="GS273"/>
      <c r="GT273"/>
      <c r="GU273"/>
      <c r="GV273"/>
      <c r="GW273"/>
      <c r="GX273"/>
      <c r="GY273"/>
      <c r="GZ273"/>
      <c r="HA273"/>
      <c r="HB273"/>
      <c r="HC273"/>
      <c r="HD273"/>
      <c r="HE273"/>
      <c r="HF273"/>
      <c r="HG273"/>
      <c r="HH273"/>
      <c r="HI273"/>
      <c r="HJ273"/>
      <c r="HK273"/>
      <c r="HL273"/>
      <c r="HM273"/>
      <c r="HN273"/>
      <c r="HO273"/>
      <c r="HP273"/>
      <c r="HQ273"/>
      <c r="HR273"/>
      <c r="HS273"/>
      <c r="HT273"/>
      <c r="HU273"/>
      <c r="HV273"/>
      <c r="HW273"/>
      <c r="HX273"/>
      <c r="HY273"/>
      <c r="HZ273"/>
      <c r="IA273"/>
      <c r="IB273"/>
      <c r="IC273"/>
      <c r="ID273"/>
      <c r="IE273"/>
      <c r="IF273"/>
      <c r="IG273"/>
      <c r="IH273"/>
      <c r="II273"/>
      <c r="IJ273"/>
      <c r="IK273"/>
      <c r="IL273"/>
      <c r="IM273"/>
      <c r="IN273"/>
      <c r="IO273"/>
      <c r="IP273"/>
      <c r="IQ273"/>
      <c r="IR273"/>
      <c r="IS273"/>
      <c r="IT273"/>
      <c r="IU273"/>
      <c r="IV273"/>
    </row>
    <row r="274" spans="30:256" s="12" customFormat="1">
      <c r="AD274"/>
      <c r="AE274"/>
      <c r="AF274"/>
      <c r="AG274"/>
      <c r="AH274"/>
      <c r="AI274"/>
      <c r="AJ274"/>
      <c r="AK274"/>
      <c r="AL274"/>
      <c r="AM274"/>
      <c r="AN274"/>
      <c r="AO274"/>
      <c r="AP274"/>
      <c r="AQ274"/>
      <c r="AR274"/>
      <c r="AS274"/>
      <c r="AT274"/>
      <c r="AU274"/>
      <c r="AV274"/>
      <c r="AW274"/>
      <c r="AX274"/>
      <c r="AY274"/>
      <c r="AZ274"/>
      <c r="BA274"/>
      <c r="BB274"/>
      <c r="BC274"/>
      <c r="BD274"/>
      <c r="BE274"/>
      <c r="BF274"/>
      <c r="BG274"/>
      <c r="BH274"/>
      <c r="BI274"/>
      <c r="BJ274"/>
      <c r="BK274"/>
      <c r="BL274"/>
      <c r="BM274"/>
      <c r="BN274"/>
      <c r="BO274"/>
      <c r="BP274"/>
      <c r="BQ274"/>
      <c r="BR274"/>
      <c r="BS274"/>
      <c r="BT274"/>
      <c r="BU274"/>
      <c r="BV274"/>
      <c r="BW274"/>
      <c r="BX274"/>
      <c r="BY274"/>
      <c r="BZ274"/>
      <c r="CA274"/>
      <c r="CB274"/>
      <c r="CC274"/>
      <c r="CD274"/>
      <c r="CE274"/>
      <c r="CF274"/>
      <c r="CG274"/>
      <c r="CH274"/>
      <c r="CI274"/>
      <c r="CJ274"/>
      <c r="CK274"/>
      <c r="CL274"/>
      <c r="CM274"/>
      <c r="CN274"/>
      <c r="CO274"/>
      <c r="CP274"/>
      <c r="CQ274"/>
      <c r="CR274"/>
      <c r="CS274"/>
      <c r="CT274"/>
      <c r="CU274"/>
      <c r="CV274"/>
      <c r="CW274"/>
      <c r="CX274"/>
      <c r="CY274"/>
      <c r="CZ274"/>
      <c r="DA274"/>
      <c r="DB274"/>
      <c r="DC274"/>
      <c r="DD274"/>
      <c r="DE274"/>
      <c r="DF274"/>
      <c r="DG274"/>
      <c r="DH274"/>
      <c r="DI274"/>
      <c r="DJ274"/>
      <c r="DK274"/>
      <c r="DL274"/>
      <c r="DM274"/>
      <c r="DN274"/>
      <c r="DO274"/>
      <c r="DP274"/>
      <c r="DQ274"/>
      <c r="DR274"/>
      <c r="DS274"/>
      <c r="DT274"/>
      <c r="DU274"/>
      <c r="DV274"/>
      <c r="DW274"/>
      <c r="DX274"/>
      <c r="DY274"/>
      <c r="DZ274"/>
      <c r="EA274"/>
      <c r="EB274"/>
      <c r="EC274"/>
      <c r="ED274"/>
      <c r="EE274"/>
      <c r="EF274"/>
      <c r="EG274"/>
      <c r="EH274"/>
      <c r="EI274"/>
      <c r="EJ274"/>
      <c r="EK274"/>
      <c r="EL274"/>
      <c r="EM274"/>
      <c r="EN274"/>
      <c r="EO274"/>
      <c r="EP274"/>
      <c r="EQ274"/>
      <c r="ER274"/>
      <c r="ES274"/>
      <c r="ET274"/>
      <c r="EU274"/>
      <c r="EV274"/>
      <c r="EW274"/>
      <c r="EX274"/>
      <c r="EY274"/>
      <c r="EZ274"/>
      <c r="FA274"/>
      <c r="FB274"/>
      <c r="FC274"/>
      <c r="FD274"/>
      <c r="FE274"/>
      <c r="FF274"/>
      <c r="FG274"/>
      <c r="FH274"/>
      <c r="FI274"/>
      <c r="FJ274"/>
      <c r="FK274"/>
      <c r="FL274"/>
      <c r="FM274"/>
      <c r="FN274"/>
      <c r="FO274"/>
      <c r="FP274"/>
      <c r="FQ274"/>
      <c r="FR274"/>
      <c r="FS274"/>
      <c r="FT274"/>
      <c r="FU274"/>
      <c r="FV274"/>
      <c r="FW274"/>
      <c r="FX274"/>
      <c r="FY274"/>
      <c r="FZ274"/>
      <c r="GA274"/>
      <c r="GB274"/>
      <c r="GC274"/>
      <c r="GD274"/>
      <c r="GE274"/>
      <c r="GF274"/>
      <c r="GG274"/>
      <c r="GH274"/>
      <c r="GI274"/>
      <c r="GJ274"/>
      <c r="GK274"/>
      <c r="GL274"/>
      <c r="GM274"/>
      <c r="GN274"/>
      <c r="GO274"/>
      <c r="GP274"/>
      <c r="GQ274"/>
      <c r="GR274"/>
      <c r="GS274"/>
      <c r="GT274"/>
      <c r="GU274"/>
      <c r="GV274"/>
      <c r="GW274"/>
      <c r="GX274"/>
      <c r="GY274"/>
      <c r="GZ274"/>
      <c r="HA274"/>
      <c r="HB274"/>
      <c r="HC274"/>
      <c r="HD274"/>
      <c r="HE274"/>
      <c r="HF274"/>
      <c r="HG274"/>
      <c r="HH274"/>
      <c r="HI274"/>
      <c r="HJ274"/>
      <c r="HK274"/>
      <c r="HL274"/>
      <c r="HM274"/>
      <c r="HN274"/>
      <c r="HO274"/>
      <c r="HP274"/>
      <c r="HQ274"/>
      <c r="HR274"/>
      <c r="HS274"/>
      <c r="HT274"/>
      <c r="HU274"/>
      <c r="HV274"/>
      <c r="HW274"/>
      <c r="HX274"/>
      <c r="HY274"/>
      <c r="HZ274"/>
      <c r="IA274"/>
      <c r="IB274"/>
      <c r="IC274"/>
      <c r="ID274"/>
      <c r="IE274"/>
      <c r="IF274"/>
      <c r="IG274"/>
      <c r="IH274"/>
      <c r="II274"/>
      <c r="IJ274"/>
      <c r="IK274"/>
      <c r="IL274"/>
      <c r="IM274"/>
      <c r="IN274"/>
      <c r="IO274"/>
      <c r="IP274"/>
      <c r="IQ274"/>
      <c r="IR274"/>
      <c r="IS274"/>
      <c r="IT274"/>
      <c r="IU274"/>
      <c r="IV274"/>
    </row>
    <row r="275" spans="30:256" s="12" customFormat="1">
      <c r="AD275"/>
      <c r="AE275"/>
      <c r="AF275"/>
      <c r="AG275"/>
      <c r="AH275"/>
      <c r="AI275"/>
      <c r="AJ275"/>
      <c r="AK275"/>
      <c r="AL275"/>
      <c r="AM275"/>
      <c r="AN275"/>
      <c r="AO275"/>
      <c r="AP275"/>
      <c r="AQ275"/>
      <c r="AR275"/>
      <c r="AS275"/>
      <c r="AT275"/>
      <c r="AU275"/>
      <c r="AV275"/>
      <c r="AW275"/>
      <c r="AX275"/>
      <c r="AY275"/>
      <c r="AZ275"/>
      <c r="BA275"/>
      <c r="BB275"/>
      <c r="BC275"/>
      <c r="BD275"/>
      <c r="BE275"/>
      <c r="BF275"/>
      <c r="BG275"/>
      <c r="BH275"/>
      <c r="BI275"/>
      <c r="BJ275"/>
      <c r="BK275"/>
      <c r="BL275"/>
      <c r="BM275"/>
      <c r="BN275"/>
      <c r="BO275"/>
      <c r="BP275"/>
      <c r="BQ275"/>
      <c r="BR275"/>
      <c r="BS275"/>
      <c r="BT275"/>
      <c r="BU275"/>
      <c r="BV275"/>
      <c r="BW275"/>
      <c r="BX275"/>
      <c r="BY275"/>
      <c r="BZ275"/>
      <c r="CA275"/>
      <c r="CB275"/>
      <c r="CC275"/>
      <c r="CD275"/>
      <c r="CE275"/>
      <c r="CF275"/>
      <c r="CG275"/>
      <c r="CH275"/>
      <c r="CI275"/>
      <c r="CJ275"/>
      <c r="CK275"/>
      <c r="CL275"/>
      <c r="CM275"/>
      <c r="CN275"/>
      <c r="CO275"/>
      <c r="CP275"/>
      <c r="CQ275"/>
      <c r="CR275"/>
      <c r="CS275"/>
      <c r="CT275"/>
      <c r="CU275"/>
      <c r="CV275"/>
      <c r="CW275"/>
      <c r="CX275"/>
      <c r="CY275"/>
      <c r="CZ275"/>
      <c r="DA275"/>
      <c r="DB275"/>
      <c r="DC275"/>
      <c r="DD275"/>
      <c r="DE275"/>
      <c r="DF275"/>
      <c r="DG275"/>
      <c r="DH275"/>
      <c r="DI275"/>
      <c r="DJ275"/>
      <c r="DK275"/>
      <c r="DL275"/>
      <c r="DM275"/>
      <c r="DN275"/>
      <c r="DO275"/>
      <c r="DP275"/>
      <c r="DQ275"/>
      <c r="DR275"/>
      <c r="DS275"/>
      <c r="DT275"/>
      <c r="DU275"/>
      <c r="DV275"/>
      <c r="DW275"/>
      <c r="DX275"/>
      <c r="DY275"/>
      <c r="DZ275"/>
      <c r="EA275"/>
      <c r="EB275"/>
      <c r="EC275"/>
      <c r="ED275"/>
      <c r="EE275"/>
      <c r="EF275"/>
      <c r="EG275"/>
      <c r="EH275"/>
      <c r="EI275"/>
      <c r="EJ275"/>
      <c r="EK275"/>
      <c r="EL275"/>
      <c r="EM275"/>
      <c r="EN275"/>
      <c r="EO275"/>
      <c r="EP275"/>
      <c r="EQ275"/>
      <c r="ER275"/>
      <c r="ES275"/>
      <c r="ET275"/>
      <c r="EU275"/>
      <c r="EV275"/>
      <c r="EW275"/>
      <c r="EX275"/>
      <c r="EY275"/>
      <c r="EZ275"/>
      <c r="FA275"/>
      <c r="FB275"/>
      <c r="FC275"/>
      <c r="FD275"/>
      <c r="FE275"/>
      <c r="FF275"/>
      <c r="FG275"/>
      <c r="FH275"/>
      <c r="FI275"/>
      <c r="FJ275"/>
      <c r="FK275"/>
      <c r="FL275"/>
      <c r="FM275"/>
      <c r="FN275"/>
      <c r="FO275"/>
      <c r="FP275"/>
      <c r="FQ275"/>
      <c r="FR275"/>
      <c r="FS275"/>
      <c r="FT275"/>
      <c r="FU275"/>
      <c r="FV275"/>
      <c r="FW275"/>
      <c r="FX275"/>
      <c r="FY275"/>
      <c r="FZ275"/>
      <c r="GA275"/>
      <c r="GB275"/>
      <c r="GC275"/>
      <c r="GD275"/>
      <c r="GE275"/>
      <c r="GF275"/>
      <c r="GG275"/>
      <c r="GH275"/>
      <c r="GI275"/>
      <c r="GJ275"/>
      <c r="GK275"/>
      <c r="GL275"/>
      <c r="GM275"/>
      <c r="GN275"/>
      <c r="GO275"/>
      <c r="GP275"/>
      <c r="GQ275"/>
      <c r="GR275"/>
      <c r="GS275"/>
      <c r="GT275"/>
      <c r="GU275"/>
      <c r="GV275"/>
      <c r="GW275"/>
      <c r="GX275"/>
      <c r="GY275"/>
      <c r="GZ275"/>
      <c r="HA275"/>
      <c r="HB275"/>
      <c r="HC275"/>
      <c r="HD275"/>
      <c r="HE275"/>
      <c r="HF275"/>
      <c r="HG275"/>
      <c r="HH275"/>
      <c r="HI275"/>
      <c r="HJ275"/>
      <c r="HK275"/>
      <c r="HL275"/>
      <c r="HM275"/>
      <c r="HN275"/>
      <c r="HO275"/>
      <c r="HP275"/>
      <c r="HQ275"/>
      <c r="HR275"/>
      <c r="HS275"/>
      <c r="HT275"/>
      <c r="HU275"/>
      <c r="HV275"/>
      <c r="HW275"/>
      <c r="HX275"/>
      <c r="HY275"/>
      <c r="HZ275"/>
      <c r="IA275"/>
      <c r="IB275"/>
      <c r="IC275"/>
      <c r="ID275"/>
      <c r="IE275"/>
      <c r="IF275"/>
      <c r="IG275"/>
      <c r="IH275"/>
      <c r="II275"/>
      <c r="IJ275"/>
      <c r="IK275"/>
      <c r="IL275"/>
      <c r="IM275"/>
      <c r="IN275"/>
      <c r="IO275"/>
      <c r="IP275"/>
      <c r="IQ275"/>
      <c r="IR275"/>
      <c r="IS275"/>
      <c r="IT275"/>
      <c r="IU275"/>
      <c r="IV275"/>
    </row>
    <row r="276" spans="30:256" s="12" customFormat="1">
      <c r="AD276"/>
      <c r="AE276"/>
      <c r="AF276"/>
      <c r="AG276"/>
      <c r="AH276"/>
      <c r="AI276"/>
      <c r="AJ276"/>
      <c r="AK276"/>
      <c r="AL276"/>
      <c r="AM276"/>
      <c r="AN276"/>
      <c r="AO276"/>
      <c r="AP276"/>
      <c r="AQ276"/>
      <c r="AR276"/>
      <c r="AS276"/>
      <c r="AT276"/>
      <c r="AU276"/>
      <c r="AV276"/>
      <c r="AW276"/>
      <c r="AX276"/>
      <c r="AY276"/>
      <c r="AZ276"/>
      <c r="BA276"/>
      <c r="BB276"/>
      <c r="BC276"/>
      <c r="BD276"/>
      <c r="BE276"/>
      <c r="BF276"/>
      <c r="BG276"/>
      <c r="BH276"/>
      <c r="BI276"/>
      <c r="BJ276"/>
      <c r="BK276"/>
      <c r="BL276"/>
      <c r="BM276"/>
      <c r="BN276"/>
      <c r="BO276"/>
      <c r="BP276"/>
      <c r="BQ276"/>
      <c r="BR276"/>
      <c r="BS276"/>
      <c r="BT276"/>
      <c r="BU276"/>
      <c r="BV276"/>
      <c r="BW276"/>
      <c r="BX276"/>
      <c r="BY276"/>
      <c r="BZ276"/>
      <c r="CA276"/>
      <c r="CB276"/>
      <c r="CC276"/>
      <c r="CD276"/>
      <c r="CE276"/>
      <c r="CF276"/>
      <c r="CG276"/>
      <c r="CH276"/>
      <c r="CI276"/>
      <c r="CJ276"/>
      <c r="CK276"/>
      <c r="CL276"/>
      <c r="CM276"/>
      <c r="CN276"/>
      <c r="CO276"/>
      <c r="CP276"/>
      <c r="CQ276"/>
      <c r="CR276"/>
      <c r="CS276"/>
      <c r="CT276"/>
      <c r="CU276"/>
      <c r="CV276"/>
      <c r="CW276"/>
      <c r="CX276"/>
      <c r="CY276"/>
      <c r="CZ276"/>
      <c r="DA276"/>
      <c r="DB276"/>
      <c r="DC276"/>
      <c r="DD276"/>
      <c r="DE276"/>
      <c r="DF276"/>
      <c r="DG276"/>
      <c r="DH276"/>
      <c r="DI276"/>
      <c r="DJ276"/>
      <c r="DK276"/>
      <c r="DL276"/>
      <c r="DM276"/>
      <c r="DN276"/>
      <c r="DO276"/>
      <c r="DP276"/>
      <c r="DQ276"/>
      <c r="DR276"/>
      <c r="DS276"/>
      <c r="DT276"/>
      <c r="DU276"/>
      <c r="DV276"/>
      <c r="DW276"/>
      <c r="DX276"/>
      <c r="DY276"/>
      <c r="DZ276"/>
      <c r="EA276"/>
      <c r="EB276"/>
      <c r="EC276"/>
      <c r="ED276"/>
      <c r="EE276"/>
      <c r="EF276"/>
      <c r="EG276"/>
      <c r="EH276"/>
      <c r="EI276"/>
      <c r="EJ276"/>
      <c r="EK276"/>
      <c r="EL276"/>
      <c r="EM276"/>
      <c r="EN276"/>
      <c r="EO276"/>
      <c r="EP276"/>
      <c r="EQ276"/>
      <c r="ER276"/>
      <c r="ES276"/>
      <c r="ET276"/>
      <c r="EU276"/>
      <c r="EV276"/>
      <c r="EW276"/>
      <c r="EX276"/>
      <c r="EY276"/>
      <c r="EZ276"/>
      <c r="FA276"/>
      <c r="FB276"/>
      <c r="FC276"/>
      <c r="FD276"/>
      <c r="FE276"/>
      <c r="FF276"/>
      <c r="FG276"/>
      <c r="FH276"/>
      <c r="FI276"/>
      <c r="FJ276"/>
      <c r="FK276"/>
      <c r="FL276"/>
      <c r="FM276"/>
      <c r="FN276"/>
      <c r="FO276"/>
      <c r="FP276"/>
      <c r="FQ276"/>
      <c r="FR276"/>
      <c r="FS276"/>
      <c r="FT276"/>
      <c r="FU276"/>
      <c r="FV276"/>
      <c r="FW276"/>
      <c r="FX276"/>
      <c r="FY276"/>
      <c r="FZ276"/>
      <c r="GA276"/>
      <c r="GB276"/>
      <c r="GC276"/>
      <c r="GD276"/>
      <c r="GE276"/>
      <c r="GF276"/>
      <c r="GG276"/>
      <c r="GH276"/>
      <c r="GI276"/>
      <c r="GJ276"/>
      <c r="GK276"/>
      <c r="GL276"/>
      <c r="GM276"/>
      <c r="GN276"/>
      <c r="GO276"/>
      <c r="GP276"/>
      <c r="GQ276"/>
      <c r="GR276"/>
      <c r="GS276"/>
      <c r="GT276"/>
      <c r="GU276"/>
      <c r="GV276"/>
      <c r="GW276"/>
      <c r="GX276"/>
      <c r="GY276"/>
      <c r="GZ276"/>
      <c r="HA276"/>
      <c r="HB276"/>
      <c r="HC276"/>
      <c r="HD276"/>
      <c r="HE276"/>
      <c r="HF276"/>
      <c r="HG276"/>
      <c r="HH276"/>
      <c r="HI276"/>
      <c r="HJ276"/>
      <c r="HK276"/>
      <c r="HL276"/>
      <c r="HM276"/>
      <c r="HN276"/>
      <c r="HO276"/>
      <c r="HP276"/>
      <c r="HQ276"/>
      <c r="HR276"/>
      <c r="HS276"/>
      <c r="HT276"/>
      <c r="HU276"/>
      <c r="HV276"/>
      <c r="HW276"/>
      <c r="HX276"/>
      <c r="HY276"/>
      <c r="HZ276"/>
      <c r="IA276"/>
      <c r="IB276"/>
      <c r="IC276"/>
      <c r="ID276"/>
      <c r="IE276"/>
      <c r="IF276"/>
      <c r="IG276"/>
      <c r="IH276"/>
      <c r="II276"/>
      <c r="IJ276"/>
      <c r="IK276"/>
      <c r="IL276"/>
      <c r="IM276"/>
      <c r="IN276"/>
      <c r="IO276"/>
      <c r="IP276"/>
      <c r="IQ276"/>
      <c r="IR276"/>
      <c r="IS276"/>
      <c r="IT276"/>
      <c r="IU276"/>
      <c r="IV276"/>
    </row>
    <row r="277" spans="30:256" s="12" customFormat="1">
      <c r="AD277"/>
      <c r="AE277"/>
      <c r="AF277"/>
      <c r="AG277"/>
      <c r="AH277"/>
      <c r="AI277"/>
      <c r="AJ277"/>
      <c r="AK277"/>
      <c r="AL277"/>
      <c r="AM277"/>
      <c r="AN277"/>
      <c r="AO277"/>
      <c r="AP277"/>
      <c r="AQ277"/>
      <c r="AR277"/>
      <c r="AS277"/>
      <c r="AT277"/>
      <c r="AU277"/>
      <c r="AV277"/>
      <c r="AW277"/>
      <c r="AX277"/>
      <c r="AY277"/>
      <c r="AZ277"/>
      <c r="BA277"/>
      <c r="BB277"/>
      <c r="BC277"/>
      <c r="BD277"/>
      <c r="BE277"/>
      <c r="BF277"/>
      <c r="BG277"/>
      <c r="BH277"/>
      <c r="BI277"/>
      <c r="BJ277"/>
      <c r="BK277"/>
      <c r="BL277"/>
      <c r="BM277"/>
      <c r="BN277"/>
      <c r="BO277"/>
      <c r="BP277"/>
      <c r="BQ277"/>
      <c r="BR277"/>
      <c r="BS277"/>
      <c r="BT277"/>
      <c r="BU277"/>
      <c r="BV277"/>
      <c r="BW277"/>
      <c r="BX277"/>
      <c r="BY277"/>
      <c r="BZ277"/>
      <c r="CA277"/>
      <c r="CB277"/>
      <c r="CC277"/>
      <c r="CD277"/>
      <c r="CE277"/>
      <c r="CF277"/>
      <c r="CG277"/>
      <c r="CH277"/>
      <c r="CI277"/>
      <c r="CJ277"/>
      <c r="CK277"/>
      <c r="CL277"/>
      <c r="CM277"/>
      <c r="CN277"/>
      <c r="CO277"/>
      <c r="CP277"/>
      <c r="CQ277"/>
      <c r="CR277"/>
      <c r="CS277"/>
      <c r="CT277"/>
      <c r="CU277"/>
      <c r="CV277"/>
      <c r="CW277"/>
      <c r="CX277"/>
      <c r="CY277"/>
      <c r="CZ277"/>
      <c r="DA277"/>
      <c r="DB277"/>
      <c r="DC277"/>
      <c r="DD277"/>
      <c r="DE277"/>
      <c r="DF277"/>
      <c r="DG277"/>
      <c r="DH277"/>
      <c r="DI277"/>
      <c r="DJ277"/>
      <c r="DK277"/>
      <c r="DL277"/>
      <c r="DM277"/>
      <c r="DN277"/>
      <c r="DO277"/>
      <c r="DP277"/>
      <c r="DQ277"/>
      <c r="DR277"/>
      <c r="DS277"/>
      <c r="DT277"/>
      <c r="DU277"/>
      <c r="DV277"/>
      <c r="DW277"/>
      <c r="DX277"/>
      <c r="DY277"/>
      <c r="DZ277"/>
      <c r="EA277"/>
      <c r="EB277"/>
      <c r="EC277"/>
      <c r="ED277"/>
      <c r="EE277"/>
      <c r="EF277"/>
      <c r="EG277"/>
      <c r="EH277"/>
      <c r="EI277"/>
      <c r="EJ277"/>
      <c r="EK277"/>
      <c r="EL277"/>
      <c r="EM277"/>
      <c r="EN277"/>
      <c r="EO277"/>
      <c r="EP277"/>
      <c r="EQ277"/>
      <c r="ER277"/>
      <c r="ES277"/>
      <c r="ET277"/>
      <c r="EU277"/>
      <c r="EV277"/>
      <c r="EW277"/>
      <c r="EX277"/>
      <c r="EY277"/>
      <c r="EZ277"/>
      <c r="FA277"/>
      <c r="FB277"/>
      <c r="FC277"/>
      <c r="FD277"/>
      <c r="FE277"/>
      <c r="FF277"/>
      <c r="FG277"/>
      <c r="FH277"/>
      <c r="FI277"/>
      <c r="FJ277"/>
      <c r="FK277"/>
      <c r="FL277"/>
      <c r="FM277"/>
      <c r="FN277"/>
      <c r="FO277"/>
      <c r="FP277"/>
      <c r="FQ277"/>
      <c r="FR277"/>
      <c r="FS277"/>
      <c r="FT277"/>
      <c r="FU277"/>
      <c r="FV277"/>
      <c r="FW277"/>
      <c r="FX277"/>
      <c r="FY277"/>
      <c r="FZ277"/>
      <c r="GA277"/>
      <c r="GB277"/>
      <c r="GC277"/>
      <c r="GD277"/>
      <c r="GE277"/>
      <c r="GF277"/>
      <c r="GG277"/>
      <c r="GH277"/>
      <c r="GI277"/>
      <c r="GJ277"/>
      <c r="GK277"/>
      <c r="GL277"/>
      <c r="GM277"/>
      <c r="GN277"/>
      <c r="GO277"/>
      <c r="GP277"/>
      <c r="GQ277"/>
      <c r="GR277"/>
      <c r="GS277"/>
      <c r="GT277"/>
      <c r="GU277"/>
      <c r="GV277"/>
      <c r="GW277"/>
      <c r="GX277"/>
      <c r="GY277"/>
      <c r="GZ277"/>
      <c r="HA277"/>
      <c r="HB277"/>
      <c r="HC277"/>
      <c r="HD277"/>
      <c r="HE277"/>
      <c r="HF277"/>
      <c r="HG277"/>
      <c r="HH277"/>
      <c r="HI277"/>
      <c r="HJ277"/>
      <c r="HK277"/>
      <c r="HL277"/>
      <c r="HM277"/>
      <c r="HN277"/>
      <c r="HO277"/>
      <c r="HP277"/>
      <c r="HQ277"/>
      <c r="HR277"/>
      <c r="HS277"/>
      <c r="HT277"/>
      <c r="HU277"/>
      <c r="HV277"/>
      <c r="HW277"/>
      <c r="HX277"/>
      <c r="HY277"/>
      <c r="HZ277"/>
      <c r="IA277"/>
      <c r="IB277"/>
      <c r="IC277"/>
      <c r="ID277"/>
      <c r="IE277"/>
      <c r="IF277"/>
      <c r="IG277"/>
      <c r="IH277"/>
      <c r="II277"/>
      <c r="IJ277"/>
      <c r="IK277"/>
      <c r="IL277"/>
      <c r="IM277"/>
      <c r="IN277"/>
      <c r="IO277"/>
      <c r="IP277"/>
      <c r="IQ277"/>
      <c r="IR277"/>
      <c r="IS277"/>
      <c r="IT277"/>
      <c r="IU277"/>
      <c r="IV277"/>
    </row>
    <row r="278" spans="30:256" s="12" customFormat="1">
      <c r="AD278"/>
      <c r="AE278"/>
      <c r="AF278"/>
      <c r="AG278"/>
      <c r="AH278"/>
      <c r="AI278"/>
      <c r="AJ278"/>
      <c r="AK278"/>
      <c r="AL278"/>
      <c r="AM278"/>
      <c r="AN278"/>
      <c r="AO278"/>
      <c r="AP278"/>
      <c r="AQ278"/>
      <c r="AR278"/>
      <c r="AS278"/>
      <c r="AT278"/>
      <c r="AU278"/>
      <c r="AV278"/>
      <c r="AW278"/>
      <c r="AX278"/>
      <c r="AY278"/>
      <c r="AZ278"/>
      <c r="BA278"/>
      <c r="BB278"/>
      <c r="BC278"/>
      <c r="BD278"/>
      <c r="BE278"/>
      <c r="BF278"/>
      <c r="BG278"/>
      <c r="BH278"/>
      <c r="BI278"/>
      <c r="BJ278"/>
      <c r="BK278"/>
      <c r="BL278"/>
      <c r="BM278"/>
      <c r="BN278"/>
      <c r="BO278"/>
      <c r="BP278"/>
      <c r="BQ278"/>
      <c r="BR278"/>
      <c r="BS278"/>
      <c r="BT278"/>
      <c r="BU278"/>
      <c r="BV278"/>
      <c r="BW278"/>
      <c r="BX278"/>
      <c r="BY278"/>
      <c r="BZ278"/>
      <c r="CA278"/>
      <c r="CB278"/>
      <c r="CC278"/>
      <c r="CD278"/>
      <c r="CE278"/>
      <c r="CF278"/>
      <c r="CG278"/>
      <c r="CH278"/>
      <c r="CI278"/>
      <c r="CJ278"/>
      <c r="CK278"/>
      <c r="CL278"/>
      <c r="CM278"/>
      <c r="CN278"/>
      <c r="CO278"/>
      <c r="CP278"/>
      <c r="CQ278"/>
      <c r="CR278"/>
      <c r="CS278"/>
      <c r="CT278"/>
      <c r="CU278"/>
      <c r="CV278"/>
      <c r="CW278"/>
      <c r="CX278"/>
      <c r="CY278"/>
      <c r="CZ278"/>
      <c r="DA278"/>
      <c r="DB278"/>
      <c r="DC278"/>
      <c r="DD278"/>
      <c r="DE278"/>
      <c r="DF278"/>
      <c r="DG278"/>
      <c r="DH278"/>
      <c r="DI278"/>
      <c r="DJ278"/>
      <c r="DK278"/>
      <c r="DL278"/>
      <c r="DM278"/>
      <c r="DN278"/>
      <c r="DO278"/>
      <c r="DP278"/>
      <c r="DQ278"/>
      <c r="DR278"/>
      <c r="DS278"/>
      <c r="DT278"/>
      <c r="DU278"/>
      <c r="DV278"/>
      <c r="DW278"/>
      <c r="DX278"/>
      <c r="DY278"/>
      <c r="DZ278"/>
      <c r="EA278"/>
      <c r="EB278"/>
      <c r="EC278"/>
      <c r="ED278"/>
      <c r="EE278"/>
      <c r="EF278"/>
      <c r="EG278"/>
      <c r="EH278"/>
      <c r="EI278"/>
      <c r="EJ278"/>
      <c r="EK278"/>
      <c r="EL278"/>
      <c r="EM278"/>
      <c r="EN278"/>
      <c r="EO278"/>
      <c r="EP278"/>
      <c r="EQ278"/>
      <c r="ER278"/>
      <c r="ES278"/>
      <c r="ET278"/>
      <c r="EU278"/>
      <c r="EV278"/>
      <c r="EW278"/>
      <c r="EX278"/>
      <c r="EY278"/>
      <c r="EZ278"/>
      <c r="FA278"/>
      <c r="FB278"/>
      <c r="FC278"/>
      <c r="FD278"/>
      <c r="FE278"/>
      <c r="FF278"/>
      <c r="FG278"/>
      <c r="FH278"/>
      <c r="FI278"/>
      <c r="FJ278"/>
      <c r="FK278"/>
      <c r="FL278"/>
      <c r="FM278"/>
      <c r="FN278"/>
      <c r="FO278"/>
      <c r="FP278"/>
      <c r="FQ278"/>
      <c r="FR278"/>
      <c r="FS278"/>
      <c r="FT278"/>
      <c r="FU278"/>
      <c r="FV278"/>
      <c r="FW278"/>
      <c r="FX278"/>
      <c r="FY278"/>
      <c r="FZ278"/>
      <c r="GA278"/>
      <c r="GB278"/>
      <c r="GC278"/>
      <c r="GD278"/>
      <c r="GE278"/>
      <c r="GF278"/>
      <c r="GG278"/>
      <c r="GH278"/>
      <c r="GI278"/>
      <c r="GJ278"/>
      <c r="GK278"/>
      <c r="GL278"/>
      <c r="GM278"/>
      <c r="GN278"/>
      <c r="GO278"/>
      <c r="GP278"/>
      <c r="GQ278"/>
      <c r="GR278"/>
      <c r="GS278"/>
      <c r="GT278"/>
      <c r="GU278"/>
      <c r="GV278"/>
      <c r="GW278"/>
      <c r="GX278"/>
      <c r="GY278"/>
      <c r="GZ278"/>
      <c r="HA278"/>
      <c r="HB278"/>
      <c r="HC278"/>
      <c r="HD278"/>
      <c r="HE278"/>
      <c r="HF278"/>
      <c r="HG278"/>
      <c r="HH278"/>
      <c r="HI278"/>
      <c r="HJ278"/>
      <c r="HK278"/>
      <c r="HL278"/>
      <c r="HM278"/>
      <c r="HN278"/>
      <c r="HO278"/>
      <c r="HP278"/>
      <c r="HQ278"/>
      <c r="HR278"/>
      <c r="HS278"/>
      <c r="HT278"/>
      <c r="HU278"/>
      <c r="HV278"/>
      <c r="HW278"/>
      <c r="HX278"/>
      <c r="HY278"/>
      <c r="HZ278"/>
      <c r="IA278"/>
      <c r="IB278"/>
      <c r="IC278"/>
      <c r="ID278"/>
      <c r="IE278"/>
      <c r="IF278"/>
      <c r="IG278"/>
      <c r="IH278"/>
      <c r="II278"/>
      <c r="IJ278"/>
      <c r="IK278"/>
      <c r="IL278"/>
      <c r="IM278"/>
      <c r="IN278"/>
      <c r="IO278"/>
      <c r="IP278"/>
      <c r="IQ278"/>
      <c r="IR278"/>
      <c r="IS278"/>
      <c r="IT278"/>
      <c r="IU278"/>
      <c r="IV278"/>
    </row>
    <row r="279" spans="30:256" s="12" customFormat="1">
      <c r="AD279"/>
      <c r="AE279"/>
      <c r="AF279"/>
      <c r="AG279"/>
      <c r="AH279"/>
      <c r="AI279"/>
      <c r="AJ279"/>
      <c r="AK279"/>
      <c r="AL279"/>
      <c r="AM279"/>
      <c r="AN279"/>
      <c r="AO279"/>
      <c r="AP279"/>
      <c r="AQ279"/>
      <c r="AR279"/>
      <c r="AS279"/>
      <c r="AT279"/>
      <c r="AU279"/>
      <c r="AV279"/>
      <c r="AW279"/>
      <c r="AX279"/>
      <c r="AY279"/>
      <c r="AZ279"/>
      <c r="BA279"/>
      <c r="BB279"/>
      <c r="BC279"/>
      <c r="BD279"/>
      <c r="BE279"/>
      <c r="BF279"/>
      <c r="BG279"/>
      <c r="BH279"/>
      <c r="BI279"/>
      <c r="BJ279"/>
      <c r="BK279"/>
      <c r="BL279"/>
      <c r="BM279"/>
      <c r="BN279"/>
      <c r="BO279"/>
      <c r="BP279"/>
      <c r="BQ279"/>
      <c r="BR279"/>
      <c r="BS279"/>
      <c r="BT279"/>
      <c r="BU279"/>
      <c r="BV279"/>
      <c r="BW279"/>
      <c r="BX279"/>
      <c r="BY279"/>
      <c r="BZ279"/>
      <c r="CA279"/>
      <c r="CB279"/>
      <c r="CC279"/>
      <c r="CD279"/>
      <c r="CE279"/>
      <c r="CF279"/>
      <c r="CG279"/>
      <c r="CH279"/>
      <c r="CI279"/>
      <c r="CJ279"/>
      <c r="CK279"/>
      <c r="CL279"/>
      <c r="CM279"/>
      <c r="CN279"/>
      <c r="CO279"/>
      <c r="CP279"/>
      <c r="CQ279"/>
      <c r="CR279"/>
      <c r="CS279"/>
      <c r="CT279"/>
      <c r="CU279"/>
      <c r="CV279"/>
      <c r="CW279"/>
      <c r="CX279"/>
      <c r="CY279"/>
      <c r="CZ279"/>
      <c r="DA279"/>
      <c r="DB279"/>
      <c r="DC279"/>
      <c r="DD279"/>
      <c r="DE279"/>
      <c r="DF279"/>
      <c r="DG279"/>
      <c r="DH279"/>
      <c r="DI279"/>
      <c r="DJ279"/>
      <c r="DK279"/>
      <c r="DL279"/>
      <c r="DM279"/>
      <c r="DN279"/>
      <c r="DO279"/>
      <c r="DP279"/>
      <c r="DQ279"/>
      <c r="DR279"/>
      <c r="DS279"/>
      <c r="DT279"/>
      <c r="DU279"/>
      <c r="DV279"/>
      <c r="DW279"/>
      <c r="DX279"/>
      <c r="DY279"/>
      <c r="DZ279"/>
      <c r="EA279"/>
      <c r="EB279"/>
      <c r="EC279"/>
      <c r="ED279"/>
      <c r="EE279"/>
      <c r="EF279"/>
      <c r="EG279"/>
      <c r="EH279"/>
      <c r="EI279"/>
      <c r="EJ279"/>
      <c r="EK279"/>
      <c r="EL279"/>
      <c r="EM279"/>
      <c r="EN279"/>
      <c r="EO279"/>
      <c r="EP279"/>
      <c r="EQ279"/>
      <c r="ER279"/>
      <c r="ES279"/>
      <c r="ET279"/>
      <c r="EU279"/>
      <c r="EV279"/>
      <c r="EW279"/>
      <c r="EX279"/>
      <c r="EY279"/>
      <c r="EZ279"/>
      <c r="FA279"/>
      <c r="FB279"/>
      <c r="FC279"/>
      <c r="FD279"/>
      <c r="FE279"/>
      <c r="FF279"/>
      <c r="FG279"/>
      <c r="FH279"/>
      <c r="FI279"/>
      <c r="FJ279"/>
      <c r="FK279"/>
      <c r="FL279"/>
      <c r="FM279"/>
      <c r="FN279"/>
      <c r="FO279"/>
      <c r="FP279"/>
      <c r="FQ279"/>
      <c r="FR279"/>
      <c r="FS279"/>
      <c r="FT279"/>
      <c r="FU279"/>
      <c r="FV279"/>
      <c r="FW279"/>
      <c r="FX279"/>
      <c r="FY279"/>
      <c r="FZ279"/>
      <c r="GA279"/>
      <c r="GB279"/>
      <c r="GC279"/>
      <c r="GD279"/>
      <c r="GE279"/>
      <c r="GF279"/>
      <c r="GG279"/>
      <c r="GH279"/>
      <c r="GI279"/>
      <c r="GJ279"/>
      <c r="GK279"/>
      <c r="GL279"/>
      <c r="GM279"/>
      <c r="GN279"/>
      <c r="GO279"/>
      <c r="GP279"/>
      <c r="GQ279"/>
      <c r="GR279"/>
      <c r="GS279"/>
      <c r="GT279"/>
      <c r="GU279"/>
      <c r="GV279"/>
      <c r="GW279"/>
      <c r="GX279"/>
      <c r="GY279"/>
      <c r="GZ279"/>
      <c r="HA279"/>
      <c r="HB279"/>
      <c r="HC279"/>
      <c r="HD279"/>
      <c r="HE279"/>
      <c r="HF279"/>
      <c r="HG279"/>
      <c r="HH279"/>
      <c r="HI279"/>
      <c r="HJ279"/>
      <c r="HK279"/>
      <c r="HL279"/>
      <c r="HM279"/>
      <c r="HN279"/>
      <c r="HO279"/>
      <c r="HP279"/>
      <c r="HQ279"/>
      <c r="HR279"/>
      <c r="HS279"/>
      <c r="HT279"/>
      <c r="HU279"/>
      <c r="HV279"/>
      <c r="HW279"/>
      <c r="HX279"/>
      <c r="HY279"/>
      <c r="HZ279"/>
      <c r="IA279"/>
      <c r="IB279"/>
      <c r="IC279"/>
      <c r="ID279"/>
      <c r="IE279"/>
      <c r="IF279"/>
      <c r="IG279"/>
      <c r="IH279"/>
      <c r="II279"/>
      <c r="IJ279"/>
      <c r="IK279"/>
      <c r="IL279"/>
      <c r="IM279"/>
      <c r="IN279"/>
      <c r="IO279"/>
      <c r="IP279"/>
      <c r="IQ279"/>
      <c r="IR279"/>
      <c r="IS279"/>
      <c r="IT279"/>
      <c r="IU279"/>
      <c r="IV279"/>
    </row>
    <row r="280" spans="30:256" s="12" customFormat="1">
      <c r="AD280"/>
      <c r="AE280"/>
      <c r="AF280"/>
      <c r="AG280"/>
      <c r="AH280"/>
      <c r="AI280"/>
      <c r="AJ280"/>
      <c r="AK280"/>
      <c r="AL280"/>
      <c r="AM280"/>
      <c r="AN280"/>
      <c r="AO280"/>
      <c r="AP280"/>
      <c r="AQ280"/>
      <c r="AR280"/>
      <c r="AS280"/>
      <c r="AT280"/>
      <c r="AU280"/>
      <c r="AV280"/>
      <c r="AW280"/>
      <c r="AX280"/>
      <c r="AY280"/>
      <c r="AZ280"/>
      <c r="BA280"/>
      <c r="BB280"/>
      <c r="BC280"/>
      <c r="BD280"/>
      <c r="BE280"/>
      <c r="BF280"/>
      <c r="BG280"/>
      <c r="BH280"/>
      <c r="BI280"/>
      <c r="BJ280"/>
      <c r="BK280"/>
      <c r="BL280"/>
      <c r="BM280"/>
      <c r="BN280"/>
      <c r="BO280"/>
      <c r="BP280"/>
      <c r="BQ280"/>
      <c r="BR280"/>
      <c r="BS280"/>
      <c r="BT280"/>
      <c r="BU280"/>
      <c r="BV280"/>
      <c r="BW280"/>
      <c r="BX280"/>
      <c r="BY280"/>
      <c r="BZ280"/>
      <c r="CA280"/>
      <c r="CB280"/>
      <c r="CC280"/>
      <c r="CD280"/>
      <c r="CE280"/>
      <c r="CF280"/>
      <c r="CG280"/>
      <c r="CH280"/>
      <c r="CI280"/>
      <c r="CJ280"/>
      <c r="CK280"/>
      <c r="CL280"/>
      <c r="CM280"/>
      <c r="CN280"/>
      <c r="CO280"/>
      <c r="CP280"/>
      <c r="CQ280"/>
      <c r="CR280"/>
      <c r="CS280"/>
      <c r="CT280"/>
      <c r="CU280"/>
      <c r="CV280"/>
      <c r="CW280"/>
      <c r="CX280"/>
      <c r="CY280"/>
      <c r="CZ280"/>
      <c r="DA280"/>
      <c r="DB280"/>
      <c r="DC280"/>
      <c r="DD280"/>
      <c r="DE280"/>
      <c r="DF280"/>
      <c r="DG280"/>
      <c r="DH280"/>
      <c r="DI280"/>
      <c r="DJ280"/>
      <c r="DK280"/>
      <c r="DL280"/>
      <c r="DM280"/>
      <c r="DN280"/>
      <c r="DO280"/>
      <c r="DP280"/>
      <c r="DQ280"/>
      <c r="DR280"/>
      <c r="DS280"/>
      <c r="DT280"/>
      <c r="DU280"/>
      <c r="DV280"/>
      <c r="DW280"/>
      <c r="DX280"/>
      <c r="DY280"/>
      <c r="DZ280"/>
      <c r="EA280"/>
      <c r="EB280"/>
      <c r="EC280"/>
      <c r="ED280"/>
      <c r="EE280"/>
      <c r="EF280"/>
      <c r="EG280"/>
      <c r="EH280"/>
      <c r="EI280"/>
      <c r="EJ280"/>
      <c r="EK280"/>
      <c r="EL280"/>
      <c r="EM280"/>
      <c r="EN280"/>
      <c r="EO280"/>
      <c r="EP280"/>
      <c r="EQ280"/>
      <c r="ER280"/>
      <c r="ES280"/>
      <c r="ET280"/>
      <c r="EU280"/>
      <c r="EV280"/>
      <c r="EW280"/>
      <c r="EX280"/>
      <c r="EY280"/>
      <c r="EZ280"/>
      <c r="FA280"/>
      <c r="FB280"/>
      <c r="FC280"/>
      <c r="FD280"/>
      <c r="FE280"/>
      <c r="FF280"/>
      <c r="FG280"/>
      <c r="FH280"/>
      <c r="FI280"/>
      <c r="FJ280"/>
      <c r="FK280"/>
      <c r="FL280"/>
      <c r="FM280"/>
      <c r="FN280"/>
      <c r="FO280"/>
      <c r="FP280"/>
      <c r="FQ280"/>
      <c r="FR280"/>
      <c r="FS280"/>
      <c r="FT280"/>
      <c r="FU280"/>
      <c r="FV280"/>
      <c r="FW280"/>
      <c r="FX280"/>
      <c r="FY280"/>
      <c r="FZ280"/>
      <c r="GA280"/>
      <c r="GB280"/>
      <c r="GC280"/>
      <c r="GD280"/>
      <c r="GE280"/>
      <c r="GF280"/>
      <c r="GG280"/>
      <c r="GH280"/>
      <c r="GI280"/>
      <c r="GJ280"/>
      <c r="GK280"/>
      <c r="GL280"/>
      <c r="GM280"/>
      <c r="GN280"/>
      <c r="GO280"/>
      <c r="GP280"/>
      <c r="GQ280"/>
      <c r="GR280"/>
      <c r="GS280"/>
      <c r="GT280"/>
      <c r="GU280"/>
      <c r="GV280"/>
      <c r="GW280"/>
      <c r="GX280"/>
      <c r="GY280"/>
      <c r="GZ280"/>
      <c r="HA280"/>
      <c r="HB280"/>
      <c r="HC280"/>
      <c r="HD280"/>
      <c r="HE280"/>
      <c r="HF280"/>
      <c r="HG280"/>
      <c r="HH280"/>
      <c r="HI280"/>
      <c r="HJ280"/>
      <c r="HK280"/>
      <c r="HL280"/>
      <c r="HM280"/>
      <c r="HN280"/>
      <c r="HO280"/>
      <c r="HP280"/>
      <c r="HQ280"/>
      <c r="HR280"/>
      <c r="HS280"/>
      <c r="HT280"/>
      <c r="HU280"/>
      <c r="HV280"/>
      <c r="HW280"/>
      <c r="HX280"/>
      <c r="HY280"/>
      <c r="HZ280"/>
      <c r="IA280"/>
      <c r="IB280"/>
      <c r="IC280"/>
      <c r="ID280"/>
      <c r="IE280"/>
      <c r="IF280"/>
      <c r="IG280"/>
      <c r="IH280"/>
      <c r="II280"/>
      <c r="IJ280"/>
      <c r="IK280"/>
      <c r="IL280"/>
      <c r="IM280"/>
      <c r="IN280"/>
      <c r="IO280"/>
      <c r="IP280"/>
      <c r="IQ280"/>
      <c r="IR280"/>
      <c r="IS280"/>
      <c r="IT280"/>
      <c r="IU280"/>
      <c r="IV280"/>
    </row>
    <row r="281" spans="30:256" s="12" customFormat="1">
      <c r="AD281"/>
      <c r="AE281"/>
      <c r="AF281"/>
      <c r="AG281"/>
      <c r="AH281"/>
      <c r="AI281"/>
      <c r="AJ281"/>
      <c r="AK281"/>
      <c r="AL281"/>
      <c r="AM281"/>
      <c r="AN281"/>
      <c r="AO281"/>
      <c r="AP281"/>
      <c r="AQ281"/>
      <c r="AR281"/>
      <c r="AS281"/>
      <c r="AT281"/>
      <c r="AU281"/>
      <c r="AV281"/>
      <c r="AW281"/>
      <c r="AX281"/>
      <c r="AY281"/>
      <c r="AZ281"/>
      <c r="BA281"/>
      <c r="BB281"/>
      <c r="BC281"/>
      <c r="BD281"/>
      <c r="BE281"/>
      <c r="BF281"/>
      <c r="BG281"/>
      <c r="BH281"/>
      <c r="BI281"/>
      <c r="BJ281"/>
      <c r="BK281"/>
      <c r="BL281"/>
      <c r="BM281"/>
      <c r="BN281"/>
      <c r="BO281"/>
      <c r="BP281"/>
      <c r="BQ281"/>
      <c r="BR281"/>
      <c r="BS281"/>
      <c r="BT281"/>
      <c r="BU281"/>
      <c r="BV281"/>
      <c r="BW281"/>
      <c r="BX281"/>
      <c r="BY281"/>
      <c r="BZ281"/>
      <c r="CA281"/>
      <c r="CB281"/>
      <c r="CC281"/>
      <c r="CD281"/>
      <c r="CE281"/>
      <c r="CF281"/>
      <c r="CG281"/>
      <c r="CH281"/>
      <c r="CI281"/>
      <c r="CJ281"/>
      <c r="CK281"/>
      <c r="CL281"/>
      <c r="CM281"/>
      <c r="CN281"/>
      <c r="CO281"/>
      <c r="CP281"/>
      <c r="CQ281"/>
      <c r="CR281"/>
      <c r="CS281"/>
      <c r="CT281"/>
      <c r="CU281"/>
      <c r="CV281"/>
      <c r="CW281"/>
      <c r="CX281"/>
      <c r="CY281"/>
      <c r="CZ281"/>
      <c r="DA281"/>
      <c r="DB281"/>
      <c r="DC281"/>
      <c r="DD281"/>
      <c r="DE281"/>
      <c r="DF281"/>
      <c r="DG281"/>
      <c r="DH281"/>
      <c r="DI281"/>
      <c r="DJ281"/>
      <c r="DK281"/>
      <c r="DL281"/>
      <c r="DM281"/>
      <c r="DN281"/>
      <c r="DO281"/>
      <c r="DP281"/>
      <c r="DQ281"/>
      <c r="DR281"/>
      <c r="DS281"/>
      <c r="DT281"/>
      <c r="DU281"/>
      <c r="DV281"/>
      <c r="DW281"/>
      <c r="DX281"/>
      <c r="DY281"/>
      <c r="DZ281"/>
      <c r="EA281"/>
      <c r="EB281"/>
      <c r="EC281"/>
      <c r="ED281"/>
      <c r="EE281"/>
      <c r="EF281"/>
      <c r="EG281"/>
      <c r="EH281"/>
      <c r="EI281"/>
      <c r="EJ281"/>
      <c r="EK281"/>
      <c r="EL281"/>
      <c r="EM281"/>
      <c r="EN281"/>
      <c r="EO281"/>
      <c r="EP281"/>
      <c r="EQ281"/>
      <c r="ER281"/>
      <c r="ES281"/>
      <c r="ET281"/>
      <c r="EU281"/>
      <c r="EV281"/>
      <c r="EW281"/>
      <c r="EX281"/>
      <c r="EY281"/>
      <c r="EZ281"/>
      <c r="FA281"/>
      <c r="FB281"/>
      <c r="FC281"/>
      <c r="FD281"/>
      <c r="FE281"/>
      <c r="FF281"/>
      <c r="FG281"/>
      <c r="FH281"/>
      <c r="FI281"/>
      <c r="FJ281"/>
      <c r="FK281"/>
      <c r="FL281"/>
      <c r="FM281"/>
      <c r="FN281"/>
      <c r="FO281"/>
      <c r="FP281"/>
      <c r="FQ281"/>
      <c r="FR281"/>
      <c r="FS281"/>
      <c r="FT281"/>
      <c r="FU281"/>
      <c r="FV281"/>
      <c r="FW281"/>
      <c r="FX281"/>
      <c r="FY281"/>
      <c r="FZ281"/>
      <c r="GA281"/>
      <c r="GB281"/>
      <c r="GC281"/>
      <c r="GD281"/>
      <c r="GE281"/>
      <c r="GF281"/>
      <c r="GG281"/>
      <c r="GH281"/>
      <c r="GI281"/>
      <c r="GJ281"/>
      <c r="GK281"/>
      <c r="GL281"/>
      <c r="GM281"/>
      <c r="GN281"/>
      <c r="GO281"/>
      <c r="GP281"/>
      <c r="GQ281"/>
      <c r="GR281"/>
      <c r="GS281"/>
      <c r="GT281"/>
      <c r="GU281"/>
      <c r="GV281"/>
      <c r="GW281"/>
      <c r="GX281"/>
      <c r="GY281"/>
      <c r="GZ281"/>
      <c r="HA281"/>
      <c r="HB281"/>
      <c r="HC281"/>
      <c r="HD281"/>
      <c r="HE281"/>
      <c r="HF281"/>
      <c r="HG281"/>
      <c r="HH281"/>
      <c r="HI281"/>
      <c r="HJ281"/>
      <c r="HK281"/>
      <c r="HL281"/>
      <c r="HM281"/>
      <c r="HN281"/>
      <c r="HO281"/>
      <c r="HP281"/>
      <c r="HQ281"/>
      <c r="HR281"/>
      <c r="HS281"/>
      <c r="HT281"/>
      <c r="HU281"/>
      <c r="HV281"/>
      <c r="HW281"/>
      <c r="HX281"/>
      <c r="HY281"/>
      <c r="HZ281"/>
      <c r="IA281"/>
      <c r="IB281"/>
      <c r="IC281"/>
      <c r="ID281"/>
      <c r="IE281"/>
      <c r="IF281"/>
      <c r="IG281"/>
      <c r="IH281"/>
      <c r="II281"/>
      <c r="IJ281"/>
      <c r="IK281"/>
      <c r="IL281"/>
      <c r="IM281"/>
      <c r="IN281"/>
      <c r="IO281"/>
      <c r="IP281"/>
      <c r="IQ281"/>
      <c r="IR281"/>
      <c r="IS281"/>
      <c r="IT281"/>
      <c r="IU281"/>
      <c r="IV281"/>
    </row>
    <row r="282" spans="30:256" s="12" customFormat="1">
      <c r="AD282"/>
      <c r="AE282"/>
      <c r="AF282"/>
      <c r="AG282"/>
      <c r="AH282"/>
      <c r="AI282"/>
      <c r="AJ282"/>
      <c r="AK282"/>
      <c r="AL282"/>
      <c r="AM282"/>
      <c r="AN282"/>
      <c r="AO282"/>
      <c r="AP282"/>
      <c r="AQ282"/>
      <c r="AR282"/>
      <c r="AS282"/>
      <c r="AT282"/>
      <c r="AU282"/>
      <c r="AV282"/>
      <c r="AW282"/>
      <c r="AX282"/>
      <c r="AY282"/>
      <c r="AZ282"/>
      <c r="BA282"/>
      <c r="BB282"/>
      <c r="BC282"/>
      <c r="BD282"/>
      <c r="BE282"/>
      <c r="BF282"/>
      <c r="BG282"/>
      <c r="BH282"/>
      <c r="BI282"/>
      <c r="BJ282"/>
      <c r="BK282"/>
      <c r="BL282"/>
      <c r="BM282"/>
      <c r="BN282"/>
      <c r="BO282"/>
      <c r="BP282"/>
      <c r="BQ282"/>
      <c r="BR282"/>
      <c r="BS282"/>
      <c r="BT282"/>
      <c r="BU282"/>
      <c r="BV282"/>
      <c r="BW282"/>
      <c r="BX282"/>
      <c r="BY282"/>
      <c r="BZ282"/>
      <c r="CA282"/>
      <c r="CB282"/>
      <c r="CC282"/>
      <c r="CD282"/>
      <c r="CE282"/>
      <c r="CF282"/>
      <c r="CG282"/>
      <c r="CH282"/>
      <c r="CI282"/>
      <c r="CJ282"/>
      <c r="CK282"/>
      <c r="CL282"/>
      <c r="CM282"/>
      <c r="CN282"/>
      <c r="CO282"/>
      <c r="CP282"/>
      <c r="CQ282"/>
      <c r="CR282"/>
      <c r="CS282"/>
      <c r="CT282"/>
      <c r="CU282"/>
      <c r="CV282"/>
      <c r="CW282"/>
      <c r="CX282"/>
      <c r="CY282"/>
      <c r="CZ282"/>
      <c r="DA282"/>
      <c r="DB282"/>
      <c r="DC282"/>
      <c r="DD282"/>
      <c r="DE282"/>
      <c r="DF282"/>
      <c r="DG282"/>
      <c r="DH282"/>
      <c r="DI282"/>
      <c r="DJ282"/>
      <c r="DK282"/>
      <c r="DL282"/>
      <c r="DM282"/>
      <c r="DN282"/>
      <c r="DO282"/>
      <c r="DP282"/>
      <c r="DQ282"/>
      <c r="DR282"/>
      <c r="DS282"/>
      <c r="DT282"/>
      <c r="DU282"/>
      <c r="DV282"/>
      <c r="DW282"/>
      <c r="DX282"/>
      <c r="DY282"/>
      <c r="DZ282"/>
      <c r="EA282"/>
      <c r="EB282"/>
      <c r="EC282"/>
      <c r="ED282"/>
      <c r="EE282"/>
      <c r="EF282"/>
      <c r="EG282"/>
      <c r="EH282"/>
      <c r="EI282"/>
      <c r="EJ282"/>
      <c r="EK282"/>
      <c r="EL282"/>
      <c r="EM282"/>
      <c r="EN282"/>
      <c r="EO282"/>
      <c r="EP282"/>
      <c r="EQ282"/>
      <c r="ER282"/>
      <c r="ES282"/>
      <c r="ET282"/>
      <c r="EU282"/>
      <c r="EV282"/>
      <c r="EW282"/>
      <c r="EX282"/>
      <c r="EY282"/>
      <c r="EZ282"/>
      <c r="FA282"/>
      <c r="FB282"/>
      <c r="FC282"/>
      <c r="FD282"/>
      <c r="FE282"/>
      <c r="FF282"/>
      <c r="FG282"/>
      <c r="FH282"/>
      <c r="FI282"/>
      <c r="FJ282"/>
      <c r="FK282"/>
      <c r="FL282"/>
      <c r="FM282"/>
      <c r="FN282"/>
      <c r="FO282"/>
      <c r="FP282"/>
      <c r="FQ282"/>
      <c r="FR282"/>
      <c r="FS282"/>
      <c r="FT282"/>
      <c r="FU282"/>
      <c r="FV282"/>
      <c r="FW282"/>
      <c r="FX282"/>
      <c r="FY282"/>
      <c r="FZ282"/>
      <c r="GA282"/>
      <c r="GB282"/>
      <c r="GC282"/>
      <c r="GD282"/>
      <c r="GE282"/>
      <c r="GF282"/>
      <c r="GG282"/>
      <c r="GH282"/>
      <c r="GI282"/>
      <c r="GJ282"/>
      <c r="GK282"/>
      <c r="GL282"/>
      <c r="GM282"/>
      <c r="GN282"/>
      <c r="GO282"/>
      <c r="GP282"/>
      <c r="GQ282"/>
      <c r="GR282"/>
      <c r="GS282"/>
      <c r="GT282"/>
      <c r="GU282"/>
      <c r="GV282"/>
      <c r="GW282"/>
      <c r="GX282"/>
      <c r="GY282"/>
      <c r="GZ282"/>
      <c r="HA282"/>
      <c r="HB282"/>
      <c r="HC282"/>
      <c r="HD282"/>
      <c r="HE282"/>
      <c r="HF282"/>
      <c r="HG282"/>
      <c r="HH282"/>
      <c r="HI282"/>
      <c r="HJ282"/>
      <c r="HK282"/>
      <c r="HL282"/>
      <c r="HM282"/>
      <c r="HN282"/>
      <c r="HO282"/>
      <c r="HP282"/>
      <c r="HQ282"/>
      <c r="HR282"/>
      <c r="HS282"/>
      <c r="HT282"/>
      <c r="HU282"/>
      <c r="HV282"/>
      <c r="HW282"/>
      <c r="HX282"/>
      <c r="HY282"/>
      <c r="HZ282"/>
      <c r="IA282"/>
      <c r="IB282"/>
      <c r="IC282"/>
      <c r="ID282"/>
      <c r="IE282"/>
      <c r="IF282"/>
      <c r="IG282"/>
      <c r="IH282"/>
      <c r="II282"/>
      <c r="IJ282"/>
      <c r="IK282"/>
      <c r="IL282"/>
      <c r="IM282"/>
      <c r="IN282"/>
      <c r="IO282"/>
      <c r="IP282"/>
      <c r="IQ282"/>
      <c r="IR282"/>
      <c r="IS282"/>
      <c r="IT282"/>
      <c r="IU282"/>
      <c r="IV282"/>
    </row>
    <row r="283" spans="30:256" s="12" customFormat="1">
      <c r="AD283"/>
      <c r="AE283"/>
      <c r="AF283"/>
      <c r="AG283"/>
      <c r="AH283"/>
      <c r="AI283"/>
      <c r="AJ283"/>
      <c r="AK283"/>
      <c r="AL283"/>
      <c r="AM283"/>
      <c r="AN283"/>
      <c r="AO283"/>
      <c r="AP283"/>
      <c r="AQ283"/>
      <c r="AR283"/>
      <c r="AS283"/>
      <c r="AT283"/>
      <c r="AU283"/>
      <c r="AV283"/>
      <c r="AW283"/>
      <c r="AX283"/>
      <c r="AY283"/>
      <c r="AZ283"/>
      <c r="BA283"/>
      <c r="BB283"/>
      <c r="BC283"/>
      <c r="BD283"/>
      <c r="BE283"/>
      <c r="BF283"/>
      <c r="BG283"/>
      <c r="BH283"/>
      <c r="BI283"/>
      <c r="BJ283"/>
      <c r="BK283"/>
      <c r="BL283"/>
      <c r="BM283"/>
      <c r="BN283"/>
      <c r="BO283"/>
      <c r="BP283"/>
      <c r="BQ283"/>
      <c r="BR283"/>
      <c r="BS283"/>
      <c r="BT283"/>
      <c r="BU283"/>
      <c r="BV283"/>
      <c r="BW283"/>
      <c r="BX283"/>
      <c r="BY283"/>
      <c r="BZ283"/>
      <c r="CA283"/>
      <c r="CB283"/>
      <c r="CC283"/>
      <c r="CD283"/>
      <c r="CE283"/>
      <c r="CF283"/>
      <c r="CG283"/>
      <c r="CH283"/>
      <c r="CI283"/>
      <c r="CJ283"/>
      <c r="CK283"/>
      <c r="CL283"/>
      <c r="CM283"/>
      <c r="CN283"/>
      <c r="CO283"/>
      <c r="CP283"/>
      <c r="CQ283"/>
      <c r="CR283"/>
      <c r="CS283"/>
      <c r="CT283"/>
      <c r="CU283"/>
      <c r="CV283"/>
      <c r="CW283"/>
      <c r="CX283"/>
      <c r="CY283"/>
      <c r="CZ283"/>
      <c r="DA283"/>
      <c r="DB283"/>
      <c r="DC283"/>
      <c r="DD283"/>
      <c r="DE283"/>
      <c r="DF283"/>
      <c r="DG283"/>
      <c r="DH283"/>
      <c r="DI283"/>
      <c r="DJ283"/>
      <c r="DK283"/>
      <c r="DL283"/>
      <c r="DM283"/>
      <c r="DN283"/>
      <c r="DO283"/>
      <c r="DP283"/>
      <c r="DQ283"/>
      <c r="DR283"/>
      <c r="DS283"/>
      <c r="DT283"/>
      <c r="DU283"/>
      <c r="DV283"/>
      <c r="DW283"/>
      <c r="DX283"/>
      <c r="DY283"/>
      <c r="DZ283"/>
      <c r="EA283"/>
      <c r="EB283"/>
      <c r="EC283"/>
      <c r="ED283"/>
      <c r="EE283"/>
      <c r="EF283"/>
      <c r="EG283"/>
      <c r="EH283"/>
      <c r="EI283"/>
      <c r="EJ283"/>
      <c r="EK283"/>
      <c r="EL283"/>
      <c r="EM283"/>
      <c r="EN283"/>
      <c r="EO283"/>
      <c r="EP283"/>
      <c r="EQ283"/>
      <c r="ER283"/>
      <c r="ES283"/>
      <c r="ET283"/>
      <c r="EU283"/>
      <c r="EV283"/>
      <c r="EW283"/>
      <c r="EX283"/>
      <c r="EY283"/>
      <c r="EZ283"/>
      <c r="FA283"/>
      <c r="FB283"/>
      <c r="FC283"/>
      <c r="FD283"/>
      <c r="FE283"/>
      <c r="FF283"/>
      <c r="FG283"/>
      <c r="FH283"/>
      <c r="FI283"/>
      <c r="FJ283"/>
      <c r="FK283"/>
      <c r="FL283"/>
      <c r="FM283"/>
      <c r="FN283"/>
      <c r="FO283"/>
      <c r="FP283"/>
      <c r="FQ283"/>
      <c r="FR283"/>
      <c r="FS283"/>
      <c r="FT283"/>
      <c r="FU283"/>
      <c r="FV283"/>
      <c r="FW283"/>
      <c r="FX283"/>
      <c r="FY283"/>
      <c r="FZ283"/>
      <c r="GA283"/>
      <c r="GB283"/>
      <c r="GC283"/>
      <c r="GD283"/>
      <c r="GE283"/>
      <c r="GF283"/>
      <c r="GG283"/>
      <c r="GH283"/>
      <c r="GI283"/>
      <c r="GJ283"/>
      <c r="GK283"/>
      <c r="GL283"/>
      <c r="GM283"/>
      <c r="GN283"/>
      <c r="GO283"/>
      <c r="GP283"/>
      <c r="GQ283"/>
      <c r="GR283"/>
      <c r="GS283"/>
      <c r="GT283"/>
      <c r="GU283"/>
      <c r="GV283"/>
      <c r="GW283"/>
      <c r="GX283"/>
      <c r="GY283"/>
      <c r="GZ283"/>
      <c r="HA283"/>
      <c r="HB283"/>
      <c r="HC283"/>
      <c r="HD283"/>
      <c r="HE283"/>
      <c r="HF283"/>
      <c r="HG283"/>
      <c r="HH283"/>
      <c r="HI283"/>
      <c r="HJ283"/>
      <c r="HK283"/>
      <c r="HL283"/>
      <c r="HM283"/>
      <c r="HN283"/>
      <c r="HO283"/>
      <c r="HP283"/>
      <c r="HQ283"/>
      <c r="HR283"/>
      <c r="HS283"/>
      <c r="HT283"/>
      <c r="HU283"/>
      <c r="HV283"/>
      <c r="HW283"/>
      <c r="HX283"/>
      <c r="HY283"/>
      <c r="HZ283"/>
      <c r="IA283"/>
      <c r="IB283"/>
      <c r="IC283"/>
      <c r="ID283"/>
      <c r="IE283"/>
      <c r="IF283"/>
      <c r="IG283"/>
      <c r="IH283"/>
      <c r="II283"/>
      <c r="IJ283"/>
      <c r="IK283"/>
      <c r="IL283"/>
      <c r="IM283"/>
      <c r="IN283"/>
      <c r="IO283"/>
      <c r="IP283"/>
      <c r="IQ283"/>
      <c r="IR283"/>
      <c r="IS283"/>
      <c r="IT283"/>
      <c r="IU283"/>
      <c r="IV283"/>
    </row>
    <row r="284" spans="30:256" s="12" customFormat="1">
      <c r="AD284"/>
      <c r="AE284"/>
      <c r="AF284"/>
      <c r="AG284"/>
      <c r="AH284"/>
      <c r="AI284"/>
      <c r="AJ284"/>
      <c r="AK284"/>
      <c r="AL284"/>
      <c r="AM284"/>
      <c r="AN284"/>
      <c r="AO284"/>
      <c r="AP284"/>
      <c r="AQ284"/>
      <c r="AR284"/>
      <c r="AS284"/>
      <c r="AT284"/>
      <c r="AU284"/>
      <c r="AV284"/>
      <c r="AW284"/>
      <c r="AX284"/>
      <c r="AY284"/>
      <c r="AZ284"/>
      <c r="BA284"/>
      <c r="BB284"/>
      <c r="BC284"/>
      <c r="BD284"/>
      <c r="BE284"/>
      <c r="BF284"/>
      <c r="BG284"/>
      <c r="BH284"/>
      <c r="BI284"/>
      <c r="BJ284"/>
      <c r="BK284"/>
      <c r="BL284"/>
      <c r="BM284"/>
      <c r="BN284"/>
      <c r="BO284"/>
      <c r="BP284"/>
      <c r="BQ284"/>
      <c r="BR284"/>
      <c r="BS284"/>
      <c r="BT284"/>
      <c r="BU284"/>
      <c r="BV284"/>
      <c r="BW284"/>
      <c r="BX284"/>
      <c r="BY284"/>
      <c r="BZ284"/>
      <c r="CA284"/>
      <c r="CB284"/>
      <c r="CC284"/>
      <c r="CD284"/>
      <c r="CE284"/>
      <c r="CF284"/>
      <c r="CG284"/>
      <c r="CH284"/>
      <c r="CI284"/>
      <c r="CJ284"/>
      <c r="CK284"/>
      <c r="CL284"/>
      <c r="CM284"/>
      <c r="CN284"/>
      <c r="CO284"/>
      <c r="CP284"/>
      <c r="CQ284"/>
      <c r="CR284"/>
      <c r="CS284"/>
      <c r="CT284"/>
      <c r="CU284"/>
      <c r="CV284"/>
      <c r="CW284"/>
      <c r="CX284"/>
      <c r="CY284"/>
      <c r="CZ284"/>
      <c r="DA284"/>
      <c r="DB284"/>
      <c r="DC284"/>
      <c r="DD284"/>
      <c r="DE284"/>
      <c r="DF284"/>
      <c r="DG284"/>
      <c r="DH284"/>
      <c r="DI284"/>
      <c r="DJ284"/>
      <c r="DK284"/>
      <c r="DL284"/>
      <c r="DM284"/>
      <c r="DN284"/>
      <c r="DO284"/>
      <c r="DP284"/>
      <c r="DQ284"/>
      <c r="DR284"/>
      <c r="DS284"/>
      <c r="DT284"/>
      <c r="DU284"/>
      <c r="DV284"/>
      <c r="DW284"/>
      <c r="DX284"/>
      <c r="DY284"/>
      <c r="DZ284"/>
      <c r="EA284"/>
      <c r="EB284"/>
      <c r="EC284"/>
      <c r="ED284"/>
      <c r="EE284"/>
      <c r="EF284"/>
      <c r="EG284"/>
      <c r="EH284"/>
      <c r="EI284"/>
      <c r="EJ284"/>
      <c r="EK284"/>
      <c r="EL284"/>
      <c r="EM284"/>
      <c r="EN284"/>
      <c r="EO284"/>
      <c r="EP284"/>
      <c r="EQ284"/>
      <c r="ER284"/>
      <c r="ES284"/>
      <c r="ET284"/>
      <c r="EU284"/>
      <c r="EV284"/>
      <c r="EW284"/>
      <c r="EX284"/>
      <c r="EY284"/>
      <c r="EZ284"/>
      <c r="FA284"/>
      <c r="FB284"/>
      <c r="FC284"/>
      <c r="FD284"/>
      <c r="FE284"/>
      <c r="FF284"/>
      <c r="FG284"/>
      <c r="FH284"/>
      <c r="FI284"/>
      <c r="FJ284"/>
      <c r="FK284"/>
      <c r="FL284"/>
      <c r="FM284"/>
      <c r="FN284"/>
      <c r="FO284"/>
      <c r="FP284"/>
      <c r="FQ284"/>
      <c r="FR284"/>
      <c r="FS284"/>
      <c r="FT284"/>
      <c r="FU284"/>
      <c r="FV284"/>
      <c r="FW284"/>
      <c r="FX284"/>
      <c r="FY284"/>
      <c r="FZ284"/>
      <c r="GA284"/>
      <c r="GB284"/>
      <c r="GC284"/>
      <c r="GD284"/>
      <c r="GE284"/>
      <c r="GF284"/>
      <c r="GG284"/>
      <c r="GH284"/>
      <c r="GI284"/>
      <c r="GJ284"/>
      <c r="GK284"/>
      <c r="GL284"/>
      <c r="GM284"/>
      <c r="GN284"/>
      <c r="GO284"/>
      <c r="GP284"/>
      <c r="GQ284"/>
      <c r="GR284"/>
      <c r="GS284"/>
      <c r="GT284"/>
      <c r="GU284"/>
      <c r="GV284"/>
      <c r="GW284"/>
      <c r="GX284"/>
      <c r="GY284"/>
      <c r="GZ284"/>
      <c r="HA284"/>
      <c r="HB284"/>
      <c r="HC284"/>
      <c r="HD284"/>
      <c r="HE284"/>
      <c r="HF284"/>
      <c r="HG284"/>
      <c r="HH284"/>
      <c r="HI284"/>
      <c r="HJ284"/>
      <c r="HK284"/>
      <c r="HL284"/>
      <c r="HM284"/>
      <c r="HN284"/>
      <c r="HO284"/>
      <c r="HP284"/>
      <c r="HQ284"/>
      <c r="HR284"/>
      <c r="HS284"/>
      <c r="HT284"/>
      <c r="HU284"/>
      <c r="HV284"/>
      <c r="HW284"/>
      <c r="HX284"/>
      <c r="HY284"/>
      <c r="HZ284"/>
      <c r="IA284"/>
      <c r="IB284"/>
      <c r="IC284"/>
      <c r="ID284"/>
      <c r="IE284"/>
      <c r="IF284"/>
      <c r="IG284"/>
      <c r="IH284"/>
      <c r="II284"/>
      <c r="IJ284"/>
      <c r="IK284"/>
      <c r="IL284"/>
      <c r="IM284"/>
      <c r="IN284"/>
      <c r="IO284"/>
      <c r="IP284"/>
      <c r="IQ284"/>
      <c r="IR284"/>
      <c r="IS284"/>
      <c r="IT284"/>
      <c r="IU284"/>
      <c r="IV284"/>
    </row>
    <row r="285" spans="30:256" s="12" customFormat="1">
      <c r="AD285"/>
      <c r="AE285"/>
      <c r="AF285"/>
      <c r="AG285"/>
      <c r="AH285"/>
      <c r="AI285"/>
      <c r="AJ285"/>
      <c r="AK285"/>
      <c r="AL285"/>
      <c r="AM285"/>
      <c r="AN285"/>
      <c r="AO285"/>
      <c r="AP285"/>
      <c r="AQ285"/>
      <c r="AR285"/>
      <c r="AS285"/>
      <c r="AT285"/>
      <c r="AU285"/>
      <c r="AV285"/>
      <c r="AW285"/>
      <c r="AX285"/>
      <c r="AY285"/>
      <c r="AZ285"/>
      <c r="BA285"/>
      <c r="BB285"/>
      <c r="BC285"/>
      <c r="BD285"/>
      <c r="BE285"/>
      <c r="BF285"/>
      <c r="BG285"/>
      <c r="BH285"/>
      <c r="BI285"/>
      <c r="BJ285"/>
      <c r="BK285"/>
      <c r="BL285"/>
      <c r="BM285"/>
      <c r="BN285"/>
      <c r="BO285"/>
      <c r="BP285"/>
      <c r="BQ285"/>
      <c r="BR285"/>
      <c r="BS285"/>
      <c r="BT285"/>
      <c r="BU285"/>
      <c r="BV285"/>
      <c r="BW285"/>
      <c r="BX285"/>
      <c r="BY285"/>
      <c r="BZ285"/>
      <c r="CA285"/>
      <c r="CB285"/>
      <c r="CC285"/>
      <c r="CD285"/>
      <c r="CE285"/>
      <c r="CF285"/>
      <c r="CG285"/>
      <c r="CH285"/>
      <c r="CI285"/>
      <c r="CJ285"/>
      <c r="CK285"/>
      <c r="CL285"/>
      <c r="CM285"/>
      <c r="CN285"/>
      <c r="CO285"/>
      <c r="CP285"/>
      <c r="CQ285"/>
      <c r="CR285"/>
      <c r="CS285"/>
      <c r="CT285"/>
      <c r="CU285"/>
      <c r="CV285"/>
      <c r="CW285"/>
      <c r="CX285"/>
      <c r="CY285"/>
      <c r="CZ285"/>
      <c r="DA285"/>
      <c r="DB285"/>
      <c r="DC285"/>
      <c r="DD285"/>
      <c r="DE285"/>
      <c r="DF285"/>
      <c r="DG285"/>
      <c r="DH285"/>
      <c r="DI285"/>
      <c r="DJ285"/>
      <c r="DK285"/>
      <c r="DL285"/>
      <c r="DM285"/>
      <c r="DN285"/>
      <c r="DO285"/>
      <c r="DP285"/>
      <c r="DQ285"/>
      <c r="DR285"/>
      <c r="DS285"/>
      <c r="DT285"/>
      <c r="DU285"/>
      <c r="DV285"/>
      <c r="DW285"/>
      <c r="DX285"/>
      <c r="DY285"/>
      <c r="DZ285"/>
      <c r="EA285"/>
      <c r="EB285"/>
      <c r="EC285"/>
      <c r="ED285"/>
      <c r="EE285"/>
      <c r="EF285"/>
      <c r="EG285"/>
      <c r="EH285"/>
      <c r="EI285"/>
      <c r="EJ285"/>
      <c r="EK285"/>
      <c r="EL285"/>
      <c r="EM285"/>
      <c r="EN285"/>
      <c r="EO285"/>
      <c r="EP285"/>
      <c r="EQ285"/>
      <c r="ER285"/>
      <c r="ES285"/>
      <c r="ET285"/>
      <c r="EU285"/>
      <c r="EV285"/>
      <c r="EW285"/>
      <c r="EX285"/>
      <c r="EY285"/>
      <c r="EZ285"/>
      <c r="FA285"/>
      <c r="FB285"/>
      <c r="FC285"/>
      <c r="FD285"/>
      <c r="FE285"/>
      <c r="FF285"/>
      <c r="FG285"/>
      <c r="FH285"/>
      <c r="FI285"/>
      <c r="FJ285"/>
      <c r="FK285"/>
      <c r="FL285"/>
      <c r="FM285"/>
      <c r="FN285"/>
      <c r="FO285"/>
      <c r="FP285"/>
      <c r="FQ285"/>
      <c r="FR285"/>
      <c r="FS285"/>
      <c r="FT285"/>
      <c r="FU285"/>
      <c r="FV285"/>
      <c r="FW285"/>
      <c r="FX285"/>
      <c r="FY285"/>
      <c r="FZ285"/>
      <c r="GA285"/>
      <c r="GB285"/>
      <c r="GC285"/>
      <c r="GD285"/>
      <c r="GE285"/>
      <c r="GF285"/>
      <c r="GG285"/>
      <c r="GH285"/>
      <c r="GI285"/>
      <c r="GJ285"/>
      <c r="GK285"/>
      <c r="GL285"/>
      <c r="GM285"/>
      <c r="GN285"/>
      <c r="GO285"/>
      <c r="GP285"/>
      <c r="GQ285"/>
      <c r="GR285"/>
      <c r="GS285"/>
      <c r="GT285"/>
      <c r="GU285"/>
      <c r="GV285"/>
      <c r="GW285"/>
      <c r="GX285"/>
      <c r="GY285"/>
      <c r="GZ285"/>
      <c r="HA285"/>
      <c r="HB285"/>
      <c r="HC285"/>
      <c r="HD285"/>
      <c r="HE285"/>
      <c r="HF285"/>
      <c r="HG285"/>
      <c r="HH285"/>
      <c r="HI285"/>
      <c r="HJ285"/>
      <c r="HK285"/>
      <c r="HL285"/>
      <c r="HM285"/>
      <c r="HN285"/>
      <c r="HO285"/>
      <c r="HP285"/>
      <c r="HQ285"/>
      <c r="HR285"/>
      <c r="HS285"/>
      <c r="HT285"/>
      <c r="HU285"/>
      <c r="HV285"/>
      <c r="HW285"/>
      <c r="HX285"/>
      <c r="HY285"/>
      <c r="HZ285"/>
      <c r="IA285"/>
      <c r="IB285"/>
      <c r="IC285"/>
      <c r="ID285"/>
      <c r="IE285"/>
      <c r="IF285"/>
      <c r="IG285"/>
      <c r="IH285"/>
      <c r="II285"/>
      <c r="IJ285"/>
      <c r="IK285"/>
      <c r="IL285"/>
      <c r="IM285"/>
      <c r="IN285"/>
      <c r="IO285"/>
      <c r="IP285"/>
      <c r="IQ285"/>
      <c r="IR285"/>
      <c r="IS285"/>
      <c r="IT285"/>
      <c r="IU285"/>
      <c r="IV285"/>
    </row>
    <row r="286" spans="30:256" s="12" customFormat="1">
      <c r="AD286"/>
      <c r="AE286"/>
      <c r="AF286"/>
      <c r="AG286"/>
      <c r="AH286"/>
      <c r="AI286"/>
      <c r="AJ286"/>
      <c r="AK286"/>
      <c r="AL286"/>
      <c r="AM286"/>
      <c r="AN286"/>
      <c r="AO286"/>
      <c r="AP286"/>
      <c r="AQ286"/>
      <c r="AR286"/>
      <c r="AS286"/>
      <c r="AT286"/>
      <c r="AU286"/>
      <c r="AV286"/>
      <c r="AW286"/>
      <c r="AX286"/>
      <c r="AY286"/>
      <c r="AZ286"/>
      <c r="BA286"/>
      <c r="BB286"/>
      <c r="BC286"/>
      <c r="BD286"/>
      <c r="BE286"/>
      <c r="BF286"/>
      <c r="BG286"/>
      <c r="BH286"/>
      <c r="BI286"/>
      <c r="BJ286"/>
      <c r="BK286"/>
      <c r="BL286"/>
      <c r="BM286"/>
      <c r="BN286"/>
      <c r="BO286"/>
      <c r="BP286"/>
      <c r="BQ286"/>
      <c r="BR286"/>
      <c r="BS286"/>
      <c r="BT286"/>
      <c r="BU286"/>
      <c r="BV286"/>
      <c r="BW286"/>
      <c r="BX286"/>
      <c r="BY286"/>
      <c r="BZ286"/>
      <c r="CA286"/>
      <c r="CB286"/>
      <c r="CC286"/>
      <c r="CD286"/>
      <c r="CE286"/>
      <c r="CF286"/>
      <c r="CG286"/>
      <c r="CH286"/>
      <c r="CI286"/>
      <c r="CJ286"/>
      <c r="CK286"/>
      <c r="CL286"/>
      <c r="CM286"/>
      <c r="CN286"/>
      <c r="CO286"/>
      <c r="CP286"/>
      <c r="CQ286"/>
      <c r="CR286"/>
      <c r="CS286"/>
      <c r="CT286"/>
      <c r="CU286"/>
      <c r="CV286"/>
      <c r="CW286"/>
      <c r="CX286"/>
      <c r="CY286"/>
      <c r="CZ286"/>
      <c r="DA286"/>
      <c r="DB286"/>
      <c r="DC286"/>
      <c r="DD286"/>
      <c r="DE286"/>
      <c r="DF286"/>
      <c r="DG286"/>
      <c r="DH286"/>
      <c r="DI286"/>
      <c r="DJ286"/>
      <c r="DK286"/>
      <c r="DL286"/>
      <c r="DM286"/>
      <c r="DN286"/>
      <c r="DO286"/>
      <c r="DP286"/>
      <c r="DQ286"/>
      <c r="DR286"/>
      <c r="DS286"/>
      <c r="DT286"/>
      <c r="DU286"/>
      <c r="DV286"/>
      <c r="DW286"/>
      <c r="DX286"/>
      <c r="DY286"/>
      <c r="DZ286"/>
      <c r="EA286"/>
      <c r="EB286"/>
      <c r="EC286"/>
      <c r="ED286"/>
      <c r="EE286"/>
      <c r="EF286"/>
      <c r="EG286"/>
      <c r="EH286"/>
      <c r="EI286"/>
      <c r="EJ286"/>
      <c r="EK286"/>
      <c r="EL286"/>
      <c r="EM286"/>
      <c r="EN286"/>
      <c r="EO286"/>
      <c r="EP286"/>
      <c r="EQ286"/>
      <c r="ER286"/>
      <c r="ES286"/>
      <c r="ET286"/>
      <c r="EU286"/>
      <c r="EV286"/>
      <c r="EW286"/>
      <c r="EX286"/>
      <c r="EY286"/>
      <c r="EZ286"/>
      <c r="FA286"/>
      <c r="FB286"/>
      <c r="FC286"/>
      <c r="FD286"/>
      <c r="FE286"/>
      <c r="FF286"/>
      <c r="FG286"/>
      <c r="FH286"/>
      <c r="FI286"/>
      <c r="FJ286"/>
      <c r="FK286"/>
      <c r="FL286"/>
      <c r="FM286"/>
      <c r="FN286"/>
      <c r="FO286"/>
      <c r="FP286"/>
      <c r="FQ286"/>
      <c r="FR286"/>
      <c r="FS286"/>
      <c r="FT286"/>
      <c r="FU286"/>
      <c r="FV286"/>
      <c r="FW286"/>
      <c r="FX286"/>
      <c r="FY286"/>
      <c r="FZ286"/>
      <c r="GA286"/>
      <c r="GB286"/>
      <c r="GC286"/>
      <c r="GD286"/>
      <c r="GE286"/>
      <c r="GF286"/>
      <c r="GG286"/>
      <c r="GH286"/>
      <c r="GI286"/>
      <c r="GJ286"/>
      <c r="GK286"/>
      <c r="GL286"/>
      <c r="GM286"/>
      <c r="GN286"/>
      <c r="GO286"/>
      <c r="GP286"/>
      <c r="GQ286"/>
      <c r="GR286"/>
      <c r="GS286"/>
      <c r="GT286"/>
      <c r="GU286"/>
      <c r="GV286"/>
      <c r="GW286"/>
      <c r="GX286"/>
      <c r="GY286"/>
      <c r="GZ286"/>
      <c r="HA286"/>
      <c r="HB286"/>
      <c r="HC286"/>
      <c r="HD286"/>
      <c r="HE286"/>
      <c r="HF286"/>
      <c r="HG286"/>
      <c r="HH286"/>
      <c r="HI286"/>
      <c r="HJ286"/>
      <c r="HK286"/>
      <c r="HL286"/>
      <c r="HM286"/>
      <c r="HN286"/>
      <c r="HO286"/>
      <c r="HP286"/>
      <c r="HQ286"/>
      <c r="HR286"/>
      <c r="HS286"/>
      <c r="HT286"/>
      <c r="HU286"/>
      <c r="HV286"/>
      <c r="HW286"/>
      <c r="HX286"/>
      <c r="HY286"/>
      <c r="HZ286"/>
      <c r="IA286"/>
      <c r="IB286"/>
      <c r="IC286"/>
      <c r="ID286"/>
      <c r="IE286"/>
      <c r="IF286"/>
      <c r="IG286"/>
      <c r="IH286"/>
      <c r="II286"/>
      <c r="IJ286"/>
      <c r="IK286"/>
      <c r="IL286"/>
      <c r="IM286"/>
      <c r="IN286"/>
      <c r="IO286"/>
      <c r="IP286"/>
      <c r="IQ286"/>
      <c r="IR286"/>
      <c r="IS286"/>
      <c r="IT286"/>
      <c r="IU286"/>
      <c r="IV286"/>
    </row>
    <row r="287" spans="30:256" s="12" customFormat="1">
      <c r="AD287"/>
      <c r="AE287"/>
      <c r="AF287"/>
      <c r="AG287"/>
      <c r="AH287"/>
      <c r="AI287"/>
      <c r="AJ287"/>
      <c r="AK287"/>
      <c r="AL287"/>
      <c r="AM287"/>
      <c r="AN287"/>
      <c r="AO287"/>
      <c r="AP287"/>
      <c r="AQ287"/>
      <c r="AR287"/>
      <c r="AS287"/>
      <c r="AT287"/>
      <c r="AU287"/>
      <c r="AV287"/>
      <c r="AW287"/>
      <c r="AX287"/>
      <c r="AY287"/>
      <c r="AZ287"/>
      <c r="BA287"/>
      <c r="BB287"/>
      <c r="BC287"/>
      <c r="BD287"/>
      <c r="BE287"/>
      <c r="BF287"/>
      <c r="BG287"/>
      <c r="BH287"/>
      <c r="BI287"/>
      <c r="BJ287"/>
      <c r="BK287"/>
      <c r="BL287"/>
      <c r="BM287"/>
      <c r="BN287"/>
      <c r="BO287"/>
      <c r="BP287"/>
      <c r="BQ287"/>
      <c r="BR287"/>
      <c r="BS287"/>
      <c r="BT287"/>
      <c r="BU287"/>
      <c r="BV287"/>
      <c r="BW287"/>
      <c r="BX287"/>
      <c r="BY287"/>
      <c r="BZ287"/>
      <c r="CA287"/>
      <c r="CB287"/>
      <c r="CC287"/>
      <c r="CD287"/>
      <c r="CE287"/>
      <c r="CF287"/>
      <c r="CG287"/>
      <c r="CH287"/>
      <c r="CI287"/>
      <c r="CJ287"/>
      <c r="CK287"/>
      <c r="CL287"/>
      <c r="CM287"/>
      <c r="CN287"/>
      <c r="CO287"/>
      <c r="CP287"/>
      <c r="CQ287"/>
      <c r="CR287"/>
      <c r="CS287"/>
      <c r="CT287"/>
      <c r="CU287"/>
      <c r="CV287"/>
      <c r="CW287"/>
      <c r="CX287"/>
      <c r="CY287"/>
      <c r="CZ287"/>
      <c r="DA287"/>
      <c r="DB287"/>
      <c r="DC287"/>
      <c r="DD287"/>
      <c r="DE287"/>
      <c r="DF287"/>
      <c r="DG287"/>
      <c r="DH287"/>
      <c r="DI287"/>
      <c r="DJ287"/>
      <c r="DK287"/>
      <c r="DL287"/>
      <c r="DM287"/>
      <c r="DN287"/>
      <c r="DO287"/>
      <c r="DP287"/>
      <c r="DQ287"/>
      <c r="DR287"/>
      <c r="DS287"/>
      <c r="DT287"/>
      <c r="DU287"/>
      <c r="DV287"/>
      <c r="DW287"/>
      <c r="DX287"/>
      <c r="DY287"/>
      <c r="DZ287"/>
      <c r="EA287"/>
      <c r="EB287"/>
      <c r="EC287"/>
      <c r="ED287"/>
      <c r="EE287"/>
      <c r="EF287"/>
      <c r="EG287"/>
      <c r="EH287"/>
      <c r="EI287"/>
      <c r="EJ287"/>
      <c r="EK287"/>
      <c r="EL287"/>
      <c r="EM287"/>
      <c r="EN287"/>
      <c r="EO287"/>
      <c r="EP287"/>
      <c r="EQ287"/>
      <c r="ER287"/>
      <c r="ES287"/>
      <c r="ET287"/>
      <c r="EU287"/>
      <c r="EV287"/>
      <c r="EW287"/>
      <c r="EX287"/>
      <c r="EY287"/>
      <c r="EZ287"/>
      <c r="FA287"/>
      <c r="FB287"/>
      <c r="FC287"/>
      <c r="FD287"/>
      <c r="FE287"/>
      <c r="FF287"/>
      <c r="FG287"/>
      <c r="FH287"/>
      <c r="FI287"/>
      <c r="FJ287"/>
      <c r="FK287"/>
      <c r="FL287"/>
      <c r="FM287"/>
      <c r="FN287"/>
      <c r="FO287"/>
      <c r="FP287"/>
      <c r="FQ287"/>
      <c r="FR287"/>
      <c r="FS287"/>
      <c r="FT287"/>
      <c r="FU287"/>
      <c r="FV287"/>
      <c r="FW287"/>
      <c r="FX287"/>
      <c r="FY287"/>
      <c r="FZ287"/>
      <c r="GA287"/>
      <c r="GB287"/>
      <c r="GC287"/>
      <c r="GD287"/>
      <c r="GE287"/>
      <c r="GF287"/>
      <c r="GG287"/>
      <c r="GH287"/>
      <c r="GI287"/>
      <c r="GJ287"/>
      <c r="GK287"/>
      <c r="GL287"/>
      <c r="GM287"/>
      <c r="GN287"/>
      <c r="GO287"/>
      <c r="GP287"/>
      <c r="GQ287"/>
      <c r="GR287"/>
      <c r="GS287"/>
      <c r="GT287"/>
      <c r="GU287"/>
      <c r="GV287"/>
      <c r="GW287"/>
      <c r="GX287"/>
      <c r="GY287"/>
      <c r="GZ287"/>
      <c r="HA287"/>
      <c r="HB287"/>
      <c r="HC287"/>
      <c r="HD287"/>
      <c r="HE287"/>
      <c r="HF287"/>
      <c r="HG287"/>
      <c r="HH287"/>
      <c r="HI287"/>
      <c r="HJ287"/>
      <c r="HK287"/>
      <c r="HL287"/>
      <c r="HM287"/>
      <c r="HN287"/>
      <c r="HO287"/>
      <c r="HP287"/>
      <c r="HQ287"/>
      <c r="HR287"/>
      <c r="HS287"/>
      <c r="HT287"/>
      <c r="HU287"/>
      <c r="HV287"/>
      <c r="HW287"/>
      <c r="HX287"/>
      <c r="HY287"/>
      <c r="HZ287"/>
      <c r="IA287"/>
      <c r="IB287"/>
      <c r="IC287"/>
      <c r="ID287"/>
      <c r="IE287"/>
      <c r="IF287"/>
      <c r="IG287"/>
      <c r="IH287"/>
      <c r="II287"/>
      <c r="IJ287"/>
      <c r="IK287"/>
      <c r="IL287"/>
      <c r="IM287"/>
      <c r="IN287"/>
      <c r="IO287"/>
      <c r="IP287"/>
      <c r="IQ287"/>
      <c r="IR287"/>
      <c r="IS287"/>
      <c r="IT287"/>
      <c r="IU287"/>
      <c r="IV287"/>
    </row>
    <row r="288" spans="30:256" s="12" customFormat="1">
      <c r="AD288"/>
      <c r="AE288"/>
      <c r="AF288"/>
      <c r="AG288"/>
      <c r="AH288"/>
      <c r="AI288"/>
      <c r="AJ288"/>
      <c r="AK288"/>
      <c r="AL288"/>
      <c r="AM288"/>
      <c r="AN288"/>
      <c r="AO288"/>
      <c r="AP288"/>
      <c r="AQ288"/>
      <c r="AR288"/>
      <c r="AS288"/>
      <c r="AT288"/>
      <c r="AU288"/>
      <c r="AV288"/>
      <c r="AW288"/>
      <c r="AX288"/>
      <c r="AY288"/>
      <c r="AZ288"/>
      <c r="BA288"/>
      <c r="BB288"/>
      <c r="BC288"/>
      <c r="BD288"/>
      <c r="BE288"/>
      <c r="BF288"/>
      <c r="BG288"/>
      <c r="BH288"/>
      <c r="BI288"/>
      <c r="BJ288"/>
      <c r="BK288"/>
      <c r="BL288"/>
      <c r="BM288"/>
      <c r="BN288"/>
      <c r="BO288"/>
      <c r="BP288"/>
      <c r="BQ288"/>
      <c r="BR288"/>
      <c r="BS288"/>
      <c r="BT288"/>
      <c r="BU288"/>
      <c r="BV288"/>
      <c r="BW288"/>
      <c r="BX288"/>
      <c r="BY288"/>
      <c r="BZ288"/>
      <c r="CA288"/>
      <c r="CB288"/>
      <c r="CC288"/>
      <c r="CD288"/>
      <c r="CE288"/>
      <c r="CF288"/>
      <c r="CG288"/>
      <c r="CH288"/>
      <c r="CI288"/>
      <c r="CJ288"/>
      <c r="CK288"/>
      <c r="CL288"/>
      <c r="CM288"/>
      <c r="CN288"/>
      <c r="CO288"/>
      <c r="CP288"/>
      <c r="CQ288"/>
      <c r="CR288"/>
      <c r="CS288"/>
      <c r="CT288"/>
      <c r="CU288"/>
      <c r="CV288"/>
      <c r="CW288"/>
      <c r="CX288"/>
      <c r="CY288"/>
      <c r="CZ288"/>
      <c r="DA288"/>
      <c r="DB288"/>
      <c r="DC288"/>
      <c r="DD288"/>
      <c r="DE288"/>
      <c r="DF288"/>
      <c r="DG288"/>
      <c r="DH288"/>
      <c r="DI288"/>
      <c r="DJ288"/>
      <c r="DK288"/>
      <c r="DL288"/>
      <c r="DM288"/>
      <c r="DN288"/>
      <c r="DO288"/>
      <c r="DP288"/>
      <c r="DQ288"/>
      <c r="DR288"/>
      <c r="DS288"/>
      <c r="DT288"/>
      <c r="DU288"/>
      <c r="DV288"/>
      <c r="DW288"/>
      <c r="DX288"/>
      <c r="DY288"/>
      <c r="DZ288"/>
      <c r="EA288"/>
      <c r="EB288"/>
      <c r="EC288"/>
      <c r="ED288"/>
      <c r="EE288"/>
      <c r="EF288"/>
      <c r="EG288"/>
      <c r="EH288"/>
      <c r="EI288"/>
      <c r="EJ288"/>
      <c r="EK288"/>
      <c r="EL288"/>
      <c r="EM288"/>
      <c r="EN288"/>
      <c r="EO288"/>
      <c r="EP288"/>
      <c r="EQ288"/>
      <c r="ER288"/>
      <c r="ES288"/>
      <c r="ET288"/>
      <c r="EU288"/>
      <c r="EV288"/>
      <c r="EW288"/>
      <c r="EX288"/>
      <c r="EY288"/>
      <c r="EZ288"/>
      <c r="FA288"/>
      <c r="FB288"/>
      <c r="FC288"/>
      <c r="FD288"/>
      <c r="FE288"/>
      <c r="FF288"/>
      <c r="FG288"/>
      <c r="FH288"/>
      <c r="FI288"/>
      <c r="FJ288"/>
      <c r="FK288"/>
      <c r="FL288"/>
      <c r="FM288"/>
      <c r="FN288"/>
      <c r="FO288"/>
      <c r="FP288"/>
      <c r="FQ288"/>
      <c r="FR288"/>
      <c r="FS288"/>
      <c r="FT288"/>
      <c r="FU288"/>
      <c r="FV288"/>
      <c r="FW288"/>
      <c r="FX288"/>
      <c r="FY288"/>
      <c r="FZ288"/>
      <c r="GA288"/>
      <c r="GB288"/>
      <c r="GC288"/>
      <c r="GD288"/>
      <c r="GE288"/>
      <c r="GF288"/>
      <c r="GG288"/>
      <c r="GH288"/>
      <c r="GI288"/>
      <c r="GJ288"/>
      <c r="GK288"/>
      <c r="GL288"/>
      <c r="GM288"/>
      <c r="GN288"/>
      <c r="GO288"/>
      <c r="GP288"/>
      <c r="GQ288"/>
      <c r="GR288"/>
      <c r="GS288"/>
      <c r="GT288"/>
      <c r="GU288"/>
      <c r="GV288"/>
      <c r="GW288"/>
      <c r="GX288"/>
      <c r="GY288"/>
      <c r="GZ288"/>
      <c r="HA288"/>
      <c r="HB288"/>
      <c r="HC288"/>
      <c r="HD288"/>
      <c r="HE288"/>
      <c r="HF288"/>
      <c r="HG288"/>
      <c r="HH288"/>
      <c r="HI288"/>
      <c r="HJ288"/>
      <c r="HK288"/>
      <c r="HL288"/>
      <c r="HM288"/>
      <c r="HN288"/>
      <c r="HO288"/>
      <c r="HP288"/>
      <c r="HQ288"/>
      <c r="HR288"/>
      <c r="HS288"/>
      <c r="HT288"/>
      <c r="HU288"/>
      <c r="HV288"/>
      <c r="HW288"/>
      <c r="HX288"/>
      <c r="HY288"/>
      <c r="HZ288"/>
      <c r="IA288"/>
      <c r="IB288"/>
      <c r="IC288"/>
      <c r="ID288"/>
      <c r="IE288"/>
      <c r="IF288"/>
      <c r="IG288"/>
      <c r="IH288"/>
      <c r="II288"/>
      <c r="IJ288"/>
      <c r="IK288"/>
      <c r="IL288"/>
      <c r="IM288"/>
      <c r="IN288"/>
      <c r="IO288"/>
      <c r="IP288"/>
      <c r="IQ288"/>
      <c r="IR288"/>
      <c r="IS288"/>
      <c r="IT288"/>
      <c r="IU288"/>
      <c r="IV288"/>
    </row>
    <row r="289" spans="30:256" s="12" customFormat="1">
      <c r="AD289"/>
      <c r="AE289"/>
      <c r="AF289"/>
      <c r="AG289"/>
      <c r="AH289"/>
      <c r="AI289"/>
      <c r="AJ289"/>
      <c r="AK289"/>
      <c r="AL289"/>
      <c r="AM289"/>
      <c r="AN289"/>
      <c r="AO289"/>
      <c r="AP289"/>
      <c r="AQ289"/>
      <c r="AR289"/>
      <c r="AS289"/>
      <c r="AT289"/>
      <c r="AU289"/>
      <c r="AV289"/>
      <c r="AW289"/>
      <c r="AX289"/>
      <c r="AY289"/>
      <c r="AZ289"/>
      <c r="BA289"/>
      <c r="BB289"/>
      <c r="BC289"/>
      <c r="BD289"/>
      <c r="BE289"/>
      <c r="BF289"/>
      <c r="BG289"/>
      <c r="BH289"/>
      <c r="BI289"/>
      <c r="BJ289"/>
      <c r="BK289"/>
      <c r="BL289"/>
      <c r="BM289"/>
      <c r="BN289"/>
      <c r="BO289"/>
      <c r="BP289"/>
      <c r="BQ289"/>
      <c r="BR289"/>
      <c r="BS289"/>
      <c r="BT289"/>
      <c r="BU289"/>
      <c r="BV289"/>
      <c r="BW289"/>
      <c r="BX289"/>
      <c r="BY289"/>
      <c r="BZ289"/>
      <c r="CA289"/>
      <c r="CB289"/>
      <c r="CC289"/>
      <c r="CD289"/>
      <c r="CE289"/>
      <c r="CF289"/>
      <c r="CG289"/>
      <c r="CH289"/>
      <c r="CI289"/>
      <c r="CJ289"/>
      <c r="CK289"/>
      <c r="CL289"/>
      <c r="CM289"/>
      <c r="CN289"/>
      <c r="CO289"/>
      <c r="CP289"/>
      <c r="CQ289"/>
      <c r="CR289"/>
      <c r="CS289"/>
      <c r="CT289"/>
      <c r="CU289"/>
      <c r="CV289"/>
      <c r="CW289"/>
      <c r="CX289"/>
      <c r="CY289"/>
      <c r="CZ289"/>
      <c r="DA289"/>
      <c r="DB289"/>
      <c r="DC289"/>
      <c r="DD289"/>
      <c r="DE289"/>
      <c r="DF289"/>
      <c r="DG289"/>
      <c r="DH289"/>
      <c r="DI289"/>
      <c r="DJ289"/>
      <c r="DK289"/>
      <c r="DL289"/>
      <c r="DM289"/>
      <c r="DN289"/>
      <c r="DO289"/>
      <c r="DP289"/>
      <c r="DQ289"/>
      <c r="DR289"/>
      <c r="DS289"/>
      <c r="DT289"/>
      <c r="DU289"/>
      <c r="DV289"/>
      <c r="DW289"/>
      <c r="DX289"/>
      <c r="DY289"/>
      <c r="DZ289"/>
      <c r="EA289"/>
      <c r="EB289"/>
      <c r="EC289"/>
      <c r="ED289"/>
      <c r="EE289"/>
      <c r="EF289"/>
      <c r="EG289"/>
      <c r="EH289"/>
      <c r="EI289"/>
      <c r="EJ289"/>
      <c r="EK289"/>
      <c r="EL289"/>
      <c r="EM289"/>
      <c r="EN289"/>
      <c r="EO289"/>
      <c r="EP289"/>
      <c r="EQ289"/>
      <c r="ER289"/>
      <c r="ES289"/>
      <c r="ET289"/>
      <c r="EU289"/>
      <c r="EV289"/>
      <c r="EW289"/>
      <c r="EX289"/>
      <c r="EY289"/>
      <c r="EZ289"/>
      <c r="FA289"/>
      <c r="FB289"/>
      <c r="FC289"/>
      <c r="FD289"/>
      <c r="FE289"/>
      <c r="FF289"/>
      <c r="FG289"/>
      <c r="FH289"/>
      <c r="FI289"/>
      <c r="FJ289"/>
      <c r="FK289"/>
      <c r="FL289"/>
      <c r="FM289"/>
      <c r="FN289"/>
      <c r="FO289"/>
      <c r="FP289"/>
      <c r="FQ289"/>
      <c r="FR289"/>
      <c r="FS289"/>
      <c r="FT289"/>
      <c r="FU289"/>
      <c r="FV289"/>
      <c r="FW289"/>
      <c r="FX289"/>
      <c r="FY289"/>
      <c r="FZ289"/>
      <c r="GA289"/>
      <c r="GB289"/>
      <c r="GC289"/>
      <c r="GD289"/>
      <c r="GE289"/>
      <c r="GF289"/>
      <c r="GG289"/>
      <c r="GH289"/>
      <c r="GI289"/>
      <c r="GJ289"/>
      <c r="GK289"/>
      <c r="GL289"/>
      <c r="GM289"/>
      <c r="GN289"/>
      <c r="GO289"/>
      <c r="GP289"/>
      <c r="GQ289"/>
      <c r="GR289"/>
      <c r="GS289"/>
      <c r="GT289"/>
      <c r="GU289"/>
      <c r="GV289"/>
      <c r="GW289"/>
      <c r="GX289"/>
      <c r="GY289"/>
      <c r="GZ289"/>
      <c r="HA289"/>
      <c r="HB289"/>
      <c r="HC289"/>
      <c r="HD289"/>
      <c r="HE289"/>
      <c r="HF289"/>
      <c r="HG289"/>
      <c r="HH289"/>
      <c r="HI289"/>
      <c r="HJ289"/>
      <c r="HK289"/>
      <c r="HL289"/>
      <c r="HM289"/>
      <c r="HN289"/>
      <c r="HO289"/>
      <c r="HP289"/>
      <c r="HQ289"/>
      <c r="HR289"/>
      <c r="HS289"/>
      <c r="HT289"/>
      <c r="HU289"/>
      <c r="HV289"/>
      <c r="HW289"/>
      <c r="HX289"/>
      <c r="HY289"/>
      <c r="HZ289"/>
      <c r="IA289"/>
      <c r="IB289"/>
      <c r="IC289"/>
      <c r="ID289"/>
      <c r="IE289"/>
      <c r="IF289"/>
      <c r="IG289"/>
      <c r="IH289"/>
      <c r="II289"/>
      <c r="IJ289"/>
      <c r="IK289"/>
      <c r="IL289"/>
      <c r="IM289"/>
      <c r="IN289"/>
      <c r="IO289"/>
      <c r="IP289"/>
      <c r="IQ289"/>
      <c r="IR289"/>
      <c r="IS289"/>
      <c r="IT289"/>
      <c r="IU289"/>
      <c r="IV289"/>
    </row>
    <row r="290" spans="30:256" s="12" customFormat="1">
      <c r="AD290"/>
      <c r="AE290"/>
      <c r="AF290"/>
      <c r="AG290"/>
      <c r="AH290"/>
      <c r="AI290"/>
      <c r="AJ290"/>
      <c r="AK290"/>
      <c r="AL290"/>
      <c r="AM290"/>
      <c r="AN290"/>
      <c r="AO290"/>
      <c r="AP290"/>
      <c r="AQ290"/>
      <c r="AR290"/>
      <c r="AS290"/>
      <c r="AT290"/>
      <c r="AU290"/>
      <c r="AV290"/>
      <c r="AW290"/>
      <c r="AX290"/>
      <c r="AY290"/>
      <c r="AZ290"/>
      <c r="BA290"/>
      <c r="BB290"/>
      <c r="BC290"/>
      <c r="BD290"/>
      <c r="BE290"/>
      <c r="BF290"/>
      <c r="BG290"/>
      <c r="BH290"/>
      <c r="BI290"/>
      <c r="BJ290"/>
      <c r="BK290"/>
      <c r="BL290"/>
      <c r="BM290"/>
      <c r="BN290"/>
      <c r="BO290"/>
      <c r="BP290"/>
      <c r="BQ290"/>
      <c r="BR290"/>
      <c r="BS290"/>
      <c r="BT290"/>
      <c r="BU290"/>
      <c r="BV290"/>
      <c r="BW290"/>
      <c r="BX290"/>
      <c r="BY290"/>
      <c r="BZ290"/>
      <c r="CA290"/>
      <c r="CB290"/>
      <c r="CC290"/>
      <c r="CD290"/>
      <c r="CE290"/>
      <c r="CF290"/>
      <c r="CG290"/>
      <c r="CH290"/>
      <c r="CI290"/>
      <c r="CJ290"/>
      <c r="CK290"/>
      <c r="CL290"/>
      <c r="CM290"/>
      <c r="CN290"/>
      <c r="CO290"/>
      <c r="CP290"/>
      <c r="CQ290"/>
      <c r="CR290"/>
      <c r="CS290"/>
      <c r="CT290"/>
      <c r="CU290"/>
      <c r="CV290"/>
      <c r="CW290"/>
      <c r="CX290"/>
      <c r="CY290"/>
      <c r="CZ290"/>
      <c r="DA290"/>
      <c r="DB290"/>
      <c r="DC290"/>
      <c r="DD290"/>
      <c r="DE290"/>
      <c r="DF290"/>
      <c r="DG290"/>
      <c r="DH290"/>
      <c r="DI290"/>
      <c r="DJ290"/>
      <c r="DK290"/>
      <c r="DL290"/>
      <c r="DM290"/>
      <c r="DN290"/>
      <c r="DO290"/>
      <c r="DP290"/>
      <c r="DQ290"/>
      <c r="DR290"/>
      <c r="DS290"/>
      <c r="DT290"/>
      <c r="DU290"/>
      <c r="DV290"/>
      <c r="DW290"/>
      <c r="DX290"/>
      <c r="DY290"/>
      <c r="DZ290"/>
      <c r="EA290"/>
      <c r="EB290"/>
      <c r="EC290"/>
      <c r="ED290"/>
      <c r="EE290"/>
      <c r="EF290"/>
      <c r="EG290"/>
      <c r="EH290"/>
      <c r="EI290"/>
      <c r="EJ290"/>
      <c r="EK290"/>
      <c r="EL290"/>
      <c r="EM290"/>
      <c r="EN290"/>
      <c r="EO290"/>
      <c r="EP290"/>
      <c r="EQ290"/>
      <c r="ER290"/>
      <c r="ES290"/>
      <c r="ET290"/>
      <c r="EU290"/>
      <c r="EV290"/>
      <c r="EW290"/>
      <c r="EX290"/>
      <c r="EY290"/>
      <c r="EZ290"/>
      <c r="FA290"/>
      <c r="FB290"/>
      <c r="FC290"/>
      <c r="FD290"/>
      <c r="FE290"/>
      <c r="FF290"/>
      <c r="FG290"/>
      <c r="FH290"/>
      <c r="FI290"/>
      <c r="FJ290"/>
      <c r="FK290"/>
      <c r="FL290"/>
      <c r="FM290"/>
      <c r="FN290"/>
      <c r="FO290"/>
      <c r="FP290"/>
      <c r="FQ290"/>
      <c r="FR290"/>
      <c r="FS290"/>
      <c r="FT290"/>
      <c r="FU290"/>
      <c r="FV290"/>
      <c r="FW290"/>
      <c r="FX290"/>
      <c r="FY290"/>
      <c r="FZ290"/>
      <c r="GA290"/>
      <c r="GB290"/>
      <c r="GC290"/>
      <c r="GD290"/>
      <c r="GE290"/>
      <c r="GF290"/>
      <c r="GG290"/>
      <c r="GH290"/>
      <c r="GI290"/>
      <c r="GJ290"/>
      <c r="GK290"/>
      <c r="GL290"/>
      <c r="GM290"/>
      <c r="GN290"/>
      <c r="GO290"/>
      <c r="GP290"/>
      <c r="GQ290"/>
      <c r="GR290"/>
      <c r="GS290"/>
      <c r="GT290"/>
      <c r="GU290"/>
      <c r="GV290"/>
      <c r="GW290"/>
      <c r="GX290"/>
      <c r="GY290"/>
      <c r="GZ290"/>
      <c r="HA290"/>
      <c r="HB290"/>
      <c r="HC290"/>
      <c r="HD290"/>
      <c r="HE290"/>
      <c r="HF290"/>
      <c r="HG290"/>
      <c r="HH290"/>
      <c r="HI290"/>
      <c r="HJ290"/>
      <c r="HK290"/>
      <c r="HL290"/>
      <c r="HM290"/>
      <c r="HN290"/>
      <c r="HO290"/>
      <c r="HP290"/>
      <c r="HQ290"/>
      <c r="HR290"/>
      <c r="HS290"/>
      <c r="HT290"/>
      <c r="HU290"/>
      <c r="HV290"/>
      <c r="HW290"/>
      <c r="HX290"/>
      <c r="HY290"/>
      <c r="HZ290"/>
      <c r="IA290"/>
      <c r="IB290"/>
      <c r="IC290"/>
      <c r="ID290"/>
      <c r="IE290"/>
      <c r="IF290"/>
      <c r="IG290"/>
      <c r="IH290"/>
      <c r="II290"/>
      <c r="IJ290"/>
      <c r="IK290"/>
      <c r="IL290"/>
      <c r="IM290"/>
      <c r="IN290"/>
      <c r="IO290"/>
      <c r="IP290"/>
      <c r="IQ290"/>
      <c r="IR290"/>
      <c r="IS290"/>
      <c r="IT290"/>
      <c r="IU290"/>
      <c r="IV290"/>
    </row>
    <row r="291" spans="30:256" s="12" customFormat="1">
      <c r="AD291"/>
      <c r="AE291"/>
      <c r="AF291"/>
      <c r="AG291"/>
      <c r="AH291"/>
      <c r="AI291"/>
      <c r="AJ291"/>
      <c r="AK291"/>
      <c r="AL291"/>
      <c r="AM291"/>
      <c r="AN291"/>
      <c r="AO291"/>
      <c r="AP291"/>
      <c r="AQ291"/>
      <c r="AR291"/>
      <c r="AS291"/>
      <c r="AT291"/>
      <c r="AU291"/>
      <c r="AV291"/>
      <c r="AW291"/>
      <c r="AX291"/>
      <c r="AY291"/>
      <c r="AZ291"/>
      <c r="BA291"/>
      <c r="BB291"/>
      <c r="BC291"/>
      <c r="BD291"/>
      <c r="BE291"/>
      <c r="BF291"/>
      <c r="BG291"/>
      <c r="BH291"/>
      <c r="BI291"/>
      <c r="BJ291"/>
      <c r="BK291"/>
      <c r="BL291"/>
      <c r="BM291"/>
      <c r="BN291"/>
      <c r="BO291"/>
      <c r="BP291"/>
      <c r="BQ291"/>
      <c r="BR291"/>
      <c r="BS291"/>
      <c r="BT291"/>
      <c r="BU291"/>
      <c r="BV291"/>
      <c r="BW291"/>
      <c r="BX291"/>
      <c r="BY291"/>
      <c r="BZ291"/>
      <c r="CA291"/>
      <c r="CB291"/>
      <c r="CC291"/>
      <c r="CD291"/>
      <c r="CE291"/>
      <c r="CF291"/>
      <c r="CG291"/>
      <c r="CH291"/>
      <c r="CI291"/>
      <c r="CJ291"/>
      <c r="CK291"/>
      <c r="CL291"/>
      <c r="CM291"/>
      <c r="CN291"/>
      <c r="CO291"/>
      <c r="CP291"/>
      <c r="CQ291"/>
      <c r="CR291"/>
      <c r="CS291"/>
      <c r="CT291"/>
      <c r="CU291"/>
      <c r="CV291"/>
      <c r="CW291"/>
      <c r="CX291"/>
      <c r="CY291"/>
      <c r="CZ291"/>
      <c r="DA291"/>
      <c r="DB291"/>
      <c r="DC291"/>
      <c r="DD291"/>
      <c r="DE291"/>
      <c r="DF291"/>
      <c r="DG291"/>
      <c r="DH291"/>
      <c r="DI291"/>
      <c r="DJ291"/>
      <c r="DK291"/>
      <c r="DL291"/>
      <c r="DM291"/>
      <c r="DN291"/>
      <c r="DO291"/>
      <c r="DP291"/>
      <c r="DQ291"/>
      <c r="DR291"/>
      <c r="DS291"/>
      <c r="DT291"/>
      <c r="DU291"/>
      <c r="DV291"/>
      <c r="DW291"/>
      <c r="DX291"/>
      <c r="DY291"/>
      <c r="DZ291"/>
      <c r="EA291"/>
      <c r="EB291"/>
      <c r="EC291"/>
      <c r="ED291"/>
      <c r="EE291"/>
      <c r="EF291"/>
      <c r="EG291"/>
      <c r="EH291"/>
      <c r="EI291"/>
      <c r="EJ291"/>
      <c r="EK291"/>
      <c r="EL291"/>
      <c r="EM291"/>
      <c r="EN291"/>
      <c r="EO291"/>
      <c r="EP291"/>
      <c r="EQ291"/>
      <c r="ER291"/>
      <c r="ES291"/>
      <c r="ET291"/>
      <c r="EU291"/>
      <c r="EV291"/>
      <c r="EW291"/>
      <c r="EX291"/>
      <c r="EY291"/>
      <c r="EZ291"/>
      <c r="FA291"/>
      <c r="FB291"/>
      <c r="FC291"/>
      <c r="FD291"/>
      <c r="FE291"/>
      <c r="FF291"/>
      <c r="FG291"/>
      <c r="FH291"/>
      <c r="FI291"/>
      <c r="FJ291"/>
      <c r="FK291"/>
      <c r="FL291"/>
      <c r="FM291"/>
      <c r="FN291"/>
      <c r="FO291"/>
      <c r="FP291"/>
      <c r="FQ291"/>
      <c r="FR291"/>
      <c r="FS291"/>
      <c r="FT291"/>
      <c r="FU291"/>
      <c r="FV291"/>
      <c r="FW291"/>
      <c r="FX291"/>
      <c r="FY291"/>
      <c r="FZ291"/>
      <c r="GA291"/>
      <c r="GB291"/>
      <c r="GC291"/>
      <c r="GD291"/>
      <c r="GE291"/>
      <c r="GF291"/>
      <c r="GG291"/>
      <c r="GH291"/>
      <c r="GI291"/>
      <c r="GJ291"/>
      <c r="GK291"/>
      <c r="GL291"/>
      <c r="GM291"/>
      <c r="GN291"/>
      <c r="GO291"/>
      <c r="GP291"/>
      <c r="GQ291"/>
      <c r="GR291"/>
      <c r="GS291"/>
      <c r="GT291"/>
      <c r="GU291"/>
      <c r="GV291"/>
      <c r="GW291"/>
      <c r="GX291"/>
      <c r="GY291"/>
      <c r="GZ291"/>
      <c r="HA291"/>
      <c r="HB291"/>
      <c r="HC291"/>
      <c r="HD291"/>
      <c r="HE291"/>
      <c r="HF291"/>
      <c r="HG291"/>
      <c r="HH291"/>
      <c r="HI291"/>
      <c r="HJ291"/>
      <c r="HK291"/>
      <c r="HL291"/>
      <c r="HM291"/>
      <c r="HN291"/>
      <c r="HO291"/>
      <c r="HP291"/>
      <c r="HQ291"/>
      <c r="HR291"/>
      <c r="HS291"/>
      <c r="HT291"/>
      <c r="HU291"/>
      <c r="HV291"/>
      <c r="HW291"/>
      <c r="HX291"/>
      <c r="HY291"/>
      <c r="HZ291"/>
      <c r="IA291"/>
      <c r="IB291"/>
      <c r="IC291"/>
      <c r="ID291"/>
      <c r="IE291"/>
      <c r="IF291"/>
      <c r="IG291"/>
      <c r="IH291"/>
      <c r="II291"/>
      <c r="IJ291"/>
      <c r="IK291"/>
      <c r="IL291"/>
      <c r="IM291"/>
      <c r="IN291"/>
      <c r="IO291"/>
      <c r="IP291"/>
      <c r="IQ291"/>
      <c r="IR291"/>
      <c r="IS291"/>
      <c r="IT291"/>
      <c r="IU291"/>
      <c r="IV291"/>
    </row>
    <row r="292" spans="30:256" s="12" customFormat="1">
      <c r="AD292"/>
      <c r="AE292"/>
      <c r="AF292"/>
      <c r="AG292"/>
      <c r="AH292"/>
      <c r="AI292"/>
      <c r="AJ292"/>
      <c r="AK292"/>
      <c r="AL292"/>
      <c r="AM292"/>
      <c r="AN292"/>
      <c r="AO292"/>
      <c r="AP292"/>
      <c r="AQ292"/>
      <c r="AR292"/>
      <c r="AS292"/>
      <c r="AT292"/>
      <c r="AU292"/>
      <c r="AV292"/>
      <c r="AW292"/>
      <c r="AX292"/>
      <c r="AY292"/>
      <c r="AZ292"/>
      <c r="BA292"/>
      <c r="BB292"/>
      <c r="BC292"/>
      <c r="BD292"/>
      <c r="BE292"/>
      <c r="BF292"/>
      <c r="BG292"/>
      <c r="BH292"/>
      <c r="BI292"/>
      <c r="BJ292"/>
      <c r="BK292"/>
      <c r="BL292"/>
      <c r="BM292"/>
      <c r="BN292"/>
      <c r="BO292"/>
      <c r="BP292"/>
      <c r="BQ292"/>
      <c r="BR292"/>
      <c r="BS292"/>
      <c r="BT292"/>
      <c r="BU292"/>
      <c r="BV292"/>
      <c r="BW292"/>
      <c r="BX292"/>
      <c r="BY292"/>
      <c r="BZ292"/>
      <c r="CA292"/>
      <c r="CB292"/>
      <c r="CC292"/>
      <c r="CD292"/>
      <c r="CE292"/>
      <c r="CF292"/>
      <c r="CG292"/>
      <c r="CH292"/>
      <c r="CI292"/>
      <c r="CJ292"/>
      <c r="CK292"/>
      <c r="CL292"/>
      <c r="CM292"/>
      <c r="CN292"/>
      <c r="CO292"/>
      <c r="CP292"/>
      <c r="CQ292"/>
      <c r="CR292"/>
      <c r="CS292"/>
      <c r="CT292"/>
      <c r="CU292"/>
      <c r="CV292"/>
      <c r="CW292"/>
      <c r="CX292"/>
      <c r="CY292"/>
      <c r="CZ292"/>
      <c r="DA292"/>
      <c r="DB292"/>
      <c r="DC292"/>
      <c r="DD292"/>
      <c r="DE292"/>
      <c r="DF292"/>
      <c r="DG292"/>
      <c r="DH292"/>
      <c r="DI292"/>
      <c r="DJ292"/>
      <c r="DK292"/>
      <c r="DL292"/>
      <c r="DM292"/>
      <c r="DN292"/>
      <c r="DO292"/>
      <c r="DP292"/>
      <c r="DQ292"/>
      <c r="DR292"/>
      <c r="DS292"/>
      <c r="DT292"/>
      <c r="DU292"/>
      <c r="DV292"/>
      <c r="DW292"/>
      <c r="DX292"/>
      <c r="DY292"/>
      <c r="DZ292"/>
      <c r="EA292"/>
      <c r="EB292"/>
      <c r="EC292"/>
      <c r="ED292"/>
      <c r="EE292"/>
      <c r="EF292"/>
      <c r="EG292"/>
      <c r="EH292"/>
      <c r="EI292"/>
      <c r="EJ292"/>
      <c r="EK292"/>
      <c r="EL292"/>
      <c r="EM292"/>
      <c r="EN292"/>
      <c r="EO292"/>
      <c r="EP292"/>
      <c r="EQ292"/>
      <c r="ER292"/>
      <c r="ES292"/>
      <c r="ET292"/>
      <c r="EU292"/>
      <c r="EV292"/>
      <c r="EW292"/>
      <c r="EX292"/>
      <c r="EY292"/>
      <c r="EZ292"/>
      <c r="FA292"/>
      <c r="FB292"/>
      <c r="FC292"/>
      <c r="FD292"/>
      <c r="FE292"/>
      <c r="FF292"/>
      <c r="FG292"/>
      <c r="FH292"/>
      <c r="FI292"/>
      <c r="FJ292"/>
      <c r="FK292"/>
      <c r="FL292"/>
      <c r="FM292"/>
      <c r="FN292"/>
      <c r="FO292"/>
      <c r="FP292"/>
      <c r="FQ292"/>
      <c r="FR292"/>
      <c r="FS292"/>
      <c r="FT292"/>
      <c r="FU292"/>
      <c r="FV292"/>
      <c r="FW292"/>
      <c r="FX292"/>
      <c r="FY292"/>
      <c r="FZ292"/>
      <c r="GA292"/>
      <c r="GB292"/>
      <c r="GC292"/>
      <c r="GD292"/>
      <c r="GE292"/>
      <c r="GF292"/>
      <c r="GG292"/>
      <c r="GH292"/>
      <c r="GI292"/>
      <c r="GJ292"/>
      <c r="GK292"/>
      <c r="GL292"/>
      <c r="GM292"/>
      <c r="GN292"/>
      <c r="GO292"/>
      <c r="GP292"/>
      <c r="GQ292"/>
      <c r="GR292"/>
      <c r="GS292"/>
      <c r="GT292"/>
      <c r="GU292"/>
      <c r="GV292"/>
      <c r="GW292"/>
      <c r="GX292"/>
      <c r="GY292"/>
      <c r="GZ292"/>
      <c r="HA292"/>
      <c r="HB292"/>
      <c r="HC292"/>
      <c r="HD292"/>
      <c r="HE292"/>
      <c r="HF292"/>
      <c r="HG292"/>
      <c r="HH292"/>
      <c r="HI292"/>
      <c r="HJ292"/>
      <c r="HK292"/>
      <c r="HL292"/>
      <c r="HM292"/>
      <c r="HN292"/>
      <c r="HO292"/>
      <c r="HP292"/>
      <c r="HQ292"/>
      <c r="HR292"/>
      <c r="HS292"/>
      <c r="HT292"/>
      <c r="HU292"/>
      <c r="HV292"/>
      <c r="HW292"/>
      <c r="HX292"/>
      <c r="HY292"/>
      <c r="HZ292"/>
      <c r="IA292"/>
      <c r="IB292"/>
      <c r="IC292"/>
      <c r="ID292"/>
      <c r="IE292"/>
      <c r="IF292"/>
      <c r="IG292"/>
      <c r="IH292"/>
      <c r="II292"/>
      <c r="IJ292"/>
      <c r="IK292"/>
      <c r="IL292"/>
      <c r="IM292"/>
      <c r="IN292"/>
      <c r="IO292"/>
      <c r="IP292"/>
      <c r="IQ292"/>
      <c r="IR292"/>
      <c r="IS292"/>
      <c r="IT292"/>
      <c r="IU292"/>
      <c r="IV292"/>
    </row>
    <row r="293" spans="30:256" s="12" customFormat="1">
      <c r="AD293"/>
      <c r="AE293"/>
      <c r="AF293"/>
      <c r="AG293"/>
      <c r="AH293"/>
      <c r="AI293"/>
      <c r="AJ293"/>
      <c r="AK293"/>
      <c r="AL293"/>
      <c r="AM293"/>
      <c r="AN293"/>
      <c r="AO293"/>
      <c r="AP293"/>
      <c r="AQ293"/>
      <c r="AR293"/>
      <c r="AS293"/>
      <c r="AT293"/>
      <c r="AU293"/>
      <c r="AV293"/>
      <c r="AW293"/>
      <c r="AX293"/>
      <c r="AY293"/>
      <c r="AZ293"/>
      <c r="BA293"/>
      <c r="BB293"/>
      <c r="BC293"/>
      <c r="BD293"/>
      <c r="BE293"/>
      <c r="BF293"/>
      <c r="BG293"/>
      <c r="BH293"/>
      <c r="BI293"/>
      <c r="BJ293"/>
      <c r="BK293"/>
      <c r="BL293"/>
      <c r="BM293"/>
      <c r="BN293"/>
      <c r="BO293"/>
      <c r="BP293"/>
      <c r="BQ293"/>
      <c r="BR293"/>
      <c r="BS293"/>
      <c r="BT293"/>
      <c r="BU293"/>
      <c r="BV293"/>
      <c r="BW293"/>
      <c r="BX293"/>
      <c r="BY293"/>
      <c r="BZ293"/>
      <c r="CA293"/>
      <c r="CB293"/>
      <c r="CC293"/>
      <c r="CD293"/>
      <c r="CE293"/>
      <c r="CF293"/>
      <c r="CG293"/>
      <c r="CH293"/>
      <c r="CI293"/>
      <c r="CJ293"/>
      <c r="CK293"/>
      <c r="CL293"/>
      <c r="CM293"/>
      <c r="CN293"/>
      <c r="CO293"/>
      <c r="CP293"/>
      <c r="CQ293"/>
      <c r="CR293"/>
      <c r="CS293"/>
      <c r="CT293"/>
      <c r="CU293"/>
      <c r="CV293"/>
      <c r="CW293"/>
      <c r="CX293"/>
      <c r="CY293"/>
      <c r="CZ293"/>
      <c r="DA293"/>
      <c r="DB293"/>
      <c r="DC293"/>
      <c r="DD293"/>
      <c r="DE293"/>
      <c r="DF293"/>
      <c r="DG293"/>
      <c r="DH293"/>
      <c r="DI293"/>
      <c r="DJ293"/>
      <c r="DK293"/>
      <c r="DL293"/>
      <c r="DM293"/>
      <c r="DN293"/>
      <c r="DO293"/>
      <c r="DP293"/>
      <c r="DQ293"/>
      <c r="DR293"/>
      <c r="DS293"/>
      <c r="DT293"/>
      <c r="DU293"/>
      <c r="DV293"/>
      <c r="DW293"/>
      <c r="DX293"/>
      <c r="DY293"/>
      <c r="DZ293"/>
      <c r="EA293"/>
      <c r="EB293"/>
      <c r="EC293"/>
      <c r="ED293"/>
      <c r="EE293"/>
      <c r="EF293"/>
      <c r="EG293"/>
      <c r="EH293"/>
      <c r="EI293"/>
      <c r="EJ293"/>
      <c r="EK293"/>
      <c r="EL293"/>
      <c r="EM293"/>
      <c r="EN293"/>
      <c r="EO293"/>
      <c r="EP293"/>
      <c r="EQ293"/>
      <c r="ER293"/>
      <c r="ES293"/>
      <c r="ET293"/>
      <c r="EU293"/>
      <c r="EV293"/>
      <c r="EW293"/>
      <c r="EX293"/>
      <c r="EY293"/>
      <c r="EZ293"/>
      <c r="FA293"/>
      <c r="FB293"/>
      <c r="FC293"/>
      <c r="FD293"/>
      <c r="FE293"/>
      <c r="FF293"/>
      <c r="FG293"/>
      <c r="FH293"/>
      <c r="FI293"/>
      <c r="FJ293"/>
      <c r="FK293"/>
      <c r="FL293"/>
      <c r="FM293"/>
      <c r="FN293"/>
      <c r="FO293"/>
      <c r="FP293"/>
      <c r="FQ293"/>
      <c r="FR293"/>
      <c r="FS293"/>
      <c r="FT293"/>
      <c r="FU293"/>
      <c r="FV293"/>
      <c r="FW293"/>
      <c r="FX293"/>
      <c r="FY293"/>
      <c r="FZ293"/>
      <c r="GA293"/>
      <c r="GB293"/>
      <c r="GC293"/>
      <c r="GD293"/>
      <c r="GE293"/>
      <c r="GF293"/>
      <c r="GG293"/>
      <c r="GH293"/>
      <c r="GI293"/>
      <c r="GJ293"/>
      <c r="GK293"/>
      <c r="GL293"/>
      <c r="GM293"/>
      <c r="GN293"/>
      <c r="GO293"/>
      <c r="GP293"/>
      <c r="GQ293"/>
      <c r="GR293"/>
      <c r="GS293"/>
      <c r="GT293"/>
      <c r="GU293"/>
      <c r="GV293"/>
      <c r="GW293"/>
      <c r="GX293"/>
      <c r="GY293"/>
      <c r="GZ293"/>
      <c r="HA293"/>
      <c r="HB293"/>
      <c r="HC293"/>
      <c r="HD293"/>
      <c r="HE293"/>
      <c r="HF293"/>
      <c r="HG293"/>
      <c r="HH293"/>
      <c r="HI293"/>
      <c r="HJ293"/>
      <c r="HK293"/>
      <c r="HL293"/>
      <c r="HM293"/>
      <c r="HN293"/>
      <c r="HO293"/>
      <c r="HP293"/>
      <c r="HQ293"/>
      <c r="HR293"/>
      <c r="HS293"/>
      <c r="HT293"/>
      <c r="HU293"/>
      <c r="HV293"/>
      <c r="HW293"/>
      <c r="HX293"/>
      <c r="HY293"/>
      <c r="HZ293"/>
      <c r="IA293"/>
      <c r="IB293"/>
      <c r="IC293"/>
      <c r="ID293"/>
      <c r="IE293"/>
      <c r="IF293"/>
      <c r="IG293"/>
      <c r="IH293"/>
      <c r="II293"/>
      <c r="IJ293"/>
      <c r="IK293"/>
      <c r="IL293"/>
      <c r="IM293"/>
      <c r="IN293"/>
      <c r="IO293"/>
      <c r="IP293"/>
      <c r="IQ293"/>
      <c r="IR293"/>
      <c r="IS293"/>
      <c r="IT293"/>
      <c r="IU293"/>
      <c r="IV293"/>
    </row>
    <row r="294" spans="30:256" s="12" customFormat="1">
      <c r="AD294"/>
      <c r="AE294"/>
      <c r="AF294"/>
      <c r="AG294"/>
      <c r="AH294"/>
      <c r="AI294"/>
      <c r="AJ294"/>
      <c r="AK294"/>
      <c r="AL294"/>
      <c r="AM294"/>
      <c r="AN294"/>
      <c r="AO294"/>
      <c r="AP294"/>
      <c r="AQ294"/>
      <c r="AR294"/>
      <c r="AS294"/>
      <c r="AT294"/>
      <c r="AU294"/>
      <c r="AV294"/>
      <c r="AW294"/>
      <c r="AX294"/>
      <c r="AY294"/>
      <c r="AZ294"/>
      <c r="BA294"/>
      <c r="BB294"/>
      <c r="BC294"/>
      <c r="BD294"/>
      <c r="BE294"/>
      <c r="BF294"/>
      <c r="BG294"/>
      <c r="BH294"/>
      <c r="BI294"/>
      <c r="BJ294"/>
      <c r="BK294"/>
      <c r="BL294"/>
      <c r="BM294"/>
      <c r="BN294"/>
      <c r="BO294"/>
      <c r="BP294"/>
      <c r="BQ294"/>
      <c r="BR294"/>
      <c r="BS294"/>
      <c r="BT294"/>
      <c r="BU294"/>
      <c r="BV294"/>
      <c r="BW294"/>
      <c r="BX294"/>
      <c r="BY294"/>
      <c r="BZ294"/>
      <c r="CA294"/>
      <c r="CB294"/>
      <c r="CC294"/>
      <c r="CD294"/>
      <c r="CE294"/>
      <c r="CF294"/>
      <c r="CG294"/>
      <c r="CH294"/>
      <c r="CI294"/>
      <c r="CJ294"/>
      <c r="CK294"/>
      <c r="CL294"/>
      <c r="CM294"/>
      <c r="CN294"/>
      <c r="CO294"/>
      <c r="CP294"/>
      <c r="CQ294"/>
      <c r="CR294"/>
      <c r="CS294"/>
      <c r="CT294"/>
      <c r="CU294"/>
      <c r="CV294"/>
      <c r="CW294"/>
      <c r="CX294"/>
      <c r="CY294"/>
      <c r="CZ294"/>
      <c r="DA294"/>
      <c r="DB294"/>
      <c r="DC294"/>
      <c r="DD294"/>
      <c r="DE294"/>
      <c r="DF294"/>
      <c r="DG294"/>
      <c r="DH294"/>
      <c r="DI294"/>
      <c r="DJ294"/>
      <c r="DK294"/>
      <c r="DL294"/>
      <c r="DM294"/>
      <c r="DN294"/>
      <c r="DO294"/>
      <c r="DP294"/>
      <c r="DQ294"/>
      <c r="DR294"/>
      <c r="DS294"/>
      <c r="DT294"/>
      <c r="DU294"/>
      <c r="DV294"/>
      <c r="DW294"/>
      <c r="DX294"/>
      <c r="DY294"/>
      <c r="DZ294"/>
      <c r="EA294"/>
      <c r="EB294"/>
      <c r="EC294"/>
      <c r="ED294"/>
      <c r="EE294"/>
      <c r="EF294"/>
      <c r="EG294"/>
      <c r="EH294"/>
      <c r="EI294"/>
      <c r="EJ294"/>
      <c r="EK294"/>
      <c r="EL294"/>
      <c r="EM294"/>
      <c r="EN294"/>
      <c r="EO294"/>
      <c r="EP294"/>
      <c r="EQ294"/>
      <c r="ER294"/>
      <c r="ES294"/>
      <c r="ET294"/>
      <c r="EU294"/>
      <c r="EV294"/>
      <c r="EW294"/>
      <c r="EX294"/>
      <c r="EY294"/>
      <c r="EZ294"/>
      <c r="FA294"/>
      <c r="FB294"/>
      <c r="FC294"/>
      <c r="FD294"/>
      <c r="FE294"/>
      <c r="FF294"/>
      <c r="FG294"/>
      <c r="FH294"/>
      <c r="FI294"/>
      <c r="FJ294"/>
      <c r="FK294"/>
      <c r="FL294"/>
      <c r="FM294"/>
      <c r="FN294"/>
      <c r="FO294"/>
      <c r="FP294"/>
      <c r="FQ294"/>
      <c r="FR294"/>
      <c r="FS294"/>
      <c r="FT294"/>
      <c r="FU294"/>
      <c r="FV294"/>
      <c r="FW294"/>
      <c r="FX294"/>
      <c r="FY294"/>
      <c r="FZ294"/>
      <c r="GA294"/>
      <c r="GB294"/>
      <c r="GC294"/>
      <c r="GD294"/>
      <c r="GE294"/>
      <c r="GF294"/>
      <c r="GG294"/>
      <c r="GH294"/>
      <c r="GI294"/>
      <c r="GJ294"/>
      <c r="GK294"/>
      <c r="GL294"/>
      <c r="GM294"/>
      <c r="GN294"/>
      <c r="GO294"/>
      <c r="GP294"/>
      <c r="GQ294"/>
      <c r="GR294"/>
      <c r="GS294"/>
      <c r="GT294"/>
      <c r="GU294"/>
      <c r="GV294"/>
      <c r="GW294"/>
      <c r="GX294"/>
      <c r="GY294"/>
      <c r="GZ294"/>
      <c r="HA294"/>
      <c r="HB294"/>
      <c r="HC294"/>
      <c r="HD294"/>
      <c r="HE294"/>
      <c r="HF294"/>
      <c r="HG294"/>
      <c r="HH294"/>
      <c r="HI294"/>
      <c r="HJ294"/>
      <c r="HK294"/>
      <c r="HL294"/>
      <c r="HM294"/>
      <c r="HN294"/>
      <c r="HO294"/>
      <c r="HP294"/>
      <c r="HQ294"/>
      <c r="HR294"/>
      <c r="HS294"/>
      <c r="HT294"/>
      <c r="HU294"/>
      <c r="HV294"/>
      <c r="HW294"/>
      <c r="HX294"/>
      <c r="HY294"/>
      <c r="HZ294"/>
      <c r="IA294"/>
      <c r="IB294"/>
      <c r="IC294"/>
      <c r="ID294"/>
      <c r="IE294"/>
      <c r="IF294"/>
      <c r="IG294"/>
      <c r="IH294"/>
      <c r="II294"/>
      <c r="IJ294"/>
      <c r="IK294"/>
      <c r="IL294"/>
      <c r="IM294"/>
      <c r="IN294"/>
      <c r="IO294"/>
      <c r="IP294"/>
      <c r="IQ294"/>
      <c r="IR294"/>
      <c r="IS294"/>
      <c r="IT294"/>
      <c r="IU294"/>
      <c r="IV294"/>
    </row>
    <row r="295" spans="30:256" s="12" customFormat="1">
      <c r="AD295"/>
      <c r="AE295"/>
      <c r="AF295"/>
      <c r="AG295"/>
      <c r="AH295"/>
      <c r="AI295"/>
      <c r="AJ295"/>
      <c r="AK295"/>
      <c r="AL295"/>
      <c r="AM295"/>
      <c r="AN295"/>
      <c r="AO295"/>
      <c r="AP295"/>
      <c r="AQ295"/>
      <c r="AR295"/>
      <c r="AS295"/>
      <c r="AT295"/>
      <c r="AU295"/>
      <c r="AV295"/>
      <c r="AW295"/>
      <c r="AX295"/>
      <c r="AY295"/>
      <c r="AZ295"/>
      <c r="BA295"/>
      <c r="BB295"/>
      <c r="BC295"/>
      <c r="BD295"/>
      <c r="BE295"/>
      <c r="BF295"/>
      <c r="BG295"/>
      <c r="BH295"/>
      <c r="BI295"/>
      <c r="BJ295"/>
      <c r="BK295"/>
      <c r="BL295"/>
      <c r="BM295"/>
      <c r="BN295"/>
      <c r="BO295"/>
      <c r="BP295"/>
      <c r="BQ295"/>
      <c r="BR295"/>
      <c r="BS295"/>
      <c r="BT295"/>
      <c r="BU295"/>
      <c r="BV295"/>
      <c r="BW295"/>
      <c r="BX295"/>
      <c r="BY295"/>
      <c r="BZ295"/>
      <c r="CA295"/>
      <c r="CB295"/>
      <c r="CC295"/>
      <c r="CD295"/>
      <c r="CE295"/>
      <c r="CF295"/>
      <c r="CG295"/>
      <c r="CH295"/>
      <c r="CI295"/>
      <c r="CJ295"/>
      <c r="CK295"/>
      <c r="CL295"/>
      <c r="CM295"/>
      <c r="CN295"/>
      <c r="CO295"/>
      <c r="CP295"/>
      <c r="CQ295"/>
      <c r="CR295"/>
      <c r="CS295"/>
      <c r="CT295"/>
      <c r="CU295"/>
      <c r="CV295"/>
      <c r="CW295"/>
      <c r="CX295"/>
      <c r="CY295"/>
      <c r="CZ295"/>
      <c r="DA295"/>
      <c r="DB295"/>
      <c r="DC295"/>
      <c r="DD295"/>
      <c r="DE295"/>
      <c r="DF295"/>
      <c r="DG295"/>
      <c r="DH295"/>
      <c r="DI295"/>
      <c r="DJ295"/>
      <c r="DK295"/>
      <c r="DL295"/>
      <c r="DM295"/>
      <c r="DN295"/>
      <c r="DO295"/>
      <c r="DP295"/>
      <c r="DQ295"/>
      <c r="DR295"/>
      <c r="DS295"/>
      <c r="DT295"/>
      <c r="DU295"/>
      <c r="DV295"/>
      <c r="DW295"/>
      <c r="DX295"/>
      <c r="DY295"/>
      <c r="DZ295"/>
      <c r="EA295"/>
      <c r="EB295"/>
      <c r="EC295"/>
      <c r="ED295"/>
      <c r="EE295"/>
      <c r="EF295"/>
      <c r="EG295"/>
      <c r="EH295"/>
      <c r="EI295"/>
      <c r="EJ295"/>
      <c r="EK295"/>
      <c r="EL295"/>
      <c r="EM295"/>
      <c r="EN295"/>
      <c r="EO295"/>
      <c r="EP295"/>
      <c r="EQ295"/>
      <c r="ER295"/>
      <c r="ES295"/>
      <c r="ET295"/>
      <c r="EU295"/>
      <c r="EV295"/>
      <c r="EW295"/>
      <c r="EX295"/>
      <c r="EY295"/>
      <c r="EZ295"/>
      <c r="FA295"/>
      <c r="FB295"/>
      <c r="FC295"/>
      <c r="FD295"/>
      <c r="FE295"/>
      <c r="FF295"/>
      <c r="FG295"/>
      <c r="FH295"/>
      <c r="FI295"/>
      <c r="FJ295"/>
      <c r="FK295"/>
      <c r="FL295"/>
      <c r="FM295"/>
      <c r="FN295"/>
      <c r="FO295"/>
      <c r="FP295"/>
      <c r="FQ295"/>
      <c r="FR295"/>
      <c r="FS295"/>
      <c r="FT295"/>
      <c r="FU295"/>
      <c r="FV295"/>
      <c r="FW295"/>
      <c r="FX295"/>
      <c r="FY295"/>
      <c r="FZ295"/>
      <c r="GA295"/>
      <c r="GB295"/>
      <c r="GC295"/>
      <c r="GD295"/>
      <c r="GE295"/>
      <c r="GF295"/>
      <c r="GG295"/>
      <c r="GH295"/>
      <c r="GI295"/>
      <c r="GJ295"/>
      <c r="GK295"/>
      <c r="GL295"/>
      <c r="GM295"/>
      <c r="GN295"/>
      <c r="GO295"/>
      <c r="GP295"/>
      <c r="GQ295"/>
      <c r="GR295"/>
      <c r="GS295"/>
      <c r="GT295"/>
      <c r="GU295"/>
      <c r="GV295"/>
      <c r="GW295"/>
      <c r="GX295"/>
      <c r="GY295"/>
      <c r="GZ295"/>
      <c r="HA295"/>
      <c r="HB295"/>
      <c r="HC295"/>
      <c r="HD295"/>
      <c r="HE295"/>
      <c r="HF295"/>
      <c r="HG295"/>
      <c r="HH295"/>
      <c r="HI295"/>
      <c r="HJ295"/>
      <c r="HK295"/>
      <c r="HL295"/>
      <c r="HM295"/>
      <c r="HN295"/>
      <c r="HO295"/>
      <c r="HP295"/>
      <c r="HQ295"/>
      <c r="HR295"/>
      <c r="HS295"/>
      <c r="HT295"/>
      <c r="HU295"/>
      <c r="HV295"/>
      <c r="HW295"/>
      <c r="HX295"/>
      <c r="HY295"/>
      <c r="HZ295"/>
      <c r="IA295"/>
      <c r="IB295"/>
      <c r="IC295"/>
      <c r="ID295"/>
      <c r="IE295"/>
      <c r="IF295"/>
      <c r="IG295"/>
      <c r="IH295"/>
      <c r="II295"/>
      <c r="IJ295"/>
      <c r="IK295"/>
      <c r="IL295"/>
      <c r="IM295"/>
      <c r="IN295"/>
      <c r="IO295"/>
      <c r="IP295"/>
      <c r="IQ295"/>
      <c r="IR295"/>
      <c r="IS295"/>
      <c r="IT295"/>
      <c r="IU295"/>
      <c r="IV295"/>
    </row>
    <row r="296" spans="30:256" s="12" customFormat="1">
      <c r="AD296"/>
      <c r="AE296"/>
      <c r="AF296"/>
      <c r="AG296"/>
      <c r="AH296"/>
      <c r="AI296"/>
      <c r="AJ296"/>
      <c r="AK296"/>
      <c r="AL296"/>
      <c r="AM296"/>
      <c r="AN296"/>
      <c r="AO296"/>
      <c r="AP296"/>
      <c r="AQ296"/>
      <c r="AR296"/>
      <c r="AS296"/>
      <c r="AT296"/>
      <c r="AU296"/>
      <c r="AV296"/>
      <c r="AW296"/>
      <c r="AX296"/>
      <c r="AY296"/>
      <c r="AZ296"/>
      <c r="BA296"/>
      <c r="BB296"/>
      <c r="BC296"/>
      <c r="BD296"/>
      <c r="BE296"/>
      <c r="BF296"/>
      <c r="BG296"/>
      <c r="BH296"/>
      <c r="BI296"/>
      <c r="BJ296"/>
      <c r="BK296"/>
      <c r="BL296"/>
      <c r="BM296"/>
      <c r="BN296"/>
      <c r="BO296"/>
      <c r="BP296"/>
      <c r="BQ296"/>
      <c r="BR296"/>
      <c r="BS296"/>
      <c r="BT296"/>
      <c r="BU296"/>
      <c r="BV296"/>
      <c r="BW296"/>
      <c r="BX296"/>
      <c r="BY296"/>
      <c r="BZ296"/>
      <c r="CA296"/>
      <c r="CB296"/>
      <c r="CC296"/>
      <c r="CD296"/>
      <c r="CE296"/>
      <c r="CF296"/>
      <c r="CG296"/>
      <c r="CH296"/>
      <c r="CI296"/>
      <c r="CJ296"/>
      <c r="CK296"/>
      <c r="CL296"/>
      <c r="CM296"/>
      <c r="CN296"/>
      <c r="CO296"/>
      <c r="CP296"/>
      <c r="CQ296"/>
      <c r="CR296"/>
      <c r="CS296"/>
      <c r="CT296"/>
      <c r="CU296"/>
      <c r="CV296"/>
      <c r="CW296"/>
      <c r="CX296"/>
      <c r="CY296"/>
      <c r="CZ296"/>
      <c r="DA296"/>
      <c r="DB296"/>
      <c r="DC296"/>
      <c r="DD296"/>
      <c r="DE296"/>
      <c r="DF296"/>
      <c r="DG296"/>
      <c r="DH296"/>
      <c r="DI296"/>
      <c r="DJ296"/>
      <c r="DK296"/>
      <c r="DL296"/>
      <c r="DM296"/>
      <c r="DN296"/>
      <c r="DO296"/>
      <c r="DP296"/>
      <c r="DQ296"/>
      <c r="DR296"/>
      <c r="DS296"/>
      <c r="DT296"/>
      <c r="DU296"/>
      <c r="DV296"/>
      <c r="DW296"/>
      <c r="DX296"/>
      <c r="DY296"/>
      <c r="DZ296"/>
      <c r="EA296"/>
      <c r="EB296"/>
      <c r="EC296"/>
      <c r="ED296"/>
      <c r="EE296"/>
      <c r="EF296"/>
      <c r="EG296"/>
      <c r="EH296"/>
      <c r="EI296"/>
      <c r="EJ296"/>
      <c r="EK296"/>
      <c r="EL296"/>
      <c r="EM296"/>
      <c r="EN296"/>
      <c r="EO296"/>
      <c r="EP296"/>
      <c r="EQ296"/>
      <c r="ER296"/>
      <c r="ES296"/>
      <c r="ET296"/>
      <c r="EU296"/>
      <c r="EV296"/>
      <c r="EW296"/>
      <c r="EX296"/>
      <c r="EY296"/>
      <c r="EZ296"/>
      <c r="FA296"/>
      <c r="FB296"/>
      <c r="FC296"/>
      <c r="FD296"/>
      <c r="FE296"/>
      <c r="FF296"/>
      <c r="FG296"/>
      <c r="FH296"/>
      <c r="FI296"/>
      <c r="FJ296"/>
      <c r="FK296"/>
      <c r="FL296"/>
      <c r="FM296"/>
      <c r="FN296"/>
      <c r="FO296"/>
      <c r="FP296"/>
      <c r="FQ296"/>
      <c r="FR296"/>
      <c r="FS296"/>
      <c r="FT296"/>
      <c r="FU296"/>
      <c r="FV296"/>
      <c r="FW296"/>
      <c r="FX296"/>
      <c r="FY296"/>
      <c r="FZ296"/>
      <c r="GA296"/>
      <c r="GB296"/>
      <c r="GC296"/>
      <c r="GD296"/>
      <c r="GE296"/>
      <c r="GF296"/>
      <c r="GG296"/>
      <c r="GH296"/>
      <c r="GI296"/>
      <c r="GJ296"/>
      <c r="GK296"/>
      <c r="GL296"/>
      <c r="GM296"/>
      <c r="GN296"/>
      <c r="GO296"/>
      <c r="GP296"/>
      <c r="GQ296"/>
      <c r="GR296"/>
      <c r="GS296"/>
      <c r="GT296"/>
      <c r="GU296"/>
      <c r="GV296"/>
      <c r="GW296"/>
      <c r="GX296"/>
      <c r="GY296"/>
      <c r="GZ296"/>
      <c r="HA296"/>
      <c r="HB296"/>
      <c r="HC296"/>
      <c r="HD296"/>
      <c r="HE296"/>
      <c r="HF296"/>
      <c r="HG296"/>
      <c r="HH296"/>
      <c r="HI296"/>
      <c r="HJ296"/>
      <c r="HK296"/>
      <c r="HL296"/>
      <c r="HM296"/>
      <c r="HN296"/>
      <c r="HO296"/>
      <c r="HP296"/>
      <c r="HQ296"/>
      <c r="HR296"/>
      <c r="HS296"/>
      <c r="HT296"/>
      <c r="HU296"/>
      <c r="HV296"/>
      <c r="HW296"/>
      <c r="HX296"/>
      <c r="HY296"/>
      <c r="HZ296"/>
      <c r="IA296"/>
      <c r="IB296"/>
      <c r="IC296"/>
      <c r="ID296"/>
      <c r="IE296"/>
      <c r="IF296"/>
      <c r="IG296"/>
      <c r="IH296"/>
      <c r="II296"/>
      <c r="IJ296"/>
      <c r="IK296"/>
      <c r="IL296"/>
      <c r="IM296"/>
      <c r="IN296"/>
      <c r="IO296"/>
      <c r="IP296"/>
      <c r="IQ296"/>
      <c r="IR296"/>
      <c r="IS296"/>
      <c r="IT296"/>
      <c r="IU296"/>
      <c r="IV296"/>
    </row>
    <row r="297" spans="30:256" s="12" customFormat="1">
      <c r="AD297"/>
      <c r="AE297"/>
      <c r="AF297"/>
      <c r="AG297"/>
      <c r="AH297"/>
      <c r="AI297"/>
      <c r="AJ297"/>
      <c r="AK297"/>
      <c r="AL297"/>
      <c r="AM297"/>
      <c r="AN297"/>
      <c r="AO297"/>
      <c r="AP297"/>
      <c r="AQ297"/>
      <c r="AR297"/>
      <c r="AS297"/>
      <c r="AT297"/>
      <c r="AU297"/>
      <c r="AV297"/>
      <c r="AW297"/>
      <c r="AX297"/>
      <c r="AY297"/>
      <c r="AZ297"/>
      <c r="BA297"/>
      <c r="BB297"/>
      <c r="BC297"/>
      <c r="BD297"/>
      <c r="BE297"/>
      <c r="BF297"/>
      <c r="BG297"/>
      <c r="BH297"/>
      <c r="BI297"/>
      <c r="BJ297"/>
      <c r="BK297"/>
      <c r="BL297"/>
      <c r="BM297"/>
      <c r="BN297"/>
      <c r="BO297"/>
      <c r="BP297"/>
      <c r="BQ297"/>
      <c r="BR297"/>
      <c r="BS297"/>
      <c r="BT297"/>
      <c r="BU297"/>
      <c r="BV297"/>
      <c r="BW297"/>
      <c r="BX297"/>
      <c r="BY297"/>
      <c r="BZ297"/>
      <c r="CA297"/>
      <c r="CB297"/>
      <c r="CC297"/>
      <c r="CD297"/>
      <c r="CE297"/>
      <c r="CF297"/>
      <c r="CG297"/>
      <c r="CH297"/>
      <c r="CI297"/>
      <c r="CJ297"/>
      <c r="CK297"/>
      <c r="CL297"/>
      <c r="CM297"/>
      <c r="CN297"/>
      <c r="CO297"/>
      <c r="CP297"/>
      <c r="CQ297"/>
      <c r="CR297"/>
      <c r="CS297"/>
      <c r="CT297"/>
      <c r="CU297"/>
      <c r="CV297"/>
      <c r="CW297"/>
      <c r="CX297"/>
      <c r="CY297"/>
      <c r="CZ297"/>
      <c r="DA297"/>
      <c r="DB297"/>
      <c r="DC297"/>
      <c r="DD297"/>
      <c r="DE297"/>
      <c r="DF297"/>
      <c r="DG297"/>
      <c r="DH297"/>
      <c r="DI297"/>
      <c r="DJ297"/>
      <c r="DK297"/>
      <c r="DL297"/>
      <c r="DM297"/>
      <c r="DN297"/>
      <c r="DO297"/>
      <c r="DP297"/>
      <c r="DQ297"/>
      <c r="DR297"/>
      <c r="DS297"/>
      <c r="DT297"/>
      <c r="DU297"/>
      <c r="DV297"/>
      <c r="DW297"/>
      <c r="DX297"/>
      <c r="DY297"/>
      <c r="DZ297"/>
      <c r="EA297"/>
      <c r="EB297"/>
      <c r="EC297"/>
      <c r="ED297"/>
      <c r="EE297"/>
      <c r="EF297"/>
      <c r="EG297"/>
      <c r="EH297"/>
      <c r="EI297"/>
      <c r="EJ297"/>
      <c r="EK297"/>
      <c r="EL297"/>
      <c r="EM297"/>
      <c r="EN297"/>
      <c r="EO297"/>
      <c r="EP297"/>
      <c r="EQ297"/>
      <c r="ER297"/>
      <c r="ES297"/>
      <c r="ET297"/>
      <c r="EU297"/>
      <c r="EV297"/>
      <c r="EW297"/>
      <c r="EX297"/>
      <c r="EY297"/>
      <c r="EZ297"/>
      <c r="FA297"/>
      <c r="FB297"/>
      <c r="FC297"/>
      <c r="FD297"/>
      <c r="FE297"/>
      <c r="FF297"/>
      <c r="FG297"/>
      <c r="FH297"/>
      <c r="FI297"/>
      <c r="FJ297"/>
      <c r="FK297"/>
      <c r="FL297"/>
      <c r="FM297"/>
      <c r="FN297"/>
      <c r="FO297"/>
      <c r="FP297"/>
      <c r="FQ297"/>
      <c r="FR297"/>
      <c r="FS297"/>
      <c r="FT297"/>
      <c r="FU297"/>
      <c r="FV297"/>
      <c r="FW297"/>
      <c r="FX297"/>
      <c r="FY297"/>
      <c r="FZ297"/>
      <c r="GA297"/>
      <c r="GB297"/>
      <c r="GC297"/>
      <c r="GD297"/>
      <c r="GE297"/>
      <c r="GF297"/>
      <c r="GG297"/>
      <c r="GH297"/>
      <c r="GI297"/>
      <c r="GJ297"/>
      <c r="GK297"/>
      <c r="GL297"/>
      <c r="GM297"/>
      <c r="GN297"/>
      <c r="GO297"/>
      <c r="GP297"/>
      <c r="GQ297"/>
      <c r="GR297"/>
      <c r="GS297"/>
      <c r="GT297"/>
      <c r="GU297"/>
      <c r="GV297"/>
      <c r="GW297"/>
      <c r="GX297"/>
      <c r="GY297"/>
      <c r="GZ297"/>
      <c r="HA297"/>
      <c r="HB297"/>
      <c r="HC297"/>
      <c r="HD297"/>
      <c r="HE297"/>
      <c r="HF297"/>
      <c r="HG297"/>
      <c r="HH297"/>
      <c r="HI297"/>
      <c r="HJ297"/>
      <c r="HK297"/>
      <c r="HL297"/>
      <c r="HM297"/>
      <c r="HN297"/>
      <c r="HO297"/>
      <c r="HP297"/>
      <c r="HQ297"/>
      <c r="HR297"/>
      <c r="HS297"/>
      <c r="HT297"/>
      <c r="HU297"/>
      <c r="HV297"/>
      <c r="HW297"/>
      <c r="HX297"/>
      <c r="HY297"/>
      <c r="HZ297"/>
      <c r="IA297"/>
      <c r="IB297"/>
      <c r="IC297"/>
      <c r="ID297"/>
      <c r="IE297"/>
      <c r="IF297"/>
      <c r="IG297"/>
      <c r="IH297"/>
      <c r="II297"/>
      <c r="IJ297"/>
      <c r="IK297"/>
      <c r="IL297"/>
      <c r="IM297"/>
      <c r="IN297"/>
      <c r="IO297"/>
      <c r="IP297"/>
      <c r="IQ297"/>
      <c r="IR297"/>
      <c r="IS297"/>
      <c r="IT297"/>
      <c r="IU297"/>
      <c r="IV297"/>
    </row>
    <row r="298" spans="30:256" s="12" customFormat="1">
      <c r="AD298"/>
      <c r="AE298"/>
      <c r="AF298"/>
      <c r="AG298"/>
      <c r="AH298"/>
      <c r="AI298"/>
      <c r="AJ298"/>
      <c r="AK298"/>
      <c r="AL298"/>
      <c r="AM298"/>
      <c r="AN298"/>
      <c r="AO298"/>
      <c r="AP298"/>
      <c r="AQ298"/>
      <c r="AR298"/>
      <c r="AS298"/>
      <c r="AT298"/>
      <c r="AU298"/>
      <c r="AV298"/>
      <c r="AW298"/>
      <c r="AX298"/>
      <c r="AY298"/>
      <c r="AZ298"/>
      <c r="BA298"/>
      <c r="BB298"/>
      <c r="BC298"/>
      <c r="BD298"/>
      <c r="BE298"/>
      <c r="BF298"/>
      <c r="BG298"/>
      <c r="BH298"/>
      <c r="BI298"/>
      <c r="BJ298"/>
      <c r="BK298"/>
      <c r="BL298"/>
      <c r="BM298"/>
      <c r="BN298"/>
      <c r="BO298"/>
      <c r="BP298"/>
      <c r="BQ298"/>
      <c r="BR298"/>
      <c r="BS298"/>
      <c r="BT298"/>
      <c r="BU298"/>
      <c r="BV298"/>
      <c r="BW298"/>
      <c r="BX298"/>
      <c r="BY298"/>
      <c r="BZ298"/>
      <c r="CA298"/>
      <c r="CB298"/>
      <c r="CC298"/>
      <c r="CD298"/>
      <c r="CE298"/>
      <c r="CF298"/>
      <c r="CG298"/>
      <c r="CH298"/>
      <c r="CI298"/>
      <c r="CJ298"/>
      <c r="CK298"/>
      <c r="CL298"/>
      <c r="CM298"/>
      <c r="CN298"/>
      <c r="CO298"/>
      <c r="CP298"/>
      <c r="CQ298"/>
      <c r="CR298"/>
      <c r="CS298"/>
      <c r="CT298"/>
      <c r="CU298"/>
      <c r="CV298"/>
      <c r="CW298"/>
      <c r="CX298"/>
      <c r="CY298"/>
      <c r="CZ298"/>
      <c r="DA298"/>
      <c r="DB298"/>
      <c r="DC298"/>
      <c r="DD298"/>
      <c r="DE298"/>
      <c r="DF298"/>
      <c r="DG298"/>
      <c r="DH298"/>
      <c r="DI298"/>
      <c r="DJ298"/>
      <c r="DK298"/>
      <c r="DL298"/>
      <c r="DM298"/>
      <c r="DN298"/>
      <c r="DO298"/>
      <c r="DP298"/>
      <c r="DQ298"/>
      <c r="DR298"/>
      <c r="DS298"/>
      <c r="DT298"/>
      <c r="DU298"/>
      <c r="DV298"/>
      <c r="DW298"/>
      <c r="DX298"/>
      <c r="DY298"/>
      <c r="DZ298"/>
      <c r="EA298"/>
      <c r="EB298"/>
      <c r="EC298"/>
      <c r="ED298"/>
      <c r="EE298"/>
      <c r="EF298"/>
      <c r="EG298"/>
      <c r="EH298"/>
      <c r="EI298"/>
      <c r="EJ298"/>
      <c r="EK298"/>
      <c r="EL298"/>
      <c r="EM298"/>
      <c r="EN298"/>
      <c r="EO298"/>
      <c r="EP298"/>
      <c r="EQ298"/>
      <c r="ER298"/>
      <c r="ES298"/>
      <c r="ET298"/>
      <c r="EU298"/>
      <c r="EV298"/>
      <c r="EW298"/>
      <c r="EX298"/>
      <c r="EY298"/>
      <c r="EZ298"/>
      <c r="FA298"/>
      <c r="FB298"/>
      <c r="FC298"/>
      <c r="FD298"/>
      <c r="FE298"/>
      <c r="FF298"/>
      <c r="FG298"/>
      <c r="FH298"/>
      <c r="FI298"/>
      <c r="FJ298"/>
      <c r="FK298"/>
      <c r="FL298"/>
      <c r="FM298"/>
      <c r="FN298"/>
      <c r="FO298"/>
      <c r="FP298"/>
      <c r="FQ298"/>
      <c r="FR298"/>
      <c r="FS298"/>
      <c r="FT298"/>
      <c r="FU298"/>
      <c r="FV298"/>
      <c r="FW298"/>
      <c r="FX298"/>
      <c r="FY298"/>
      <c r="FZ298"/>
      <c r="GA298"/>
      <c r="GB298"/>
      <c r="GC298"/>
      <c r="GD298"/>
      <c r="GE298"/>
      <c r="GF298"/>
      <c r="GG298"/>
      <c r="GH298"/>
      <c r="GI298"/>
      <c r="GJ298"/>
      <c r="GK298"/>
      <c r="GL298"/>
      <c r="GM298"/>
      <c r="GN298"/>
      <c r="GO298"/>
      <c r="GP298"/>
      <c r="GQ298"/>
      <c r="GR298"/>
      <c r="GS298"/>
      <c r="GT298"/>
      <c r="GU298"/>
      <c r="GV298"/>
      <c r="GW298"/>
      <c r="GX298"/>
      <c r="GY298"/>
      <c r="GZ298"/>
      <c r="HA298"/>
      <c r="HB298"/>
      <c r="HC298"/>
      <c r="HD298"/>
      <c r="HE298"/>
      <c r="HF298"/>
      <c r="HG298"/>
      <c r="HH298"/>
      <c r="HI298"/>
      <c r="HJ298"/>
      <c r="HK298"/>
      <c r="HL298"/>
      <c r="HM298"/>
      <c r="HN298"/>
      <c r="HO298"/>
      <c r="HP298"/>
      <c r="HQ298"/>
      <c r="HR298"/>
      <c r="HS298"/>
      <c r="HT298"/>
      <c r="HU298"/>
      <c r="HV298"/>
      <c r="HW298"/>
      <c r="HX298"/>
      <c r="HY298"/>
      <c r="HZ298"/>
      <c r="IA298"/>
      <c r="IB298"/>
      <c r="IC298"/>
      <c r="ID298"/>
      <c r="IE298"/>
      <c r="IF298"/>
      <c r="IG298"/>
      <c r="IH298"/>
      <c r="II298"/>
      <c r="IJ298"/>
      <c r="IK298"/>
      <c r="IL298"/>
      <c r="IM298"/>
      <c r="IN298"/>
      <c r="IO298"/>
      <c r="IP298"/>
      <c r="IQ298"/>
      <c r="IR298"/>
      <c r="IS298"/>
      <c r="IT298"/>
      <c r="IU298"/>
      <c r="IV298"/>
    </row>
    <row r="299" spans="30:256" s="12" customFormat="1">
      <c r="AD299"/>
      <c r="AE299"/>
      <c r="AF299"/>
      <c r="AG299"/>
      <c r="AH299"/>
      <c r="AI299"/>
      <c r="AJ299"/>
      <c r="AK299"/>
      <c r="AL299"/>
      <c r="AM299"/>
      <c r="AN299"/>
      <c r="AO299"/>
      <c r="AP299"/>
      <c r="AQ299"/>
      <c r="AR299"/>
      <c r="AS299"/>
      <c r="AT299"/>
      <c r="AU299"/>
      <c r="AV299"/>
      <c r="AW299"/>
      <c r="AX299"/>
      <c r="AY299"/>
      <c r="AZ299"/>
      <c r="BA299"/>
      <c r="BB299"/>
      <c r="BC299"/>
      <c r="BD299"/>
      <c r="BE299"/>
      <c r="BF299"/>
      <c r="BG299"/>
      <c r="BH299"/>
      <c r="BI299"/>
      <c r="BJ299"/>
      <c r="BK299"/>
      <c r="BL299"/>
      <c r="BM299"/>
      <c r="BN299"/>
      <c r="BO299"/>
      <c r="BP299"/>
      <c r="BQ299"/>
      <c r="BR299"/>
      <c r="BS299"/>
      <c r="BT299"/>
      <c r="BU299"/>
      <c r="BV299"/>
      <c r="BW299"/>
      <c r="BX299"/>
      <c r="BY299"/>
      <c r="BZ299"/>
      <c r="CA299"/>
      <c r="CB299"/>
      <c r="CC299"/>
      <c r="CD299"/>
      <c r="CE299"/>
      <c r="CF299"/>
      <c r="CG299"/>
      <c r="CH299"/>
      <c r="CI299"/>
      <c r="CJ299"/>
      <c r="CK299"/>
      <c r="CL299"/>
      <c r="CM299"/>
      <c r="CN299"/>
      <c r="CO299"/>
      <c r="CP299"/>
      <c r="CQ299"/>
      <c r="CR299"/>
      <c r="CS299"/>
      <c r="CT299"/>
      <c r="CU299"/>
      <c r="CV299"/>
      <c r="CW299"/>
      <c r="CX299"/>
      <c r="CY299"/>
      <c r="CZ299"/>
      <c r="DA299"/>
      <c r="DB299"/>
      <c r="DC299"/>
      <c r="DD299"/>
      <c r="DE299"/>
      <c r="DF299"/>
      <c r="DG299"/>
      <c r="DH299"/>
      <c r="DI299"/>
      <c r="DJ299"/>
      <c r="DK299"/>
      <c r="DL299"/>
      <c r="DM299"/>
      <c r="DN299"/>
      <c r="DO299"/>
      <c r="DP299"/>
      <c r="DQ299"/>
      <c r="DR299"/>
      <c r="DS299"/>
      <c r="DT299"/>
      <c r="DU299"/>
      <c r="DV299"/>
      <c r="DW299"/>
      <c r="DX299"/>
      <c r="DY299"/>
      <c r="DZ299"/>
      <c r="EA299"/>
      <c r="EB299"/>
      <c r="EC299"/>
      <c r="ED299"/>
      <c r="EE299"/>
      <c r="EF299"/>
      <c r="EG299"/>
      <c r="EH299"/>
      <c r="EI299"/>
      <c r="EJ299"/>
      <c r="EK299"/>
      <c r="EL299"/>
      <c r="EM299"/>
      <c r="EN299"/>
      <c r="EO299"/>
      <c r="EP299"/>
      <c r="EQ299"/>
      <c r="ER299"/>
      <c r="ES299"/>
      <c r="ET299"/>
      <c r="EU299"/>
      <c r="EV299"/>
      <c r="EW299"/>
      <c r="EX299"/>
      <c r="EY299"/>
      <c r="EZ299"/>
      <c r="FA299"/>
      <c r="FB299"/>
      <c r="FC299"/>
      <c r="FD299"/>
      <c r="FE299"/>
      <c r="FF299"/>
      <c r="FG299"/>
      <c r="FH299"/>
      <c r="FI299"/>
      <c r="FJ299"/>
      <c r="FK299"/>
      <c r="FL299"/>
      <c r="FM299"/>
      <c r="FN299"/>
      <c r="FO299"/>
      <c r="FP299"/>
      <c r="FQ299"/>
      <c r="FR299"/>
      <c r="FS299"/>
      <c r="FT299"/>
      <c r="FU299"/>
      <c r="FV299"/>
      <c r="FW299"/>
      <c r="FX299"/>
      <c r="FY299"/>
      <c r="FZ299"/>
      <c r="GA299"/>
      <c r="GB299"/>
      <c r="GC299"/>
      <c r="GD299"/>
      <c r="GE299"/>
      <c r="GF299"/>
      <c r="GG299"/>
      <c r="GH299"/>
      <c r="GI299"/>
      <c r="GJ299"/>
      <c r="GK299"/>
      <c r="GL299"/>
      <c r="GM299"/>
      <c r="GN299"/>
      <c r="GO299"/>
      <c r="GP299"/>
      <c r="GQ299"/>
      <c r="GR299"/>
      <c r="GS299"/>
      <c r="GT299"/>
      <c r="GU299"/>
      <c r="GV299"/>
      <c r="GW299"/>
      <c r="GX299"/>
      <c r="GY299"/>
      <c r="GZ299"/>
      <c r="HA299"/>
      <c r="HB299"/>
      <c r="HC299"/>
      <c r="HD299"/>
      <c r="HE299"/>
      <c r="HF299"/>
      <c r="HG299"/>
      <c r="HH299"/>
      <c r="HI299"/>
      <c r="HJ299"/>
      <c r="HK299"/>
      <c r="HL299"/>
      <c r="HM299"/>
      <c r="HN299"/>
      <c r="HO299"/>
      <c r="HP299"/>
      <c r="HQ299"/>
      <c r="HR299"/>
      <c r="HS299"/>
      <c r="HT299"/>
      <c r="HU299"/>
      <c r="HV299"/>
      <c r="HW299"/>
      <c r="HX299"/>
      <c r="HY299"/>
      <c r="HZ299"/>
      <c r="IA299"/>
      <c r="IB299"/>
      <c r="IC299"/>
      <c r="ID299"/>
      <c r="IE299"/>
      <c r="IF299"/>
      <c r="IG299"/>
      <c r="IH299"/>
      <c r="II299"/>
      <c r="IJ299"/>
      <c r="IK299"/>
      <c r="IL299"/>
      <c r="IM299"/>
      <c r="IN299"/>
      <c r="IO299"/>
      <c r="IP299"/>
      <c r="IQ299"/>
      <c r="IR299"/>
      <c r="IS299"/>
      <c r="IT299"/>
      <c r="IU299"/>
      <c r="IV299"/>
    </row>
    <row r="300" spans="30:256" s="12" customFormat="1">
      <c r="AD300"/>
      <c r="AE300"/>
      <c r="AF300"/>
      <c r="AG300"/>
      <c r="AH300"/>
      <c r="AI300"/>
      <c r="AJ300"/>
      <c r="AK300"/>
      <c r="AL300"/>
      <c r="AM300"/>
      <c r="AN300"/>
      <c r="AO300"/>
      <c r="AP300"/>
      <c r="AQ300"/>
      <c r="AR300"/>
      <c r="AS300"/>
      <c r="AT300"/>
      <c r="AU300"/>
      <c r="AV300"/>
      <c r="AW300"/>
      <c r="AX300"/>
      <c r="AY300"/>
      <c r="AZ300"/>
      <c r="BA300"/>
      <c r="BB300"/>
      <c r="BC300"/>
      <c r="BD300"/>
      <c r="BE300"/>
      <c r="BF300"/>
      <c r="BG300"/>
      <c r="BH300"/>
      <c r="BI300"/>
      <c r="BJ300"/>
      <c r="BK300"/>
      <c r="BL300"/>
      <c r="BM300"/>
      <c r="BN300"/>
      <c r="BO300"/>
      <c r="BP300"/>
      <c r="BQ300"/>
      <c r="BR300"/>
      <c r="BS300"/>
      <c r="BT300"/>
      <c r="BU300"/>
      <c r="BV300"/>
      <c r="BW300"/>
      <c r="BX300"/>
      <c r="BY300"/>
      <c r="BZ300"/>
      <c r="CA300"/>
      <c r="CB300"/>
      <c r="CC300"/>
      <c r="CD300"/>
      <c r="CE300"/>
      <c r="CF300"/>
      <c r="CG300"/>
      <c r="CH300"/>
      <c r="CI300"/>
      <c r="CJ300"/>
      <c r="CK300"/>
      <c r="CL300"/>
      <c r="CM300"/>
      <c r="CN300"/>
      <c r="CO300"/>
      <c r="CP300"/>
      <c r="CQ300"/>
      <c r="CR300"/>
      <c r="CS300"/>
      <c r="CT300"/>
      <c r="CU300"/>
      <c r="CV300"/>
      <c r="CW300"/>
      <c r="CX300"/>
      <c r="CY300"/>
      <c r="CZ300"/>
      <c r="DA300"/>
      <c r="DB300"/>
      <c r="DC300"/>
      <c r="DD300"/>
      <c r="DE300"/>
      <c r="DF300"/>
      <c r="DG300"/>
      <c r="DH300"/>
      <c r="DI300"/>
      <c r="DJ300"/>
      <c r="DK300"/>
      <c r="DL300"/>
      <c r="DM300"/>
      <c r="DN300"/>
      <c r="DO300"/>
      <c r="DP300"/>
      <c r="DQ300"/>
      <c r="DR300"/>
      <c r="DS300"/>
      <c r="DT300"/>
      <c r="DU300"/>
      <c r="DV300"/>
      <c r="DW300"/>
      <c r="DX300"/>
      <c r="DY300"/>
      <c r="DZ300"/>
      <c r="EA300"/>
      <c r="EB300"/>
      <c r="EC300"/>
      <c r="ED300"/>
      <c r="EE300"/>
      <c r="EF300"/>
      <c r="EG300"/>
      <c r="EH300"/>
      <c r="EI300"/>
      <c r="EJ300"/>
      <c r="EK300"/>
      <c r="EL300"/>
      <c r="EM300"/>
      <c r="EN300"/>
      <c r="EO300"/>
      <c r="EP300"/>
      <c r="EQ300"/>
      <c r="ER300"/>
      <c r="ES300"/>
      <c r="ET300"/>
      <c r="EU300"/>
      <c r="EV300"/>
      <c r="EW300"/>
      <c r="EX300"/>
      <c r="EY300"/>
      <c r="EZ300"/>
      <c r="FA300"/>
      <c r="FB300"/>
      <c r="FC300"/>
      <c r="FD300"/>
      <c r="FE300"/>
      <c r="FF300"/>
      <c r="FG300"/>
      <c r="FH300"/>
      <c r="FI300"/>
      <c r="FJ300"/>
      <c r="FK300"/>
      <c r="FL300"/>
      <c r="FM300"/>
      <c r="FN300"/>
      <c r="FO300"/>
      <c r="FP300"/>
      <c r="FQ300"/>
      <c r="FR300"/>
      <c r="FS300"/>
      <c r="FT300"/>
      <c r="FU300"/>
      <c r="FV300"/>
      <c r="FW300"/>
      <c r="FX300"/>
      <c r="FY300"/>
      <c r="FZ300"/>
      <c r="GA300"/>
      <c r="GB300"/>
      <c r="GC300"/>
      <c r="GD300"/>
      <c r="GE300"/>
      <c r="GF300"/>
      <c r="GG300"/>
      <c r="GH300"/>
      <c r="GI300"/>
      <c r="GJ300"/>
      <c r="GK300"/>
      <c r="GL300"/>
      <c r="GM300"/>
      <c r="GN300"/>
      <c r="GO300"/>
      <c r="GP300"/>
      <c r="GQ300"/>
      <c r="GR300"/>
      <c r="GS300"/>
      <c r="GT300"/>
      <c r="GU300"/>
      <c r="GV300"/>
      <c r="GW300"/>
      <c r="GX300"/>
      <c r="GY300"/>
      <c r="GZ300"/>
      <c r="HA300"/>
      <c r="HB300"/>
      <c r="HC300"/>
      <c r="HD300"/>
      <c r="HE300"/>
      <c r="HF300"/>
      <c r="HG300"/>
      <c r="HH300"/>
      <c r="HI300"/>
      <c r="HJ300"/>
      <c r="HK300"/>
      <c r="HL300"/>
      <c r="HM300"/>
      <c r="HN300"/>
      <c r="HO300"/>
      <c r="HP300"/>
      <c r="HQ300"/>
      <c r="HR300"/>
      <c r="HS300"/>
      <c r="HT300"/>
      <c r="HU300"/>
      <c r="HV300"/>
      <c r="HW300"/>
      <c r="HX300"/>
      <c r="HY300"/>
      <c r="HZ300"/>
      <c r="IA300"/>
      <c r="IB300"/>
      <c r="IC300"/>
      <c r="ID300"/>
      <c r="IE300"/>
      <c r="IF300"/>
      <c r="IG300"/>
      <c r="IH300"/>
      <c r="II300"/>
      <c r="IJ300"/>
      <c r="IK300"/>
      <c r="IL300"/>
      <c r="IM300"/>
      <c r="IN300"/>
      <c r="IO300"/>
      <c r="IP300"/>
      <c r="IQ300"/>
      <c r="IR300"/>
      <c r="IS300"/>
      <c r="IT300"/>
      <c r="IU300"/>
      <c r="IV300"/>
    </row>
    <row r="301" spans="30:256" s="12" customFormat="1">
      <c r="AD301"/>
      <c r="AE301"/>
      <c r="AF301"/>
      <c r="AG301"/>
      <c r="AH301"/>
      <c r="AI301"/>
      <c r="AJ301"/>
      <c r="AK301"/>
      <c r="AL301"/>
      <c r="AM301"/>
      <c r="AN301"/>
      <c r="AO301"/>
      <c r="AP301"/>
      <c r="AQ301"/>
      <c r="AR301"/>
      <c r="AS301"/>
      <c r="AT301"/>
      <c r="AU301"/>
      <c r="AV301"/>
      <c r="AW301"/>
      <c r="AX301"/>
      <c r="AY301"/>
      <c r="AZ301"/>
      <c r="BA301"/>
      <c r="BB301"/>
      <c r="BC301"/>
      <c r="BD301"/>
      <c r="BE301"/>
      <c r="BF301"/>
      <c r="BG301"/>
      <c r="BH301"/>
      <c r="BI301"/>
      <c r="BJ301"/>
      <c r="BK301"/>
      <c r="BL301"/>
      <c r="BM301"/>
      <c r="BN301"/>
      <c r="BO301"/>
      <c r="BP301"/>
      <c r="BQ301"/>
      <c r="BR301"/>
      <c r="BS301"/>
      <c r="BT301"/>
      <c r="BU301"/>
      <c r="BV301"/>
      <c r="BW301"/>
      <c r="BX301"/>
      <c r="BY301"/>
      <c r="BZ301"/>
      <c r="CA301"/>
      <c r="CB301"/>
      <c r="CC301"/>
      <c r="CD301"/>
      <c r="CE301"/>
      <c r="CF301"/>
      <c r="CG301"/>
      <c r="CH301"/>
      <c r="CI301"/>
      <c r="CJ301"/>
      <c r="CK301"/>
      <c r="CL301"/>
      <c r="CM301"/>
      <c r="CN301"/>
      <c r="CO301"/>
      <c r="CP301"/>
      <c r="CQ301"/>
      <c r="CR301"/>
      <c r="CS301"/>
      <c r="CT301"/>
      <c r="CU301"/>
      <c r="CV301"/>
      <c r="CW301"/>
      <c r="CX301"/>
      <c r="CY301"/>
      <c r="CZ301"/>
      <c r="DA301"/>
      <c r="DB301"/>
      <c r="DC301"/>
      <c r="DD301"/>
      <c r="DE301"/>
      <c r="DF301"/>
      <c r="DG301"/>
      <c r="DH301"/>
      <c r="DI301"/>
      <c r="DJ301"/>
      <c r="DK301"/>
      <c r="DL301"/>
      <c r="DM301"/>
      <c r="DN301"/>
      <c r="DO301"/>
      <c r="DP301"/>
      <c r="DQ301"/>
      <c r="DR301"/>
      <c r="DS301"/>
      <c r="DT301"/>
      <c r="DU301"/>
      <c r="DV301"/>
      <c r="DW301"/>
      <c r="DX301"/>
      <c r="DY301"/>
      <c r="DZ301"/>
      <c r="EA301"/>
      <c r="EB301"/>
      <c r="EC301"/>
      <c r="ED301"/>
      <c r="EE301"/>
      <c r="EF301"/>
      <c r="EG301"/>
      <c r="EH301"/>
      <c r="EI301"/>
      <c r="EJ301"/>
      <c r="EK301"/>
      <c r="EL301"/>
      <c r="EM301"/>
      <c r="EN301"/>
      <c r="EO301"/>
      <c r="EP301"/>
      <c r="EQ301"/>
      <c r="ER301"/>
      <c r="ES301"/>
      <c r="ET301"/>
      <c r="EU301"/>
      <c r="EV301"/>
      <c r="EW301"/>
      <c r="EX301"/>
      <c r="EY301"/>
      <c r="EZ301"/>
      <c r="FA301"/>
      <c r="FB301"/>
      <c r="FC301"/>
      <c r="FD301"/>
      <c r="FE301"/>
      <c r="FF301"/>
      <c r="FG301"/>
      <c r="FH301"/>
      <c r="FI301"/>
      <c r="FJ301"/>
      <c r="FK301"/>
      <c r="FL301"/>
      <c r="FM301"/>
      <c r="FN301"/>
      <c r="FO301"/>
      <c r="FP301"/>
      <c r="FQ301"/>
      <c r="FR301"/>
      <c r="FS301"/>
      <c r="FT301"/>
      <c r="FU301"/>
      <c r="FV301"/>
      <c r="FW301"/>
      <c r="FX301"/>
      <c r="FY301"/>
      <c r="FZ301"/>
      <c r="GA301"/>
      <c r="GB301"/>
      <c r="GC301"/>
      <c r="GD301"/>
      <c r="GE301"/>
      <c r="GF301"/>
      <c r="GG301"/>
      <c r="GH301"/>
      <c r="GI301"/>
      <c r="GJ301"/>
      <c r="GK301"/>
      <c r="GL301"/>
      <c r="GM301"/>
      <c r="GN301"/>
      <c r="GO301"/>
      <c r="GP301"/>
      <c r="GQ301"/>
      <c r="GR301"/>
      <c r="GS301"/>
      <c r="GT301"/>
      <c r="GU301"/>
      <c r="GV301"/>
      <c r="GW301"/>
      <c r="GX301"/>
      <c r="GY301"/>
      <c r="GZ301"/>
      <c r="HA301"/>
      <c r="HB301"/>
      <c r="HC301"/>
      <c r="HD301"/>
      <c r="HE301"/>
      <c r="HF301"/>
      <c r="HG301"/>
      <c r="HH301"/>
      <c r="HI301"/>
      <c r="HJ301"/>
      <c r="HK301"/>
      <c r="HL301"/>
      <c r="HM301"/>
      <c r="HN301"/>
      <c r="HO301"/>
      <c r="HP301"/>
      <c r="HQ301"/>
      <c r="HR301"/>
      <c r="HS301"/>
      <c r="HT301"/>
      <c r="HU301"/>
      <c r="HV301"/>
      <c r="HW301"/>
      <c r="HX301"/>
      <c r="HY301"/>
      <c r="HZ301"/>
      <c r="IA301"/>
      <c r="IB301"/>
      <c r="IC301"/>
      <c r="ID301"/>
      <c r="IE301"/>
      <c r="IF301"/>
      <c r="IG301"/>
      <c r="IH301"/>
      <c r="II301"/>
      <c r="IJ301"/>
      <c r="IK301"/>
      <c r="IL301"/>
      <c r="IM301"/>
      <c r="IN301"/>
      <c r="IO301"/>
      <c r="IP301"/>
      <c r="IQ301"/>
      <c r="IR301"/>
      <c r="IS301"/>
      <c r="IT301"/>
      <c r="IU301"/>
      <c r="IV301"/>
    </row>
    <row r="302" spans="30:256" s="12" customFormat="1">
      <c r="AD302"/>
      <c r="AE302"/>
      <c r="AF302"/>
      <c r="AG302"/>
      <c r="AH302"/>
      <c r="AI302"/>
      <c r="AJ302"/>
      <c r="AK302"/>
      <c r="AL302"/>
      <c r="AM302"/>
      <c r="AN302"/>
      <c r="AO302"/>
      <c r="AP302"/>
      <c r="AQ302"/>
      <c r="AR302"/>
      <c r="AS302"/>
      <c r="AT302"/>
      <c r="AU302"/>
      <c r="AV302"/>
      <c r="AW302"/>
      <c r="AX302"/>
      <c r="AY302"/>
      <c r="AZ302"/>
      <c r="BA302"/>
      <c r="BB302"/>
      <c r="BC302"/>
      <c r="BD302"/>
      <c r="BE302"/>
      <c r="BF302"/>
      <c r="BG302"/>
      <c r="BH302"/>
      <c r="BI302"/>
      <c r="BJ302"/>
      <c r="BK302"/>
      <c r="BL302"/>
      <c r="BM302"/>
      <c r="BN302"/>
      <c r="BO302"/>
      <c r="BP302"/>
      <c r="BQ302"/>
      <c r="BR302"/>
      <c r="BS302"/>
      <c r="BT302"/>
      <c r="BU302"/>
      <c r="BV302"/>
      <c r="BW302"/>
      <c r="BX302"/>
      <c r="BY302"/>
      <c r="BZ302"/>
      <c r="CA302"/>
      <c r="CB302"/>
      <c r="CC302"/>
      <c r="CD302"/>
      <c r="CE302"/>
      <c r="CF302"/>
      <c r="CG302"/>
      <c r="CH302"/>
      <c r="CI302"/>
      <c r="CJ302"/>
      <c r="CK302"/>
      <c r="CL302"/>
      <c r="CM302"/>
      <c r="CN302"/>
      <c r="CO302"/>
      <c r="CP302"/>
      <c r="CQ302"/>
      <c r="CR302"/>
      <c r="CS302"/>
      <c r="CT302"/>
      <c r="CU302"/>
      <c r="CV302"/>
      <c r="CW302"/>
      <c r="CX302"/>
      <c r="CY302"/>
      <c r="CZ302"/>
      <c r="DA302"/>
      <c r="DB302"/>
      <c r="DC302"/>
      <c r="DD302"/>
      <c r="DE302"/>
      <c r="DF302"/>
      <c r="DG302"/>
      <c r="DH302"/>
      <c r="DI302"/>
      <c r="DJ302"/>
      <c r="DK302"/>
      <c r="DL302"/>
      <c r="DM302"/>
      <c r="DN302"/>
      <c r="DO302"/>
      <c r="DP302"/>
      <c r="DQ302"/>
      <c r="DR302"/>
      <c r="DS302"/>
      <c r="DT302"/>
      <c r="DU302"/>
      <c r="DV302"/>
      <c r="DW302"/>
      <c r="DX302"/>
      <c r="DY302"/>
      <c r="DZ302"/>
      <c r="EA302"/>
      <c r="EB302"/>
      <c r="EC302"/>
      <c r="ED302"/>
      <c r="EE302"/>
      <c r="EF302"/>
      <c r="EG302"/>
      <c r="EH302"/>
      <c r="EI302"/>
      <c r="EJ302"/>
      <c r="EK302"/>
      <c r="EL302"/>
      <c r="EM302"/>
      <c r="EN302"/>
      <c r="EO302"/>
      <c r="EP302"/>
      <c r="EQ302"/>
      <c r="ER302"/>
      <c r="ES302"/>
      <c r="ET302"/>
      <c r="EU302"/>
      <c r="EV302"/>
      <c r="EW302"/>
      <c r="EX302"/>
      <c r="EY302"/>
      <c r="EZ302"/>
      <c r="FA302"/>
      <c r="FB302"/>
      <c r="FC302"/>
      <c r="FD302"/>
      <c r="FE302"/>
      <c r="FF302"/>
      <c r="FG302"/>
      <c r="FH302"/>
      <c r="FI302"/>
      <c r="FJ302"/>
      <c r="FK302"/>
      <c r="FL302"/>
      <c r="FM302"/>
      <c r="FN302"/>
      <c r="FO302"/>
      <c r="FP302"/>
      <c r="FQ302"/>
      <c r="FR302"/>
      <c r="FS302"/>
      <c r="FT302"/>
      <c r="FU302"/>
      <c r="FV302"/>
      <c r="FW302"/>
      <c r="FX302"/>
      <c r="FY302"/>
      <c r="FZ302"/>
      <c r="GA302"/>
      <c r="GB302"/>
      <c r="GC302"/>
      <c r="GD302"/>
      <c r="GE302"/>
      <c r="GF302"/>
      <c r="GG302"/>
      <c r="GH302"/>
      <c r="GI302"/>
      <c r="GJ302"/>
      <c r="GK302"/>
      <c r="GL302"/>
      <c r="GM302"/>
      <c r="GN302"/>
      <c r="GO302"/>
      <c r="GP302"/>
      <c r="GQ302"/>
      <c r="GR302"/>
      <c r="GS302"/>
      <c r="GT302"/>
      <c r="GU302"/>
      <c r="GV302"/>
      <c r="GW302"/>
      <c r="GX302"/>
      <c r="GY302"/>
      <c r="GZ302"/>
      <c r="HA302"/>
      <c r="HB302"/>
      <c r="HC302"/>
      <c r="HD302"/>
      <c r="HE302"/>
      <c r="HF302"/>
      <c r="HG302"/>
      <c r="HH302"/>
      <c r="HI302"/>
      <c r="HJ302"/>
      <c r="HK302"/>
      <c r="HL302"/>
      <c r="HM302"/>
      <c r="HN302"/>
      <c r="HO302"/>
      <c r="HP302"/>
      <c r="HQ302"/>
      <c r="HR302"/>
      <c r="HS302"/>
      <c r="HT302"/>
      <c r="HU302"/>
      <c r="HV302"/>
      <c r="HW302"/>
      <c r="HX302"/>
      <c r="HY302"/>
      <c r="HZ302"/>
      <c r="IA302"/>
      <c r="IB302"/>
      <c r="IC302"/>
      <c r="ID302"/>
      <c r="IE302"/>
      <c r="IF302"/>
      <c r="IG302"/>
      <c r="IH302"/>
      <c r="II302"/>
      <c r="IJ302"/>
      <c r="IK302"/>
      <c r="IL302"/>
      <c r="IM302"/>
      <c r="IN302"/>
      <c r="IO302"/>
      <c r="IP302"/>
      <c r="IQ302"/>
      <c r="IR302"/>
      <c r="IS302"/>
      <c r="IT302"/>
      <c r="IU302"/>
      <c r="IV302"/>
    </row>
    <row r="303" spans="30:256" s="12" customFormat="1">
      <c r="AD303"/>
      <c r="AE303"/>
      <c r="AF303"/>
      <c r="AG303"/>
      <c r="AH303"/>
      <c r="AI303"/>
      <c r="AJ303"/>
      <c r="AK303"/>
      <c r="AL303"/>
      <c r="AM303"/>
      <c r="AN303"/>
      <c r="AO303"/>
      <c r="AP303"/>
      <c r="AQ303"/>
      <c r="AR303"/>
      <c r="AS303"/>
      <c r="AT303"/>
      <c r="AU303"/>
      <c r="AV303"/>
      <c r="AW303"/>
      <c r="AX303"/>
      <c r="AY303"/>
      <c r="AZ303"/>
      <c r="BA303"/>
      <c r="BB303"/>
      <c r="BC303"/>
      <c r="BD303"/>
      <c r="BE303"/>
      <c r="BF303"/>
      <c r="BG303"/>
      <c r="BH303"/>
      <c r="BI303"/>
      <c r="BJ303"/>
      <c r="BK303"/>
      <c r="BL303"/>
      <c r="BM303"/>
      <c r="BN303"/>
      <c r="BO303"/>
      <c r="BP303"/>
      <c r="BQ303"/>
      <c r="BR303"/>
      <c r="BS303"/>
      <c r="BT303"/>
      <c r="BU303"/>
      <c r="BV303"/>
      <c r="BW303"/>
      <c r="BX303"/>
      <c r="BY303"/>
      <c r="BZ303"/>
      <c r="CA303"/>
      <c r="CB303"/>
      <c r="CC303"/>
      <c r="CD303"/>
      <c r="CE303"/>
      <c r="CF303"/>
      <c r="CG303"/>
      <c r="CH303"/>
      <c r="CI303"/>
      <c r="CJ303"/>
      <c r="CK303"/>
      <c r="CL303"/>
      <c r="CM303"/>
      <c r="CN303"/>
      <c r="CO303"/>
      <c r="CP303"/>
      <c r="CQ303"/>
      <c r="CR303"/>
      <c r="CS303"/>
      <c r="CT303"/>
      <c r="CU303"/>
      <c r="CV303"/>
      <c r="CW303"/>
      <c r="CX303"/>
      <c r="CY303"/>
      <c r="CZ303"/>
      <c r="DA303"/>
      <c r="DB303"/>
      <c r="DC303"/>
      <c r="DD303"/>
      <c r="DE303"/>
      <c r="DF303"/>
      <c r="DG303"/>
      <c r="DH303"/>
      <c r="DI303"/>
      <c r="DJ303"/>
      <c r="DK303"/>
      <c r="DL303"/>
      <c r="DM303"/>
      <c r="DN303"/>
      <c r="DO303"/>
      <c r="DP303"/>
      <c r="DQ303"/>
      <c r="DR303"/>
      <c r="DS303"/>
      <c r="DT303"/>
      <c r="DU303"/>
      <c r="DV303"/>
      <c r="DW303"/>
      <c r="DX303"/>
      <c r="DY303"/>
      <c r="DZ303"/>
      <c r="EA303"/>
      <c r="EB303"/>
      <c r="EC303"/>
      <c r="ED303"/>
      <c r="EE303"/>
      <c r="EF303"/>
      <c r="EG303"/>
      <c r="EH303"/>
      <c r="EI303"/>
      <c r="EJ303"/>
      <c r="EK303"/>
      <c r="EL303"/>
      <c r="EM303"/>
      <c r="EN303"/>
      <c r="EO303"/>
      <c r="EP303"/>
      <c r="EQ303"/>
      <c r="ER303"/>
      <c r="ES303"/>
      <c r="ET303"/>
      <c r="EU303"/>
      <c r="EV303"/>
      <c r="EW303"/>
      <c r="EX303"/>
      <c r="EY303"/>
      <c r="EZ303"/>
      <c r="FA303"/>
      <c r="FB303"/>
      <c r="FC303"/>
      <c r="FD303"/>
      <c r="FE303"/>
      <c r="FF303"/>
      <c r="FG303"/>
      <c r="FH303"/>
      <c r="FI303"/>
      <c r="FJ303"/>
      <c r="FK303"/>
      <c r="FL303"/>
      <c r="FM303"/>
      <c r="FN303"/>
      <c r="FO303"/>
      <c r="FP303"/>
      <c r="FQ303"/>
      <c r="FR303"/>
      <c r="FS303"/>
      <c r="FT303"/>
      <c r="FU303"/>
      <c r="FV303"/>
      <c r="FW303"/>
      <c r="FX303"/>
      <c r="FY303"/>
      <c r="FZ303"/>
      <c r="GA303"/>
      <c r="GB303"/>
      <c r="GC303"/>
      <c r="GD303"/>
      <c r="GE303"/>
      <c r="GF303"/>
      <c r="GG303"/>
      <c r="GH303"/>
      <c r="GI303"/>
      <c r="GJ303"/>
      <c r="GK303"/>
      <c r="GL303"/>
      <c r="GM303"/>
      <c r="GN303"/>
      <c r="GO303"/>
      <c r="GP303"/>
      <c r="GQ303"/>
      <c r="GR303"/>
      <c r="GS303"/>
      <c r="GT303"/>
      <c r="GU303"/>
      <c r="GV303"/>
      <c r="GW303"/>
      <c r="GX303"/>
      <c r="GY303"/>
      <c r="GZ303"/>
      <c r="HA303"/>
      <c r="HB303"/>
      <c r="HC303"/>
      <c r="HD303"/>
      <c r="HE303"/>
      <c r="HF303"/>
      <c r="HG303"/>
      <c r="HH303"/>
      <c r="HI303"/>
      <c r="HJ303"/>
      <c r="HK303"/>
      <c r="HL303"/>
      <c r="HM303"/>
      <c r="HN303"/>
      <c r="HO303"/>
      <c r="HP303"/>
      <c r="HQ303"/>
      <c r="HR303"/>
      <c r="HS303"/>
      <c r="HT303"/>
      <c r="HU303"/>
      <c r="HV303"/>
      <c r="HW303"/>
      <c r="HX303"/>
      <c r="HY303"/>
      <c r="HZ303"/>
      <c r="IA303"/>
      <c r="IB303"/>
      <c r="IC303"/>
      <c r="ID303"/>
      <c r="IE303"/>
      <c r="IF303"/>
      <c r="IG303"/>
      <c r="IH303"/>
      <c r="II303"/>
      <c r="IJ303"/>
      <c r="IK303"/>
      <c r="IL303"/>
      <c r="IM303"/>
      <c r="IN303"/>
      <c r="IO303"/>
      <c r="IP303"/>
      <c r="IQ303"/>
      <c r="IR303"/>
      <c r="IS303"/>
      <c r="IT303"/>
      <c r="IU303"/>
      <c r="IV303"/>
    </row>
    <row r="304" spans="30:256" s="12" customFormat="1">
      <c r="AD304"/>
      <c r="AE304"/>
      <c r="AF304"/>
      <c r="AG304"/>
      <c r="AH304"/>
      <c r="AI304"/>
      <c r="AJ304"/>
      <c r="AK304"/>
      <c r="AL304"/>
      <c r="AM304"/>
      <c r="AN304"/>
      <c r="AO304"/>
      <c r="AP304"/>
      <c r="AQ304"/>
      <c r="AR304"/>
      <c r="AS304"/>
      <c r="AT304"/>
      <c r="AU304"/>
      <c r="AV304"/>
      <c r="AW304"/>
      <c r="AX304"/>
      <c r="AY304"/>
      <c r="AZ304"/>
      <c r="BA304"/>
      <c r="BB304"/>
      <c r="BC304"/>
      <c r="BD304"/>
      <c r="BE304"/>
      <c r="BF304"/>
      <c r="BG304"/>
      <c r="BH304"/>
      <c r="BI304"/>
      <c r="BJ304"/>
      <c r="BK304"/>
      <c r="BL304"/>
      <c r="BM304"/>
      <c r="BN304"/>
      <c r="BO304"/>
      <c r="BP304"/>
      <c r="BQ304"/>
      <c r="BR304"/>
      <c r="BS304"/>
      <c r="BT304"/>
      <c r="BU304"/>
      <c r="BV304"/>
      <c r="BW304"/>
      <c r="BX304"/>
      <c r="BY304"/>
      <c r="BZ304"/>
      <c r="CA304"/>
      <c r="CB304"/>
      <c r="CC304"/>
      <c r="CD304"/>
      <c r="CE304"/>
      <c r="CF304"/>
      <c r="CG304"/>
      <c r="CH304"/>
      <c r="CI304"/>
      <c r="CJ304"/>
      <c r="CK304"/>
      <c r="CL304"/>
      <c r="CM304"/>
      <c r="CN304"/>
      <c r="CO304"/>
      <c r="CP304"/>
      <c r="CQ304"/>
      <c r="CR304"/>
      <c r="CS304"/>
      <c r="CT304"/>
      <c r="CU304"/>
      <c r="CV304"/>
      <c r="CW304"/>
      <c r="CX304"/>
      <c r="CY304"/>
      <c r="CZ304"/>
      <c r="DA304"/>
      <c r="DB304"/>
      <c r="DC304"/>
      <c r="DD304"/>
      <c r="DE304"/>
      <c r="DF304"/>
      <c r="DG304"/>
      <c r="DH304"/>
      <c r="DI304"/>
      <c r="DJ304"/>
      <c r="DK304"/>
      <c r="DL304"/>
      <c r="DM304"/>
      <c r="DN304"/>
      <c r="DO304"/>
      <c r="DP304"/>
      <c r="DQ304"/>
      <c r="DR304"/>
      <c r="DS304"/>
      <c r="DT304"/>
      <c r="DU304"/>
      <c r="DV304"/>
      <c r="DW304"/>
      <c r="DX304"/>
      <c r="DY304"/>
      <c r="DZ304"/>
      <c r="EA304"/>
      <c r="EB304"/>
      <c r="EC304"/>
      <c r="ED304"/>
      <c r="EE304"/>
      <c r="EF304"/>
      <c r="EG304"/>
      <c r="EH304"/>
      <c r="EI304"/>
      <c r="EJ304"/>
      <c r="EK304"/>
      <c r="EL304"/>
      <c r="EM304"/>
      <c r="EN304"/>
      <c r="EO304"/>
      <c r="EP304"/>
      <c r="EQ304"/>
      <c r="ER304"/>
      <c r="ES304"/>
      <c r="ET304"/>
      <c r="EU304"/>
      <c r="EV304"/>
      <c r="EW304"/>
      <c r="EX304"/>
      <c r="EY304"/>
      <c r="EZ304"/>
      <c r="FA304"/>
      <c r="FB304"/>
      <c r="FC304"/>
      <c r="FD304"/>
      <c r="FE304"/>
      <c r="FF304"/>
      <c r="FG304"/>
      <c r="FH304"/>
      <c r="FI304"/>
      <c r="FJ304"/>
      <c r="FK304"/>
      <c r="FL304"/>
      <c r="FM304"/>
      <c r="FN304"/>
      <c r="FO304"/>
      <c r="FP304"/>
      <c r="FQ304"/>
      <c r="FR304"/>
      <c r="FS304"/>
      <c r="FT304"/>
      <c r="FU304"/>
      <c r="FV304"/>
      <c r="FW304"/>
      <c r="FX304"/>
      <c r="FY304"/>
      <c r="FZ304"/>
      <c r="GA304"/>
      <c r="GB304"/>
      <c r="GC304"/>
      <c r="GD304"/>
      <c r="GE304"/>
      <c r="GF304"/>
      <c r="GG304"/>
      <c r="GH304"/>
      <c r="GI304"/>
      <c r="GJ304"/>
      <c r="GK304"/>
      <c r="GL304"/>
      <c r="GM304"/>
      <c r="GN304"/>
      <c r="GO304"/>
      <c r="GP304"/>
      <c r="GQ304"/>
      <c r="GR304"/>
      <c r="GS304"/>
      <c r="GT304"/>
      <c r="GU304"/>
      <c r="GV304"/>
      <c r="GW304"/>
      <c r="GX304"/>
      <c r="GY304"/>
      <c r="GZ304"/>
      <c r="HA304"/>
      <c r="HB304"/>
      <c r="HC304"/>
      <c r="HD304"/>
      <c r="HE304"/>
      <c r="HF304"/>
      <c r="HG304"/>
      <c r="HH304"/>
      <c r="HI304"/>
      <c r="HJ304"/>
      <c r="HK304"/>
      <c r="HL304"/>
      <c r="HM304"/>
      <c r="HN304"/>
      <c r="HO304"/>
      <c r="HP304"/>
      <c r="HQ304"/>
      <c r="HR304"/>
      <c r="HS304"/>
      <c r="HT304"/>
      <c r="HU304"/>
      <c r="HV304"/>
      <c r="HW304"/>
      <c r="HX304"/>
      <c r="HY304"/>
      <c r="HZ304"/>
      <c r="IA304"/>
      <c r="IB304"/>
      <c r="IC304"/>
      <c r="ID304"/>
      <c r="IE304"/>
      <c r="IF304"/>
      <c r="IG304"/>
      <c r="IH304"/>
      <c r="II304"/>
      <c r="IJ304"/>
      <c r="IK304"/>
      <c r="IL304"/>
      <c r="IM304"/>
      <c r="IN304"/>
      <c r="IO304"/>
      <c r="IP304"/>
      <c r="IQ304"/>
      <c r="IR304"/>
      <c r="IS304"/>
      <c r="IT304"/>
      <c r="IU304"/>
      <c r="IV304"/>
    </row>
    <row r="305" spans="30:256" s="12" customFormat="1">
      <c r="AD305"/>
      <c r="AE305"/>
      <c r="AF305"/>
      <c r="AG305"/>
      <c r="AH305"/>
      <c r="AI305"/>
      <c r="AJ305"/>
      <c r="AK305"/>
      <c r="AL305"/>
      <c r="AM305"/>
      <c r="AN305"/>
      <c r="AO305"/>
      <c r="AP305"/>
      <c r="AQ305"/>
      <c r="AR305"/>
      <c r="AS305"/>
      <c r="AT305"/>
      <c r="AU305"/>
      <c r="AV305"/>
      <c r="AW305"/>
      <c r="AX305"/>
      <c r="AY305"/>
      <c r="AZ305"/>
      <c r="BA305"/>
      <c r="BB305"/>
      <c r="BC305"/>
      <c r="BD305"/>
      <c r="BE305"/>
      <c r="BF305"/>
      <c r="BG305"/>
      <c r="BH305"/>
      <c r="BI305"/>
      <c r="BJ305"/>
      <c r="BK305"/>
      <c r="BL305"/>
      <c r="BM305"/>
      <c r="BN305"/>
      <c r="BO305"/>
      <c r="BP305"/>
      <c r="BQ305"/>
      <c r="BR305"/>
      <c r="BS305"/>
      <c r="BT305"/>
      <c r="BU305"/>
      <c r="BV305"/>
      <c r="BW305"/>
      <c r="BX305"/>
      <c r="BY305"/>
      <c r="BZ305"/>
      <c r="CA305"/>
      <c r="CB305"/>
      <c r="CC305"/>
      <c r="CD305"/>
      <c r="CE305"/>
      <c r="CF305"/>
      <c r="CG305"/>
      <c r="CH305"/>
      <c r="CI305"/>
      <c r="CJ305"/>
      <c r="CK305"/>
      <c r="CL305"/>
      <c r="CM305"/>
      <c r="CN305"/>
      <c r="CO305"/>
      <c r="CP305"/>
      <c r="CQ305"/>
      <c r="CR305"/>
      <c r="CS305"/>
      <c r="CT305"/>
      <c r="CU305"/>
      <c r="CV305"/>
      <c r="CW305"/>
      <c r="CX305"/>
      <c r="CY305"/>
      <c r="CZ305"/>
      <c r="DA305"/>
      <c r="DB305"/>
      <c r="DC305"/>
      <c r="DD305"/>
      <c r="DE305"/>
      <c r="DF305"/>
      <c r="DG305"/>
      <c r="DH305"/>
      <c r="DI305"/>
      <c r="DJ305"/>
      <c r="DK305"/>
      <c r="DL305"/>
      <c r="DM305"/>
      <c r="DN305"/>
      <c r="DO305"/>
      <c r="DP305"/>
      <c r="DQ305"/>
      <c r="DR305"/>
      <c r="DS305"/>
      <c r="DT305"/>
      <c r="DU305"/>
      <c r="DV305"/>
      <c r="DW305"/>
      <c r="DX305"/>
      <c r="DY305"/>
      <c r="DZ305"/>
      <c r="EA305"/>
      <c r="EB305"/>
      <c r="EC305"/>
      <c r="ED305"/>
      <c r="EE305"/>
      <c r="EF305"/>
      <c r="EG305"/>
      <c r="EH305"/>
      <c r="EI305"/>
      <c r="EJ305"/>
      <c r="EK305"/>
      <c r="EL305"/>
      <c r="EM305"/>
      <c r="EN305"/>
      <c r="EO305"/>
      <c r="EP305"/>
      <c r="EQ305"/>
      <c r="ER305"/>
      <c r="ES305"/>
      <c r="ET305"/>
      <c r="EU305"/>
      <c r="EV305"/>
      <c r="EW305"/>
      <c r="EX305"/>
      <c r="EY305"/>
      <c r="EZ305"/>
      <c r="FA305"/>
      <c r="FB305"/>
      <c r="FC305"/>
      <c r="FD305"/>
      <c r="FE305"/>
      <c r="FF305"/>
      <c r="FG305"/>
      <c r="FH305"/>
      <c r="FI305"/>
      <c r="FJ305"/>
      <c r="FK305"/>
      <c r="FL305"/>
      <c r="FM305"/>
      <c r="FN305"/>
      <c r="FO305"/>
      <c r="FP305"/>
      <c r="FQ305"/>
      <c r="FR305"/>
      <c r="FS305"/>
      <c r="FT305"/>
      <c r="FU305"/>
      <c r="FV305"/>
      <c r="FW305"/>
      <c r="FX305"/>
      <c r="FY305"/>
      <c r="FZ305"/>
      <c r="GA305"/>
      <c r="GB305"/>
      <c r="GC305"/>
      <c r="GD305"/>
      <c r="GE305"/>
      <c r="GF305"/>
      <c r="GG305"/>
      <c r="GH305"/>
      <c r="GI305"/>
      <c r="GJ305"/>
      <c r="GK305"/>
      <c r="GL305"/>
      <c r="GM305"/>
      <c r="GN305"/>
      <c r="GO305"/>
      <c r="GP305"/>
      <c r="GQ305"/>
      <c r="GR305"/>
      <c r="GS305"/>
      <c r="GT305"/>
      <c r="GU305"/>
      <c r="GV305"/>
      <c r="GW305"/>
      <c r="GX305"/>
      <c r="GY305"/>
      <c r="GZ305"/>
      <c r="HA305"/>
      <c r="HB305"/>
      <c r="HC305"/>
      <c r="HD305"/>
      <c r="HE305"/>
      <c r="HF305"/>
      <c r="HG305"/>
      <c r="HH305"/>
      <c r="HI305"/>
      <c r="HJ305"/>
      <c r="HK305"/>
      <c r="HL305"/>
      <c r="HM305"/>
      <c r="HN305"/>
      <c r="HO305"/>
      <c r="HP305"/>
      <c r="HQ305"/>
      <c r="HR305"/>
      <c r="HS305"/>
      <c r="HT305"/>
      <c r="HU305"/>
      <c r="HV305"/>
      <c r="HW305"/>
      <c r="HX305"/>
      <c r="HY305"/>
      <c r="HZ305"/>
      <c r="IA305"/>
      <c r="IB305"/>
      <c r="IC305"/>
      <c r="ID305"/>
      <c r="IE305"/>
      <c r="IF305"/>
      <c r="IG305"/>
      <c r="IH305"/>
      <c r="II305"/>
      <c r="IJ305"/>
      <c r="IK305"/>
      <c r="IL305"/>
      <c r="IM305"/>
      <c r="IN305"/>
      <c r="IO305"/>
      <c r="IP305"/>
      <c r="IQ305"/>
      <c r="IR305"/>
      <c r="IS305"/>
      <c r="IT305"/>
      <c r="IU305"/>
      <c r="IV305"/>
    </row>
    <row r="306" spans="30:256" s="12" customFormat="1">
      <c r="AD306"/>
      <c r="AE306"/>
      <c r="AF306"/>
      <c r="AG306"/>
      <c r="AH306"/>
      <c r="AI306"/>
      <c r="AJ306"/>
      <c r="AK306"/>
      <c r="AL306"/>
      <c r="AM306"/>
      <c r="AN306"/>
      <c r="AO306"/>
      <c r="AP306"/>
      <c r="AQ306"/>
      <c r="AR306"/>
      <c r="AS306"/>
      <c r="AT306"/>
      <c r="AU306"/>
      <c r="AV306"/>
      <c r="AW306"/>
      <c r="AX306"/>
      <c r="AY306"/>
      <c r="AZ306"/>
      <c r="BA306"/>
      <c r="BB306"/>
      <c r="BC306"/>
      <c r="BD306"/>
      <c r="BE306"/>
      <c r="BF306"/>
      <c r="BG306"/>
      <c r="BH306"/>
      <c r="BI306"/>
      <c r="BJ306"/>
      <c r="BK306"/>
      <c r="BL306"/>
      <c r="BM306"/>
      <c r="BN306"/>
      <c r="BO306"/>
      <c r="BP306"/>
      <c r="BQ306"/>
      <c r="BR306"/>
      <c r="BS306"/>
      <c r="BT306"/>
      <c r="BU306"/>
      <c r="BV306"/>
      <c r="BW306"/>
      <c r="BX306"/>
      <c r="BY306"/>
      <c r="BZ306"/>
      <c r="CA306"/>
      <c r="CB306"/>
      <c r="CC306"/>
      <c r="CD306"/>
      <c r="CE306"/>
      <c r="CF306"/>
      <c r="CG306"/>
      <c r="CH306"/>
      <c r="CI306"/>
      <c r="CJ306"/>
      <c r="CK306"/>
      <c r="CL306"/>
      <c r="CM306"/>
      <c r="CN306"/>
      <c r="CO306"/>
      <c r="CP306"/>
      <c r="CQ306"/>
      <c r="CR306"/>
      <c r="CS306"/>
      <c r="CT306"/>
      <c r="CU306"/>
      <c r="CV306"/>
      <c r="CW306"/>
      <c r="CX306"/>
      <c r="CY306"/>
      <c r="CZ306"/>
      <c r="DA306"/>
      <c r="DB306"/>
      <c r="DC306"/>
      <c r="DD306"/>
      <c r="DE306"/>
      <c r="DF306"/>
      <c r="DG306"/>
      <c r="DH306"/>
      <c r="DI306"/>
      <c r="DJ306"/>
      <c r="DK306"/>
      <c r="DL306"/>
      <c r="DM306"/>
      <c r="DN306"/>
      <c r="DO306"/>
      <c r="DP306"/>
      <c r="DQ306"/>
      <c r="DR306"/>
      <c r="DS306"/>
      <c r="DT306"/>
      <c r="DU306"/>
      <c r="DV306"/>
      <c r="DW306"/>
      <c r="DX306"/>
      <c r="DY306"/>
      <c r="DZ306"/>
      <c r="EA306"/>
      <c r="EB306"/>
      <c r="EC306"/>
      <c r="ED306"/>
      <c r="EE306"/>
      <c r="EF306"/>
      <c r="EG306"/>
      <c r="EH306"/>
      <c r="EI306"/>
      <c r="EJ306"/>
      <c r="EK306"/>
      <c r="EL306"/>
      <c r="EM306"/>
      <c r="EN306"/>
      <c r="EO306"/>
      <c r="EP306"/>
      <c r="EQ306"/>
      <c r="ER306"/>
      <c r="ES306"/>
      <c r="ET306"/>
      <c r="EU306"/>
      <c r="EV306"/>
      <c r="EW306"/>
      <c r="EX306"/>
      <c r="EY306"/>
      <c r="EZ306"/>
      <c r="FA306"/>
      <c r="FB306"/>
      <c r="FC306"/>
      <c r="FD306"/>
      <c r="FE306"/>
      <c r="FF306"/>
      <c r="FG306"/>
      <c r="FH306"/>
      <c r="FI306"/>
      <c r="FJ306"/>
      <c r="FK306"/>
      <c r="FL306"/>
      <c r="FM306"/>
      <c r="FN306"/>
      <c r="FO306"/>
      <c r="FP306"/>
      <c r="FQ306"/>
      <c r="FR306"/>
      <c r="FS306"/>
      <c r="FT306"/>
      <c r="FU306"/>
      <c r="FV306"/>
      <c r="FW306"/>
      <c r="FX306"/>
      <c r="FY306"/>
      <c r="FZ306"/>
      <c r="GA306"/>
      <c r="GB306"/>
      <c r="GC306"/>
      <c r="GD306"/>
      <c r="GE306"/>
      <c r="GF306"/>
      <c r="GG306"/>
      <c r="GH306"/>
      <c r="GI306"/>
      <c r="GJ306"/>
      <c r="GK306"/>
      <c r="GL306"/>
      <c r="GM306"/>
      <c r="GN306"/>
      <c r="GO306"/>
      <c r="GP306"/>
      <c r="GQ306"/>
      <c r="GR306"/>
      <c r="GS306"/>
      <c r="GT306"/>
      <c r="GU306"/>
      <c r="GV306"/>
      <c r="GW306"/>
      <c r="GX306"/>
      <c r="GY306"/>
      <c r="GZ306"/>
      <c r="HA306"/>
      <c r="HB306"/>
      <c r="HC306"/>
      <c r="HD306"/>
      <c r="HE306"/>
      <c r="HF306"/>
      <c r="HG306"/>
      <c r="HH306"/>
      <c r="HI306"/>
      <c r="HJ306"/>
      <c r="HK306"/>
      <c r="HL306"/>
      <c r="HM306"/>
      <c r="HN306"/>
      <c r="HO306"/>
      <c r="HP306"/>
      <c r="HQ306"/>
      <c r="HR306"/>
      <c r="HS306"/>
      <c r="HT306"/>
      <c r="HU306"/>
      <c r="HV306"/>
      <c r="HW306"/>
      <c r="HX306"/>
      <c r="HY306"/>
      <c r="HZ306"/>
      <c r="IA306"/>
      <c r="IB306"/>
      <c r="IC306"/>
      <c r="ID306"/>
      <c r="IE306"/>
      <c r="IF306"/>
      <c r="IG306"/>
      <c r="IH306"/>
      <c r="II306"/>
      <c r="IJ306"/>
      <c r="IK306"/>
      <c r="IL306"/>
      <c r="IM306"/>
      <c r="IN306"/>
      <c r="IO306"/>
      <c r="IP306"/>
      <c r="IQ306"/>
      <c r="IR306"/>
      <c r="IS306"/>
      <c r="IT306"/>
      <c r="IU306"/>
      <c r="IV306"/>
    </row>
    <row r="307" spans="30:256" s="12" customFormat="1">
      <c r="AD307"/>
      <c r="AE307"/>
      <c r="AF307"/>
      <c r="AG307"/>
      <c r="AH307"/>
      <c r="AI307"/>
      <c r="AJ307"/>
      <c r="AK307"/>
      <c r="AL307"/>
      <c r="AM307"/>
      <c r="AN307"/>
      <c r="AO307"/>
      <c r="AP307"/>
      <c r="AQ307"/>
      <c r="AR307"/>
      <c r="AS307"/>
      <c r="AT307"/>
      <c r="AU307"/>
      <c r="AV307"/>
      <c r="AW307"/>
      <c r="AX307"/>
      <c r="AY307"/>
      <c r="AZ307"/>
      <c r="BA307"/>
      <c r="BB307"/>
      <c r="BC307"/>
      <c r="BD307"/>
      <c r="BE307"/>
      <c r="BF307"/>
      <c r="BG307"/>
      <c r="BH307"/>
      <c r="BI307"/>
      <c r="BJ307"/>
      <c r="BK307"/>
      <c r="BL307"/>
      <c r="BM307"/>
      <c r="BN307"/>
      <c r="BO307"/>
      <c r="BP307"/>
      <c r="BQ307"/>
      <c r="BR307"/>
      <c r="BS307"/>
      <c r="BT307"/>
      <c r="BU307"/>
      <c r="BV307"/>
      <c r="BW307"/>
      <c r="BX307"/>
      <c r="BY307"/>
      <c r="BZ307"/>
      <c r="CA307"/>
      <c r="CB307"/>
      <c r="CC307"/>
      <c r="CD307"/>
      <c r="CE307"/>
      <c r="CF307"/>
      <c r="CG307"/>
      <c r="CH307"/>
      <c r="CI307"/>
      <c r="CJ307"/>
      <c r="CK307"/>
      <c r="CL307"/>
      <c r="CM307"/>
      <c r="CN307"/>
      <c r="CO307"/>
      <c r="CP307"/>
      <c r="CQ307"/>
      <c r="CR307"/>
      <c r="CS307"/>
      <c r="CT307"/>
      <c r="CU307"/>
      <c r="CV307"/>
      <c r="CW307"/>
      <c r="CX307"/>
      <c r="CY307"/>
      <c r="CZ307"/>
      <c r="DA307"/>
      <c r="DB307"/>
      <c r="DC307"/>
      <c r="DD307"/>
      <c r="DE307"/>
      <c r="DF307"/>
      <c r="DG307"/>
      <c r="DH307"/>
      <c r="DI307"/>
      <c r="DJ307"/>
      <c r="DK307"/>
      <c r="DL307"/>
      <c r="DM307"/>
      <c r="DN307"/>
      <c r="DO307"/>
      <c r="DP307"/>
      <c r="DQ307"/>
      <c r="DR307"/>
      <c r="DS307"/>
      <c r="DT307"/>
      <c r="DU307"/>
      <c r="DV307"/>
      <c r="DW307"/>
      <c r="DX307"/>
      <c r="DY307"/>
      <c r="DZ307"/>
      <c r="EA307"/>
      <c r="EB307"/>
      <c r="EC307"/>
      <c r="ED307"/>
      <c r="EE307"/>
      <c r="EF307"/>
      <c r="EG307"/>
      <c r="EH307"/>
      <c r="EI307"/>
      <c r="EJ307"/>
      <c r="EK307"/>
      <c r="EL307"/>
      <c r="EM307"/>
      <c r="EN307"/>
      <c r="EO307"/>
      <c r="EP307"/>
      <c r="EQ307"/>
      <c r="ER307"/>
      <c r="ES307"/>
      <c r="ET307"/>
      <c r="EU307"/>
      <c r="EV307"/>
      <c r="EW307"/>
      <c r="EX307"/>
      <c r="EY307"/>
      <c r="EZ307"/>
      <c r="FA307"/>
      <c r="FB307"/>
      <c r="FC307"/>
      <c r="FD307"/>
      <c r="FE307"/>
      <c r="FF307"/>
      <c r="FG307"/>
      <c r="FH307"/>
      <c r="FI307"/>
      <c r="FJ307"/>
      <c r="FK307"/>
      <c r="FL307"/>
      <c r="FM307"/>
      <c r="FN307"/>
      <c r="FO307"/>
      <c r="FP307"/>
      <c r="FQ307"/>
      <c r="FR307"/>
      <c r="FS307"/>
      <c r="FT307"/>
      <c r="FU307"/>
      <c r="FV307"/>
      <c r="FW307"/>
      <c r="FX307"/>
      <c r="FY307"/>
      <c r="FZ307"/>
      <c r="GA307"/>
      <c r="GB307"/>
      <c r="GC307"/>
      <c r="GD307"/>
      <c r="GE307"/>
      <c r="GF307"/>
      <c r="GG307"/>
      <c r="GH307"/>
      <c r="GI307"/>
      <c r="GJ307"/>
      <c r="GK307"/>
      <c r="GL307"/>
      <c r="GM307"/>
      <c r="GN307"/>
      <c r="GO307"/>
      <c r="GP307"/>
      <c r="GQ307"/>
      <c r="GR307"/>
      <c r="GS307"/>
      <c r="GT307"/>
      <c r="GU307"/>
      <c r="GV307"/>
      <c r="GW307"/>
      <c r="GX307"/>
      <c r="GY307"/>
      <c r="GZ307"/>
      <c r="HA307"/>
      <c r="HB307"/>
      <c r="HC307"/>
      <c r="HD307"/>
      <c r="HE307"/>
      <c r="HF307"/>
      <c r="HG307"/>
      <c r="HH307"/>
      <c r="HI307"/>
      <c r="HJ307"/>
      <c r="HK307"/>
      <c r="HL307"/>
      <c r="HM307"/>
      <c r="HN307"/>
      <c r="HO307"/>
      <c r="HP307"/>
      <c r="HQ307"/>
      <c r="HR307"/>
      <c r="HS307"/>
      <c r="HT307"/>
      <c r="HU307"/>
      <c r="HV307"/>
      <c r="HW307"/>
      <c r="HX307"/>
      <c r="HY307"/>
      <c r="HZ307"/>
      <c r="IA307"/>
      <c r="IB307"/>
      <c r="IC307"/>
      <c r="ID307"/>
      <c r="IE307"/>
      <c r="IF307"/>
      <c r="IG307"/>
      <c r="IH307"/>
      <c r="II307"/>
      <c r="IJ307"/>
      <c r="IK307"/>
      <c r="IL307"/>
      <c r="IM307"/>
      <c r="IN307"/>
      <c r="IO307"/>
      <c r="IP307"/>
      <c r="IQ307"/>
      <c r="IR307"/>
      <c r="IS307"/>
      <c r="IT307"/>
      <c r="IU307"/>
      <c r="IV307"/>
    </row>
    <row r="308" spans="30:256" s="12" customFormat="1">
      <c r="AD308"/>
      <c r="AE308"/>
      <c r="AF308"/>
      <c r="AG308"/>
      <c r="AH308"/>
      <c r="AI308"/>
      <c r="AJ308"/>
      <c r="AK308"/>
      <c r="AL308"/>
      <c r="AM308"/>
      <c r="AN308"/>
      <c r="AO308"/>
      <c r="AP308"/>
      <c r="AQ308"/>
      <c r="AR308"/>
      <c r="AS308"/>
      <c r="AT308"/>
      <c r="AU308"/>
      <c r="AV308"/>
      <c r="AW308"/>
      <c r="AX308"/>
      <c r="AY308"/>
      <c r="AZ308"/>
      <c r="BA308"/>
      <c r="BB308"/>
      <c r="BC308"/>
      <c r="BD308"/>
      <c r="BE308"/>
      <c r="BF308"/>
      <c r="BG308"/>
      <c r="BH308"/>
      <c r="BI308"/>
      <c r="BJ308"/>
      <c r="BK308"/>
      <c r="BL308"/>
      <c r="BM308"/>
      <c r="BN308"/>
      <c r="BO308"/>
      <c r="BP308"/>
      <c r="BQ308"/>
      <c r="BR308"/>
      <c r="BS308"/>
      <c r="BT308"/>
      <c r="BU308"/>
      <c r="BV308"/>
      <c r="BW308"/>
      <c r="BX308"/>
      <c r="BY308"/>
      <c r="BZ308"/>
      <c r="CA308"/>
      <c r="CB308"/>
      <c r="CC308"/>
      <c r="CD308"/>
      <c r="CE308"/>
      <c r="CF308"/>
      <c r="CG308"/>
      <c r="CH308"/>
      <c r="CI308"/>
      <c r="CJ308"/>
      <c r="CK308"/>
      <c r="CL308"/>
      <c r="CM308"/>
      <c r="CN308"/>
      <c r="CO308"/>
      <c r="CP308"/>
      <c r="CQ308"/>
      <c r="CR308"/>
      <c r="CS308"/>
      <c r="CT308"/>
      <c r="CU308"/>
      <c r="CV308"/>
      <c r="CW308"/>
      <c r="CX308"/>
      <c r="CY308"/>
      <c r="CZ308"/>
      <c r="DA308"/>
      <c r="DB308"/>
      <c r="DC308"/>
      <c r="DD308"/>
      <c r="DE308"/>
      <c r="DF308"/>
      <c r="DG308"/>
      <c r="DH308"/>
      <c r="DI308"/>
      <c r="DJ308"/>
      <c r="DK308"/>
      <c r="DL308"/>
      <c r="DM308"/>
      <c r="DN308"/>
      <c r="DO308"/>
      <c r="DP308"/>
      <c r="DQ308"/>
      <c r="DR308"/>
      <c r="DS308"/>
      <c r="DT308"/>
      <c r="DU308"/>
      <c r="DV308"/>
      <c r="DW308"/>
      <c r="DX308"/>
      <c r="DY308"/>
      <c r="DZ308"/>
      <c r="EA308"/>
      <c r="EB308"/>
      <c r="EC308"/>
      <c r="ED308"/>
      <c r="EE308"/>
      <c r="EF308"/>
      <c r="EG308"/>
      <c r="EH308"/>
      <c r="EI308"/>
      <c r="EJ308"/>
      <c r="EK308"/>
      <c r="EL308"/>
      <c r="EM308"/>
      <c r="EN308"/>
      <c r="EO308"/>
      <c r="EP308"/>
      <c r="EQ308"/>
      <c r="ER308"/>
      <c r="ES308"/>
      <c r="ET308"/>
      <c r="EU308"/>
      <c r="EV308"/>
      <c r="EW308"/>
      <c r="EX308"/>
      <c r="EY308"/>
      <c r="EZ308"/>
      <c r="FA308"/>
      <c r="FB308"/>
      <c r="FC308"/>
      <c r="FD308"/>
      <c r="FE308"/>
      <c r="FF308"/>
      <c r="FG308"/>
      <c r="FH308"/>
      <c r="FI308"/>
      <c r="FJ308"/>
      <c r="FK308"/>
      <c r="FL308"/>
      <c r="FM308"/>
      <c r="FN308"/>
      <c r="FO308"/>
      <c r="FP308"/>
      <c r="FQ308"/>
      <c r="FR308"/>
      <c r="FS308"/>
      <c r="FT308"/>
      <c r="FU308"/>
      <c r="FV308"/>
      <c r="FW308"/>
      <c r="FX308"/>
      <c r="FY308"/>
      <c r="FZ308"/>
      <c r="GA308"/>
      <c r="GB308"/>
      <c r="GC308"/>
      <c r="GD308"/>
      <c r="GE308"/>
      <c r="GF308"/>
      <c r="GG308"/>
      <c r="GH308"/>
      <c r="GI308"/>
      <c r="GJ308"/>
      <c r="GK308"/>
      <c r="GL308"/>
      <c r="GM308"/>
      <c r="GN308"/>
      <c r="GO308"/>
      <c r="GP308"/>
      <c r="GQ308"/>
      <c r="GR308"/>
      <c r="GS308"/>
      <c r="GT308"/>
      <c r="GU308"/>
      <c r="GV308"/>
      <c r="GW308"/>
      <c r="GX308"/>
      <c r="GY308"/>
      <c r="GZ308"/>
      <c r="HA308"/>
      <c r="HB308"/>
      <c r="HC308"/>
      <c r="HD308"/>
      <c r="HE308"/>
      <c r="HF308"/>
      <c r="HG308"/>
      <c r="HH308"/>
      <c r="HI308"/>
      <c r="HJ308"/>
      <c r="HK308"/>
      <c r="HL308"/>
      <c r="HM308"/>
      <c r="HN308"/>
      <c r="HO308"/>
      <c r="HP308"/>
      <c r="HQ308"/>
      <c r="HR308"/>
      <c r="HS308"/>
      <c r="HT308"/>
      <c r="HU308"/>
      <c r="HV308"/>
      <c r="HW308"/>
      <c r="HX308"/>
      <c r="HY308"/>
      <c r="HZ308"/>
      <c r="IA308"/>
      <c r="IB308"/>
      <c r="IC308"/>
      <c r="ID308"/>
      <c r="IE308"/>
      <c r="IF308"/>
      <c r="IG308"/>
      <c r="IH308"/>
      <c r="II308"/>
      <c r="IJ308"/>
      <c r="IK308"/>
      <c r="IL308"/>
      <c r="IM308"/>
      <c r="IN308"/>
      <c r="IO308"/>
      <c r="IP308"/>
      <c r="IQ308"/>
      <c r="IR308"/>
      <c r="IS308"/>
      <c r="IT308"/>
      <c r="IU308"/>
      <c r="IV308"/>
    </row>
    <row r="309" spans="30:256" s="12" customFormat="1">
      <c r="AD309"/>
      <c r="AE309"/>
      <c r="AF309"/>
      <c r="AG309"/>
      <c r="AH309"/>
      <c r="AI309"/>
      <c r="AJ309"/>
      <c r="AK309"/>
      <c r="AL309"/>
      <c r="AM309"/>
      <c r="AN309"/>
      <c r="AO309"/>
      <c r="AP309"/>
      <c r="AQ309"/>
      <c r="AR309"/>
      <c r="AS309"/>
      <c r="AT309"/>
      <c r="AU309"/>
      <c r="AV309"/>
      <c r="AW309"/>
      <c r="AX309"/>
      <c r="AY309"/>
      <c r="AZ309"/>
      <c r="BA309"/>
      <c r="BB309"/>
      <c r="BC309"/>
      <c r="BD309"/>
      <c r="BE309"/>
      <c r="BF309"/>
      <c r="BG309"/>
      <c r="BH309"/>
      <c r="BI309"/>
      <c r="BJ309"/>
      <c r="BK309"/>
      <c r="BL309"/>
      <c r="BM309"/>
      <c r="BN309"/>
      <c r="BO309"/>
      <c r="BP309"/>
      <c r="BQ309"/>
      <c r="BR309"/>
      <c r="BS309"/>
      <c r="BT309"/>
      <c r="BU309"/>
      <c r="BV309"/>
      <c r="BW309"/>
      <c r="BX309"/>
      <c r="BY309"/>
      <c r="BZ309"/>
      <c r="CA309"/>
      <c r="CB309"/>
      <c r="CC309"/>
      <c r="CD309"/>
      <c r="CE309"/>
      <c r="CF309"/>
      <c r="CG309"/>
      <c r="CH309"/>
      <c r="CI309"/>
      <c r="CJ309"/>
      <c r="CK309"/>
      <c r="CL309"/>
      <c r="CM309"/>
      <c r="CN309"/>
      <c r="CO309"/>
      <c r="CP309"/>
      <c r="CQ309"/>
      <c r="CR309"/>
      <c r="CS309"/>
      <c r="CT309"/>
      <c r="CU309"/>
      <c r="CV309"/>
      <c r="CW309"/>
      <c r="CX309"/>
      <c r="CY309"/>
      <c r="CZ309"/>
      <c r="DA309"/>
      <c r="DB309"/>
      <c r="DC309"/>
      <c r="DD309"/>
      <c r="DE309"/>
      <c r="DF309"/>
      <c r="DG309"/>
      <c r="DH309"/>
      <c r="DI309"/>
      <c r="DJ309"/>
      <c r="DK309"/>
      <c r="DL309"/>
      <c r="DM309"/>
      <c r="DN309"/>
      <c r="DO309"/>
      <c r="DP309"/>
      <c r="DQ309"/>
      <c r="DR309"/>
      <c r="DS309"/>
      <c r="DT309"/>
      <c r="DU309"/>
      <c r="DV309"/>
      <c r="DW309"/>
      <c r="DX309"/>
      <c r="DY309"/>
      <c r="DZ309"/>
      <c r="EA309"/>
      <c r="EB309"/>
      <c r="EC309"/>
      <c r="ED309"/>
      <c r="EE309"/>
      <c r="EF309"/>
      <c r="EG309"/>
      <c r="EH309"/>
      <c r="EI309"/>
      <c r="EJ309"/>
      <c r="EK309"/>
      <c r="EL309"/>
      <c r="EM309"/>
      <c r="EN309"/>
      <c r="EO309"/>
      <c r="EP309"/>
      <c r="EQ309"/>
      <c r="ER309"/>
      <c r="ES309"/>
      <c r="ET309"/>
      <c r="EU309"/>
      <c r="EV309"/>
      <c r="EW309"/>
      <c r="EX309"/>
      <c r="EY309"/>
      <c r="EZ309"/>
      <c r="FA309"/>
      <c r="FB309"/>
      <c r="FC309"/>
      <c r="FD309"/>
      <c r="FE309"/>
      <c r="FF309"/>
      <c r="FG309"/>
      <c r="FH309"/>
      <c r="FI309"/>
      <c r="FJ309"/>
      <c r="FK309"/>
      <c r="FL309"/>
      <c r="FM309"/>
      <c r="FN309"/>
      <c r="FO309"/>
      <c r="FP309"/>
      <c r="FQ309"/>
      <c r="FR309"/>
      <c r="FS309"/>
      <c r="FT309"/>
      <c r="FU309"/>
      <c r="FV309"/>
      <c r="FW309"/>
      <c r="FX309"/>
      <c r="FY309"/>
      <c r="FZ309"/>
      <c r="GA309"/>
      <c r="GB309"/>
      <c r="GC309"/>
      <c r="GD309"/>
      <c r="GE309"/>
      <c r="GF309"/>
      <c r="GG309"/>
      <c r="GH309"/>
      <c r="GI309"/>
      <c r="GJ309"/>
      <c r="GK309"/>
      <c r="GL309"/>
      <c r="GM309"/>
      <c r="GN309"/>
      <c r="GO309"/>
      <c r="GP309"/>
      <c r="GQ309"/>
      <c r="GR309"/>
      <c r="GS309"/>
      <c r="GT309"/>
      <c r="GU309"/>
      <c r="GV309"/>
      <c r="GW309"/>
      <c r="GX309"/>
      <c r="GY309"/>
      <c r="GZ309"/>
      <c r="HA309"/>
      <c r="HB309"/>
      <c r="HC309"/>
      <c r="HD309"/>
      <c r="HE309"/>
      <c r="HF309"/>
      <c r="HG309"/>
      <c r="HH309"/>
      <c r="HI309"/>
      <c r="HJ309"/>
      <c r="HK309"/>
      <c r="HL309"/>
      <c r="HM309"/>
      <c r="HN309"/>
      <c r="HO309"/>
      <c r="HP309"/>
      <c r="HQ309"/>
      <c r="HR309"/>
      <c r="HS309"/>
      <c r="HT309"/>
      <c r="HU309"/>
      <c r="HV309"/>
      <c r="HW309"/>
      <c r="HX309"/>
      <c r="HY309"/>
      <c r="HZ309"/>
      <c r="IA309"/>
      <c r="IB309"/>
      <c r="IC309"/>
      <c r="ID309"/>
      <c r="IE309"/>
      <c r="IF309"/>
      <c r="IG309"/>
      <c r="IH309"/>
      <c r="II309"/>
      <c r="IJ309"/>
      <c r="IK309"/>
      <c r="IL309"/>
      <c r="IM309"/>
      <c r="IN309"/>
      <c r="IO309"/>
      <c r="IP309"/>
      <c r="IQ309"/>
      <c r="IR309"/>
      <c r="IS309"/>
      <c r="IT309"/>
      <c r="IU309"/>
      <c r="IV309"/>
    </row>
    <row r="310" spans="30:256" s="12" customFormat="1">
      <c r="AD310"/>
      <c r="AE310"/>
      <c r="AF310"/>
      <c r="AG310"/>
      <c r="AH310"/>
      <c r="AI310"/>
      <c r="AJ310"/>
      <c r="AK310"/>
      <c r="AL310"/>
      <c r="AM310"/>
      <c r="AN310"/>
      <c r="AO310"/>
      <c r="AP310"/>
      <c r="AQ310"/>
      <c r="AR310"/>
      <c r="AS310"/>
      <c r="AT310"/>
      <c r="AU310"/>
      <c r="AV310"/>
      <c r="AW310"/>
      <c r="AX310"/>
      <c r="AY310"/>
      <c r="AZ310"/>
      <c r="BA310"/>
      <c r="BB310"/>
      <c r="BC310"/>
      <c r="BD310"/>
      <c r="BE310"/>
      <c r="BF310"/>
      <c r="BG310"/>
      <c r="BH310"/>
      <c r="BI310"/>
      <c r="BJ310"/>
      <c r="BK310"/>
      <c r="BL310"/>
      <c r="BM310"/>
      <c r="BN310"/>
      <c r="BO310"/>
      <c r="BP310"/>
      <c r="BQ310"/>
      <c r="BR310"/>
      <c r="BS310"/>
      <c r="BT310"/>
      <c r="BU310"/>
      <c r="BV310"/>
      <c r="BW310"/>
      <c r="BX310"/>
      <c r="BY310"/>
      <c r="BZ310"/>
      <c r="CA310"/>
      <c r="CB310"/>
      <c r="CC310"/>
      <c r="CD310"/>
      <c r="CE310"/>
      <c r="CF310"/>
      <c r="CG310"/>
      <c r="CH310"/>
      <c r="CI310"/>
      <c r="CJ310"/>
      <c r="CK310"/>
      <c r="CL310"/>
      <c r="CM310"/>
      <c r="CN310"/>
      <c r="CO310"/>
      <c r="CP310"/>
      <c r="CQ310"/>
      <c r="CR310"/>
      <c r="CS310"/>
      <c r="CT310"/>
      <c r="CU310"/>
      <c r="CV310"/>
      <c r="CW310"/>
      <c r="CX310"/>
      <c r="CY310"/>
      <c r="CZ310"/>
      <c r="DA310"/>
      <c r="DB310"/>
      <c r="DC310"/>
      <c r="DD310"/>
      <c r="DE310"/>
      <c r="DF310"/>
      <c r="DG310"/>
      <c r="DH310"/>
      <c r="DI310"/>
      <c r="DJ310"/>
      <c r="DK310"/>
      <c r="DL310"/>
      <c r="DM310"/>
      <c r="DN310"/>
      <c r="DO310"/>
      <c r="DP310"/>
      <c r="DQ310"/>
      <c r="DR310"/>
      <c r="DS310"/>
      <c r="DT310"/>
      <c r="DU310"/>
      <c r="DV310"/>
      <c r="DW310"/>
      <c r="DX310"/>
      <c r="DY310"/>
      <c r="DZ310"/>
      <c r="EA310"/>
      <c r="EB310"/>
      <c r="EC310"/>
      <c r="ED310"/>
      <c r="EE310"/>
      <c r="EF310"/>
      <c r="EG310"/>
      <c r="EH310"/>
      <c r="EI310"/>
      <c r="EJ310"/>
      <c r="EK310"/>
      <c r="EL310"/>
      <c r="EM310"/>
      <c r="EN310"/>
      <c r="EO310"/>
      <c r="EP310"/>
      <c r="EQ310"/>
      <c r="ER310"/>
      <c r="ES310"/>
      <c r="ET310"/>
      <c r="EU310"/>
      <c r="EV310"/>
      <c r="EW310"/>
      <c r="EX310"/>
      <c r="EY310"/>
      <c r="EZ310"/>
      <c r="FA310"/>
      <c r="FB310"/>
      <c r="FC310"/>
      <c r="FD310"/>
      <c r="FE310"/>
      <c r="FF310"/>
      <c r="FG310"/>
      <c r="FH310"/>
      <c r="FI310"/>
      <c r="FJ310"/>
      <c r="FK310"/>
      <c r="FL310"/>
      <c r="FM310"/>
      <c r="FN310"/>
      <c r="FO310"/>
      <c r="FP310"/>
      <c r="FQ310"/>
      <c r="FR310"/>
      <c r="FS310"/>
      <c r="FT310"/>
      <c r="FU310"/>
      <c r="FV310"/>
      <c r="FW310"/>
      <c r="FX310"/>
      <c r="FY310"/>
      <c r="FZ310"/>
      <c r="GA310"/>
      <c r="GB310"/>
      <c r="GC310"/>
      <c r="GD310"/>
      <c r="GE310"/>
      <c r="GF310"/>
      <c r="GG310"/>
      <c r="GH310"/>
      <c r="GI310"/>
      <c r="GJ310"/>
      <c r="GK310"/>
      <c r="GL310"/>
      <c r="GM310"/>
      <c r="GN310"/>
      <c r="GO310"/>
      <c r="GP310"/>
      <c r="GQ310"/>
      <c r="GR310"/>
      <c r="GS310"/>
      <c r="GT310"/>
      <c r="GU310"/>
      <c r="GV310"/>
      <c r="GW310"/>
      <c r="GX310"/>
      <c r="GY310"/>
      <c r="GZ310"/>
      <c r="HA310"/>
      <c r="HB310"/>
      <c r="HC310"/>
      <c r="HD310"/>
      <c r="HE310"/>
      <c r="HF310"/>
      <c r="HG310"/>
      <c r="HH310"/>
      <c r="HI310"/>
      <c r="HJ310"/>
      <c r="HK310"/>
      <c r="HL310"/>
      <c r="HM310"/>
      <c r="HN310"/>
      <c r="HO310"/>
      <c r="HP310"/>
      <c r="HQ310"/>
      <c r="HR310"/>
      <c r="HS310"/>
      <c r="HT310"/>
      <c r="HU310"/>
      <c r="HV310"/>
      <c r="HW310"/>
      <c r="HX310"/>
      <c r="HY310"/>
      <c r="HZ310"/>
      <c r="IA310"/>
      <c r="IB310"/>
      <c r="IC310"/>
      <c r="ID310"/>
      <c r="IE310"/>
      <c r="IF310"/>
      <c r="IG310"/>
      <c r="IH310"/>
      <c r="II310"/>
      <c r="IJ310"/>
      <c r="IK310"/>
      <c r="IL310"/>
      <c r="IM310"/>
      <c r="IN310"/>
      <c r="IO310"/>
      <c r="IP310"/>
      <c r="IQ310"/>
      <c r="IR310"/>
      <c r="IS310"/>
      <c r="IT310"/>
      <c r="IU310"/>
      <c r="IV310"/>
    </row>
    <row r="311" spans="30:256" s="12" customFormat="1">
      <c r="AD311"/>
      <c r="AE311"/>
      <c r="AF311"/>
      <c r="AG311"/>
      <c r="AH311"/>
      <c r="AI311"/>
      <c r="AJ311"/>
      <c r="AK311"/>
      <c r="AL311"/>
      <c r="AM311"/>
      <c r="AN311"/>
      <c r="AO311"/>
      <c r="AP311"/>
      <c r="AQ311"/>
      <c r="AR311"/>
      <c r="AS311"/>
      <c r="AT311"/>
      <c r="AU311"/>
      <c r="AV311"/>
      <c r="AW311"/>
      <c r="AX311"/>
      <c r="AY311"/>
      <c r="AZ311"/>
      <c r="BA311"/>
      <c r="BB311"/>
      <c r="BC311"/>
      <c r="BD311"/>
      <c r="BE311"/>
      <c r="BF311"/>
      <c r="BG311"/>
      <c r="BH311"/>
      <c r="BI311"/>
      <c r="BJ311"/>
      <c r="BK311"/>
      <c r="BL311"/>
      <c r="BM311"/>
      <c r="BN311"/>
      <c r="BO311"/>
      <c r="BP311"/>
      <c r="BQ311"/>
      <c r="BR311"/>
      <c r="BS311"/>
      <c r="BT311"/>
      <c r="BU311"/>
      <c r="BV311"/>
      <c r="BW311"/>
      <c r="BX311"/>
      <c r="BY311"/>
      <c r="BZ311"/>
      <c r="CA311"/>
      <c r="CB311"/>
      <c r="CC311"/>
      <c r="CD311"/>
      <c r="CE311"/>
      <c r="CF311"/>
      <c r="CG311"/>
      <c r="CH311"/>
      <c r="CI311"/>
      <c r="CJ311"/>
      <c r="CK311"/>
      <c r="CL311"/>
      <c r="CM311"/>
      <c r="CN311"/>
      <c r="CO311"/>
      <c r="CP311"/>
      <c r="CQ311"/>
      <c r="CR311"/>
      <c r="CS311"/>
      <c r="CT311"/>
      <c r="CU311"/>
      <c r="CV311"/>
      <c r="CW311"/>
      <c r="CX311"/>
      <c r="CY311"/>
      <c r="CZ311"/>
      <c r="DA311"/>
      <c r="DB311"/>
      <c r="DC311"/>
      <c r="DD311"/>
      <c r="DE311"/>
      <c r="DF311"/>
      <c r="DG311"/>
      <c r="DH311"/>
      <c r="DI311"/>
      <c r="DJ311"/>
      <c r="DK311"/>
      <c r="DL311"/>
      <c r="DM311"/>
      <c r="DN311"/>
      <c r="DO311"/>
      <c r="DP311"/>
      <c r="DQ311"/>
      <c r="DR311"/>
      <c r="DS311"/>
      <c r="DT311"/>
      <c r="DU311"/>
      <c r="DV311"/>
      <c r="DW311"/>
      <c r="DX311"/>
      <c r="DY311"/>
      <c r="DZ311"/>
      <c r="EA311"/>
      <c r="EB311"/>
      <c r="EC311"/>
      <c r="ED311"/>
      <c r="EE311"/>
      <c r="EF311"/>
      <c r="EG311"/>
      <c r="EH311"/>
      <c r="EI311"/>
      <c r="EJ311"/>
      <c r="EK311"/>
      <c r="EL311"/>
      <c r="EM311"/>
      <c r="EN311"/>
      <c r="EO311"/>
      <c r="EP311"/>
      <c r="EQ311"/>
      <c r="ER311"/>
      <c r="ES311"/>
      <c r="ET311"/>
      <c r="EU311"/>
      <c r="EV311"/>
      <c r="EW311"/>
      <c r="EX311"/>
      <c r="EY311"/>
      <c r="EZ311"/>
      <c r="FA311"/>
      <c r="FB311"/>
      <c r="FC311"/>
      <c r="FD311"/>
      <c r="FE311"/>
      <c r="FF311"/>
      <c r="FG311"/>
      <c r="FH311"/>
      <c r="FI311"/>
      <c r="FJ311"/>
      <c r="FK311"/>
      <c r="FL311"/>
      <c r="FM311"/>
      <c r="FN311"/>
      <c r="FO311"/>
      <c r="FP311"/>
      <c r="FQ311"/>
      <c r="FR311"/>
      <c r="FS311"/>
      <c r="FT311"/>
      <c r="FU311"/>
      <c r="FV311"/>
      <c r="FW311"/>
      <c r="FX311"/>
      <c r="FY311"/>
      <c r="FZ311"/>
      <c r="GA311"/>
      <c r="GB311"/>
      <c r="GC311"/>
      <c r="GD311"/>
      <c r="GE311"/>
      <c r="GF311"/>
      <c r="GG311"/>
      <c r="GH311"/>
      <c r="GI311"/>
      <c r="GJ311"/>
      <c r="GK311"/>
      <c r="GL311"/>
      <c r="GM311"/>
      <c r="GN311"/>
      <c r="GO311"/>
      <c r="GP311"/>
      <c r="GQ311"/>
      <c r="GR311"/>
      <c r="GS311"/>
      <c r="GT311"/>
      <c r="GU311"/>
      <c r="GV311"/>
      <c r="GW311"/>
      <c r="GX311"/>
      <c r="GY311"/>
      <c r="GZ311"/>
      <c r="HA311"/>
      <c r="HB311"/>
      <c r="HC311"/>
      <c r="HD311"/>
      <c r="HE311"/>
      <c r="HF311"/>
      <c r="HG311"/>
      <c r="HH311"/>
      <c r="HI311"/>
      <c r="HJ311"/>
      <c r="HK311"/>
      <c r="HL311"/>
      <c r="HM311"/>
      <c r="HN311"/>
      <c r="HO311"/>
      <c r="HP311"/>
      <c r="HQ311"/>
      <c r="HR311"/>
      <c r="HS311"/>
      <c r="HT311"/>
      <c r="HU311"/>
      <c r="HV311"/>
      <c r="HW311"/>
      <c r="HX311"/>
      <c r="HY311"/>
      <c r="HZ311"/>
      <c r="IA311"/>
      <c r="IB311"/>
      <c r="IC311"/>
      <c r="ID311"/>
      <c r="IE311"/>
      <c r="IF311"/>
      <c r="IG311"/>
      <c r="IH311"/>
      <c r="II311"/>
      <c r="IJ311"/>
      <c r="IK311"/>
      <c r="IL311"/>
      <c r="IM311"/>
      <c r="IN311"/>
      <c r="IO311"/>
      <c r="IP311"/>
      <c r="IQ311"/>
      <c r="IR311"/>
      <c r="IS311"/>
      <c r="IT311"/>
      <c r="IU311"/>
      <c r="IV311"/>
    </row>
    <row r="312" spans="30:256" s="12" customFormat="1">
      <c r="AD312"/>
      <c r="AE312"/>
      <c r="AF312"/>
      <c r="AG312"/>
      <c r="AH312"/>
      <c r="AI312"/>
      <c r="AJ312"/>
      <c r="AK312"/>
      <c r="AL312"/>
      <c r="AM312"/>
      <c r="AN312"/>
      <c r="AO312"/>
      <c r="AP312"/>
      <c r="AQ312"/>
      <c r="AR312"/>
      <c r="AS312"/>
      <c r="AT312"/>
      <c r="AU312"/>
      <c r="AV312"/>
      <c r="AW312"/>
      <c r="AX312"/>
      <c r="AY312"/>
      <c r="AZ312"/>
      <c r="BA312"/>
      <c r="BB312"/>
      <c r="BC312"/>
      <c r="BD312"/>
      <c r="BE312"/>
      <c r="BF312"/>
      <c r="BG312"/>
      <c r="BH312"/>
      <c r="BI312"/>
      <c r="BJ312"/>
      <c r="BK312"/>
      <c r="BL312"/>
      <c r="BM312"/>
      <c r="BN312"/>
      <c r="BO312"/>
      <c r="BP312"/>
      <c r="BQ312"/>
      <c r="BR312"/>
      <c r="BS312"/>
      <c r="BT312"/>
      <c r="BU312"/>
      <c r="BV312"/>
      <c r="BW312"/>
      <c r="BX312"/>
      <c r="BY312"/>
      <c r="BZ312"/>
      <c r="CA312"/>
      <c r="CB312"/>
      <c r="CC312"/>
      <c r="CD312"/>
      <c r="CE312"/>
      <c r="CF312"/>
      <c r="CG312"/>
      <c r="CH312"/>
      <c r="CI312"/>
      <c r="CJ312"/>
      <c r="CK312"/>
      <c r="CL312"/>
      <c r="CM312"/>
      <c r="CN312"/>
      <c r="CO312"/>
      <c r="CP312"/>
      <c r="CQ312"/>
      <c r="CR312"/>
      <c r="CS312"/>
      <c r="CT312"/>
      <c r="CU312"/>
      <c r="CV312"/>
      <c r="CW312"/>
      <c r="CX312"/>
      <c r="CY312"/>
      <c r="CZ312"/>
      <c r="DA312"/>
      <c r="DB312"/>
      <c r="DC312"/>
      <c r="DD312"/>
      <c r="DE312"/>
      <c r="DF312"/>
      <c r="DG312"/>
      <c r="DH312"/>
      <c r="DI312"/>
      <c r="DJ312"/>
      <c r="DK312"/>
      <c r="DL312"/>
      <c r="DM312"/>
      <c r="DN312"/>
      <c r="DO312"/>
      <c r="DP312"/>
      <c r="DQ312"/>
      <c r="DR312"/>
      <c r="DS312"/>
      <c r="DT312"/>
      <c r="DU312"/>
      <c r="DV312"/>
      <c r="DW312"/>
      <c r="DX312"/>
      <c r="DY312"/>
      <c r="DZ312"/>
      <c r="EA312"/>
      <c r="EB312"/>
      <c r="EC312"/>
      <c r="ED312"/>
      <c r="EE312"/>
      <c r="EF312"/>
      <c r="EG312"/>
      <c r="EH312"/>
      <c r="EI312"/>
      <c r="EJ312"/>
      <c r="EK312"/>
      <c r="EL312"/>
      <c r="EM312"/>
      <c r="EN312"/>
      <c r="EO312"/>
      <c r="EP312"/>
      <c r="EQ312"/>
      <c r="ER312"/>
      <c r="ES312"/>
      <c r="ET312"/>
      <c r="EU312"/>
      <c r="EV312"/>
      <c r="EW312"/>
      <c r="EX312"/>
      <c r="EY312"/>
      <c r="EZ312"/>
      <c r="FA312"/>
      <c r="FB312"/>
      <c r="FC312"/>
      <c r="FD312"/>
      <c r="FE312"/>
      <c r="FF312"/>
      <c r="FG312"/>
      <c r="FH312"/>
      <c r="FI312"/>
      <c r="FJ312"/>
      <c r="FK312"/>
      <c r="FL312"/>
      <c r="FM312"/>
      <c r="FN312"/>
      <c r="FO312"/>
      <c r="FP312"/>
      <c r="FQ312"/>
      <c r="FR312"/>
      <c r="FS312"/>
      <c r="FT312"/>
      <c r="FU312"/>
      <c r="FV312"/>
      <c r="FW312"/>
      <c r="FX312"/>
      <c r="FY312"/>
      <c r="FZ312"/>
      <c r="GA312"/>
      <c r="GB312"/>
      <c r="GC312"/>
      <c r="GD312"/>
      <c r="GE312"/>
      <c r="GF312"/>
      <c r="GG312"/>
      <c r="GH312"/>
      <c r="GI312"/>
      <c r="GJ312"/>
      <c r="GK312"/>
      <c r="GL312"/>
      <c r="GM312"/>
      <c r="GN312"/>
      <c r="GO312"/>
      <c r="GP312"/>
      <c r="GQ312"/>
      <c r="GR312"/>
      <c r="GS312"/>
      <c r="GT312"/>
      <c r="GU312"/>
      <c r="GV312"/>
      <c r="GW312"/>
      <c r="GX312"/>
      <c r="GY312"/>
      <c r="GZ312"/>
      <c r="HA312"/>
      <c r="HB312"/>
      <c r="HC312"/>
      <c r="HD312"/>
      <c r="HE312"/>
      <c r="HF312"/>
      <c r="HG312"/>
      <c r="HH312"/>
      <c r="HI312"/>
      <c r="HJ312"/>
      <c r="HK312"/>
      <c r="HL312"/>
      <c r="HM312"/>
      <c r="HN312"/>
      <c r="HO312"/>
      <c r="HP312"/>
      <c r="HQ312"/>
      <c r="HR312"/>
      <c r="HS312"/>
      <c r="HT312"/>
      <c r="HU312"/>
      <c r="HV312"/>
      <c r="HW312"/>
      <c r="HX312"/>
      <c r="HY312"/>
      <c r="HZ312"/>
      <c r="IA312"/>
      <c r="IB312"/>
      <c r="IC312"/>
      <c r="ID312"/>
      <c r="IE312"/>
      <c r="IF312"/>
      <c r="IG312"/>
      <c r="IH312"/>
      <c r="II312"/>
      <c r="IJ312"/>
      <c r="IK312"/>
      <c r="IL312"/>
      <c r="IM312"/>
      <c r="IN312"/>
      <c r="IO312"/>
      <c r="IP312"/>
      <c r="IQ312"/>
      <c r="IR312"/>
      <c r="IS312"/>
      <c r="IT312"/>
      <c r="IU312"/>
      <c r="IV312"/>
    </row>
    <row r="313" spans="30:256" s="12" customFormat="1">
      <c r="AD313"/>
      <c r="AE313"/>
      <c r="AF313"/>
      <c r="AG313"/>
      <c r="AH313"/>
      <c r="AI313"/>
      <c r="AJ313"/>
      <c r="AK313"/>
      <c r="AL313"/>
      <c r="AM313"/>
      <c r="AN313"/>
      <c r="AO313"/>
      <c r="AP313"/>
      <c r="AQ313"/>
      <c r="AR313"/>
      <c r="AS313"/>
      <c r="AT313"/>
      <c r="AU313"/>
      <c r="AV313"/>
      <c r="AW313"/>
      <c r="AX313"/>
      <c r="AY313"/>
      <c r="AZ313"/>
      <c r="BA313"/>
      <c r="BB313"/>
      <c r="BC313"/>
      <c r="BD313"/>
      <c r="BE313"/>
      <c r="BF313"/>
      <c r="BG313"/>
      <c r="BH313"/>
      <c r="BI313"/>
      <c r="BJ313"/>
      <c r="BK313"/>
      <c r="BL313"/>
      <c r="BM313"/>
      <c r="BN313"/>
      <c r="BO313"/>
      <c r="BP313"/>
      <c r="BQ313"/>
      <c r="BR313"/>
      <c r="BS313"/>
      <c r="BT313"/>
      <c r="BU313"/>
      <c r="BV313"/>
      <c r="BW313"/>
      <c r="BX313"/>
      <c r="BY313"/>
      <c r="BZ313"/>
      <c r="CA313"/>
      <c r="CB313"/>
      <c r="CC313"/>
      <c r="CD313"/>
      <c r="CE313"/>
      <c r="CF313"/>
      <c r="CG313"/>
      <c r="CH313"/>
      <c r="CI313"/>
      <c r="CJ313"/>
      <c r="CK313"/>
      <c r="CL313"/>
      <c r="CM313"/>
      <c r="CN313"/>
      <c r="CO313"/>
      <c r="CP313"/>
      <c r="CQ313"/>
      <c r="CR313"/>
      <c r="CS313"/>
      <c r="CT313"/>
      <c r="CU313"/>
      <c r="CV313"/>
      <c r="CW313"/>
      <c r="CX313"/>
      <c r="CY313"/>
      <c r="CZ313"/>
      <c r="DA313"/>
      <c r="DB313"/>
      <c r="DC313"/>
      <c r="DD313"/>
      <c r="DE313"/>
      <c r="DF313"/>
      <c r="DG313"/>
      <c r="DH313"/>
      <c r="DI313"/>
      <c r="DJ313"/>
      <c r="DK313"/>
      <c r="DL313"/>
      <c r="DM313"/>
      <c r="DN313"/>
      <c r="DO313"/>
      <c r="DP313"/>
      <c r="DQ313"/>
      <c r="DR313"/>
      <c r="DS313"/>
      <c r="DT313"/>
      <c r="DU313"/>
      <c r="DV313"/>
      <c r="DW313"/>
      <c r="DX313"/>
      <c r="DY313"/>
      <c r="DZ313"/>
      <c r="EA313"/>
      <c r="EB313"/>
      <c r="EC313"/>
      <c r="ED313"/>
      <c r="EE313"/>
      <c r="EF313"/>
      <c r="EG313"/>
      <c r="EH313"/>
      <c r="EI313"/>
      <c r="EJ313"/>
      <c r="EK313"/>
      <c r="EL313"/>
      <c r="EM313"/>
      <c r="EN313"/>
      <c r="EO313"/>
      <c r="EP313"/>
      <c r="EQ313"/>
      <c r="ER313"/>
      <c r="ES313"/>
      <c r="ET313"/>
      <c r="EU313"/>
      <c r="EV313"/>
      <c r="EW313"/>
      <c r="EX313"/>
      <c r="EY313"/>
      <c r="EZ313"/>
      <c r="FA313"/>
      <c r="FB313"/>
      <c r="FC313"/>
      <c r="FD313"/>
      <c r="FE313"/>
      <c r="FF313"/>
      <c r="FG313"/>
      <c r="FH313"/>
      <c r="FI313"/>
      <c r="FJ313"/>
      <c r="FK313"/>
      <c r="FL313"/>
      <c r="FM313"/>
      <c r="FN313"/>
      <c r="FO313"/>
      <c r="FP313"/>
      <c r="FQ313"/>
      <c r="FR313"/>
      <c r="FS313"/>
      <c r="FT313"/>
      <c r="FU313"/>
      <c r="FV313"/>
      <c r="FW313"/>
      <c r="FX313"/>
      <c r="FY313"/>
      <c r="FZ313"/>
      <c r="GA313"/>
      <c r="GB313"/>
      <c r="GC313"/>
      <c r="GD313"/>
      <c r="GE313"/>
      <c r="GF313"/>
      <c r="GG313"/>
      <c r="GH313"/>
      <c r="GI313"/>
      <c r="GJ313"/>
      <c r="GK313"/>
      <c r="GL313"/>
      <c r="GM313"/>
      <c r="GN313"/>
      <c r="GO313"/>
      <c r="GP313"/>
      <c r="GQ313"/>
      <c r="GR313"/>
      <c r="GS313"/>
      <c r="GT313"/>
      <c r="GU313"/>
      <c r="GV313"/>
      <c r="GW313"/>
      <c r="GX313"/>
      <c r="GY313"/>
      <c r="GZ313"/>
      <c r="HA313"/>
      <c r="HB313"/>
      <c r="HC313"/>
      <c r="HD313"/>
      <c r="HE313"/>
      <c r="HF313"/>
      <c r="HG313"/>
      <c r="HH313"/>
      <c r="HI313"/>
      <c r="HJ313"/>
      <c r="HK313"/>
      <c r="HL313"/>
      <c r="HM313"/>
      <c r="HN313"/>
      <c r="HO313"/>
      <c r="HP313"/>
      <c r="HQ313"/>
      <c r="HR313"/>
      <c r="HS313"/>
      <c r="HT313"/>
      <c r="HU313"/>
      <c r="HV313"/>
      <c r="HW313"/>
      <c r="HX313"/>
      <c r="HY313"/>
      <c r="HZ313"/>
      <c r="IA313"/>
      <c r="IB313"/>
      <c r="IC313"/>
      <c r="ID313"/>
      <c r="IE313"/>
      <c r="IF313"/>
      <c r="IG313"/>
      <c r="IH313"/>
      <c r="II313"/>
      <c r="IJ313"/>
      <c r="IK313"/>
      <c r="IL313"/>
      <c r="IM313"/>
      <c r="IN313"/>
      <c r="IO313"/>
      <c r="IP313"/>
      <c r="IQ313"/>
      <c r="IR313"/>
      <c r="IS313"/>
      <c r="IT313"/>
      <c r="IU313"/>
      <c r="IV313"/>
    </row>
    <row r="314" spans="30:256" s="12" customFormat="1">
      <c r="AD314"/>
      <c r="AE314"/>
      <c r="AF314"/>
      <c r="AG314"/>
      <c r="AH314"/>
      <c r="AI314"/>
      <c r="AJ314"/>
      <c r="AK314"/>
      <c r="AL314"/>
      <c r="AM314"/>
      <c r="AN314"/>
      <c r="AO314"/>
      <c r="AP314"/>
      <c r="AQ314"/>
      <c r="AR314"/>
      <c r="AS314"/>
      <c r="AT314"/>
      <c r="AU314"/>
      <c r="AV314"/>
      <c r="AW314"/>
      <c r="AX314"/>
      <c r="AY314"/>
      <c r="AZ314"/>
      <c r="BA314"/>
      <c r="BB314"/>
      <c r="BC314"/>
      <c r="BD314"/>
      <c r="BE314"/>
      <c r="BF314"/>
      <c r="BG314"/>
      <c r="BH314"/>
      <c r="BI314"/>
      <c r="BJ314"/>
      <c r="BK314"/>
      <c r="BL314"/>
      <c r="BM314"/>
      <c r="BN314"/>
      <c r="BO314"/>
      <c r="BP314"/>
      <c r="BQ314"/>
      <c r="BR314"/>
      <c r="BS314"/>
      <c r="BT314"/>
      <c r="BU314"/>
      <c r="BV314"/>
      <c r="BW314"/>
      <c r="BX314"/>
      <c r="BY314"/>
      <c r="BZ314"/>
      <c r="CA314"/>
      <c r="CB314"/>
      <c r="CC314"/>
      <c r="CD314"/>
      <c r="CE314"/>
      <c r="CF314"/>
      <c r="CG314"/>
      <c r="CH314"/>
      <c r="CI314"/>
      <c r="CJ314"/>
      <c r="CK314"/>
      <c r="CL314"/>
      <c r="CM314"/>
      <c r="CN314"/>
      <c r="CO314"/>
      <c r="CP314"/>
      <c r="CQ314"/>
      <c r="CR314"/>
      <c r="CS314"/>
      <c r="CT314"/>
      <c r="CU314"/>
      <c r="CV314"/>
      <c r="CW314"/>
      <c r="CX314"/>
      <c r="CY314"/>
      <c r="CZ314"/>
      <c r="DA314"/>
      <c r="DB314"/>
      <c r="DC314"/>
      <c r="DD314"/>
      <c r="DE314"/>
      <c r="DF314"/>
      <c r="DG314"/>
      <c r="DH314"/>
      <c r="DI314"/>
      <c r="DJ314"/>
      <c r="DK314"/>
      <c r="DL314"/>
      <c r="DM314"/>
      <c r="DN314"/>
      <c r="DO314"/>
      <c r="DP314"/>
      <c r="DQ314"/>
      <c r="DR314"/>
      <c r="DS314"/>
      <c r="DT314"/>
      <c r="DU314"/>
      <c r="DV314"/>
      <c r="DW314"/>
      <c r="DX314"/>
      <c r="DY314"/>
      <c r="DZ314"/>
      <c r="EA314"/>
      <c r="EB314"/>
      <c r="EC314"/>
      <c r="ED314"/>
      <c r="EE314"/>
      <c r="EF314"/>
      <c r="EG314"/>
      <c r="EH314"/>
      <c r="EI314"/>
      <c r="EJ314"/>
      <c r="EK314"/>
      <c r="EL314"/>
      <c r="EM314"/>
      <c r="EN314"/>
      <c r="EO314"/>
      <c r="EP314"/>
      <c r="EQ314"/>
      <c r="ER314"/>
      <c r="ES314"/>
      <c r="ET314"/>
      <c r="EU314"/>
      <c r="EV314"/>
      <c r="EW314"/>
      <c r="EX314"/>
      <c r="EY314"/>
      <c r="EZ314"/>
      <c r="FA314"/>
      <c r="FB314"/>
      <c r="FC314"/>
      <c r="FD314"/>
      <c r="FE314"/>
      <c r="FF314"/>
      <c r="FG314"/>
      <c r="FH314"/>
      <c r="FI314"/>
      <c r="FJ314"/>
      <c r="FK314"/>
      <c r="FL314"/>
      <c r="FM314"/>
      <c r="FN314"/>
      <c r="FO314"/>
      <c r="FP314"/>
      <c r="FQ314"/>
      <c r="FR314"/>
      <c r="FS314"/>
      <c r="FT314"/>
      <c r="FU314"/>
      <c r="FV314"/>
      <c r="FW314"/>
      <c r="FX314"/>
      <c r="FY314"/>
      <c r="FZ314"/>
      <c r="GA314"/>
      <c r="GB314"/>
      <c r="GC314"/>
      <c r="GD314"/>
      <c r="GE314"/>
      <c r="GF314"/>
      <c r="GG314"/>
      <c r="GH314"/>
      <c r="GI314"/>
      <c r="GJ314"/>
      <c r="GK314"/>
      <c r="GL314"/>
      <c r="GM314"/>
      <c r="GN314"/>
      <c r="GO314"/>
      <c r="GP314"/>
      <c r="GQ314"/>
      <c r="GR314"/>
      <c r="GS314"/>
      <c r="GT314"/>
      <c r="GU314"/>
      <c r="GV314"/>
      <c r="GW314"/>
      <c r="GX314"/>
      <c r="GY314"/>
      <c r="GZ314"/>
      <c r="HA314"/>
      <c r="HB314"/>
      <c r="HC314"/>
      <c r="HD314"/>
      <c r="HE314"/>
      <c r="HF314"/>
      <c r="HG314"/>
      <c r="HH314"/>
      <c r="HI314"/>
      <c r="HJ314"/>
      <c r="HK314"/>
      <c r="HL314"/>
      <c r="HM314"/>
      <c r="HN314"/>
      <c r="HO314"/>
      <c r="HP314"/>
      <c r="HQ314"/>
      <c r="HR314"/>
      <c r="HS314"/>
      <c r="HT314"/>
      <c r="HU314"/>
      <c r="HV314"/>
      <c r="HW314"/>
      <c r="HX314"/>
      <c r="HY314"/>
      <c r="HZ314"/>
      <c r="IA314"/>
      <c r="IB314"/>
      <c r="IC314"/>
      <c r="ID314"/>
      <c r="IE314"/>
      <c r="IF314"/>
      <c r="IG314"/>
      <c r="IH314"/>
      <c r="II314"/>
      <c r="IJ314"/>
      <c r="IK314"/>
      <c r="IL314"/>
      <c r="IM314"/>
      <c r="IN314"/>
      <c r="IO314"/>
      <c r="IP314"/>
      <c r="IQ314"/>
      <c r="IR314"/>
      <c r="IS314"/>
      <c r="IT314"/>
      <c r="IU314"/>
      <c r="IV314"/>
    </row>
    <row r="315" spans="30:256" s="12" customFormat="1">
      <c r="AD315"/>
      <c r="AE315"/>
      <c r="AF315"/>
      <c r="AG315"/>
      <c r="AH315"/>
      <c r="AI315"/>
      <c r="AJ315"/>
      <c r="AK315"/>
      <c r="AL315"/>
      <c r="AM315"/>
      <c r="AN315"/>
      <c r="AO315"/>
      <c r="AP315"/>
      <c r="AQ315"/>
      <c r="AR315"/>
      <c r="AS315"/>
      <c r="AT315"/>
      <c r="AU315"/>
      <c r="AV315"/>
      <c r="AW315"/>
      <c r="AX315"/>
      <c r="AY315"/>
      <c r="AZ315"/>
      <c r="BA315"/>
      <c r="BB315"/>
      <c r="BC315"/>
      <c r="BD315"/>
      <c r="BE315"/>
      <c r="BF315"/>
      <c r="BG315"/>
      <c r="BH315"/>
      <c r="BI315"/>
      <c r="BJ315"/>
      <c r="BK315"/>
      <c r="BL315"/>
      <c r="BM315"/>
      <c r="BN315"/>
      <c r="BO315"/>
      <c r="BP315"/>
      <c r="BQ315"/>
      <c r="BR315"/>
      <c r="BS315"/>
      <c r="BT315"/>
      <c r="BU315"/>
      <c r="BV315"/>
      <c r="BW315"/>
      <c r="BX315"/>
      <c r="BY315"/>
      <c r="BZ315"/>
      <c r="CA315"/>
      <c r="CB315"/>
      <c r="CC315"/>
      <c r="CD315"/>
      <c r="CE315"/>
      <c r="CF315"/>
      <c r="CG315"/>
      <c r="CH315"/>
      <c r="CI315"/>
      <c r="CJ315"/>
      <c r="CK315"/>
      <c r="CL315"/>
      <c r="CM315"/>
      <c r="CN315"/>
      <c r="CO315"/>
      <c r="CP315"/>
      <c r="CQ315"/>
      <c r="CR315"/>
      <c r="CS315"/>
      <c r="CT315"/>
      <c r="CU315"/>
      <c r="CV315"/>
      <c r="CW315"/>
      <c r="CX315"/>
      <c r="CY315"/>
      <c r="CZ315"/>
      <c r="DA315"/>
      <c r="DB315"/>
      <c r="DC315"/>
      <c r="DD315"/>
      <c r="DE315"/>
      <c r="DF315"/>
      <c r="DG315"/>
      <c r="DH315"/>
      <c r="DI315"/>
      <c r="DJ315"/>
      <c r="DK315"/>
      <c r="DL315"/>
      <c r="DM315"/>
      <c r="DN315"/>
      <c r="DO315"/>
      <c r="DP315"/>
      <c r="DQ315"/>
      <c r="DR315"/>
      <c r="DS315"/>
      <c r="DT315"/>
      <c r="DU315"/>
      <c r="DV315"/>
      <c r="DW315"/>
      <c r="DX315"/>
      <c r="DY315"/>
      <c r="DZ315"/>
      <c r="EA315"/>
      <c r="EB315"/>
      <c r="EC315"/>
      <c r="ED315"/>
      <c r="EE315"/>
      <c r="EF315"/>
      <c r="EG315"/>
      <c r="EH315"/>
      <c r="EI315"/>
      <c r="EJ315"/>
      <c r="EK315"/>
      <c r="EL315"/>
      <c r="EM315"/>
      <c r="EN315"/>
      <c r="EO315"/>
      <c r="EP315"/>
      <c r="EQ315"/>
      <c r="ER315"/>
      <c r="ES315"/>
      <c r="ET315"/>
      <c r="EU315"/>
      <c r="EV315"/>
      <c r="EW315"/>
      <c r="EX315"/>
      <c r="EY315"/>
      <c r="EZ315"/>
      <c r="FA315"/>
      <c r="FB315"/>
      <c r="FC315"/>
      <c r="FD315"/>
      <c r="FE315"/>
      <c r="FF315"/>
      <c r="FG315"/>
      <c r="FH315"/>
      <c r="FI315"/>
      <c r="FJ315"/>
      <c r="FK315"/>
      <c r="FL315"/>
      <c r="FM315"/>
      <c r="FN315"/>
      <c r="FO315"/>
      <c r="FP315"/>
      <c r="FQ315"/>
      <c r="FR315"/>
      <c r="FS315"/>
      <c r="FT315"/>
      <c r="FU315"/>
      <c r="FV315"/>
      <c r="FW315"/>
      <c r="FX315"/>
      <c r="FY315"/>
      <c r="FZ315"/>
      <c r="GA315"/>
      <c r="GB315"/>
      <c r="GC315"/>
      <c r="GD315"/>
      <c r="GE315"/>
      <c r="GF315"/>
      <c r="GG315"/>
      <c r="GH315"/>
      <c r="GI315"/>
      <c r="GJ315"/>
      <c r="GK315"/>
      <c r="GL315"/>
      <c r="GM315"/>
      <c r="GN315"/>
      <c r="GO315"/>
      <c r="GP315"/>
      <c r="GQ315"/>
      <c r="GR315"/>
      <c r="GS315"/>
      <c r="GT315"/>
      <c r="GU315"/>
      <c r="GV315"/>
      <c r="GW315"/>
      <c r="GX315"/>
      <c r="GY315"/>
      <c r="GZ315"/>
      <c r="HA315"/>
      <c r="HB315"/>
      <c r="HC315"/>
      <c r="HD315"/>
      <c r="HE315"/>
      <c r="HF315"/>
      <c r="HG315"/>
      <c r="HH315"/>
      <c r="HI315"/>
      <c r="HJ315"/>
      <c r="HK315"/>
      <c r="HL315"/>
      <c r="HM315"/>
      <c r="HN315"/>
      <c r="HO315"/>
      <c r="HP315"/>
      <c r="HQ315"/>
      <c r="HR315"/>
      <c r="HS315"/>
      <c r="HT315"/>
      <c r="HU315"/>
      <c r="HV315"/>
      <c r="HW315"/>
      <c r="HX315"/>
      <c r="HY315"/>
      <c r="HZ315"/>
      <c r="IA315"/>
      <c r="IB315"/>
      <c r="IC315"/>
      <c r="ID315"/>
      <c r="IE315"/>
      <c r="IF315"/>
      <c r="IG315"/>
      <c r="IH315"/>
      <c r="II315"/>
      <c r="IJ315"/>
      <c r="IK315"/>
      <c r="IL315"/>
      <c r="IM315"/>
      <c r="IN315"/>
      <c r="IO315"/>
      <c r="IP315"/>
      <c r="IQ315"/>
      <c r="IR315"/>
      <c r="IS315"/>
      <c r="IT315"/>
      <c r="IU315"/>
      <c r="IV315"/>
    </row>
    <row r="316" spans="30:256" s="12" customFormat="1">
      <c r="AD316"/>
      <c r="AE316"/>
      <c r="AF316"/>
      <c r="AG316"/>
      <c r="AH316"/>
      <c r="AI316"/>
      <c r="AJ316"/>
      <c r="AK316"/>
      <c r="AL316"/>
      <c r="AM316"/>
      <c r="AN316"/>
      <c r="AO316"/>
      <c r="AP316"/>
      <c r="AQ316"/>
      <c r="AR316"/>
      <c r="AS316"/>
      <c r="AT316"/>
      <c r="AU316"/>
      <c r="AV316"/>
      <c r="AW316"/>
      <c r="AX316"/>
      <c r="AY316"/>
      <c r="AZ316"/>
      <c r="BA316"/>
      <c r="BB316"/>
      <c r="BC316"/>
      <c r="BD316"/>
      <c r="BE316"/>
      <c r="BF316"/>
      <c r="BG316"/>
      <c r="BH316"/>
      <c r="BI316"/>
      <c r="BJ316"/>
      <c r="BK316"/>
      <c r="BL316"/>
      <c r="BM316"/>
      <c r="BN316"/>
      <c r="BO316"/>
      <c r="BP316"/>
      <c r="BQ316"/>
      <c r="BR316"/>
      <c r="BS316"/>
      <c r="BT316"/>
      <c r="BU316"/>
      <c r="BV316"/>
      <c r="BW316"/>
      <c r="BX316"/>
      <c r="BY316"/>
      <c r="BZ316"/>
      <c r="CA316"/>
      <c r="CB316"/>
      <c r="CC316"/>
      <c r="CD316"/>
      <c r="CE316"/>
      <c r="CF316"/>
      <c r="CG316"/>
      <c r="CH316"/>
      <c r="CI316"/>
      <c r="CJ316"/>
      <c r="CK316"/>
      <c r="CL316"/>
      <c r="CM316"/>
      <c r="CN316"/>
      <c r="CO316"/>
      <c r="CP316"/>
      <c r="CQ316"/>
      <c r="CR316"/>
      <c r="CS316"/>
      <c r="CT316"/>
      <c r="CU316"/>
      <c r="CV316"/>
      <c r="CW316"/>
      <c r="CX316"/>
      <c r="CY316"/>
      <c r="CZ316"/>
      <c r="DA316"/>
      <c r="DB316"/>
      <c r="DC316"/>
      <c r="DD316"/>
      <c r="DE316"/>
      <c r="DF316"/>
      <c r="DG316"/>
      <c r="DH316"/>
      <c r="DI316"/>
      <c r="DJ316"/>
      <c r="DK316"/>
      <c r="DL316"/>
      <c r="DM316"/>
      <c r="DN316"/>
      <c r="DO316"/>
      <c r="DP316"/>
      <c r="DQ316"/>
      <c r="DR316"/>
      <c r="DS316"/>
      <c r="DT316"/>
      <c r="DU316"/>
      <c r="DV316"/>
      <c r="DW316"/>
      <c r="DX316"/>
      <c r="DY316"/>
      <c r="DZ316"/>
      <c r="EA316"/>
      <c r="EB316"/>
      <c r="EC316"/>
      <c r="ED316"/>
      <c r="EE316"/>
      <c r="EF316"/>
      <c r="EG316"/>
      <c r="EH316"/>
      <c r="EI316"/>
      <c r="EJ316"/>
      <c r="EK316"/>
      <c r="EL316"/>
      <c r="EM316"/>
      <c r="EN316"/>
      <c r="EO316"/>
      <c r="EP316"/>
      <c r="EQ316"/>
      <c r="ER316"/>
      <c r="ES316"/>
      <c r="ET316"/>
      <c r="EU316"/>
      <c r="EV316"/>
      <c r="EW316"/>
      <c r="EX316"/>
      <c r="EY316"/>
      <c r="EZ316"/>
      <c r="FA316"/>
      <c r="FB316"/>
      <c r="FC316"/>
      <c r="FD316"/>
      <c r="FE316"/>
      <c r="FF316"/>
      <c r="FG316"/>
      <c r="FH316"/>
      <c r="FI316"/>
      <c r="FJ316"/>
      <c r="FK316"/>
      <c r="FL316"/>
      <c r="FM316"/>
      <c r="FN316"/>
      <c r="FO316"/>
      <c r="FP316"/>
      <c r="FQ316"/>
      <c r="FR316"/>
      <c r="FS316"/>
      <c r="FT316"/>
      <c r="FU316"/>
      <c r="FV316"/>
      <c r="FW316"/>
      <c r="FX316"/>
      <c r="FY316"/>
      <c r="FZ316"/>
      <c r="GA316"/>
      <c r="GB316"/>
      <c r="GC316"/>
      <c r="GD316"/>
      <c r="GE316"/>
      <c r="GF316"/>
      <c r="GG316"/>
      <c r="GH316"/>
      <c r="GI316"/>
      <c r="GJ316"/>
      <c r="GK316"/>
      <c r="GL316"/>
      <c r="GM316"/>
      <c r="GN316"/>
      <c r="GO316"/>
      <c r="GP316"/>
      <c r="GQ316"/>
      <c r="GR316"/>
      <c r="GS316"/>
      <c r="GT316"/>
      <c r="GU316"/>
      <c r="GV316"/>
      <c r="GW316"/>
      <c r="GX316"/>
      <c r="GY316"/>
      <c r="GZ316"/>
      <c r="HA316"/>
      <c r="HB316"/>
      <c r="HC316"/>
      <c r="HD316"/>
      <c r="HE316"/>
      <c r="HF316"/>
      <c r="HG316"/>
      <c r="HH316"/>
      <c r="HI316"/>
      <c r="HJ316"/>
      <c r="HK316"/>
      <c r="HL316"/>
      <c r="HM316"/>
      <c r="HN316"/>
      <c r="HO316"/>
      <c r="HP316"/>
      <c r="HQ316"/>
      <c r="HR316"/>
      <c r="HS316"/>
      <c r="HT316"/>
      <c r="HU316"/>
      <c r="HV316"/>
      <c r="HW316"/>
      <c r="HX316"/>
      <c r="HY316"/>
      <c r="HZ316"/>
      <c r="IA316"/>
      <c r="IB316"/>
      <c r="IC316"/>
      <c r="ID316"/>
      <c r="IE316"/>
      <c r="IF316"/>
      <c r="IG316"/>
      <c r="IH316"/>
      <c r="II316"/>
      <c r="IJ316"/>
      <c r="IK316"/>
      <c r="IL316"/>
      <c r="IM316"/>
      <c r="IN316"/>
      <c r="IO316"/>
      <c r="IP316"/>
      <c r="IQ316"/>
      <c r="IR316"/>
      <c r="IS316"/>
      <c r="IT316"/>
      <c r="IU316"/>
      <c r="IV316"/>
    </row>
    <row r="317" spans="30:256" s="12" customFormat="1">
      <c r="AD317"/>
      <c r="AE317"/>
      <c r="AF317"/>
      <c r="AG317"/>
      <c r="AH317"/>
      <c r="AI317"/>
      <c r="AJ317"/>
      <c r="AK317"/>
      <c r="AL317"/>
      <c r="AM317"/>
      <c r="AN317"/>
      <c r="AO317"/>
      <c r="AP317"/>
      <c r="AQ317"/>
      <c r="AR317"/>
      <c r="AS317"/>
      <c r="AT317"/>
      <c r="AU317"/>
      <c r="AV317"/>
      <c r="AW317"/>
      <c r="AX317"/>
      <c r="AY317"/>
      <c r="AZ317"/>
      <c r="BA317"/>
      <c r="BB317"/>
      <c r="BC317"/>
      <c r="BD317"/>
      <c r="BE317"/>
      <c r="BF317"/>
      <c r="BG317"/>
      <c r="BH317"/>
      <c r="BI317"/>
      <c r="BJ317"/>
      <c r="BK317"/>
      <c r="BL317"/>
      <c r="BM317"/>
      <c r="BN317"/>
      <c r="BO317"/>
      <c r="BP317"/>
      <c r="BQ317"/>
      <c r="BR317"/>
      <c r="BS317"/>
      <c r="BT317"/>
      <c r="BU317"/>
      <c r="BV317"/>
      <c r="BW317"/>
      <c r="BX317"/>
      <c r="BY317"/>
      <c r="BZ317"/>
      <c r="CA317"/>
      <c r="CB317"/>
      <c r="CC317"/>
      <c r="CD317"/>
      <c r="CE317"/>
      <c r="CF317"/>
      <c r="CG317"/>
      <c r="CH317"/>
      <c r="CI317"/>
      <c r="CJ317"/>
      <c r="CK317"/>
      <c r="CL317"/>
      <c r="CM317"/>
      <c r="CN317"/>
      <c r="CO317"/>
      <c r="CP317"/>
      <c r="CQ317"/>
      <c r="CR317"/>
      <c r="CS317"/>
      <c r="CT317"/>
      <c r="CU317"/>
      <c r="CV317"/>
      <c r="CW317"/>
      <c r="CX317"/>
      <c r="CY317"/>
      <c r="CZ317"/>
      <c r="DA317"/>
      <c r="DB317"/>
      <c r="DC317"/>
      <c r="DD317"/>
      <c r="DE317"/>
      <c r="DF317"/>
      <c r="DG317"/>
      <c r="DH317"/>
      <c r="DI317"/>
      <c r="DJ317"/>
      <c r="DK317"/>
      <c r="DL317"/>
      <c r="DM317"/>
      <c r="DN317"/>
      <c r="DO317"/>
      <c r="DP317"/>
      <c r="DQ317"/>
      <c r="DR317"/>
      <c r="DS317"/>
      <c r="DT317"/>
      <c r="DU317"/>
      <c r="DV317"/>
      <c r="DW317"/>
      <c r="DX317"/>
      <c r="DY317"/>
      <c r="DZ317"/>
      <c r="EA317"/>
      <c r="EB317"/>
      <c r="EC317"/>
      <c r="ED317"/>
      <c r="EE317"/>
      <c r="EF317"/>
      <c r="EG317"/>
      <c r="EH317"/>
      <c r="EI317"/>
      <c r="EJ317"/>
      <c r="EK317"/>
      <c r="EL317"/>
      <c r="EM317"/>
      <c r="EN317"/>
      <c r="EO317"/>
      <c r="EP317"/>
      <c r="EQ317"/>
      <c r="ER317"/>
      <c r="ES317"/>
      <c r="ET317"/>
      <c r="EU317"/>
      <c r="EV317"/>
      <c r="EW317"/>
      <c r="EX317"/>
      <c r="EY317"/>
      <c r="EZ317"/>
      <c r="FA317"/>
      <c r="FB317"/>
      <c r="FC317"/>
      <c r="FD317"/>
      <c r="FE317"/>
      <c r="FF317"/>
      <c r="FG317"/>
      <c r="FH317"/>
      <c r="FI317"/>
      <c r="FJ317"/>
      <c r="FK317"/>
      <c r="FL317"/>
      <c r="FM317"/>
      <c r="FN317"/>
      <c r="FO317"/>
      <c r="FP317"/>
      <c r="FQ317"/>
      <c r="FR317"/>
      <c r="FS317"/>
      <c r="FT317"/>
      <c r="FU317"/>
      <c r="FV317"/>
      <c r="FW317"/>
      <c r="FX317"/>
      <c r="FY317"/>
      <c r="FZ317"/>
      <c r="GA317"/>
      <c r="GB317"/>
      <c r="GC317"/>
      <c r="GD317"/>
      <c r="GE317"/>
      <c r="GF317"/>
      <c r="GG317"/>
      <c r="GH317"/>
      <c r="GI317"/>
      <c r="GJ317"/>
      <c r="GK317"/>
      <c r="GL317"/>
      <c r="GM317"/>
      <c r="GN317"/>
      <c r="GO317"/>
      <c r="GP317"/>
      <c r="GQ317"/>
      <c r="GR317"/>
      <c r="GS317"/>
      <c r="GT317"/>
      <c r="GU317"/>
      <c r="GV317"/>
      <c r="GW317"/>
      <c r="GX317"/>
      <c r="GY317"/>
      <c r="GZ317"/>
      <c r="HA317"/>
      <c r="HB317"/>
      <c r="HC317"/>
      <c r="HD317"/>
      <c r="HE317"/>
      <c r="HF317"/>
      <c r="HG317"/>
      <c r="HH317"/>
      <c r="HI317"/>
      <c r="HJ317"/>
      <c r="HK317"/>
      <c r="HL317"/>
      <c r="HM317"/>
      <c r="HN317"/>
      <c r="HO317"/>
      <c r="HP317"/>
      <c r="HQ317"/>
      <c r="HR317"/>
      <c r="HS317"/>
      <c r="HT317"/>
      <c r="HU317"/>
      <c r="HV317"/>
      <c r="HW317"/>
      <c r="HX317"/>
      <c r="HY317"/>
      <c r="HZ317"/>
      <c r="IA317"/>
      <c r="IB317"/>
      <c r="IC317"/>
      <c r="ID317"/>
      <c r="IE317"/>
      <c r="IF317"/>
      <c r="IG317"/>
      <c r="IH317"/>
      <c r="II317"/>
      <c r="IJ317"/>
      <c r="IK317"/>
      <c r="IL317"/>
      <c r="IM317"/>
      <c r="IN317"/>
      <c r="IO317"/>
      <c r="IP317"/>
      <c r="IQ317"/>
      <c r="IR317"/>
      <c r="IS317"/>
      <c r="IT317"/>
      <c r="IU317"/>
      <c r="IV317"/>
    </row>
    <row r="318" spans="30:256" s="12" customFormat="1">
      <c r="AD318"/>
      <c r="AE318"/>
      <c r="AF318"/>
      <c r="AG318"/>
      <c r="AH318"/>
      <c r="AI318"/>
      <c r="AJ318"/>
      <c r="AK318"/>
      <c r="AL318"/>
      <c r="AM318"/>
      <c r="AN318"/>
      <c r="AO318"/>
      <c r="AP318"/>
      <c r="AQ318"/>
      <c r="AR318"/>
      <c r="AS318"/>
      <c r="AT318"/>
      <c r="AU318"/>
      <c r="AV318"/>
      <c r="AW318"/>
      <c r="AX318"/>
      <c r="AY318"/>
      <c r="AZ318"/>
      <c r="BA318"/>
      <c r="BB318"/>
      <c r="BC318"/>
      <c r="BD318"/>
      <c r="BE318"/>
      <c r="BF318"/>
      <c r="BG318"/>
      <c r="BH318"/>
      <c r="BI318"/>
      <c r="BJ318"/>
      <c r="BK318"/>
      <c r="BL318"/>
      <c r="BM318"/>
      <c r="BN318"/>
      <c r="BO318"/>
      <c r="BP318"/>
      <c r="BQ318"/>
      <c r="BR318"/>
      <c r="BS318"/>
      <c r="BT318"/>
      <c r="BU318"/>
      <c r="BV318"/>
      <c r="BW318"/>
      <c r="BX318"/>
      <c r="BY318"/>
      <c r="BZ318"/>
      <c r="CA318"/>
      <c r="CB318"/>
      <c r="CC318"/>
      <c r="CD318"/>
      <c r="CE318"/>
      <c r="CF318"/>
      <c r="CG318"/>
      <c r="CH318"/>
      <c r="CI318"/>
      <c r="CJ318"/>
      <c r="CK318"/>
      <c r="CL318"/>
      <c r="CM318"/>
      <c r="CN318"/>
      <c r="CO318"/>
      <c r="CP318"/>
      <c r="CQ318"/>
      <c r="CR318"/>
      <c r="CS318"/>
      <c r="CT318"/>
      <c r="CU318"/>
      <c r="CV318"/>
      <c r="CW318"/>
      <c r="CX318"/>
      <c r="CY318"/>
      <c r="CZ318"/>
      <c r="DA318"/>
      <c r="DB318"/>
      <c r="DC318"/>
      <c r="DD318"/>
      <c r="DE318"/>
      <c r="DF318"/>
      <c r="DG318"/>
      <c r="DH318"/>
      <c r="DI318"/>
      <c r="DJ318"/>
      <c r="DK318"/>
      <c r="DL318"/>
      <c r="DM318"/>
      <c r="DN318"/>
      <c r="DO318"/>
      <c r="DP318"/>
      <c r="DQ318"/>
      <c r="DR318"/>
      <c r="DS318"/>
      <c r="DT318"/>
      <c r="DU318"/>
      <c r="DV318"/>
      <c r="DW318"/>
      <c r="DX318"/>
      <c r="DY318"/>
      <c r="DZ318"/>
      <c r="EA318"/>
      <c r="EB318"/>
      <c r="EC318"/>
      <c r="ED318"/>
      <c r="EE318"/>
      <c r="EF318"/>
      <c r="EG318"/>
      <c r="EH318"/>
      <c r="EI318"/>
      <c r="EJ318"/>
      <c r="EK318"/>
      <c r="EL318"/>
      <c r="EM318"/>
      <c r="EN318"/>
      <c r="EO318"/>
      <c r="EP318"/>
      <c r="EQ318"/>
      <c r="ER318"/>
      <c r="ES318"/>
      <c r="ET318"/>
      <c r="EU318"/>
      <c r="EV318"/>
      <c r="EW318"/>
      <c r="EX318"/>
      <c r="EY318"/>
      <c r="EZ318"/>
      <c r="FA318"/>
      <c r="FB318"/>
      <c r="FC318"/>
      <c r="FD318"/>
      <c r="FE318"/>
      <c r="FF318"/>
      <c r="FG318"/>
      <c r="FH318"/>
      <c r="FI318"/>
      <c r="FJ318"/>
      <c r="FK318"/>
      <c r="FL318"/>
      <c r="FM318"/>
      <c r="FN318"/>
      <c r="FO318"/>
      <c r="FP318"/>
      <c r="FQ318"/>
      <c r="FR318"/>
      <c r="FS318"/>
      <c r="FT318"/>
      <c r="FU318"/>
      <c r="FV318"/>
      <c r="FW318"/>
      <c r="FX318"/>
      <c r="FY318"/>
      <c r="FZ318"/>
      <c r="GA318"/>
      <c r="GB318"/>
      <c r="GC318"/>
      <c r="GD318"/>
      <c r="GE318"/>
      <c r="GF318"/>
      <c r="GG318"/>
      <c r="GH318"/>
      <c r="GI318"/>
      <c r="GJ318"/>
      <c r="GK318"/>
      <c r="GL318"/>
      <c r="GM318"/>
      <c r="GN318"/>
      <c r="GO318"/>
      <c r="GP318"/>
      <c r="GQ318"/>
      <c r="GR318"/>
      <c r="GS318"/>
      <c r="GT318"/>
      <c r="GU318"/>
      <c r="GV318"/>
      <c r="GW318"/>
      <c r="GX318"/>
      <c r="GY318"/>
      <c r="GZ318"/>
      <c r="HA318"/>
      <c r="HB318"/>
      <c r="HC318"/>
      <c r="HD318"/>
      <c r="HE318"/>
      <c r="HF318"/>
      <c r="HG318"/>
      <c r="HH318"/>
      <c r="HI318"/>
      <c r="HJ318"/>
      <c r="HK318"/>
      <c r="HL318"/>
      <c r="HM318"/>
      <c r="HN318"/>
      <c r="HO318"/>
      <c r="HP318"/>
      <c r="HQ318"/>
      <c r="HR318"/>
      <c r="HS318"/>
      <c r="HT318"/>
      <c r="HU318"/>
      <c r="HV318"/>
      <c r="HW318"/>
      <c r="HX318"/>
      <c r="HY318"/>
      <c r="HZ318"/>
      <c r="IA318"/>
      <c r="IB318"/>
      <c r="IC318"/>
      <c r="ID318"/>
      <c r="IE318"/>
      <c r="IF318"/>
      <c r="IG318"/>
      <c r="IH318"/>
      <c r="II318"/>
      <c r="IJ318"/>
      <c r="IK318"/>
      <c r="IL318"/>
      <c r="IM318"/>
      <c r="IN318"/>
      <c r="IO318"/>
      <c r="IP318"/>
      <c r="IQ318"/>
      <c r="IR318"/>
      <c r="IS318"/>
      <c r="IT318"/>
      <c r="IU318"/>
      <c r="IV318"/>
    </row>
    <row r="319" spans="30:256" s="12" customFormat="1">
      <c r="AD319"/>
      <c r="AE319"/>
      <c r="AF319"/>
      <c r="AG319"/>
      <c r="AH319"/>
      <c r="AI319"/>
      <c r="AJ319"/>
      <c r="AK319"/>
      <c r="AL319"/>
      <c r="AM319"/>
      <c r="AN319"/>
      <c r="AO319"/>
      <c r="AP319"/>
      <c r="AQ319"/>
      <c r="AR319"/>
      <c r="AS319"/>
      <c r="AT319"/>
      <c r="AU319"/>
      <c r="AV319"/>
      <c r="AW319"/>
      <c r="AX319"/>
      <c r="AY319"/>
      <c r="AZ319"/>
      <c r="BA319"/>
      <c r="BB319"/>
      <c r="BC319"/>
      <c r="BD319"/>
      <c r="BE319"/>
      <c r="BF319"/>
      <c r="BG319"/>
      <c r="BH319"/>
      <c r="BI319"/>
      <c r="BJ319"/>
      <c r="BK319"/>
      <c r="BL319"/>
      <c r="BM319"/>
      <c r="BN319"/>
      <c r="BO319"/>
      <c r="BP319"/>
      <c r="BQ319"/>
      <c r="BR319"/>
      <c r="BS319"/>
      <c r="BT319"/>
      <c r="BU319"/>
      <c r="BV319"/>
      <c r="BW319"/>
      <c r="BX319"/>
      <c r="BY319"/>
      <c r="BZ319"/>
      <c r="CA319"/>
      <c r="CB319"/>
      <c r="CC319"/>
      <c r="CD319"/>
      <c r="CE319"/>
      <c r="CF319"/>
      <c r="CG319"/>
      <c r="CH319"/>
      <c r="CI319"/>
      <c r="CJ319"/>
      <c r="CK319"/>
      <c r="CL319"/>
      <c r="CM319"/>
      <c r="CN319"/>
      <c r="CO319"/>
      <c r="CP319"/>
      <c r="CQ319"/>
      <c r="CR319"/>
      <c r="CS319"/>
      <c r="CT319"/>
      <c r="CU319"/>
      <c r="CV319"/>
      <c r="CW319"/>
      <c r="CX319"/>
      <c r="CY319"/>
      <c r="CZ319"/>
      <c r="DA319"/>
      <c r="DB319"/>
      <c r="DC319"/>
      <c r="DD319"/>
      <c r="DE319"/>
      <c r="DF319"/>
      <c r="DG319"/>
      <c r="DH319"/>
      <c r="DI319"/>
      <c r="DJ319"/>
      <c r="DK319"/>
      <c r="DL319"/>
      <c r="DM319"/>
      <c r="DN319"/>
      <c r="DO319"/>
      <c r="DP319"/>
      <c r="DQ319"/>
      <c r="DR319"/>
      <c r="DS319"/>
      <c r="DT319"/>
      <c r="DU319"/>
      <c r="DV319"/>
      <c r="DW319"/>
      <c r="DX319"/>
      <c r="DY319"/>
      <c r="DZ319"/>
      <c r="EA319"/>
      <c r="EB319"/>
      <c r="EC319"/>
      <c r="ED319"/>
      <c r="EE319"/>
      <c r="EF319"/>
      <c r="EG319"/>
      <c r="EH319"/>
      <c r="EI319"/>
      <c r="EJ319"/>
      <c r="EK319"/>
      <c r="EL319"/>
      <c r="EM319"/>
      <c r="EN319"/>
      <c r="EO319"/>
      <c r="EP319"/>
      <c r="EQ319"/>
      <c r="ER319"/>
      <c r="ES319"/>
      <c r="ET319"/>
      <c r="EU319"/>
      <c r="EV319"/>
      <c r="EW319"/>
      <c r="EX319"/>
      <c r="EY319"/>
      <c r="EZ319"/>
      <c r="FA319"/>
      <c r="FB319"/>
      <c r="FC319"/>
      <c r="FD319"/>
      <c r="FE319"/>
      <c r="FF319"/>
      <c r="FG319"/>
      <c r="FH319"/>
      <c r="FI319"/>
      <c r="FJ319"/>
      <c r="FK319"/>
      <c r="FL319"/>
      <c r="FM319"/>
      <c r="FN319"/>
      <c r="FO319"/>
      <c r="FP319"/>
      <c r="FQ319"/>
      <c r="FR319"/>
      <c r="FS319"/>
      <c r="FT319"/>
      <c r="FU319"/>
      <c r="FV319"/>
      <c r="FW319"/>
      <c r="FX319"/>
      <c r="FY319"/>
      <c r="FZ319"/>
      <c r="GA319"/>
      <c r="GB319"/>
      <c r="GC319"/>
      <c r="GD319"/>
      <c r="GE319"/>
      <c r="GF319"/>
      <c r="GG319"/>
      <c r="GH319"/>
      <c r="GI319"/>
      <c r="GJ319"/>
      <c r="GK319"/>
      <c r="GL319"/>
      <c r="GM319"/>
      <c r="GN319"/>
      <c r="GO319"/>
      <c r="GP319"/>
      <c r="GQ319"/>
      <c r="GR319"/>
      <c r="GS319"/>
      <c r="GT319"/>
      <c r="GU319"/>
      <c r="GV319"/>
      <c r="GW319"/>
      <c r="GX319"/>
      <c r="GY319"/>
      <c r="GZ319"/>
      <c r="HA319"/>
      <c r="HB319"/>
      <c r="HC319"/>
      <c r="HD319"/>
      <c r="HE319"/>
      <c r="HF319"/>
      <c r="HG319"/>
      <c r="HH319"/>
      <c r="HI319"/>
      <c r="HJ319"/>
      <c r="HK319"/>
      <c r="HL319"/>
      <c r="HM319"/>
      <c r="HN319"/>
      <c r="HO319"/>
      <c r="HP319"/>
      <c r="HQ319"/>
      <c r="HR319"/>
      <c r="HS319"/>
      <c r="HT319"/>
      <c r="HU319"/>
      <c r="HV319"/>
      <c r="HW319"/>
      <c r="HX319"/>
      <c r="HY319"/>
      <c r="HZ319"/>
      <c r="IA319"/>
      <c r="IB319"/>
      <c r="IC319"/>
      <c r="ID319"/>
      <c r="IE319"/>
      <c r="IF319"/>
      <c r="IG319"/>
      <c r="IH319"/>
      <c r="II319"/>
      <c r="IJ319"/>
      <c r="IK319"/>
      <c r="IL319"/>
      <c r="IM319"/>
      <c r="IN319"/>
      <c r="IO319"/>
      <c r="IP319"/>
      <c r="IQ319"/>
      <c r="IR319"/>
      <c r="IS319"/>
      <c r="IT319"/>
      <c r="IU319"/>
      <c r="IV319"/>
    </row>
    <row r="320" spans="30:256" s="12" customFormat="1">
      <c r="AD320"/>
      <c r="AE320"/>
      <c r="AF320"/>
      <c r="AG320"/>
      <c r="AH320"/>
      <c r="AI320"/>
      <c r="AJ320"/>
      <c r="AK320"/>
      <c r="AL320"/>
      <c r="AM320"/>
      <c r="AN320"/>
      <c r="AO320"/>
      <c r="AP320"/>
      <c r="AQ320"/>
      <c r="AR320"/>
      <c r="AS320"/>
      <c r="AT320"/>
      <c r="AU320"/>
      <c r="AV320"/>
      <c r="AW320"/>
      <c r="AX320"/>
      <c r="AY320"/>
      <c r="AZ320"/>
      <c r="BA320"/>
      <c r="BB320"/>
      <c r="BC320"/>
      <c r="BD320"/>
      <c r="BE320"/>
      <c r="BF320"/>
      <c r="BG320"/>
      <c r="BH320"/>
      <c r="BI320"/>
      <c r="BJ320"/>
      <c r="BK320"/>
      <c r="BL320"/>
      <c r="BM320"/>
      <c r="BN320"/>
      <c r="BO320"/>
      <c r="BP320"/>
      <c r="BQ320"/>
      <c r="BR320"/>
      <c r="BS320"/>
      <c r="BT320"/>
      <c r="BU320"/>
      <c r="BV320"/>
      <c r="BW320"/>
      <c r="BX320"/>
      <c r="BY320"/>
      <c r="BZ320"/>
      <c r="CA320"/>
      <c r="CB320"/>
      <c r="CC320"/>
      <c r="CD320"/>
      <c r="CE320"/>
      <c r="CF320"/>
      <c r="CG320"/>
      <c r="CH320"/>
      <c r="CI320"/>
      <c r="CJ320"/>
      <c r="CK320"/>
      <c r="CL320"/>
      <c r="CM320"/>
      <c r="CN320"/>
      <c r="CO320"/>
      <c r="CP320"/>
      <c r="CQ320"/>
      <c r="CR320"/>
      <c r="CS320"/>
      <c r="CT320"/>
      <c r="CU320"/>
      <c r="CV320"/>
      <c r="CW320"/>
      <c r="CX320"/>
      <c r="CY320"/>
      <c r="CZ320"/>
      <c r="DA320"/>
      <c r="DB320"/>
      <c r="DC320"/>
      <c r="DD320"/>
      <c r="DE320"/>
      <c r="DF320"/>
      <c r="DG320"/>
      <c r="DH320"/>
      <c r="DI320"/>
      <c r="DJ320"/>
      <c r="DK320"/>
      <c r="DL320"/>
      <c r="DM320"/>
      <c r="DN320"/>
      <c r="DO320"/>
      <c r="DP320"/>
      <c r="DQ320"/>
      <c r="DR320"/>
      <c r="DS320"/>
      <c r="DT320"/>
      <c r="DU320"/>
      <c r="DV320"/>
      <c r="DW320"/>
      <c r="DX320"/>
      <c r="DY320"/>
      <c r="DZ320"/>
      <c r="EA320"/>
      <c r="EB320"/>
      <c r="EC320"/>
      <c r="ED320"/>
      <c r="EE320"/>
      <c r="EF320"/>
      <c r="EG320"/>
      <c r="EH320"/>
      <c r="EI320"/>
      <c r="EJ320"/>
      <c r="EK320"/>
      <c r="EL320"/>
      <c r="EM320"/>
      <c r="EN320"/>
      <c r="EO320"/>
      <c r="EP320"/>
      <c r="EQ320"/>
      <c r="ER320"/>
      <c r="ES320"/>
      <c r="ET320"/>
      <c r="EU320"/>
      <c r="EV320"/>
      <c r="EW320"/>
      <c r="EX320"/>
      <c r="EY320"/>
      <c r="EZ320"/>
      <c r="FA320"/>
      <c r="FB320"/>
      <c r="FC320"/>
      <c r="FD320"/>
      <c r="FE320"/>
      <c r="FF320"/>
      <c r="FG320"/>
      <c r="FH320"/>
      <c r="FI320"/>
      <c r="FJ320"/>
      <c r="FK320"/>
      <c r="FL320"/>
      <c r="FM320"/>
      <c r="FN320"/>
      <c r="FO320"/>
      <c r="FP320"/>
      <c r="FQ320"/>
      <c r="FR320"/>
      <c r="FS320"/>
      <c r="FT320"/>
      <c r="FU320"/>
      <c r="FV320"/>
      <c r="FW320"/>
      <c r="FX320"/>
      <c r="FY320"/>
      <c r="FZ320"/>
      <c r="GA320"/>
      <c r="GB320"/>
      <c r="GC320"/>
      <c r="GD320"/>
      <c r="GE320"/>
      <c r="GF320"/>
      <c r="GG320"/>
      <c r="GH320"/>
      <c r="GI320"/>
      <c r="GJ320"/>
      <c r="GK320"/>
      <c r="GL320"/>
      <c r="GM320"/>
      <c r="GN320"/>
      <c r="GO320"/>
      <c r="GP320"/>
      <c r="GQ320"/>
      <c r="GR320"/>
      <c r="GS320"/>
      <c r="GT320"/>
      <c r="GU320"/>
      <c r="GV320"/>
      <c r="GW320"/>
      <c r="GX320"/>
      <c r="GY320"/>
      <c r="GZ320"/>
      <c r="HA320"/>
      <c r="HB320"/>
      <c r="HC320"/>
      <c r="HD320"/>
      <c r="HE320"/>
      <c r="HF320"/>
      <c r="HG320"/>
      <c r="HH320"/>
      <c r="HI320"/>
      <c r="HJ320"/>
      <c r="HK320"/>
      <c r="HL320"/>
      <c r="HM320"/>
      <c r="HN320"/>
      <c r="HO320"/>
      <c r="HP320"/>
      <c r="HQ320"/>
      <c r="HR320"/>
      <c r="HS320"/>
      <c r="HT320"/>
      <c r="HU320"/>
      <c r="HV320"/>
      <c r="HW320"/>
      <c r="HX320"/>
      <c r="HY320"/>
      <c r="HZ320"/>
      <c r="IA320"/>
      <c r="IB320"/>
      <c r="IC320"/>
      <c r="ID320"/>
      <c r="IE320"/>
      <c r="IF320"/>
      <c r="IG320"/>
      <c r="IH320"/>
      <c r="II320"/>
      <c r="IJ320"/>
      <c r="IK320"/>
      <c r="IL320"/>
      <c r="IM320"/>
      <c r="IN320"/>
      <c r="IO320"/>
      <c r="IP320"/>
      <c r="IQ320"/>
      <c r="IR320"/>
      <c r="IS320"/>
      <c r="IT320"/>
      <c r="IU320"/>
      <c r="IV320"/>
    </row>
    <row r="321" spans="30:256" s="12" customFormat="1">
      <c r="AD321"/>
      <c r="AE321"/>
      <c r="AF321"/>
      <c r="AG321"/>
      <c r="AH321"/>
      <c r="AI321"/>
      <c r="AJ321"/>
      <c r="AK321"/>
      <c r="AL321"/>
      <c r="AM321"/>
      <c r="AN321"/>
      <c r="AO321"/>
      <c r="AP321"/>
      <c r="AQ321"/>
      <c r="AR321"/>
      <c r="AS321"/>
      <c r="AT321"/>
      <c r="AU321"/>
      <c r="AV321"/>
      <c r="AW321"/>
      <c r="AX321"/>
      <c r="AY321"/>
      <c r="AZ321"/>
      <c r="BA321"/>
      <c r="BB321"/>
      <c r="BC321"/>
      <c r="BD321"/>
      <c r="BE321"/>
      <c r="BF321"/>
      <c r="BG321"/>
      <c r="BH321"/>
      <c r="BI321"/>
      <c r="BJ321"/>
      <c r="BK321"/>
      <c r="BL321"/>
      <c r="BM321"/>
      <c r="BN321"/>
      <c r="BO321"/>
      <c r="BP321"/>
      <c r="BQ321"/>
      <c r="BR321"/>
      <c r="BS321"/>
      <c r="BT321"/>
      <c r="BU321"/>
      <c r="BV321"/>
      <c r="BW321"/>
      <c r="BX321"/>
      <c r="BY321"/>
      <c r="BZ321"/>
      <c r="CA321"/>
      <c r="CB321"/>
      <c r="CC321"/>
      <c r="CD321"/>
      <c r="CE321"/>
      <c r="CF321"/>
      <c r="CG321"/>
      <c r="CH321"/>
      <c r="CI321"/>
      <c r="CJ321"/>
      <c r="CK321"/>
      <c r="CL321"/>
      <c r="CM321"/>
      <c r="CN321"/>
      <c r="CO321"/>
      <c r="CP321"/>
      <c r="CQ321"/>
      <c r="CR321"/>
      <c r="CS321"/>
      <c r="CT321"/>
      <c r="CU321"/>
      <c r="CV321"/>
      <c r="CW321"/>
      <c r="CX321"/>
      <c r="CY321"/>
      <c r="CZ321"/>
      <c r="DA321"/>
      <c r="DB321"/>
      <c r="DC321"/>
      <c r="DD321"/>
      <c r="DE321"/>
      <c r="DF321"/>
      <c r="DG321"/>
      <c r="DH321"/>
      <c r="DI321"/>
      <c r="DJ321"/>
      <c r="DK321"/>
      <c r="DL321"/>
      <c r="DM321"/>
      <c r="DN321"/>
      <c r="DO321"/>
      <c r="DP321"/>
      <c r="DQ321"/>
      <c r="DR321"/>
      <c r="DS321"/>
      <c r="DT321"/>
      <c r="DU321"/>
      <c r="DV321"/>
      <c r="DW321"/>
      <c r="DX321"/>
      <c r="DY321"/>
      <c r="DZ321"/>
      <c r="EA321"/>
      <c r="EB321"/>
      <c r="EC321"/>
      <c r="ED321"/>
      <c r="EE321"/>
      <c r="EF321"/>
      <c r="EG321"/>
      <c r="EH321"/>
      <c r="EI321"/>
      <c r="EJ321"/>
      <c r="EK321"/>
      <c r="EL321"/>
      <c r="EM321"/>
      <c r="EN321"/>
      <c r="EO321"/>
      <c r="EP321"/>
      <c r="EQ321"/>
      <c r="ER321"/>
      <c r="ES321"/>
      <c r="ET321"/>
      <c r="EU321"/>
      <c r="EV321"/>
      <c r="EW321"/>
      <c r="EX321"/>
      <c r="EY321"/>
      <c r="EZ321"/>
      <c r="FA321"/>
      <c r="FB321"/>
      <c r="FC321"/>
      <c r="FD321"/>
      <c r="FE321"/>
      <c r="FF321"/>
      <c r="FG321"/>
      <c r="FH321"/>
      <c r="FI321"/>
      <c r="FJ321"/>
      <c r="FK321"/>
      <c r="FL321"/>
      <c r="FM321"/>
      <c r="FN321"/>
      <c r="FO321"/>
      <c r="FP321"/>
      <c r="FQ321"/>
      <c r="FR321"/>
      <c r="FS321"/>
      <c r="FT321"/>
      <c r="FU321"/>
      <c r="FV321"/>
      <c r="FW321"/>
      <c r="FX321"/>
      <c r="FY321"/>
      <c r="FZ321"/>
      <c r="GA321"/>
      <c r="GB321"/>
      <c r="GC321"/>
      <c r="GD321"/>
      <c r="GE321"/>
      <c r="GF321"/>
      <c r="GG321"/>
      <c r="GH321"/>
      <c r="GI321"/>
      <c r="GJ321"/>
      <c r="GK321"/>
      <c r="GL321"/>
      <c r="GM321"/>
      <c r="GN321"/>
      <c r="GO321"/>
      <c r="GP321"/>
      <c r="GQ321"/>
      <c r="GR321"/>
      <c r="GS321"/>
      <c r="GT321"/>
      <c r="GU321"/>
      <c r="GV321"/>
      <c r="GW321"/>
      <c r="GX321"/>
      <c r="GY321"/>
      <c r="GZ321"/>
      <c r="HA321"/>
      <c r="HB321"/>
      <c r="HC321"/>
      <c r="HD321"/>
      <c r="HE321"/>
      <c r="HF321"/>
      <c r="HG321"/>
      <c r="HH321"/>
      <c r="HI321"/>
      <c r="HJ321"/>
      <c r="HK321"/>
      <c r="HL321"/>
      <c r="HM321"/>
      <c r="HN321"/>
      <c r="HO321"/>
      <c r="HP321"/>
      <c r="HQ321"/>
      <c r="HR321"/>
      <c r="HS321"/>
      <c r="HT321"/>
      <c r="HU321"/>
      <c r="HV321"/>
      <c r="HW321"/>
      <c r="HX321"/>
      <c r="HY321"/>
      <c r="HZ321"/>
      <c r="IA321"/>
      <c r="IB321"/>
      <c r="IC321"/>
      <c r="ID321"/>
      <c r="IE321"/>
      <c r="IF321"/>
      <c r="IG321"/>
      <c r="IH321"/>
      <c r="II321"/>
      <c r="IJ321"/>
      <c r="IK321"/>
      <c r="IL321"/>
      <c r="IM321"/>
      <c r="IN321"/>
      <c r="IO321"/>
      <c r="IP321"/>
      <c r="IQ321"/>
      <c r="IR321"/>
      <c r="IS321"/>
      <c r="IT321"/>
      <c r="IU321"/>
      <c r="IV321"/>
    </row>
    <row r="322" spans="30:256" s="12" customFormat="1">
      <c r="AD322"/>
      <c r="AE322"/>
      <c r="AF322"/>
      <c r="AG322"/>
      <c r="AH322"/>
      <c r="AI322"/>
      <c r="AJ322"/>
      <c r="AK322"/>
      <c r="AL322"/>
      <c r="AM322"/>
      <c r="AN322"/>
      <c r="AO322"/>
      <c r="AP322"/>
      <c r="AQ322"/>
      <c r="AR322"/>
      <c r="AS322"/>
      <c r="AT322"/>
      <c r="AU322"/>
      <c r="AV322"/>
      <c r="AW322"/>
      <c r="AX322"/>
      <c r="AY322"/>
      <c r="AZ322"/>
      <c r="BA322"/>
      <c r="BB322"/>
      <c r="BC322"/>
      <c r="BD322"/>
      <c r="BE322"/>
      <c r="BF322"/>
      <c r="BG322"/>
      <c r="BH322"/>
      <c r="BI322"/>
      <c r="BJ322"/>
      <c r="BK322"/>
      <c r="BL322"/>
      <c r="BM322"/>
      <c r="BN322"/>
      <c r="BO322"/>
      <c r="BP322"/>
      <c r="BQ322"/>
      <c r="BR322"/>
      <c r="BS322"/>
      <c r="BT322"/>
      <c r="BU322"/>
      <c r="BV322"/>
      <c r="BW322"/>
      <c r="BX322"/>
      <c r="BY322"/>
      <c r="BZ322"/>
      <c r="CA322"/>
      <c r="CB322"/>
      <c r="CC322"/>
      <c r="CD322"/>
      <c r="CE322"/>
      <c r="CF322"/>
      <c r="CG322"/>
      <c r="CH322"/>
      <c r="CI322"/>
      <c r="CJ322"/>
      <c r="CK322"/>
      <c r="CL322"/>
      <c r="CM322"/>
      <c r="CN322"/>
      <c r="CO322"/>
      <c r="CP322"/>
      <c r="CQ322"/>
      <c r="CR322"/>
      <c r="CS322"/>
      <c r="CT322"/>
      <c r="CU322"/>
      <c r="CV322"/>
      <c r="CW322"/>
      <c r="CX322"/>
      <c r="CY322"/>
      <c r="CZ322"/>
      <c r="DA322"/>
      <c r="DB322"/>
      <c r="DC322"/>
      <c r="DD322"/>
      <c r="DE322"/>
      <c r="DF322"/>
      <c r="DG322"/>
      <c r="DH322"/>
      <c r="DI322"/>
      <c r="DJ322"/>
      <c r="DK322"/>
      <c r="DL322"/>
      <c r="DM322"/>
      <c r="DN322"/>
      <c r="DO322"/>
      <c r="DP322"/>
      <c r="DQ322"/>
      <c r="DR322"/>
      <c r="DS322"/>
      <c r="DT322"/>
      <c r="DU322"/>
      <c r="DV322"/>
      <c r="DW322"/>
      <c r="DX322"/>
      <c r="DY322"/>
      <c r="DZ322"/>
      <c r="EA322"/>
      <c r="EB322"/>
      <c r="EC322"/>
      <c r="ED322"/>
      <c r="EE322"/>
      <c r="EF322"/>
      <c r="EG322"/>
      <c r="EH322"/>
      <c r="EI322"/>
      <c r="EJ322"/>
      <c r="EK322"/>
      <c r="EL322"/>
      <c r="EM322"/>
      <c r="EN322"/>
      <c r="EO322"/>
      <c r="EP322"/>
      <c r="EQ322"/>
      <c r="ER322"/>
      <c r="ES322"/>
      <c r="ET322"/>
      <c r="EU322"/>
      <c r="EV322"/>
      <c r="EW322"/>
      <c r="EX322"/>
      <c r="EY322"/>
      <c r="EZ322"/>
      <c r="FA322"/>
      <c r="FB322"/>
      <c r="FC322"/>
      <c r="FD322"/>
      <c r="FE322"/>
      <c r="FF322"/>
      <c r="FG322"/>
      <c r="FH322"/>
      <c r="FI322"/>
      <c r="FJ322"/>
      <c r="FK322"/>
      <c r="FL322"/>
      <c r="FM322"/>
      <c r="FN322"/>
      <c r="FO322"/>
      <c r="FP322"/>
      <c r="FQ322"/>
      <c r="FR322"/>
      <c r="FS322"/>
      <c r="FT322"/>
      <c r="FU322"/>
      <c r="FV322"/>
      <c r="FW322"/>
      <c r="FX322"/>
      <c r="FY322"/>
      <c r="FZ322"/>
      <c r="GA322"/>
      <c r="GB322"/>
      <c r="GC322"/>
      <c r="GD322"/>
      <c r="GE322"/>
      <c r="GF322"/>
      <c r="GG322"/>
      <c r="GH322"/>
      <c r="GI322"/>
      <c r="GJ322"/>
      <c r="GK322"/>
      <c r="GL322"/>
      <c r="GM322"/>
      <c r="GN322"/>
      <c r="GO322"/>
      <c r="GP322"/>
      <c r="GQ322"/>
      <c r="GR322"/>
      <c r="GS322"/>
      <c r="GT322"/>
      <c r="GU322"/>
      <c r="GV322"/>
      <c r="GW322"/>
      <c r="GX322"/>
      <c r="GY322"/>
      <c r="GZ322"/>
      <c r="HA322"/>
      <c r="HB322"/>
      <c r="HC322"/>
      <c r="HD322"/>
      <c r="HE322"/>
      <c r="HF322"/>
      <c r="HG322"/>
      <c r="HH322"/>
      <c r="HI322"/>
      <c r="HJ322"/>
      <c r="HK322"/>
      <c r="HL322"/>
      <c r="HM322"/>
      <c r="HN322"/>
      <c r="HO322"/>
      <c r="HP322"/>
      <c r="HQ322"/>
      <c r="HR322"/>
      <c r="HS322"/>
      <c r="HT322"/>
      <c r="HU322"/>
      <c r="HV322"/>
      <c r="HW322"/>
      <c r="HX322"/>
      <c r="HY322"/>
      <c r="HZ322"/>
      <c r="IA322"/>
      <c r="IB322"/>
      <c r="IC322"/>
      <c r="ID322"/>
      <c r="IE322"/>
      <c r="IF322"/>
      <c r="IG322"/>
      <c r="IH322"/>
      <c r="II322"/>
      <c r="IJ322"/>
      <c r="IK322"/>
      <c r="IL322"/>
      <c r="IM322"/>
      <c r="IN322"/>
      <c r="IO322"/>
      <c r="IP322"/>
      <c r="IQ322"/>
      <c r="IR322"/>
      <c r="IS322"/>
      <c r="IT322"/>
      <c r="IU322"/>
      <c r="IV322"/>
    </row>
    <row r="323" spans="30:256" s="12" customFormat="1">
      <c r="AD323"/>
      <c r="AE323"/>
      <c r="AF323"/>
      <c r="AG323"/>
      <c r="AH323"/>
      <c r="AI323"/>
      <c r="AJ323"/>
      <c r="AK323"/>
      <c r="AL323"/>
      <c r="AM323"/>
      <c r="AN323"/>
      <c r="AO323"/>
      <c r="AP323"/>
      <c r="AQ323"/>
      <c r="AR323"/>
      <c r="AS323"/>
      <c r="AT323"/>
      <c r="AU323"/>
      <c r="AV323"/>
      <c r="AW323"/>
      <c r="AX323"/>
      <c r="AY323"/>
      <c r="AZ323"/>
      <c r="BA323"/>
      <c r="BB323"/>
      <c r="BC323"/>
      <c r="BD323"/>
      <c r="BE323"/>
      <c r="BF323"/>
      <c r="BG323"/>
      <c r="BH323"/>
      <c r="BI323"/>
      <c r="BJ323"/>
      <c r="BK323"/>
      <c r="BL323"/>
      <c r="BM323"/>
      <c r="BN323"/>
      <c r="BO323"/>
      <c r="BP323"/>
      <c r="BQ323"/>
      <c r="BR323"/>
      <c r="BS323"/>
      <c r="BT323"/>
      <c r="BU323"/>
      <c r="BV323"/>
      <c r="BW323"/>
      <c r="BX323"/>
      <c r="BY323"/>
      <c r="BZ323"/>
      <c r="CA323"/>
      <c r="CB323"/>
      <c r="CC323"/>
      <c r="CD323"/>
      <c r="CE323"/>
      <c r="CF323"/>
      <c r="CG323"/>
      <c r="CH323"/>
      <c r="CI323"/>
      <c r="CJ323"/>
      <c r="CK323"/>
      <c r="CL323"/>
      <c r="CM323"/>
      <c r="CN323"/>
      <c r="CO323"/>
      <c r="CP323"/>
      <c r="CQ323"/>
      <c r="CR323"/>
      <c r="CS323"/>
      <c r="CT323"/>
      <c r="CU323"/>
      <c r="CV323"/>
      <c r="CW323"/>
      <c r="CX323"/>
      <c r="CY323"/>
      <c r="CZ323"/>
      <c r="DA323"/>
      <c r="DB323"/>
      <c r="DC323"/>
      <c r="DD323"/>
      <c r="DE323"/>
      <c r="DF323"/>
      <c r="DG323"/>
      <c r="DH323"/>
      <c r="DI323"/>
      <c r="DJ323"/>
      <c r="DK323"/>
      <c r="DL323"/>
      <c r="DM323"/>
      <c r="DN323"/>
      <c r="DO323"/>
      <c r="DP323"/>
      <c r="DQ323"/>
      <c r="DR323"/>
      <c r="DS323"/>
      <c r="DT323"/>
      <c r="DU323"/>
      <c r="DV323"/>
      <c r="DW323"/>
      <c r="DX323"/>
      <c r="DY323"/>
      <c r="DZ323"/>
      <c r="EA323"/>
      <c r="EB323"/>
      <c r="EC323"/>
      <c r="ED323"/>
      <c r="EE323"/>
      <c r="EF323"/>
      <c r="EG323"/>
      <c r="EH323"/>
      <c r="EI323"/>
      <c r="EJ323"/>
      <c r="EK323"/>
      <c r="EL323"/>
      <c r="EM323"/>
      <c r="EN323"/>
      <c r="EO323"/>
      <c r="EP323"/>
      <c r="EQ323"/>
      <c r="ER323"/>
      <c r="ES323"/>
      <c r="ET323"/>
      <c r="EU323"/>
      <c r="EV323"/>
      <c r="EW323"/>
      <c r="EX323"/>
      <c r="EY323"/>
      <c r="EZ323"/>
      <c r="FA323"/>
      <c r="FB323"/>
      <c r="FC323"/>
      <c r="FD323"/>
      <c r="FE323"/>
      <c r="FF323"/>
      <c r="FG323"/>
      <c r="FH323"/>
      <c r="FI323"/>
      <c r="FJ323"/>
      <c r="FK323"/>
      <c r="FL323"/>
      <c r="FM323"/>
      <c r="FN323"/>
      <c r="FO323"/>
      <c r="FP323"/>
      <c r="FQ323"/>
      <c r="FR323"/>
      <c r="FS323"/>
      <c r="FT323"/>
      <c r="FU323"/>
      <c r="FV323"/>
      <c r="FW323"/>
      <c r="FX323"/>
      <c r="FY323"/>
      <c r="FZ323"/>
      <c r="GA323"/>
      <c r="GB323"/>
      <c r="GC323"/>
      <c r="GD323"/>
      <c r="GE323"/>
      <c r="GF323"/>
      <c r="GG323"/>
      <c r="GH323"/>
      <c r="GI323"/>
      <c r="GJ323"/>
      <c r="GK323"/>
      <c r="GL323"/>
      <c r="GM323"/>
      <c r="GN323"/>
      <c r="GO323"/>
      <c r="GP323"/>
      <c r="GQ323"/>
      <c r="GR323"/>
      <c r="GS323"/>
      <c r="GT323"/>
      <c r="GU323"/>
      <c r="GV323"/>
      <c r="GW323"/>
      <c r="GX323"/>
      <c r="GY323"/>
      <c r="GZ323"/>
      <c r="HA323"/>
      <c r="HB323"/>
      <c r="HC323"/>
      <c r="HD323"/>
      <c r="HE323"/>
      <c r="HF323"/>
      <c r="HG323"/>
      <c r="HH323"/>
      <c r="HI323"/>
      <c r="HJ323"/>
      <c r="HK323"/>
      <c r="HL323"/>
      <c r="HM323"/>
      <c r="HN323"/>
      <c r="HO323"/>
      <c r="HP323"/>
      <c r="HQ323"/>
      <c r="HR323"/>
      <c r="HS323"/>
      <c r="HT323"/>
      <c r="HU323"/>
      <c r="HV323"/>
      <c r="HW323"/>
      <c r="HX323"/>
      <c r="HY323"/>
      <c r="HZ323"/>
      <c r="IA323"/>
      <c r="IB323"/>
      <c r="IC323"/>
      <c r="ID323"/>
      <c r="IE323"/>
      <c r="IF323"/>
      <c r="IG323"/>
      <c r="IH323"/>
      <c r="II323"/>
      <c r="IJ323"/>
      <c r="IK323"/>
      <c r="IL323"/>
      <c r="IM323"/>
      <c r="IN323"/>
      <c r="IO323"/>
      <c r="IP323"/>
      <c r="IQ323"/>
      <c r="IR323"/>
      <c r="IS323"/>
      <c r="IT323"/>
      <c r="IU323"/>
      <c r="IV323"/>
    </row>
    <row r="324" spans="30:256" s="12" customFormat="1">
      <c r="AD324"/>
      <c r="AE324"/>
      <c r="AF324"/>
      <c r="AG324"/>
      <c r="AH324"/>
      <c r="AI324"/>
      <c r="AJ324"/>
      <c r="AK324"/>
      <c r="AL324"/>
      <c r="AM324"/>
      <c r="AN324"/>
      <c r="AO324"/>
      <c r="AP324"/>
      <c r="AQ324"/>
      <c r="AR324"/>
      <c r="AS324"/>
      <c r="AT324"/>
      <c r="AU324"/>
      <c r="AV324"/>
      <c r="AW324"/>
      <c r="AX324"/>
      <c r="AY324"/>
      <c r="AZ324"/>
      <c r="BA324"/>
      <c r="BB324"/>
      <c r="BC324"/>
      <c r="BD324"/>
      <c r="BE324"/>
      <c r="BF324"/>
      <c r="BG324"/>
      <c r="BH324"/>
      <c r="BI324"/>
      <c r="BJ324"/>
      <c r="BK324"/>
      <c r="BL324"/>
      <c r="BM324"/>
      <c r="BN324"/>
      <c r="BO324"/>
      <c r="BP324"/>
      <c r="BQ324"/>
      <c r="BR324"/>
      <c r="BS324"/>
      <c r="BT324"/>
      <c r="BU324"/>
      <c r="BV324"/>
      <c r="BW324"/>
      <c r="BX324"/>
      <c r="BY324"/>
      <c r="BZ324"/>
      <c r="CA324"/>
      <c r="CB324"/>
      <c r="CC324"/>
      <c r="CD324"/>
      <c r="CE324"/>
      <c r="CF324"/>
      <c r="CG324"/>
      <c r="CH324"/>
      <c r="CI324"/>
      <c r="CJ324"/>
      <c r="CK324"/>
      <c r="CL324"/>
      <c r="CM324"/>
      <c r="CN324"/>
      <c r="CO324"/>
      <c r="CP324"/>
      <c r="CQ324"/>
      <c r="CR324"/>
      <c r="CS324"/>
      <c r="CT324"/>
      <c r="CU324"/>
      <c r="CV324"/>
      <c r="CW324"/>
      <c r="CX324"/>
      <c r="CY324"/>
      <c r="CZ324"/>
      <c r="DA324"/>
      <c r="DB324"/>
      <c r="DC324"/>
      <c r="DD324"/>
      <c r="DE324"/>
      <c r="DF324"/>
      <c r="DG324"/>
      <c r="DH324"/>
      <c r="DI324"/>
      <c r="DJ324"/>
      <c r="DK324"/>
      <c r="DL324"/>
      <c r="DM324"/>
      <c r="DN324"/>
      <c r="DO324"/>
      <c r="DP324"/>
      <c r="DQ324"/>
      <c r="DR324"/>
      <c r="DS324"/>
      <c r="DT324"/>
      <c r="DU324"/>
      <c r="DV324"/>
      <c r="DW324"/>
      <c r="DX324"/>
      <c r="DY324"/>
      <c r="DZ324"/>
      <c r="EA324"/>
      <c r="EB324"/>
      <c r="EC324"/>
      <c r="ED324"/>
      <c r="EE324"/>
      <c r="EF324"/>
      <c r="EG324"/>
      <c r="EH324"/>
      <c r="EI324"/>
      <c r="EJ324"/>
      <c r="EK324"/>
      <c r="EL324"/>
      <c r="EM324"/>
      <c r="EN324"/>
      <c r="EO324"/>
      <c r="EP324"/>
      <c r="EQ324"/>
      <c r="ER324"/>
      <c r="ES324"/>
      <c r="ET324"/>
      <c r="EU324"/>
      <c r="EV324"/>
      <c r="EW324"/>
      <c r="EX324"/>
      <c r="EY324"/>
      <c r="EZ324"/>
      <c r="FA324"/>
      <c r="FB324"/>
      <c r="FC324"/>
      <c r="FD324"/>
      <c r="FE324"/>
      <c r="FF324"/>
      <c r="FG324"/>
      <c r="FH324"/>
      <c r="FI324"/>
      <c r="FJ324"/>
      <c r="FK324"/>
      <c r="FL324"/>
      <c r="FM324"/>
      <c r="FN324"/>
      <c r="FO324"/>
      <c r="FP324"/>
      <c r="FQ324"/>
      <c r="FR324"/>
      <c r="FS324"/>
      <c r="FT324"/>
      <c r="FU324"/>
      <c r="FV324"/>
      <c r="FW324"/>
      <c r="FX324"/>
      <c r="FY324"/>
      <c r="FZ324"/>
      <c r="GA324"/>
      <c r="GB324"/>
      <c r="GC324"/>
      <c r="GD324"/>
      <c r="GE324"/>
      <c r="GF324"/>
      <c r="GG324"/>
      <c r="GH324"/>
      <c r="GI324"/>
      <c r="GJ324"/>
      <c r="GK324"/>
      <c r="GL324"/>
      <c r="GM324"/>
      <c r="GN324"/>
      <c r="GO324"/>
      <c r="GP324"/>
      <c r="GQ324"/>
      <c r="GR324"/>
      <c r="GS324"/>
      <c r="GT324"/>
      <c r="GU324"/>
      <c r="GV324"/>
      <c r="GW324"/>
      <c r="GX324"/>
      <c r="GY324"/>
      <c r="GZ324"/>
      <c r="HA324"/>
      <c r="HB324"/>
      <c r="HC324"/>
      <c r="HD324"/>
      <c r="HE324"/>
      <c r="HF324"/>
      <c r="HG324"/>
      <c r="HH324"/>
      <c r="HI324"/>
      <c r="HJ324"/>
      <c r="HK324"/>
      <c r="HL324"/>
      <c r="HM324"/>
      <c r="HN324"/>
      <c r="HO324"/>
      <c r="HP324"/>
      <c r="HQ324"/>
      <c r="HR324"/>
      <c r="HS324"/>
      <c r="HT324"/>
      <c r="HU324"/>
      <c r="HV324"/>
      <c r="HW324"/>
      <c r="HX324"/>
      <c r="HY324"/>
      <c r="HZ324"/>
      <c r="IA324"/>
      <c r="IB324"/>
      <c r="IC324"/>
      <c r="ID324"/>
      <c r="IE324"/>
      <c r="IF324"/>
      <c r="IG324"/>
      <c r="IH324"/>
      <c r="II324"/>
      <c r="IJ324"/>
      <c r="IK324"/>
      <c r="IL324"/>
      <c r="IM324"/>
      <c r="IN324"/>
      <c r="IO324"/>
      <c r="IP324"/>
      <c r="IQ324"/>
      <c r="IR324"/>
      <c r="IS324"/>
      <c r="IT324"/>
      <c r="IU324"/>
      <c r="IV324"/>
    </row>
    <row r="325" spans="30:256" s="12" customFormat="1">
      <c r="AD325"/>
      <c r="AE325"/>
      <c r="AF325"/>
      <c r="AG325"/>
      <c r="AH325"/>
      <c r="AI325"/>
      <c r="AJ325"/>
      <c r="AK325"/>
      <c r="AL325"/>
      <c r="AM325"/>
      <c r="AN325"/>
      <c r="AO325"/>
      <c r="AP325"/>
      <c r="AQ325"/>
      <c r="AR325"/>
      <c r="AS325"/>
      <c r="AT325"/>
      <c r="AU325"/>
      <c r="AV325"/>
      <c r="AW325"/>
      <c r="AX325"/>
      <c r="AY325"/>
      <c r="AZ325"/>
      <c r="BA325"/>
      <c r="BB325"/>
      <c r="BC325"/>
      <c r="BD325"/>
      <c r="BE325"/>
      <c r="BF325"/>
      <c r="BG325"/>
      <c r="BH325"/>
      <c r="BI325"/>
      <c r="BJ325"/>
      <c r="BK325"/>
      <c r="BL325"/>
      <c r="BM325"/>
      <c r="BN325"/>
      <c r="BO325"/>
      <c r="BP325"/>
      <c r="BQ325"/>
      <c r="BR325"/>
      <c r="BS325"/>
      <c r="BT325"/>
      <c r="BU325"/>
      <c r="BV325"/>
      <c r="BW325"/>
      <c r="BX325"/>
      <c r="BY325"/>
      <c r="BZ325"/>
      <c r="CA325"/>
      <c r="CB325"/>
      <c r="CC325"/>
      <c r="CD325"/>
      <c r="CE325"/>
      <c r="CF325"/>
      <c r="CG325"/>
      <c r="CH325"/>
      <c r="CI325"/>
      <c r="CJ325"/>
      <c r="CK325"/>
      <c r="CL325"/>
      <c r="CM325"/>
      <c r="CN325"/>
      <c r="CO325"/>
      <c r="CP325"/>
      <c r="CQ325"/>
      <c r="CR325"/>
      <c r="CS325"/>
      <c r="CT325"/>
      <c r="CU325"/>
      <c r="CV325"/>
      <c r="CW325"/>
      <c r="CX325"/>
      <c r="CY325"/>
      <c r="CZ325"/>
      <c r="DA325"/>
      <c r="DB325"/>
      <c r="DC325"/>
      <c r="DD325"/>
      <c r="DE325"/>
      <c r="DF325"/>
      <c r="DG325"/>
      <c r="DH325"/>
      <c r="DI325"/>
      <c r="DJ325"/>
      <c r="DK325"/>
      <c r="DL325"/>
      <c r="DM325"/>
      <c r="DN325"/>
      <c r="DO325"/>
      <c r="DP325"/>
      <c r="DQ325"/>
      <c r="DR325"/>
      <c r="DS325"/>
      <c r="DT325"/>
      <c r="DU325"/>
      <c r="DV325"/>
      <c r="DW325"/>
      <c r="DX325"/>
      <c r="DY325"/>
      <c r="DZ325"/>
      <c r="EA325"/>
      <c r="EB325"/>
      <c r="EC325"/>
      <c r="ED325"/>
      <c r="EE325"/>
      <c r="EF325"/>
      <c r="EG325"/>
      <c r="EH325"/>
      <c r="EI325"/>
      <c r="EJ325"/>
      <c r="EK325"/>
      <c r="EL325"/>
      <c r="EM325"/>
      <c r="EN325"/>
      <c r="EO325"/>
      <c r="EP325"/>
      <c r="EQ325"/>
      <c r="ER325"/>
      <c r="ES325"/>
      <c r="ET325"/>
      <c r="EU325"/>
      <c r="EV325"/>
      <c r="EW325"/>
      <c r="EX325"/>
      <c r="EY325"/>
      <c r="EZ325"/>
      <c r="FA325"/>
      <c r="FB325"/>
      <c r="FC325"/>
      <c r="FD325"/>
      <c r="FE325"/>
      <c r="FF325"/>
      <c r="FG325"/>
      <c r="FH325"/>
      <c r="FI325"/>
      <c r="FJ325"/>
      <c r="FK325"/>
      <c r="FL325"/>
      <c r="FM325"/>
      <c r="FN325"/>
      <c r="FO325"/>
      <c r="FP325"/>
      <c r="FQ325"/>
      <c r="FR325"/>
      <c r="FS325"/>
      <c r="FT325"/>
      <c r="FU325"/>
      <c r="FV325"/>
      <c r="FW325"/>
      <c r="FX325"/>
      <c r="FY325"/>
      <c r="FZ325"/>
      <c r="GA325"/>
      <c r="GB325"/>
      <c r="GC325"/>
      <c r="GD325"/>
      <c r="GE325"/>
      <c r="GF325"/>
      <c r="GG325"/>
      <c r="GH325"/>
      <c r="GI325"/>
      <c r="GJ325"/>
      <c r="GK325"/>
      <c r="GL325"/>
      <c r="GM325"/>
      <c r="GN325"/>
      <c r="GO325"/>
      <c r="GP325"/>
      <c r="GQ325"/>
      <c r="GR325"/>
      <c r="GS325"/>
      <c r="GT325"/>
      <c r="GU325"/>
      <c r="GV325"/>
      <c r="GW325"/>
      <c r="GX325"/>
      <c r="GY325"/>
      <c r="GZ325"/>
      <c r="HA325"/>
      <c r="HB325"/>
      <c r="HC325"/>
      <c r="HD325"/>
      <c r="HE325"/>
      <c r="HF325"/>
      <c r="HG325"/>
      <c r="HH325"/>
      <c r="HI325"/>
      <c r="HJ325"/>
      <c r="HK325"/>
      <c r="HL325"/>
      <c r="HM325"/>
      <c r="HN325"/>
      <c r="HO325"/>
      <c r="HP325"/>
      <c r="HQ325"/>
      <c r="HR325"/>
      <c r="HS325"/>
      <c r="HT325"/>
      <c r="HU325"/>
      <c r="HV325"/>
      <c r="HW325"/>
      <c r="HX325"/>
      <c r="HY325"/>
      <c r="HZ325"/>
      <c r="IA325"/>
      <c r="IB325"/>
      <c r="IC325"/>
      <c r="ID325"/>
      <c r="IE325"/>
      <c r="IF325"/>
      <c r="IG325"/>
      <c r="IH325"/>
      <c r="II325"/>
      <c r="IJ325"/>
      <c r="IK325"/>
      <c r="IL325"/>
      <c r="IM325"/>
      <c r="IN325"/>
      <c r="IO325"/>
      <c r="IP325"/>
      <c r="IQ325"/>
      <c r="IR325"/>
      <c r="IS325"/>
      <c r="IT325"/>
      <c r="IU325"/>
      <c r="IV325"/>
    </row>
    <row r="326" spans="30:256" s="12" customFormat="1">
      <c r="AD326"/>
      <c r="AE326"/>
      <c r="AF326"/>
      <c r="AG326"/>
      <c r="AH326"/>
      <c r="AI326"/>
      <c r="AJ326"/>
      <c r="AK326"/>
      <c r="AL326"/>
      <c r="AM326"/>
      <c r="AN326"/>
      <c r="AO326"/>
      <c r="AP326"/>
      <c r="AQ326"/>
      <c r="AR326"/>
      <c r="AS326"/>
      <c r="AT326"/>
      <c r="AU326"/>
      <c r="AV326"/>
      <c r="AW326"/>
      <c r="AX326"/>
      <c r="AY326"/>
      <c r="AZ326"/>
      <c r="BA326"/>
      <c r="BB326"/>
      <c r="BC326"/>
      <c r="BD326"/>
      <c r="BE326"/>
      <c r="BF326"/>
      <c r="BG326"/>
      <c r="BH326"/>
      <c r="BI326"/>
      <c r="BJ326"/>
      <c r="BK326"/>
      <c r="BL326"/>
      <c r="BM326"/>
      <c r="BN326"/>
      <c r="BO326"/>
      <c r="BP326"/>
      <c r="BQ326"/>
      <c r="BR326"/>
      <c r="BS326"/>
      <c r="BT326"/>
      <c r="BU326"/>
      <c r="BV326"/>
      <c r="BW326"/>
      <c r="BX326"/>
      <c r="BY326"/>
      <c r="BZ326"/>
      <c r="CA326"/>
      <c r="CB326"/>
      <c r="CC326"/>
      <c r="CD326"/>
      <c r="CE326"/>
      <c r="CF326"/>
      <c r="CG326"/>
      <c r="CH326"/>
      <c r="CI326"/>
      <c r="CJ326"/>
      <c r="CK326"/>
      <c r="CL326"/>
      <c r="CM326"/>
      <c r="CN326"/>
      <c r="CO326"/>
      <c r="CP326"/>
      <c r="CQ326"/>
      <c r="CR326"/>
      <c r="CS326"/>
      <c r="CT326"/>
      <c r="CU326"/>
      <c r="CV326"/>
      <c r="CW326"/>
      <c r="CX326"/>
      <c r="CY326"/>
      <c r="CZ326"/>
      <c r="DA326"/>
      <c r="DB326"/>
      <c r="DC326"/>
      <c r="DD326"/>
      <c r="DE326"/>
      <c r="DF326"/>
      <c r="DG326"/>
      <c r="DH326"/>
      <c r="DI326"/>
      <c r="DJ326"/>
      <c r="DK326"/>
      <c r="DL326"/>
      <c r="DM326"/>
      <c r="DN326"/>
      <c r="DO326"/>
      <c r="DP326"/>
      <c r="DQ326"/>
      <c r="DR326"/>
      <c r="DS326"/>
      <c r="DT326"/>
      <c r="DU326"/>
      <c r="DV326"/>
      <c r="DW326"/>
      <c r="DX326"/>
      <c r="DY326"/>
      <c r="DZ326"/>
      <c r="EA326"/>
      <c r="EB326"/>
      <c r="EC326"/>
      <c r="ED326"/>
      <c r="EE326"/>
      <c r="EF326"/>
      <c r="EG326"/>
      <c r="EH326"/>
      <c r="EI326"/>
      <c r="EJ326"/>
      <c r="EK326"/>
      <c r="EL326"/>
      <c r="EM326"/>
      <c r="EN326"/>
      <c r="EO326"/>
      <c r="EP326"/>
      <c r="EQ326"/>
      <c r="ER326"/>
      <c r="ES326"/>
      <c r="ET326"/>
      <c r="EU326"/>
      <c r="EV326"/>
      <c r="EW326"/>
      <c r="EX326"/>
      <c r="EY326"/>
      <c r="EZ326"/>
      <c r="FA326"/>
      <c r="FB326"/>
      <c r="FC326"/>
      <c r="FD326"/>
      <c r="FE326"/>
      <c r="FF326"/>
      <c r="FG326"/>
      <c r="FH326"/>
      <c r="FI326"/>
      <c r="FJ326"/>
      <c r="FK326"/>
      <c r="FL326"/>
      <c r="FM326"/>
      <c r="FN326"/>
      <c r="FO326"/>
      <c r="FP326"/>
      <c r="FQ326"/>
      <c r="FR326"/>
      <c r="FS326"/>
      <c r="FT326"/>
      <c r="FU326"/>
      <c r="FV326"/>
      <c r="FW326"/>
      <c r="FX326"/>
      <c r="FY326"/>
      <c r="FZ326"/>
      <c r="GA326"/>
      <c r="GB326"/>
      <c r="GC326"/>
      <c r="GD326"/>
      <c r="GE326"/>
      <c r="GF326"/>
      <c r="GG326"/>
      <c r="GH326"/>
      <c r="GI326"/>
      <c r="GJ326"/>
      <c r="GK326"/>
      <c r="GL326"/>
      <c r="GM326"/>
      <c r="GN326"/>
      <c r="GO326"/>
      <c r="GP326"/>
      <c r="GQ326"/>
      <c r="GR326"/>
      <c r="GS326"/>
      <c r="GT326"/>
      <c r="GU326"/>
      <c r="GV326"/>
      <c r="GW326"/>
      <c r="GX326"/>
      <c r="GY326"/>
      <c r="GZ326"/>
      <c r="HA326"/>
      <c r="HB326"/>
      <c r="HC326"/>
      <c r="HD326"/>
      <c r="HE326"/>
      <c r="HF326"/>
      <c r="HG326"/>
      <c r="HH326"/>
      <c r="HI326"/>
      <c r="HJ326"/>
      <c r="HK326"/>
      <c r="HL326"/>
      <c r="HM326"/>
      <c r="HN326"/>
      <c r="HO326"/>
      <c r="HP326"/>
      <c r="HQ326"/>
      <c r="HR326"/>
      <c r="HS326"/>
      <c r="HT326"/>
      <c r="HU326"/>
      <c r="HV326"/>
      <c r="HW326"/>
      <c r="HX326"/>
      <c r="HY326"/>
      <c r="HZ326"/>
      <c r="IA326"/>
      <c r="IB326"/>
      <c r="IC326"/>
      <c r="ID326"/>
      <c r="IE326"/>
      <c r="IF326"/>
      <c r="IG326"/>
      <c r="IH326"/>
      <c r="II326"/>
      <c r="IJ326"/>
      <c r="IK326"/>
      <c r="IL326"/>
      <c r="IM326"/>
      <c r="IN326"/>
      <c r="IO326"/>
      <c r="IP326"/>
      <c r="IQ326"/>
      <c r="IR326"/>
      <c r="IS326"/>
      <c r="IT326"/>
      <c r="IU326"/>
      <c r="IV326"/>
    </row>
    <row r="327" spans="30:256" s="12" customFormat="1">
      <c r="AD327"/>
      <c r="AE327"/>
      <c r="AF327"/>
      <c r="AG327"/>
      <c r="AH327"/>
      <c r="AI327"/>
      <c r="AJ327"/>
      <c r="AK327"/>
      <c r="AL327"/>
      <c r="AM327"/>
      <c r="AN327"/>
      <c r="AO327"/>
      <c r="AP327"/>
      <c r="AQ327"/>
      <c r="AR327"/>
      <c r="AS327"/>
      <c r="AT327"/>
      <c r="AU327"/>
      <c r="AV327"/>
      <c r="AW327"/>
      <c r="AX327"/>
      <c r="AY327"/>
      <c r="AZ327"/>
      <c r="BA327"/>
      <c r="BB327"/>
      <c r="BC327"/>
      <c r="BD327"/>
      <c r="BE327"/>
      <c r="BF327"/>
      <c r="BG327"/>
      <c r="BH327"/>
      <c r="BI327"/>
      <c r="BJ327"/>
      <c r="BK327"/>
      <c r="BL327"/>
      <c r="BM327"/>
      <c r="BN327"/>
      <c r="BO327"/>
      <c r="BP327"/>
      <c r="BQ327"/>
      <c r="BR327"/>
      <c r="BS327"/>
      <c r="BT327"/>
      <c r="BU327"/>
      <c r="BV327"/>
      <c r="BW327"/>
      <c r="BX327"/>
      <c r="BY327"/>
      <c r="BZ327"/>
      <c r="CA327"/>
      <c r="CB327"/>
      <c r="CC327"/>
      <c r="CD327"/>
      <c r="CE327"/>
      <c r="CF327"/>
      <c r="CG327"/>
      <c r="CH327"/>
      <c r="CI327"/>
      <c r="CJ327"/>
      <c r="CK327"/>
      <c r="CL327"/>
      <c r="CM327"/>
      <c r="CN327"/>
      <c r="CO327"/>
      <c r="CP327"/>
      <c r="CQ327"/>
      <c r="CR327"/>
      <c r="CS327"/>
      <c r="CT327"/>
      <c r="CU327"/>
      <c r="CV327"/>
      <c r="CW327"/>
      <c r="CX327"/>
      <c r="CY327"/>
      <c r="CZ327"/>
      <c r="DA327"/>
      <c r="DB327"/>
      <c r="DC327"/>
      <c r="DD327"/>
      <c r="DE327"/>
      <c r="DF327"/>
      <c r="DG327"/>
      <c r="DH327"/>
      <c r="DI327"/>
      <c r="DJ327"/>
      <c r="DK327"/>
      <c r="DL327"/>
      <c r="DM327"/>
      <c r="DN327"/>
      <c r="DO327"/>
      <c r="DP327"/>
      <c r="DQ327"/>
      <c r="DR327"/>
      <c r="DS327"/>
      <c r="DT327"/>
      <c r="DU327"/>
      <c r="DV327"/>
      <c r="DW327"/>
      <c r="DX327"/>
      <c r="DY327"/>
      <c r="DZ327"/>
      <c r="EA327"/>
      <c r="EB327"/>
      <c r="EC327"/>
      <c r="ED327"/>
      <c r="EE327"/>
      <c r="EF327"/>
      <c r="EG327"/>
      <c r="EH327"/>
      <c r="EI327"/>
      <c r="EJ327"/>
      <c r="EK327"/>
      <c r="EL327"/>
      <c r="EM327"/>
      <c r="EN327"/>
      <c r="EO327"/>
      <c r="EP327"/>
      <c r="EQ327"/>
      <c r="ER327"/>
      <c r="ES327"/>
      <c r="ET327"/>
      <c r="EU327"/>
      <c r="EV327"/>
      <c r="EW327"/>
      <c r="EX327"/>
      <c r="EY327"/>
      <c r="EZ327"/>
      <c r="FA327"/>
      <c r="FB327"/>
      <c r="FC327"/>
      <c r="FD327"/>
      <c r="FE327"/>
      <c r="FF327"/>
      <c r="FG327"/>
      <c r="FH327"/>
      <c r="FI327"/>
      <c r="FJ327"/>
      <c r="FK327"/>
      <c r="FL327"/>
      <c r="FM327"/>
      <c r="FN327"/>
      <c r="FO327"/>
      <c r="FP327"/>
      <c r="FQ327"/>
      <c r="FR327"/>
      <c r="FS327"/>
      <c r="FT327"/>
      <c r="FU327"/>
      <c r="FV327"/>
      <c r="FW327"/>
      <c r="FX327"/>
      <c r="FY327"/>
      <c r="FZ327"/>
      <c r="GA327"/>
      <c r="GB327"/>
      <c r="GC327"/>
      <c r="GD327"/>
      <c r="GE327"/>
      <c r="GF327"/>
      <c r="GG327"/>
      <c r="GH327"/>
      <c r="GI327"/>
      <c r="GJ327"/>
      <c r="GK327"/>
      <c r="GL327"/>
      <c r="GM327"/>
      <c r="GN327"/>
      <c r="GO327"/>
      <c r="GP327"/>
      <c r="GQ327"/>
      <c r="GR327"/>
      <c r="GS327"/>
      <c r="GT327"/>
      <c r="GU327"/>
      <c r="GV327"/>
      <c r="GW327"/>
      <c r="GX327"/>
      <c r="GY327"/>
      <c r="GZ327"/>
      <c r="HA327"/>
      <c r="HB327"/>
      <c r="HC327"/>
      <c r="HD327"/>
      <c r="HE327"/>
      <c r="HF327"/>
      <c r="HG327"/>
      <c r="HH327"/>
      <c r="HI327"/>
      <c r="HJ327"/>
      <c r="HK327"/>
      <c r="HL327"/>
      <c r="HM327"/>
      <c r="HN327"/>
      <c r="HO327"/>
      <c r="HP327"/>
      <c r="HQ327"/>
      <c r="HR327"/>
      <c r="HS327"/>
      <c r="HT327"/>
      <c r="HU327"/>
      <c r="HV327"/>
      <c r="HW327"/>
      <c r="HX327"/>
      <c r="HY327"/>
      <c r="HZ327"/>
      <c r="IA327"/>
      <c r="IB327"/>
      <c r="IC327"/>
      <c r="ID327"/>
      <c r="IE327"/>
      <c r="IF327"/>
      <c r="IG327"/>
      <c r="IH327"/>
      <c r="II327"/>
      <c r="IJ327"/>
      <c r="IK327"/>
      <c r="IL327"/>
      <c r="IM327"/>
      <c r="IN327"/>
      <c r="IO327"/>
      <c r="IP327"/>
      <c r="IQ327"/>
      <c r="IR327"/>
      <c r="IS327"/>
      <c r="IT327"/>
      <c r="IU327"/>
      <c r="IV327"/>
    </row>
    <row r="328" spans="30:256" s="12" customFormat="1">
      <c r="AD328"/>
      <c r="AE328"/>
      <c r="AF328"/>
      <c r="AG328"/>
      <c r="AH328"/>
      <c r="AI328"/>
      <c r="AJ328"/>
      <c r="AK328"/>
      <c r="AL328"/>
      <c r="AM328"/>
      <c r="AN328"/>
      <c r="AO328"/>
      <c r="AP328"/>
      <c r="AQ328"/>
      <c r="AR328"/>
      <c r="AS328"/>
      <c r="AT328"/>
      <c r="AU328"/>
      <c r="AV328"/>
      <c r="AW328"/>
      <c r="AX328"/>
      <c r="AY328"/>
      <c r="AZ328"/>
      <c r="BA328"/>
      <c r="BB328"/>
      <c r="BC328"/>
      <c r="BD328"/>
      <c r="BE328"/>
      <c r="BF328"/>
      <c r="BG328"/>
      <c r="BH328"/>
      <c r="BI328"/>
      <c r="BJ328"/>
      <c r="BK328"/>
      <c r="BL328"/>
      <c r="BM328"/>
      <c r="BN328"/>
      <c r="BO328"/>
      <c r="BP328"/>
      <c r="BQ328"/>
      <c r="BR328"/>
      <c r="BS328"/>
      <c r="BT328"/>
      <c r="BU328"/>
      <c r="BV328"/>
      <c r="BW328"/>
      <c r="BX328"/>
      <c r="BY328"/>
      <c r="BZ328"/>
      <c r="CA328"/>
      <c r="CB328"/>
      <c r="CC328"/>
      <c r="CD328"/>
      <c r="CE328"/>
      <c r="CF328"/>
      <c r="CG328"/>
      <c r="CH328"/>
      <c r="CI328"/>
      <c r="CJ328"/>
      <c r="CK328"/>
      <c r="CL328"/>
      <c r="CM328"/>
      <c r="CN328"/>
      <c r="CO328"/>
      <c r="CP328"/>
      <c r="CQ328"/>
      <c r="CR328"/>
      <c r="CS328"/>
      <c r="CT328"/>
      <c r="CU328"/>
      <c r="CV328"/>
      <c r="CW328"/>
      <c r="CX328"/>
      <c r="CY328"/>
      <c r="CZ328"/>
      <c r="DA328"/>
      <c r="DB328"/>
      <c r="DC328"/>
      <c r="DD328"/>
      <c r="DE328"/>
      <c r="DF328"/>
      <c r="DG328"/>
      <c r="DH328"/>
      <c r="DI328"/>
      <c r="DJ328"/>
      <c r="DK328"/>
      <c r="DL328"/>
      <c r="DM328"/>
      <c r="DN328"/>
      <c r="DO328"/>
      <c r="DP328"/>
      <c r="DQ328"/>
      <c r="DR328"/>
      <c r="DS328"/>
      <c r="DT328"/>
      <c r="DU328"/>
      <c r="DV328"/>
      <c r="DW328"/>
      <c r="DX328"/>
      <c r="DY328"/>
      <c r="DZ328"/>
      <c r="EA328"/>
      <c r="EB328"/>
      <c r="EC328"/>
      <c r="ED328"/>
      <c r="EE328"/>
      <c r="EF328"/>
      <c r="EG328"/>
      <c r="EH328"/>
      <c r="EI328"/>
      <c r="EJ328"/>
      <c r="EK328"/>
      <c r="EL328"/>
      <c r="EM328"/>
      <c r="EN328"/>
      <c r="EO328"/>
      <c r="EP328"/>
      <c r="EQ328"/>
      <c r="ER328"/>
      <c r="ES328"/>
      <c r="ET328"/>
      <c r="EU328"/>
      <c r="EV328"/>
      <c r="EW328"/>
      <c r="EX328"/>
      <c r="EY328"/>
      <c r="EZ328"/>
      <c r="FA328"/>
      <c r="FB328"/>
      <c r="FC328"/>
      <c r="FD328"/>
      <c r="FE328"/>
      <c r="FF328"/>
      <c r="FG328"/>
      <c r="FH328"/>
      <c r="FI328"/>
      <c r="FJ328"/>
      <c r="FK328"/>
      <c r="FL328"/>
      <c r="FM328"/>
      <c r="FN328"/>
      <c r="FO328"/>
      <c r="FP328"/>
      <c r="FQ328"/>
      <c r="FR328"/>
      <c r="FS328"/>
      <c r="FT328"/>
      <c r="FU328"/>
      <c r="FV328"/>
      <c r="FW328"/>
      <c r="FX328"/>
      <c r="FY328"/>
      <c r="FZ328"/>
      <c r="GA328"/>
      <c r="GB328"/>
      <c r="GC328"/>
      <c r="GD328"/>
      <c r="GE328"/>
      <c r="GF328"/>
      <c r="GG328"/>
      <c r="GH328"/>
      <c r="GI328"/>
      <c r="GJ328"/>
      <c r="GK328"/>
      <c r="GL328"/>
      <c r="GM328"/>
      <c r="GN328"/>
      <c r="GO328"/>
      <c r="GP328"/>
      <c r="GQ328"/>
      <c r="GR328"/>
      <c r="GS328"/>
      <c r="GT328"/>
      <c r="GU328"/>
      <c r="GV328"/>
      <c r="GW328"/>
      <c r="GX328"/>
      <c r="GY328"/>
      <c r="GZ328"/>
      <c r="HA328"/>
      <c r="HB328"/>
      <c r="HC328"/>
      <c r="HD328"/>
      <c r="HE328"/>
      <c r="HF328"/>
      <c r="HG328"/>
      <c r="HH328"/>
      <c r="HI328"/>
      <c r="HJ328"/>
      <c r="HK328"/>
      <c r="HL328"/>
      <c r="HM328"/>
      <c r="HN328"/>
      <c r="HO328"/>
      <c r="HP328"/>
      <c r="HQ328"/>
      <c r="HR328"/>
      <c r="HS328"/>
      <c r="HT328"/>
      <c r="HU328"/>
      <c r="HV328"/>
      <c r="HW328"/>
      <c r="HX328"/>
      <c r="HY328"/>
      <c r="HZ328"/>
      <c r="IA328"/>
      <c r="IB328"/>
      <c r="IC328"/>
      <c r="ID328"/>
      <c r="IE328"/>
      <c r="IF328"/>
      <c r="IG328"/>
      <c r="IH328"/>
      <c r="II328"/>
      <c r="IJ328"/>
      <c r="IK328"/>
      <c r="IL328"/>
      <c r="IM328"/>
      <c r="IN328"/>
      <c r="IO328"/>
      <c r="IP328"/>
      <c r="IQ328"/>
      <c r="IR328"/>
      <c r="IS328"/>
      <c r="IT328"/>
      <c r="IU328"/>
      <c r="IV328"/>
    </row>
    <row r="329" spans="30:256" s="12" customFormat="1">
      <c r="AD329"/>
      <c r="AE329"/>
      <c r="AF329"/>
      <c r="AG329"/>
      <c r="AH329"/>
      <c r="AI329"/>
      <c r="AJ329"/>
      <c r="AK329"/>
      <c r="AL329"/>
      <c r="AM329"/>
      <c r="AN329"/>
      <c r="AO329"/>
      <c r="AP329"/>
      <c r="AQ329"/>
      <c r="AR329"/>
      <c r="AS329"/>
      <c r="AT329"/>
      <c r="AU329"/>
      <c r="AV329"/>
      <c r="AW329"/>
      <c r="AX329"/>
      <c r="AY329"/>
      <c r="AZ329"/>
      <c r="BA329"/>
      <c r="BB329"/>
      <c r="BC329"/>
      <c r="BD329"/>
      <c r="BE329"/>
      <c r="BF329"/>
      <c r="BG329"/>
      <c r="BH329"/>
      <c r="BI329"/>
      <c r="BJ329"/>
      <c r="BK329"/>
      <c r="BL329"/>
      <c r="BM329"/>
      <c r="BN329"/>
      <c r="BO329"/>
      <c r="BP329"/>
      <c r="BQ329"/>
      <c r="BR329"/>
      <c r="BS329"/>
      <c r="BT329"/>
      <c r="BU329"/>
      <c r="BV329"/>
      <c r="BW329"/>
      <c r="BX329"/>
      <c r="BY329"/>
      <c r="BZ329"/>
      <c r="CA329"/>
      <c r="CB329"/>
      <c r="CC329"/>
      <c r="CD329"/>
      <c r="CE329"/>
      <c r="CF329"/>
      <c r="CG329"/>
      <c r="CH329"/>
      <c r="CI329"/>
      <c r="CJ329"/>
      <c r="CK329"/>
      <c r="CL329"/>
      <c r="CM329"/>
      <c r="CN329"/>
      <c r="CO329"/>
      <c r="CP329"/>
      <c r="CQ329"/>
      <c r="CR329"/>
      <c r="CS329"/>
      <c r="CT329"/>
      <c r="CU329"/>
      <c r="CV329"/>
      <c r="CW329"/>
      <c r="CX329"/>
      <c r="CY329"/>
      <c r="CZ329"/>
      <c r="DA329"/>
      <c r="DB329"/>
      <c r="DC329"/>
      <c r="DD329"/>
      <c r="DE329"/>
      <c r="DF329"/>
      <c r="DG329"/>
      <c r="DH329"/>
      <c r="DI329"/>
      <c r="DJ329"/>
      <c r="DK329"/>
      <c r="DL329"/>
      <c r="DM329"/>
      <c r="DN329"/>
      <c r="DO329"/>
      <c r="DP329"/>
      <c r="DQ329"/>
      <c r="DR329"/>
      <c r="DS329"/>
      <c r="DT329"/>
      <c r="DU329"/>
      <c r="DV329"/>
      <c r="DW329"/>
      <c r="DX329"/>
      <c r="DY329"/>
      <c r="DZ329"/>
      <c r="EA329"/>
      <c r="EB329"/>
      <c r="EC329"/>
      <c r="ED329"/>
      <c r="EE329"/>
      <c r="EF329"/>
      <c r="EG329"/>
      <c r="EH329"/>
      <c r="EI329"/>
      <c r="EJ329"/>
      <c r="EK329"/>
      <c r="EL329"/>
      <c r="EM329"/>
      <c r="EN329"/>
      <c r="EO329"/>
      <c r="EP329"/>
      <c r="EQ329"/>
      <c r="ER329"/>
      <c r="ES329"/>
      <c r="ET329"/>
      <c r="EU329"/>
      <c r="EV329"/>
      <c r="EW329"/>
      <c r="EX329"/>
      <c r="EY329"/>
      <c r="EZ329"/>
      <c r="FA329"/>
      <c r="FB329"/>
      <c r="FC329"/>
      <c r="FD329"/>
      <c r="FE329"/>
      <c r="FF329"/>
      <c r="FG329"/>
      <c r="FH329"/>
      <c r="FI329"/>
      <c r="FJ329"/>
      <c r="FK329"/>
      <c r="FL329"/>
      <c r="FM329"/>
      <c r="FN329"/>
      <c r="FO329"/>
      <c r="FP329"/>
      <c r="FQ329"/>
      <c r="FR329"/>
      <c r="FS329"/>
      <c r="FT329"/>
      <c r="FU329"/>
      <c r="FV329"/>
      <c r="FW329"/>
      <c r="FX329"/>
      <c r="FY329"/>
      <c r="FZ329"/>
      <c r="GA329"/>
      <c r="GB329"/>
      <c r="GC329"/>
      <c r="GD329"/>
      <c r="GE329"/>
      <c r="GF329"/>
      <c r="GG329"/>
      <c r="GH329"/>
      <c r="GI329"/>
      <c r="GJ329"/>
      <c r="GK329"/>
      <c r="GL329"/>
      <c r="GM329"/>
      <c r="GN329"/>
      <c r="GO329"/>
      <c r="GP329"/>
      <c r="GQ329"/>
      <c r="GR329"/>
      <c r="GS329"/>
      <c r="GT329"/>
      <c r="GU329"/>
      <c r="GV329"/>
      <c r="GW329"/>
      <c r="GX329"/>
      <c r="GY329"/>
      <c r="GZ329"/>
      <c r="HA329"/>
      <c r="HB329"/>
      <c r="HC329"/>
      <c r="HD329"/>
      <c r="HE329"/>
      <c r="HF329"/>
      <c r="HG329"/>
      <c r="HH329"/>
      <c r="HI329"/>
      <c r="HJ329"/>
      <c r="HK329"/>
      <c r="HL329"/>
      <c r="HM329"/>
      <c r="HN329"/>
      <c r="HO329"/>
      <c r="HP329"/>
      <c r="HQ329"/>
      <c r="HR329"/>
      <c r="HS329"/>
      <c r="HT329"/>
      <c r="HU329"/>
      <c r="HV329"/>
      <c r="HW329"/>
      <c r="HX329"/>
      <c r="HY329"/>
      <c r="HZ329"/>
      <c r="IA329"/>
      <c r="IB329"/>
      <c r="IC329"/>
      <c r="ID329"/>
      <c r="IE329"/>
      <c r="IF329"/>
      <c r="IG329"/>
      <c r="IH329"/>
      <c r="II329"/>
      <c r="IJ329"/>
      <c r="IK329"/>
      <c r="IL329"/>
      <c r="IM329"/>
      <c r="IN329"/>
      <c r="IO329"/>
      <c r="IP329"/>
      <c r="IQ329"/>
      <c r="IR329"/>
      <c r="IS329"/>
      <c r="IT329"/>
      <c r="IU329"/>
      <c r="IV329"/>
    </row>
    <row r="330" spans="30:256" s="12" customFormat="1">
      <c r="AD330"/>
      <c r="AE330"/>
      <c r="AF330"/>
      <c r="AG330"/>
      <c r="AH330"/>
      <c r="AI330"/>
      <c r="AJ330"/>
      <c r="AK330"/>
      <c r="AL330"/>
      <c r="AM330"/>
      <c r="AN330"/>
      <c r="AO330"/>
      <c r="AP330"/>
      <c r="AQ330"/>
      <c r="AR330"/>
      <c r="AS330"/>
      <c r="AT330"/>
      <c r="AU330"/>
      <c r="AV330"/>
      <c r="AW330"/>
      <c r="AX330"/>
      <c r="AY330"/>
      <c r="AZ330"/>
      <c r="BA330"/>
      <c r="BB330"/>
      <c r="BC330"/>
      <c r="BD330"/>
      <c r="BE330"/>
      <c r="BF330"/>
      <c r="BG330"/>
      <c r="BH330"/>
      <c r="BI330"/>
      <c r="BJ330"/>
      <c r="BK330"/>
      <c r="BL330"/>
      <c r="BM330"/>
      <c r="BN330"/>
      <c r="BO330"/>
      <c r="BP330"/>
      <c r="BQ330"/>
      <c r="BR330"/>
      <c r="BS330"/>
      <c r="BT330"/>
      <c r="BU330"/>
      <c r="BV330"/>
      <c r="BW330"/>
      <c r="BX330"/>
      <c r="BY330"/>
      <c r="BZ330"/>
      <c r="CA330"/>
      <c r="CB330"/>
      <c r="CC330"/>
      <c r="CD330"/>
      <c r="CE330"/>
      <c r="CF330"/>
      <c r="CG330"/>
      <c r="CH330"/>
      <c r="CI330"/>
      <c r="CJ330"/>
      <c r="CK330"/>
      <c r="CL330"/>
      <c r="CM330"/>
      <c r="CN330"/>
      <c r="CO330"/>
      <c r="CP330"/>
      <c r="CQ330"/>
      <c r="CR330"/>
      <c r="CS330"/>
      <c r="CT330"/>
      <c r="CU330"/>
      <c r="CV330"/>
      <c r="CW330"/>
      <c r="CX330"/>
      <c r="CY330"/>
      <c r="CZ330"/>
      <c r="DA330"/>
      <c r="DB330"/>
      <c r="DC330"/>
      <c r="DD330"/>
      <c r="DE330"/>
      <c r="DF330"/>
      <c r="DG330"/>
      <c r="DH330"/>
      <c r="DI330"/>
      <c r="DJ330"/>
      <c r="DK330"/>
      <c r="DL330"/>
      <c r="DM330"/>
      <c r="DN330"/>
      <c r="DO330"/>
      <c r="DP330"/>
      <c r="DQ330"/>
      <c r="DR330"/>
      <c r="DS330"/>
      <c r="DT330"/>
      <c r="DU330"/>
      <c r="DV330"/>
      <c r="DW330"/>
      <c r="DX330"/>
      <c r="DY330"/>
      <c r="DZ330"/>
      <c r="EA330"/>
      <c r="EB330"/>
      <c r="EC330"/>
      <c r="ED330"/>
      <c r="EE330"/>
      <c r="EF330"/>
      <c r="EG330"/>
      <c r="EH330"/>
      <c r="EI330"/>
      <c r="EJ330"/>
      <c r="EK330"/>
      <c r="EL330"/>
      <c r="EM330"/>
      <c r="EN330"/>
      <c r="EO330"/>
      <c r="EP330"/>
      <c r="EQ330"/>
      <c r="ER330"/>
      <c r="ES330"/>
      <c r="ET330"/>
      <c r="EU330"/>
      <c r="EV330"/>
      <c r="EW330"/>
      <c r="EX330"/>
      <c r="EY330"/>
      <c r="EZ330"/>
      <c r="FA330"/>
      <c r="FB330"/>
      <c r="FC330"/>
      <c r="FD330"/>
      <c r="FE330"/>
      <c r="FF330"/>
      <c r="FG330"/>
      <c r="FH330"/>
      <c r="FI330"/>
      <c r="FJ330"/>
      <c r="FK330"/>
      <c r="FL330"/>
      <c r="FM330"/>
      <c r="FN330"/>
      <c r="FO330"/>
      <c r="FP330"/>
      <c r="FQ330"/>
      <c r="FR330"/>
      <c r="FS330"/>
      <c r="FT330"/>
      <c r="FU330"/>
      <c r="FV330"/>
      <c r="FW330"/>
      <c r="FX330"/>
      <c r="FY330"/>
      <c r="FZ330"/>
      <c r="GA330"/>
      <c r="GB330"/>
      <c r="GC330"/>
      <c r="GD330"/>
      <c r="GE330"/>
      <c r="GF330"/>
      <c r="GG330"/>
      <c r="GH330"/>
      <c r="GI330"/>
      <c r="GJ330"/>
      <c r="GK330"/>
      <c r="GL330"/>
      <c r="GM330"/>
      <c r="GN330"/>
      <c r="GO330"/>
      <c r="GP330"/>
      <c r="GQ330"/>
      <c r="GR330"/>
      <c r="GS330"/>
      <c r="GT330"/>
      <c r="GU330"/>
      <c r="GV330"/>
      <c r="GW330"/>
      <c r="GX330"/>
      <c r="GY330"/>
      <c r="GZ330"/>
      <c r="HA330"/>
      <c r="HB330"/>
      <c r="HC330"/>
      <c r="HD330"/>
      <c r="HE330"/>
      <c r="HF330"/>
      <c r="HG330"/>
      <c r="HH330"/>
      <c r="HI330"/>
      <c r="HJ330"/>
      <c r="HK330"/>
      <c r="HL330"/>
      <c r="HM330"/>
      <c r="HN330"/>
      <c r="HO330"/>
      <c r="HP330"/>
      <c r="HQ330"/>
      <c r="HR330"/>
      <c r="HS330"/>
      <c r="HT330"/>
      <c r="HU330"/>
      <c r="HV330"/>
      <c r="HW330"/>
      <c r="HX330"/>
      <c r="HY330"/>
      <c r="HZ330"/>
      <c r="IA330"/>
      <c r="IB330"/>
      <c r="IC330"/>
      <c r="ID330"/>
      <c r="IE330"/>
      <c r="IF330"/>
      <c r="IG330"/>
      <c r="IH330"/>
      <c r="II330"/>
      <c r="IJ330"/>
      <c r="IK330"/>
      <c r="IL330"/>
      <c r="IM330"/>
      <c r="IN330"/>
      <c r="IO330"/>
      <c r="IP330"/>
      <c r="IQ330"/>
      <c r="IR330"/>
      <c r="IS330"/>
      <c r="IT330"/>
      <c r="IU330"/>
      <c r="IV330"/>
    </row>
    <row r="331" spans="30:256" s="12" customFormat="1">
      <c r="AD331"/>
      <c r="AE331"/>
      <c r="AF331"/>
      <c r="AG331"/>
      <c r="AH331"/>
      <c r="AI331"/>
      <c r="AJ331"/>
      <c r="AK331"/>
      <c r="AL331"/>
      <c r="AM331"/>
      <c r="AN331"/>
      <c r="AO331"/>
      <c r="AP331"/>
      <c r="AQ331"/>
      <c r="AR331"/>
      <c r="AS331"/>
      <c r="AT331"/>
      <c r="AU331"/>
      <c r="AV331"/>
      <c r="AW331"/>
      <c r="AX331"/>
      <c r="AY331"/>
      <c r="AZ331"/>
      <c r="BA331"/>
      <c r="BB331"/>
      <c r="BC331"/>
      <c r="BD331"/>
      <c r="BE331"/>
      <c r="BF331"/>
      <c r="BG331"/>
      <c r="BH331"/>
      <c r="BI331"/>
      <c r="BJ331"/>
      <c r="BK331"/>
      <c r="BL331"/>
      <c r="BM331"/>
      <c r="BN331"/>
      <c r="BO331"/>
      <c r="BP331"/>
      <c r="BQ331"/>
      <c r="BR331"/>
      <c r="BS331"/>
      <c r="BT331"/>
      <c r="BU331"/>
      <c r="BV331"/>
      <c r="BW331"/>
      <c r="BX331"/>
      <c r="BY331"/>
      <c r="BZ331"/>
      <c r="CA331"/>
      <c r="CB331"/>
      <c r="CC331"/>
      <c r="CD331"/>
      <c r="CE331"/>
      <c r="CF331"/>
      <c r="CG331"/>
      <c r="CH331"/>
      <c r="CI331"/>
      <c r="CJ331"/>
      <c r="CK331"/>
      <c r="CL331"/>
      <c r="CM331"/>
      <c r="CN331"/>
      <c r="CO331"/>
      <c r="CP331"/>
      <c r="CQ331"/>
      <c r="CR331"/>
      <c r="CS331"/>
      <c r="CT331"/>
      <c r="CU331"/>
      <c r="CV331"/>
      <c r="CW331"/>
      <c r="CX331"/>
      <c r="CY331"/>
      <c r="CZ331"/>
      <c r="DA331"/>
      <c r="DB331"/>
      <c r="DC331"/>
      <c r="DD331"/>
      <c r="DE331"/>
      <c r="DF331"/>
      <c r="DG331"/>
      <c r="DH331"/>
      <c r="DI331"/>
      <c r="DJ331"/>
      <c r="DK331"/>
      <c r="DL331"/>
      <c r="DM331"/>
      <c r="DN331"/>
      <c r="DO331"/>
      <c r="DP331"/>
      <c r="DQ331"/>
      <c r="DR331"/>
      <c r="DS331"/>
      <c r="DT331"/>
      <c r="DU331"/>
      <c r="DV331"/>
      <c r="DW331"/>
      <c r="DX331"/>
      <c r="DY331"/>
      <c r="DZ331"/>
      <c r="EA331"/>
      <c r="EB331"/>
      <c r="EC331"/>
      <c r="ED331"/>
      <c r="EE331"/>
      <c r="EF331"/>
      <c r="EG331"/>
      <c r="EH331"/>
      <c r="EI331"/>
      <c r="EJ331"/>
      <c r="EK331"/>
      <c r="EL331"/>
      <c r="EM331"/>
      <c r="EN331"/>
      <c r="EO331"/>
      <c r="EP331"/>
      <c r="EQ331"/>
      <c r="ER331"/>
      <c r="ES331"/>
      <c r="ET331"/>
      <c r="EU331"/>
      <c r="EV331"/>
      <c r="EW331"/>
      <c r="EX331"/>
      <c r="EY331"/>
      <c r="EZ331"/>
      <c r="FA331"/>
      <c r="FB331"/>
      <c r="FC331"/>
      <c r="FD331"/>
      <c r="FE331"/>
      <c r="FF331"/>
      <c r="FG331"/>
      <c r="FH331"/>
      <c r="FI331"/>
      <c r="FJ331"/>
      <c r="FK331"/>
      <c r="FL331"/>
      <c r="FM331"/>
      <c r="FN331"/>
      <c r="FO331"/>
      <c r="FP331"/>
      <c r="FQ331"/>
      <c r="FR331"/>
      <c r="FS331"/>
      <c r="FT331"/>
      <c r="FU331"/>
      <c r="FV331"/>
      <c r="FW331"/>
      <c r="FX331"/>
      <c r="FY331"/>
      <c r="FZ331"/>
      <c r="GA331"/>
      <c r="GB331"/>
      <c r="GC331"/>
      <c r="GD331"/>
      <c r="GE331"/>
      <c r="GF331"/>
      <c r="GG331"/>
      <c r="GH331"/>
      <c r="GI331"/>
      <c r="GJ331"/>
      <c r="GK331"/>
      <c r="GL331"/>
      <c r="GM331"/>
      <c r="GN331"/>
      <c r="GO331"/>
      <c r="GP331"/>
      <c r="GQ331"/>
      <c r="GR331"/>
      <c r="GS331"/>
      <c r="GT331"/>
      <c r="GU331"/>
      <c r="GV331"/>
      <c r="GW331"/>
      <c r="GX331"/>
      <c r="GY331"/>
      <c r="GZ331"/>
      <c r="HA331"/>
      <c r="HB331"/>
      <c r="HC331"/>
      <c r="HD331"/>
      <c r="HE331"/>
      <c r="HF331"/>
      <c r="HG331"/>
      <c r="HH331"/>
      <c r="HI331"/>
      <c r="HJ331"/>
      <c r="HK331"/>
      <c r="HL331"/>
      <c r="HM331"/>
      <c r="HN331"/>
      <c r="HO331"/>
      <c r="HP331"/>
      <c r="HQ331"/>
      <c r="HR331"/>
      <c r="HS331"/>
      <c r="HT331"/>
      <c r="HU331"/>
      <c r="HV331"/>
      <c r="HW331"/>
      <c r="HX331"/>
      <c r="HY331"/>
      <c r="HZ331"/>
      <c r="IA331"/>
      <c r="IB331"/>
      <c r="IC331"/>
      <c r="ID331"/>
      <c r="IE331"/>
      <c r="IF331"/>
      <c r="IG331"/>
      <c r="IH331"/>
      <c r="II331"/>
      <c r="IJ331"/>
      <c r="IK331"/>
      <c r="IL331"/>
      <c r="IM331"/>
      <c r="IN331"/>
      <c r="IO331"/>
      <c r="IP331"/>
      <c r="IQ331"/>
      <c r="IR331"/>
      <c r="IS331"/>
      <c r="IT331"/>
      <c r="IU331"/>
      <c r="IV331"/>
    </row>
    <row r="332" spans="30:256" s="12" customFormat="1">
      <c r="AD332"/>
      <c r="AE332"/>
      <c r="AF332"/>
      <c r="AG332"/>
      <c r="AH332"/>
      <c r="AI332"/>
      <c r="AJ332"/>
      <c r="AK332"/>
      <c r="AL332"/>
      <c r="AM332"/>
      <c r="AN332"/>
      <c r="AO332"/>
      <c r="AP332"/>
      <c r="AQ332"/>
      <c r="AR332"/>
      <c r="AS332"/>
      <c r="AT332"/>
      <c r="AU332"/>
      <c r="AV332"/>
      <c r="AW332"/>
      <c r="AX332"/>
      <c r="AY332"/>
      <c r="AZ332"/>
      <c r="BA332"/>
      <c r="BB332"/>
      <c r="BC332"/>
      <c r="BD332"/>
      <c r="BE332"/>
      <c r="BF332"/>
      <c r="BG332"/>
      <c r="BH332"/>
      <c r="BI332"/>
      <c r="BJ332"/>
      <c r="BK332"/>
      <c r="BL332"/>
      <c r="BM332"/>
      <c r="BN332"/>
      <c r="BO332"/>
      <c r="BP332"/>
      <c r="BQ332"/>
      <c r="BR332"/>
      <c r="BS332"/>
      <c r="BT332"/>
      <c r="BU332"/>
      <c r="BV332"/>
      <c r="BW332"/>
      <c r="BX332"/>
      <c r="BY332"/>
      <c r="BZ332"/>
      <c r="CA332"/>
      <c r="CB332"/>
      <c r="CC332"/>
      <c r="CD332"/>
      <c r="CE332"/>
      <c r="CF332"/>
      <c r="CG332"/>
      <c r="CH332"/>
      <c r="CI332"/>
      <c r="CJ332"/>
      <c r="CK332"/>
      <c r="CL332"/>
      <c r="CM332"/>
      <c r="CN332"/>
      <c r="CO332"/>
      <c r="CP332"/>
      <c r="CQ332"/>
      <c r="CR332"/>
      <c r="CS332"/>
      <c r="CT332"/>
      <c r="CU332"/>
      <c r="CV332"/>
      <c r="CW332"/>
      <c r="CX332"/>
      <c r="CY332"/>
      <c r="CZ332"/>
      <c r="DA332"/>
      <c r="DB332"/>
      <c r="DC332"/>
      <c r="DD332"/>
      <c r="DE332"/>
      <c r="DF332"/>
      <c r="DG332"/>
      <c r="DH332"/>
      <c r="DI332"/>
      <c r="DJ332"/>
      <c r="DK332"/>
      <c r="DL332"/>
      <c r="DM332"/>
      <c r="DN332"/>
      <c r="DO332"/>
      <c r="DP332"/>
      <c r="DQ332"/>
      <c r="DR332"/>
      <c r="DS332"/>
      <c r="DT332"/>
      <c r="DU332"/>
      <c r="DV332"/>
      <c r="DW332"/>
      <c r="DX332"/>
      <c r="DY332"/>
      <c r="DZ332"/>
      <c r="EA332"/>
      <c r="EB332"/>
      <c r="EC332"/>
      <c r="ED332"/>
      <c r="EE332"/>
      <c r="EF332"/>
      <c r="EG332"/>
      <c r="EH332"/>
      <c r="EI332"/>
      <c r="EJ332"/>
      <c r="EK332"/>
      <c r="EL332"/>
      <c r="EM332"/>
      <c r="EN332"/>
      <c r="EO332"/>
      <c r="EP332"/>
      <c r="EQ332"/>
      <c r="ER332"/>
      <c r="ES332"/>
      <c r="ET332"/>
      <c r="EU332"/>
      <c r="EV332"/>
      <c r="EW332"/>
      <c r="EX332"/>
      <c r="EY332"/>
      <c r="EZ332"/>
      <c r="FA332"/>
      <c r="FB332"/>
      <c r="FC332"/>
      <c r="FD332"/>
      <c r="FE332"/>
      <c r="FF332"/>
      <c r="FG332"/>
      <c r="FH332"/>
      <c r="FI332"/>
      <c r="FJ332"/>
      <c r="FK332"/>
      <c r="FL332"/>
      <c r="FM332"/>
      <c r="FN332"/>
      <c r="FO332"/>
      <c r="FP332"/>
      <c r="FQ332"/>
      <c r="FR332"/>
      <c r="FS332"/>
      <c r="FT332"/>
      <c r="FU332"/>
      <c r="FV332"/>
      <c r="FW332"/>
      <c r="FX332"/>
      <c r="FY332"/>
      <c r="FZ332"/>
      <c r="GA332"/>
      <c r="GB332"/>
      <c r="GC332"/>
      <c r="GD332"/>
      <c r="GE332"/>
      <c r="GF332"/>
      <c r="GG332"/>
      <c r="GH332"/>
      <c r="GI332"/>
      <c r="GJ332"/>
      <c r="GK332"/>
      <c r="GL332"/>
      <c r="GM332"/>
      <c r="GN332"/>
      <c r="GO332"/>
      <c r="GP332"/>
      <c r="GQ332"/>
      <c r="GR332"/>
      <c r="GS332"/>
      <c r="GT332"/>
      <c r="GU332"/>
      <c r="GV332"/>
      <c r="GW332"/>
      <c r="GX332"/>
      <c r="GY332"/>
      <c r="GZ332"/>
      <c r="HA332"/>
      <c r="HB332"/>
      <c r="HC332"/>
      <c r="HD332"/>
      <c r="HE332"/>
      <c r="HF332"/>
      <c r="HG332"/>
      <c r="HH332"/>
      <c r="HI332"/>
      <c r="HJ332"/>
      <c r="HK332"/>
      <c r="HL332"/>
      <c r="HM332"/>
      <c r="HN332"/>
      <c r="HO332"/>
      <c r="HP332"/>
      <c r="HQ332"/>
      <c r="HR332"/>
      <c r="HS332"/>
      <c r="HT332"/>
      <c r="HU332"/>
      <c r="HV332"/>
      <c r="HW332"/>
      <c r="HX332"/>
      <c r="HY332"/>
      <c r="HZ332"/>
      <c r="IA332"/>
      <c r="IB332"/>
      <c r="IC332"/>
      <c r="ID332"/>
      <c r="IE332"/>
      <c r="IF332"/>
      <c r="IG332"/>
      <c r="IH332"/>
      <c r="II332"/>
      <c r="IJ332"/>
      <c r="IK332"/>
      <c r="IL332"/>
      <c r="IM332"/>
      <c r="IN332"/>
      <c r="IO332"/>
      <c r="IP332"/>
      <c r="IQ332"/>
      <c r="IR332"/>
      <c r="IS332"/>
      <c r="IT332"/>
      <c r="IU332"/>
      <c r="IV332"/>
    </row>
    <row r="333" spans="30:256" s="12" customFormat="1">
      <c r="AD333"/>
      <c r="AE333"/>
      <c r="AF333"/>
      <c r="AG333"/>
      <c r="AH333"/>
      <c r="AI333"/>
      <c r="AJ333"/>
      <c r="AK333"/>
      <c r="AL333"/>
      <c r="AM333"/>
      <c r="AN333"/>
      <c r="AO333"/>
      <c r="AP333"/>
      <c r="AQ333"/>
      <c r="AR333"/>
      <c r="AS333"/>
      <c r="AT333"/>
      <c r="AU333"/>
      <c r="AV333"/>
      <c r="AW333"/>
      <c r="AX333"/>
      <c r="AY333"/>
      <c r="AZ333"/>
      <c r="BA333"/>
      <c r="BB333"/>
      <c r="BC333"/>
      <c r="BD333"/>
      <c r="BE333"/>
      <c r="BF333"/>
      <c r="BG333"/>
      <c r="BH333"/>
      <c r="BI333"/>
      <c r="BJ333"/>
      <c r="BK333"/>
      <c r="BL333"/>
      <c r="BM333"/>
      <c r="BN333"/>
      <c r="BO333"/>
      <c r="BP333"/>
      <c r="BQ333"/>
      <c r="BR333"/>
      <c r="BS333"/>
      <c r="BT333"/>
      <c r="BU333"/>
      <c r="BV333"/>
      <c r="BW333"/>
      <c r="BX333"/>
      <c r="BY333"/>
      <c r="BZ333"/>
      <c r="CA333"/>
      <c r="CB333"/>
      <c r="CC333"/>
      <c r="CD333"/>
      <c r="CE333"/>
      <c r="CF333"/>
      <c r="CG333"/>
      <c r="CH333"/>
      <c r="CI333"/>
      <c r="CJ333"/>
      <c r="CK333"/>
      <c r="CL333"/>
      <c r="CM333"/>
      <c r="CN333"/>
      <c r="CO333"/>
      <c r="CP333"/>
      <c r="CQ333"/>
      <c r="CR333"/>
      <c r="CS333"/>
      <c r="CT333"/>
      <c r="CU333"/>
      <c r="CV333"/>
      <c r="CW333"/>
      <c r="CX333"/>
      <c r="CY333"/>
      <c r="CZ333"/>
      <c r="DA333"/>
      <c r="DB333"/>
      <c r="DC333"/>
      <c r="DD333"/>
      <c r="DE333"/>
      <c r="DF333"/>
      <c r="DG333"/>
      <c r="DH333"/>
      <c r="DI333"/>
      <c r="DJ333"/>
      <c r="DK333"/>
      <c r="DL333"/>
      <c r="DM333"/>
      <c r="DN333"/>
      <c r="DO333"/>
      <c r="DP333"/>
      <c r="DQ333"/>
      <c r="DR333"/>
      <c r="DS333"/>
      <c r="DT333"/>
      <c r="DU333"/>
      <c r="DV333"/>
      <c r="DW333"/>
      <c r="DX333"/>
      <c r="DY333"/>
      <c r="DZ333"/>
      <c r="EA333"/>
      <c r="EB333"/>
      <c r="EC333"/>
      <c r="ED333"/>
      <c r="EE333"/>
      <c r="EF333"/>
      <c r="EG333"/>
      <c r="EH333"/>
      <c r="EI333"/>
      <c r="EJ333"/>
      <c r="EK333"/>
      <c r="EL333"/>
      <c r="EM333"/>
      <c r="EN333"/>
      <c r="EO333"/>
      <c r="EP333"/>
      <c r="EQ333"/>
      <c r="ER333"/>
      <c r="ES333"/>
      <c r="ET333"/>
      <c r="EU333"/>
      <c r="EV333"/>
      <c r="EW333"/>
      <c r="EX333"/>
      <c r="EY333"/>
      <c r="EZ333"/>
      <c r="FA333"/>
      <c r="FB333"/>
      <c r="FC333"/>
      <c r="FD333"/>
      <c r="FE333"/>
      <c r="FF333"/>
      <c r="FG333"/>
      <c r="FH333"/>
      <c r="FI333"/>
      <c r="FJ333"/>
      <c r="FK333"/>
      <c r="FL333"/>
      <c r="FM333"/>
      <c r="FN333"/>
      <c r="FO333"/>
      <c r="FP333"/>
      <c r="FQ333"/>
      <c r="FR333"/>
      <c r="FS333"/>
      <c r="FT333"/>
      <c r="FU333"/>
      <c r="FV333"/>
      <c r="FW333"/>
      <c r="FX333"/>
      <c r="FY333"/>
      <c r="FZ333"/>
      <c r="GA333"/>
      <c r="GB333"/>
      <c r="GC333"/>
      <c r="GD333"/>
      <c r="GE333"/>
      <c r="GF333"/>
      <c r="GG333"/>
      <c r="GH333"/>
      <c r="GI333"/>
      <c r="GJ333"/>
      <c r="GK333"/>
      <c r="GL333"/>
      <c r="GM333"/>
      <c r="GN333"/>
      <c r="GO333"/>
      <c r="GP333"/>
      <c r="GQ333"/>
      <c r="GR333"/>
      <c r="GS333"/>
      <c r="GT333"/>
      <c r="GU333"/>
      <c r="GV333"/>
      <c r="GW333"/>
      <c r="GX333"/>
      <c r="GY333"/>
      <c r="GZ333"/>
      <c r="HA333"/>
      <c r="HB333"/>
      <c r="HC333"/>
      <c r="HD333"/>
      <c r="HE333"/>
      <c r="HF333"/>
      <c r="HG333"/>
      <c r="HH333"/>
      <c r="HI333"/>
      <c r="HJ333"/>
      <c r="HK333"/>
      <c r="HL333"/>
      <c r="HM333"/>
      <c r="HN333"/>
      <c r="HO333"/>
      <c r="HP333"/>
      <c r="HQ333"/>
      <c r="HR333"/>
      <c r="HS333"/>
      <c r="HT333"/>
      <c r="HU333"/>
      <c r="HV333"/>
      <c r="HW333"/>
      <c r="HX333"/>
      <c r="HY333"/>
      <c r="HZ333"/>
      <c r="IA333"/>
      <c r="IB333"/>
      <c r="IC333"/>
      <c r="ID333"/>
      <c r="IE333"/>
      <c r="IF333"/>
      <c r="IG333"/>
      <c r="IH333"/>
      <c r="II333"/>
      <c r="IJ333"/>
      <c r="IK333"/>
      <c r="IL333"/>
      <c r="IM333"/>
      <c r="IN333"/>
      <c r="IO333"/>
      <c r="IP333"/>
      <c r="IQ333"/>
      <c r="IR333"/>
      <c r="IS333"/>
      <c r="IT333"/>
      <c r="IU333"/>
      <c r="IV333"/>
    </row>
    <row r="334" spans="30:256" s="12" customFormat="1">
      <c r="AD334"/>
      <c r="AE334"/>
      <c r="AF334"/>
      <c r="AG334"/>
      <c r="AH334"/>
      <c r="AI334"/>
      <c r="AJ334"/>
      <c r="AK334"/>
      <c r="AL334"/>
      <c r="AM334"/>
      <c r="AN334"/>
      <c r="AO334"/>
      <c r="AP334"/>
      <c r="AQ334"/>
      <c r="AR334"/>
      <c r="AS334"/>
      <c r="AT334"/>
      <c r="AU334"/>
      <c r="AV334"/>
      <c r="AW334"/>
      <c r="AX334"/>
      <c r="AY334"/>
      <c r="AZ334"/>
      <c r="BA334"/>
      <c r="BB334"/>
      <c r="BC334"/>
      <c r="BD334"/>
      <c r="BE334"/>
      <c r="BF334"/>
      <c r="BG334"/>
      <c r="BH334"/>
      <c r="BI334"/>
      <c r="BJ334"/>
      <c r="BK334"/>
      <c r="BL334"/>
      <c r="BM334"/>
      <c r="BN334"/>
      <c r="BO334"/>
      <c r="BP334"/>
      <c r="BQ334"/>
      <c r="BR334"/>
      <c r="BS334"/>
      <c r="BT334"/>
      <c r="BU334"/>
      <c r="BV334"/>
      <c r="BW334"/>
      <c r="BX334"/>
      <c r="BY334"/>
      <c r="BZ334"/>
      <c r="CA334"/>
      <c r="CB334"/>
      <c r="CC334"/>
      <c r="CD334"/>
      <c r="CE334"/>
      <c r="CF334"/>
      <c r="CG334"/>
      <c r="CH334"/>
      <c r="CI334"/>
      <c r="CJ334"/>
      <c r="CK334"/>
      <c r="CL334"/>
      <c r="CM334"/>
      <c r="CN334"/>
      <c r="CO334"/>
      <c r="CP334"/>
      <c r="CQ334"/>
      <c r="CR334"/>
      <c r="CS334"/>
      <c r="CT334"/>
      <c r="CU334"/>
      <c r="CV334"/>
      <c r="CW334"/>
      <c r="CX334"/>
      <c r="CY334"/>
      <c r="CZ334"/>
      <c r="DA334"/>
      <c r="DB334"/>
      <c r="DC334"/>
      <c r="DD334"/>
      <c r="DE334"/>
      <c r="DF334"/>
      <c r="DG334"/>
      <c r="DH334"/>
      <c r="DI334"/>
      <c r="DJ334"/>
      <c r="DK334"/>
      <c r="DL334"/>
      <c r="DM334"/>
      <c r="DN334"/>
      <c r="DO334"/>
      <c r="DP334"/>
      <c r="DQ334"/>
      <c r="DR334"/>
      <c r="DS334"/>
      <c r="DT334"/>
      <c r="DU334"/>
      <c r="DV334"/>
      <c r="DW334"/>
      <c r="DX334"/>
      <c r="DY334"/>
      <c r="DZ334"/>
      <c r="EA334"/>
      <c r="EB334"/>
      <c r="EC334"/>
      <c r="ED334"/>
      <c r="EE334"/>
      <c r="EF334"/>
      <c r="EG334"/>
      <c r="EH334"/>
      <c r="EI334"/>
      <c r="EJ334"/>
      <c r="EK334"/>
      <c r="EL334"/>
      <c r="EM334"/>
      <c r="EN334"/>
      <c r="EO334"/>
      <c r="EP334"/>
      <c r="EQ334"/>
      <c r="ER334"/>
      <c r="ES334"/>
      <c r="ET334"/>
      <c r="EU334"/>
      <c r="EV334"/>
      <c r="EW334"/>
      <c r="EX334"/>
      <c r="EY334"/>
      <c r="EZ334"/>
      <c r="FA334"/>
      <c r="FB334"/>
      <c r="FC334"/>
      <c r="FD334"/>
      <c r="FE334"/>
      <c r="FF334"/>
      <c r="FG334"/>
      <c r="FH334"/>
      <c r="FI334"/>
      <c r="FJ334"/>
      <c r="FK334"/>
      <c r="FL334"/>
      <c r="FM334"/>
      <c r="FN334"/>
      <c r="FO334"/>
      <c r="FP334"/>
      <c r="FQ334"/>
      <c r="FR334"/>
      <c r="FS334"/>
      <c r="FT334"/>
      <c r="FU334"/>
      <c r="FV334"/>
      <c r="FW334"/>
      <c r="FX334"/>
      <c r="FY334"/>
      <c r="FZ334"/>
      <c r="GA334"/>
      <c r="GB334"/>
      <c r="GC334"/>
      <c r="GD334"/>
      <c r="GE334"/>
      <c r="GF334"/>
      <c r="GG334"/>
      <c r="GH334"/>
      <c r="GI334"/>
      <c r="GJ334"/>
      <c r="GK334"/>
      <c r="GL334"/>
      <c r="GM334"/>
      <c r="GN334"/>
      <c r="GO334"/>
      <c r="GP334"/>
      <c r="GQ334"/>
      <c r="GR334"/>
      <c r="GS334"/>
      <c r="GT334"/>
      <c r="GU334"/>
      <c r="GV334"/>
      <c r="GW334"/>
      <c r="GX334"/>
      <c r="GY334"/>
      <c r="GZ334"/>
      <c r="HA334"/>
      <c r="HB334"/>
      <c r="HC334"/>
      <c r="HD334"/>
      <c r="HE334"/>
      <c r="HF334"/>
      <c r="HG334"/>
      <c r="HH334"/>
      <c r="HI334"/>
      <c r="HJ334"/>
      <c r="HK334"/>
      <c r="HL334"/>
      <c r="HM334"/>
      <c r="HN334"/>
      <c r="HO334"/>
      <c r="HP334"/>
      <c r="HQ334"/>
      <c r="HR334"/>
      <c r="HS334"/>
      <c r="HT334"/>
      <c r="HU334"/>
      <c r="HV334"/>
      <c r="HW334"/>
      <c r="HX334"/>
      <c r="HY334"/>
      <c r="HZ334"/>
      <c r="IA334"/>
      <c r="IB334"/>
      <c r="IC334"/>
      <c r="ID334"/>
      <c r="IE334"/>
      <c r="IF334"/>
      <c r="IG334"/>
      <c r="IH334"/>
      <c r="II334"/>
      <c r="IJ334"/>
      <c r="IK334"/>
      <c r="IL334"/>
      <c r="IM334"/>
      <c r="IN334"/>
      <c r="IO334"/>
      <c r="IP334"/>
      <c r="IQ334"/>
      <c r="IR334"/>
      <c r="IS334"/>
      <c r="IT334"/>
      <c r="IU334"/>
      <c r="IV334"/>
    </row>
    <row r="335" spans="30:256" s="12" customFormat="1">
      <c r="AD335"/>
      <c r="AE335"/>
      <c r="AF335"/>
      <c r="AG335"/>
      <c r="AH335"/>
      <c r="AI335"/>
      <c r="AJ335"/>
      <c r="AK335"/>
      <c r="AL335"/>
      <c r="AM335"/>
      <c r="AN335"/>
      <c r="AO335"/>
      <c r="AP335"/>
      <c r="AQ335"/>
      <c r="AR335"/>
      <c r="AS335"/>
      <c r="AT335"/>
      <c r="AU335"/>
      <c r="AV335"/>
      <c r="AW335"/>
      <c r="AX335"/>
      <c r="AY335"/>
      <c r="AZ335"/>
      <c r="BA335"/>
      <c r="BB335"/>
      <c r="BC335"/>
      <c r="BD335"/>
      <c r="BE335"/>
      <c r="BF335"/>
      <c r="BG335"/>
      <c r="BH335"/>
      <c r="BI335"/>
      <c r="BJ335"/>
      <c r="BK335"/>
      <c r="BL335"/>
      <c r="BM335"/>
      <c r="BN335"/>
      <c r="BO335"/>
      <c r="BP335"/>
      <c r="BQ335"/>
      <c r="BR335"/>
      <c r="BS335"/>
      <c r="BT335"/>
      <c r="BU335"/>
      <c r="BV335"/>
      <c r="BW335"/>
      <c r="BX335"/>
      <c r="BY335"/>
      <c r="BZ335"/>
      <c r="CA335"/>
      <c r="CB335"/>
      <c r="CC335"/>
      <c r="CD335"/>
      <c r="CE335"/>
      <c r="CF335"/>
      <c r="CG335"/>
      <c r="CH335"/>
      <c r="CI335"/>
      <c r="CJ335"/>
      <c r="CK335"/>
      <c r="CL335"/>
      <c r="CM335"/>
      <c r="CN335"/>
      <c r="CO335"/>
      <c r="CP335"/>
      <c r="CQ335"/>
      <c r="CR335"/>
      <c r="CS335"/>
      <c r="CT335"/>
      <c r="CU335"/>
      <c r="CV335"/>
      <c r="CW335"/>
      <c r="CX335"/>
      <c r="CY335"/>
      <c r="CZ335"/>
      <c r="DA335"/>
      <c r="DB335"/>
      <c r="DC335"/>
      <c r="DD335"/>
      <c r="DE335"/>
      <c r="DF335"/>
      <c r="DG335"/>
      <c r="DH335"/>
      <c r="DI335"/>
      <c r="DJ335"/>
      <c r="DK335"/>
      <c r="DL335"/>
      <c r="DM335"/>
      <c r="DN335"/>
      <c r="DO335"/>
      <c r="DP335"/>
      <c r="DQ335"/>
      <c r="DR335"/>
      <c r="DS335"/>
      <c r="DT335"/>
      <c r="DU335"/>
      <c r="DV335"/>
      <c r="DW335"/>
      <c r="DX335"/>
      <c r="DY335"/>
      <c r="DZ335"/>
      <c r="EA335"/>
      <c r="EB335"/>
      <c r="EC335"/>
      <c r="ED335"/>
      <c r="EE335"/>
      <c r="EF335"/>
      <c r="EG335"/>
      <c r="EH335"/>
      <c r="EI335"/>
      <c r="EJ335"/>
      <c r="EK335"/>
      <c r="EL335"/>
      <c r="EM335"/>
      <c r="EN335"/>
      <c r="EO335"/>
      <c r="EP335"/>
      <c r="EQ335"/>
      <c r="ER335"/>
      <c r="ES335"/>
      <c r="ET335"/>
      <c r="EU335"/>
      <c r="EV335"/>
      <c r="EW335"/>
      <c r="EX335"/>
      <c r="EY335"/>
      <c r="EZ335"/>
      <c r="FA335"/>
      <c r="FB335"/>
      <c r="FC335"/>
      <c r="FD335"/>
      <c r="FE335"/>
      <c r="FF335"/>
      <c r="FG335"/>
      <c r="FH335"/>
      <c r="FI335"/>
      <c r="FJ335"/>
      <c r="FK335"/>
      <c r="FL335"/>
      <c r="FM335"/>
      <c r="FN335"/>
      <c r="FO335"/>
      <c r="FP335"/>
      <c r="FQ335"/>
      <c r="FR335"/>
      <c r="FS335"/>
      <c r="FT335"/>
      <c r="FU335"/>
      <c r="FV335"/>
      <c r="FW335"/>
      <c r="FX335"/>
      <c r="FY335"/>
      <c r="FZ335"/>
      <c r="GA335"/>
      <c r="GB335"/>
      <c r="GC335"/>
      <c r="GD335"/>
      <c r="GE335"/>
      <c r="GF335"/>
      <c r="GG335"/>
      <c r="GH335"/>
      <c r="GI335"/>
      <c r="GJ335"/>
      <c r="GK335"/>
      <c r="GL335"/>
      <c r="GM335"/>
      <c r="GN335"/>
      <c r="GO335"/>
      <c r="GP335"/>
      <c r="GQ335"/>
      <c r="GR335"/>
      <c r="GS335"/>
      <c r="GT335"/>
      <c r="GU335"/>
      <c r="GV335"/>
      <c r="GW335"/>
      <c r="GX335"/>
      <c r="GY335"/>
      <c r="GZ335"/>
      <c r="HA335"/>
      <c r="HB335"/>
      <c r="HC335"/>
      <c r="HD335"/>
      <c r="HE335"/>
      <c r="HF335"/>
      <c r="HG335"/>
      <c r="HH335"/>
      <c r="HI335"/>
      <c r="HJ335"/>
      <c r="HK335"/>
      <c r="HL335"/>
      <c r="HM335"/>
      <c r="HN335"/>
      <c r="HO335"/>
      <c r="HP335"/>
      <c r="HQ335"/>
      <c r="HR335"/>
      <c r="HS335"/>
      <c r="HT335"/>
      <c r="HU335"/>
      <c r="HV335"/>
      <c r="HW335"/>
      <c r="HX335"/>
      <c r="HY335"/>
      <c r="HZ335"/>
      <c r="IA335"/>
      <c r="IB335"/>
      <c r="IC335"/>
      <c r="ID335"/>
      <c r="IE335"/>
      <c r="IF335"/>
      <c r="IG335"/>
      <c r="IH335"/>
      <c r="II335"/>
      <c r="IJ335"/>
      <c r="IK335"/>
      <c r="IL335"/>
      <c r="IM335"/>
      <c r="IN335"/>
      <c r="IO335"/>
      <c r="IP335"/>
      <c r="IQ335"/>
      <c r="IR335"/>
      <c r="IS335"/>
      <c r="IT335"/>
      <c r="IU335"/>
      <c r="IV335"/>
    </row>
    <row r="336" spans="30:256" s="12" customFormat="1">
      <c r="AD336"/>
      <c r="AE336"/>
      <c r="AF336"/>
      <c r="AG336"/>
      <c r="AH336"/>
      <c r="AI336"/>
      <c r="AJ336"/>
      <c r="AK336"/>
      <c r="AL336"/>
      <c r="AM336"/>
      <c r="AN336"/>
      <c r="AO336"/>
      <c r="AP336"/>
      <c r="AQ336"/>
      <c r="AR336"/>
      <c r="AS336"/>
      <c r="AT336"/>
      <c r="AU336"/>
      <c r="AV336"/>
      <c r="AW336"/>
      <c r="AX336"/>
      <c r="AY336"/>
      <c r="AZ336"/>
      <c r="BA336"/>
      <c r="BB336"/>
      <c r="BC336"/>
      <c r="BD336"/>
      <c r="BE336"/>
      <c r="BF336"/>
      <c r="BG336"/>
      <c r="BH336"/>
      <c r="BI336"/>
      <c r="BJ336"/>
      <c r="BK336"/>
      <c r="BL336"/>
      <c r="BM336"/>
      <c r="BN336"/>
      <c r="BO336"/>
      <c r="BP336"/>
      <c r="BQ336"/>
      <c r="BR336"/>
      <c r="BS336"/>
      <c r="BT336"/>
      <c r="BU336"/>
      <c r="BV336"/>
      <c r="BW336"/>
      <c r="BX336"/>
      <c r="BY336"/>
      <c r="BZ336"/>
      <c r="CA336"/>
      <c r="CB336"/>
      <c r="CC336"/>
      <c r="CD336"/>
      <c r="CE336"/>
      <c r="CF336"/>
      <c r="CG336"/>
      <c r="CH336"/>
      <c r="CI336"/>
      <c r="CJ336"/>
      <c r="CK336"/>
      <c r="CL336"/>
      <c r="CM336"/>
      <c r="CN336"/>
      <c r="CO336"/>
      <c r="CP336"/>
      <c r="CQ336"/>
      <c r="CR336"/>
      <c r="CS336"/>
      <c r="CT336"/>
      <c r="CU336"/>
      <c r="CV336"/>
      <c r="CW336"/>
      <c r="CX336"/>
      <c r="CY336"/>
      <c r="CZ336"/>
      <c r="DA336"/>
      <c r="DB336"/>
      <c r="DC336"/>
      <c r="DD336"/>
      <c r="DE336"/>
      <c r="DF336"/>
      <c r="DG336"/>
      <c r="DH336"/>
      <c r="DI336"/>
      <c r="DJ336"/>
      <c r="DK336"/>
      <c r="DL336"/>
      <c r="DM336"/>
      <c r="DN336"/>
      <c r="DO336"/>
      <c r="DP336"/>
      <c r="DQ336"/>
      <c r="DR336"/>
      <c r="DS336"/>
      <c r="DT336"/>
      <c r="DU336"/>
      <c r="DV336"/>
      <c r="DW336"/>
      <c r="DX336"/>
      <c r="DY336"/>
      <c r="DZ336"/>
      <c r="EA336"/>
      <c r="EB336"/>
      <c r="EC336"/>
      <c r="ED336"/>
      <c r="EE336"/>
      <c r="EF336"/>
      <c r="EG336"/>
      <c r="EH336"/>
      <c r="EI336"/>
      <c r="EJ336"/>
      <c r="EK336"/>
      <c r="EL336"/>
      <c r="EM336"/>
      <c r="EN336"/>
      <c r="EO336"/>
      <c r="EP336"/>
      <c r="EQ336"/>
      <c r="ER336"/>
      <c r="ES336"/>
      <c r="ET336"/>
      <c r="EU336"/>
      <c r="EV336"/>
      <c r="EW336"/>
      <c r="EX336"/>
      <c r="EY336"/>
      <c r="EZ336"/>
      <c r="FA336"/>
      <c r="FB336"/>
      <c r="FC336"/>
      <c r="FD336"/>
      <c r="FE336"/>
      <c r="FF336"/>
      <c r="FG336"/>
      <c r="FH336"/>
      <c r="FI336"/>
      <c r="FJ336"/>
      <c r="FK336"/>
      <c r="FL336"/>
      <c r="FM336"/>
      <c r="FN336"/>
      <c r="FO336"/>
      <c r="FP336"/>
      <c r="FQ336"/>
      <c r="FR336"/>
      <c r="FS336"/>
      <c r="FT336"/>
      <c r="FU336"/>
      <c r="FV336"/>
      <c r="FW336"/>
      <c r="FX336"/>
      <c r="FY336"/>
      <c r="FZ336"/>
      <c r="GA336"/>
      <c r="GB336"/>
      <c r="GC336"/>
      <c r="GD336"/>
      <c r="GE336"/>
      <c r="GF336"/>
      <c r="GG336"/>
      <c r="GH336"/>
      <c r="GI336"/>
      <c r="GJ336"/>
      <c r="GK336"/>
      <c r="GL336"/>
      <c r="GM336"/>
      <c r="GN336"/>
      <c r="GO336"/>
      <c r="GP336"/>
      <c r="GQ336"/>
      <c r="GR336"/>
      <c r="GS336"/>
      <c r="GT336"/>
      <c r="GU336"/>
      <c r="GV336"/>
      <c r="GW336"/>
      <c r="GX336"/>
      <c r="GY336"/>
      <c r="GZ336"/>
      <c r="HA336"/>
      <c r="HB336"/>
      <c r="HC336"/>
      <c r="HD336"/>
      <c r="HE336"/>
      <c r="HF336"/>
      <c r="HG336"/>
      <c r="HH336"/>
      <c r="HI336"/>
      <c r="HJ336"/>
      <c r="HK336"/>
      <c r="HL336"/>
      <c r="HM336"/>
      <c r="HN336"/>
      <c r="HO336"/>
      <c r="HP336"/>
      <c r="HQ336"/>
      <c r="HR336"/>
      <c r="HS336"/>
      <c r="HT336"/>
      <c r="HU336"/>
      <c r="HV336"/>
      <c r="HW336"/>
      <c r="HX336"/>
      <c r="HY336"/>
      <c r="HZ336"/>
      <c r="IA336"/>
      <c r="IB336"/>
      <c r="IC336"/>
      <c r="ID336"/>
      <c r="IE336"/>
      <c r="IF336"/>
      <c r="IG336"/>
      <c r="IH336"/>
      <c r="II336"/>
      <c r="IJ336"/>
      <c r="IK336"/>
      <c r="IL336"/>
      <c r="IM336"/>
      <c r="IN336"/>
      <c r="IO336"/>
      <c r="IP336"/>
      <c r="IQ336"/>
      <c r="IR336"/>
      <c r="IS336"/>
      <c r="IT336"/>
      <c r="IU336"/>
      <c r="IV336"/>
    </row>
    <row r="337" spans="30:256" s="12" customFormat="1">
      <c r="AD337"/>
      <c r="AE337"/>
      <c r="AF337"/>
      <c r="AG337"/>
      <c r="AH337"/>
      <c r="AI337"/>
      <c r="AJ337"/>
      <c r="AK337"/>
      <c r="AL337"/>
      <c r="AM337"/>
      <c r="AN337"/>
      <c r="AO337"/>
      <c r="AP337"/>
      <c r="AQ337"/>
      <c r="AR337"/>
      <c r="AS337"/>
      <c r="AT337"/>
      <c r="AU337"/>
      <c r="AV337"/>
      <c r="AW337"/>
      <c r="AX337"/>
      <c r="AY337"/>
      <c r="AZ337"/>
      <c r="BA337"/>
      <c r="BB337"/>
      <c r="BC337"/>
      <c r="BD337"/>
      <c r="BE337"/>
      <c r="BF337"/>
      <c r="BG337"/>
      <c r="BH337"/>
      <c r="BI337"/>
      <c r="BJ337"/>
      <c r="BK337"/>
      <c r="BL337"/>
      <c r="BM337"/>
      <c r="BN337"/>
      <c r="BO337"/>
      <c r="BP337"/>
      <c r="BQ337"/>
      <c r="BR337"/>
      <c r="BS337"/>
      <c r="BT337"/>
      <c r="BU337"/>
      <c r="BV337"/>
      <c r="BW337"/>
      <c r="BX337"/>
      <c r="BY337"/>
      <c r="BZ337"/>
      <c r="CA337"/>
      <c r="CB337"/>
      <c r="CC337"/>
      <c r="CD337"/>
      <c r="CE337"/>
      <c r="CF337"/>
      <c r="CG337"/>
      <c r="CH337"/>
      <c r="CI337"/>
      <c r="CJ337"/>
      <c r="CK337"/>
      <c r="CL337"/>
      <c r="CM337"/>
      <c r="CN337"/>
      <c r="CO337"/>
      <c r="CP337"/>
      <c r="CQ337"/>
      <c r="CR337"/>
      <c r="CS337"/>
      <c r="CT337"/>
      <c r="CU337"/>
      <c r="CV337"/>
      <c r="CW337"/>
      <c r="CX337"/>
      <c r="CY337"/>
      <c r="CZ337"/>
      <c r="DA337"/>
      <c r="DB337"/>
      <c r="DC337"/>
      <c r="DD337"/>
      <c r="DE337"/>
      <c r="DF337"/>
      <c r="DG337"/>
      <c r="DH337"/>
      <c r="DI337"/>
      <c r="DJ337"/>
      <c r="DK337"/>
      <c r="DL337"/>
      <c r="DM337"/>
      <c r="DN337"/>
      <c r="DO337"/>
      <c r="DP337"/>
      <c r="DQ337"/>
      <c r="DR337"/>
      <c r="DS337"/>
      <c r="DT337"/>
      <c r="DU337"/>
      <c r="DV337"/>
      <c r="DW337"/>
      <c r="DX337"/>
      <c r="DY337"/>
      <c r="DZ337"/>
      <c r="EA337"/>
      <c r="EB337"/>
      <c r="EC337"/>
      <c r="ED337"/>
      <c r="EE337"/>
      <c r="EF337"/>
      <c r="EG337"/>
      <c r="EH337"/>
      <c r="EI337"/>
      <c r="EJ337"/>
      <c r="EK337"/>
      <c r="EL337"/>
      <c r="EM337"/>
      <c r="EN337"/>
      <c r="EO337"/>
      <c r="EP337"/>
      <c r="EQ337"/>
      <c r="ER337"/>
      <c r="ES337"/>
      <c r="ET337"/>
      <c r="EU337"/>
      <c r="EV337"/>
      <c r="EW337"/>
      <c r="EX337"/>
      <c r="EY337"/>
      <c r="EZ337"/>
      <c r="FA337"/>
      <c r="FB337"/>
      <c r="FC337"/>
      <c r="FD337"/>
      <c r="FE337"/>
      <c r="FF337"/>
      <c r="FG337"/>
      <c r="FH337"/>
      <c r="FI337"/>
      <c r="FJ337"/>
      <c r="FK337"/>
      <c r="FL337"/>
      <c r="FM337"/>
      <c r="FN337"/>
      <c r="FO337"/>
      <c r="FP337"/>
      <c r="FQ337"/>
      <c r="FR337"/>
      <c r="FS337"/>
      <c r="FT337"/>
      <c r="FU337"/>
      <c r="FV337"/>
      <c r="FW337"/>
      <c r="FX337"/>
      <c r="FY337"/>
      <c r="FZ337"/>
      <c r="GA337"/>
      <c r="GB337"/>
      <c r="GC337"/>
      <c r="GD337"/>
      <c r="GE337"/>
      <c r="GF337"/>
      <c r="GG337"/>
      <c r="GH337"/>
      <c r="GI337"/>
      <c r="GJ337"/>
      <c r="GK337"/>
      <c r="GL337"/>
      <c r="GM337"/>
      <c r="GN337"/>
      <c r="GO337"/>
      <c r="GP337"/>
      <c r="GQ337"/>
      <c r="GR337"/>
      <c r="GS337"/>
      <c r="GT337"/>
      <c r="GU337"/>
      <c r="GV337"/>
      <c r="GW337"/>
      <c r="GX337"/>
      <c r="GY337"/>
      <c r="GZ337"/>
      <c r="HA337"/>
      <c r="HB337"/>
      <c r="HC337"/>
      <c r="HD337"/>
      <c r="HE337"/>
      <c r="HF337"/>
      <c r="HG337"/>
      <c r="HH337"/>
      <c r="HI337"/>
      <c r="HJ337"/>
      <c r="HK337"/>
      <c r="HL337"/>
      <c r="HM337"/>
      <c r="HN337"/>
      <c r="HO337"/>
      <c r="HP337"/>
      <c r="HQ337"/>
      <c r="HR337"/>
      <c r="HS337"/>
      <c r="HT337"/>
      <c r="HU337"/>
      <c r="HV337"/>
      <c r="HW337"/>
      <c r="HX337"/>
      <c r="HY337"/>
      <c r="HZ337"/>
      <c r="IA337"/>
      <c r="IB337"/>
      <c r="IC337"/>
      <c r="ID337"/>
      <c r="IE337"/>
      <c r="IF337"/>
      <c r="IG337"/>
      <c r="IH337"/>
      <c r="II337"/>
      <c r="IJ337"/>
      <c r="IK337"/>
      <c r="IL337"/>
      <c r="IM337"/>
      <c r="IN337"/>
      <c r="IO337"/>
      <c r="IP337"/>
      <c r="IQ337"/>
      <c r="IR337"/>
      <c r="IS337"/>
      <c r="IT337"/>
      <c r="IU337"/>
      <c r="IV337"/>
    </row>
    <row r="338" spans="30:256" s="12" customFormat="1">
      <c r="AD338"/>
      <c r="AE338"/>
      <c r="AF338"/>
      <c r="AG338"/>
      <c r="AH338"/>
      <c r="AI338"/>
      <c r="AJ338"/>
      <c r="AK338"/>
      <c r="AL338"/>
      <c r="AM338"/>
      <c r="AN338"/>
      <c r="AO338"/>
      <c r="AP338"/>
      <c r="AQ338"/>
      <c r="AR338"/>
      <c r="AS338"/>
      <c r="AT338"/>
      <c r="AU338"/>
      <c r="AV338"/>
      <c r="AW338"/>
      <c r="AX338"/>
      <c r="AY338"/>
      <c r="AZ338"/>
      <c r="BA338"/>
      <c r="BB338"/>
      <c r="BC338"/>
      <c r="BD338"/>
      <c r="BE338"/>
      <c r="BF338"/>
      <c r="BG338"/>
      <c r="BH338"/>
      <c r="BI338"/>
      <c r="BJ338"/>
      <c r="BK338"/>
      <c r="BL338"/>
      <c r="BM338"/>
      <c r="BN338"/>
      <c r="BO338"/>
      <c r="BP338"/>
      <c r="BQ338"/>
      <c r="BR338"/>
      <c r="BS338"/>
      <c r="BT338"/>
      <c r="BU338"/>
      <c r="BV338"/>
      <c r="BW338"/>
      <c r="BX338"/>
      <c r="BY338"/>
      <c r="BZ338"/>
      <c r="CA338"/>
      <c r="CB338"/>
      <c r="CC338"/>
      <c r="CD338"/>
      <c r="CE338"/>
      <c r="CF338"/>
      <c r="CG338"/>
      <c r="CH338"/>
      <c r="CI338"/>
      <c r="CJ338"/>
      <c r="CK338"/>
      <c r="CL338"/>
      <c r="CM338"/>
      <c r="CN338"/>
      <c r="CO338"/>
      <c r="CP338"/>
      <c r="CQ338"/>
      <c r="CR338"/>
      <c r="CS338"/>
      <c r="CT338"/>
      <c r="CU338"/>
      <c r="CV338"/>
      <c r="CW338"/>
      <c r="CX338"/>
      <c r="CY338"/>
      <c r="CZ338"/>
      <c r="DA338"/>
      <c r="DB338"/>
      <c r="DC338"/>
      <c r="DD338"/>
      <c r="DE338"/>
      <c r="DF338"/>
      <c r="DG338"/>
      <c r="DH338"/>
      <c r="DI338"/>
      <c r="DJ338"/>
      <c r="DK338"/>
      <c r="DL338"/>
      <c r="DM338"/>
      <c r="DN338"/>
      <c r="DO338"/>
      <c r="DP338"/>
      <c r="DQ338"/>
      <c r="DR338"/>
      <c r="DS338"/>
      <c r="DT338"/>
      <c r="DU338"/>
      <c r="DV338"/>
      <c r="DW338"/>
      <c r="DX338"/>
      <c r="DY338"/>
      <c r="DZ338"/>
      <c r="EA338"/>
      <c r="EB338"/>
      <c r="EC338"/>
      <c r="ED338"/>
      <c r="EE338"/>
      <c r="EF338"/>
      <c r="EG338"/>
      <c r="EH338"/>
      <c r="EI338"/>
      <c r="EJ338"/>
      <c r="EK338"/>
      <c r="EL338"/>
      <c r="EM338"/>
      <c r="EN338"/>
      <c r="EO338"/>
      <c r="EP338"/>
      <c r="EQ338"/>
      <c r="ER338"/>
      <c r="ES338"/>
      <c r="ET338"/>
      <c r="EU338"/>
      <c r="EV338"/>
      <c r="EW338"/>
      <c r="EX338"/>
      <c r="EY338"/>
      <c r="EZ338"/>
      <c r="FA338"/>
      <c r="FB338"/>
      <c r="FC338"/>
      <c r="FD338"/>
      <c r="FE338"/>
      <c r="FF338"/>
      <c r="FG338"/>
      <c r="FH338"/>
      <c r="FI338"/>
      <c r="FJ338"/>
      <c r="FK338"/>
      <c r="FL338"/>
      <c r="FM338"/>
      <c r="FN338"/>
      <c r="FO338"/>
      <c r="FP338"/>
      <c r="FQ338"/>
      <c r="FR338"/>
      <c r="FS338"/>
      <c r="FT338"/>
      <c r="FU338"/>
      <c r="FV338"/>
      <c r="FW338"/>
      <c r="FX338"/>
      <c r="FY338"/>
      <c r="FZ338"/>
      <c r="GA338"/>
      <c r="GB338"/>
      <c r="GC338"/>
      <c r="GD338"/>
      <c r="GE338"/>
      <c r="GF338"/>
      <c r="GG338"/>
      <c r="GH338"/>
      <c r="GI338"/>
      <c r="GJ338"/>
      <c r="GK338"/>
      <c r="GL338"/>
      <c r="GM338"/>
      <c r="GN338"/>
      <c r="GO338"/>
      <c r="GP338"/>
      <c r="GQ338"/>
      <c r="GR338"/>
      <c r="GS338"/>
      <c r="GT338"/>
      <c r="GU338"/>
      <c r="GV338"/>
      <c r="GW338"/>
      <c r="GX338"/>
      <c r="GY338"/>
      <c r="GZ338"/>
      <c r="HA338"/>
      <c r="HB338"/>
      <c r="HC338"/>
      <c r="HD338"/>
      <c r="HE338"/>
      <c r="HF338"/>
      <c r="HG338"/>
      <c r="HH338"/>
      <c r="HI338"/>
      <c r="HJ338"/>
      <c r="HK338"/>
      <c r="HL338"/>
      <c r="HM338"/>
      <c r="HN338"/>
      <c r="HO338"/>
      <c r="HP338"/>
      <c r="HQ338"/>
      <c r="HR338"/>
      <c r="HS338"/>
      <c r="HT338"/>
      <c r="HU338"/>
      <c r="HV338"/>
      <c r="HW338"/>
      <c r="HX338"/>
      <c r="HY338"/>
      <c r="HZ338"/>
      <c r="IA338"/>
      <c r="IB338"/>
      <c r="IC338"/>
      <c r="ID338"/>
      <c r="IE338"/>
      <c r="IF338"/>
      <c r="IG338"/>
      <c r="IH338"/>
      <c r="II338"/>
      <c r="IJ338"/>
      <c r="IK338"/>
      <c r="IL338"/>
      <c r="IM338"/>
      <c r="IN338"/>
      <c r="IO338"/>
      <c r="IP338"/>
      <c r="IQ338"/>
      <c r="IR338"/>
      <c r="IS338"/>
      <c r="IT338"/>
      <c r="IU338"/>
      <c r="IV338"/>
    </row>
    <row r="339" spans="30:256" s="12" customFormat="1">
      <c r="AD339"/>
      <c r="AE339"/>
      <c r="AF339"/>
      <c r="AG339"/>
      <c r="AH339"/>
      <c r="AI339"/>
      <c r="AJ339"/>
      <c r="AK339"/>
      <c r="AL339"/>
      <c r="AM339"/>
      <c r="AN339"/>
      <c r="AO339"/>
      <c r="AP339"/>
      <c r="AQ339"/>
      <c r="AR339"/>
      <c r="AS339"/>
      <c r="AT339"/>
      <c r="AU339"/>
      <c r="AV339"/>
      <c r="AW339"/>
      <c r="AX339"/>
      <c r="AY339"/>
      <c r="AZ339"/>
      <c r="BA339"/>
      <c r="BB339"/>
      <c r="BC339"/>
      <c r="BD339"/>
      <c r="BE339"/>
      <c r="BF339"/>
      <c r="BG339"/>
      <c r="BH339"/>
      <c r="BI339"/>
      <c r="BJ339"/>
      <c r="BK339"/>
      <c r="BL339"/>
      <c r="BM339"/>
      <c r="BN339"/>
      <c r="BO339"/>
      <c r="BP339"/>
      <c r="BQ339"/>
      <c r="BR339"/>
      <c r="BS339"/>
      <c r="BT339"/>
      <c r="BU339"/>
      <c r="BV339"/>
      <c r="BW339"/>
      <c r="BX339"/>
      <c r="BY339"/>
      <c r="BZ339"/>
      <c r="CA339"/>
      <c r="CB339"/>
      <c r="CC339"/>
      <c r="CD339"/>
      <c r="CE339"/>
      <c r="CF339"/>
      <c r="CG339"/>
      <c r="CH339"/>
      <c r="CI339"/>
      <c r="CJ339"/>
      <c r="CK339"/>
      <c r="CL339"/>
      <c r="CM339"/>
      <c r="CN339"/>
      <c r="CO339"/>
      <c r="CP339"/>
      <c r="CQ339"/>
      <c r="CR339"/>
      <c r="CS339"/>
      <c r="CT339"/>
      <c r="CU339"/>
      <c r="CV339"/>
      <c r="CW339"/>
      <c r="CX339"/>
      <c r="CY339"/>
      <c r="CZ339"/>
      <c r="DA339"/>
      <c r="DB339"/>
      <c r="DC339"/>
      <c r="DD339"/>
      <c r="DE339"/>
      <c r="DF339"/>
      <c r="DG339"/>
      <c r="DH339"/>
      <c r="DI339"/>
      <c r="DJ339"/>
      <c r="DK339"/>
      <c r="DL339"/>
      <c r="DM339"/>
      <c r="DN339"/>
      <c r="DO339"/>
      <c r="DP339"/>
      <c r="DQ339"/>
      <c r="DR339"/>
      <c r="DS339"/>
      <c r="DT339"/>
      <c r="DU339"/>
      <c r="DV339"/>
      <c r="DW339"/>
      <c r="DX339"/>
      <c r="DY339"/>
      <c r="DZ339"/>
      <c r="EA339"/>
      <c r="EB339"/>
      <c r="EC339"/>
      <c r="ED339"/>
      <c r="EE339"/>
      <c r="EF339"/>
      <c r="EG339"/>
      <c r="EH339"/>
      <c r="EI339"/>
      <c r="EJ339"/>
      <c r="EK339"/>
      <c r="EL339"/>
      <c r="EM339"/>
      <c r="EN339"/>
      <c r="EO339"/>
      <c r="EP339"/>
      <c r="EQ339"/>
      <c r="ER339"/>
      <c r="ES339"/>
      <c r="ET339"/>
      <c r="EU339"/>
      <c r="EV339"/>
      <c r="EW339"/>
      <c r="EX339"/>
      <c r="EY339"/>
      <c r="EZ339"/>
      <c r="FA339"/>
      <c r="FB339"/>
      <c r="FC339"/>
      <c r="FD339"/>
      <c r="FE339"/>
      <c r="FF339"/>
      <c r="FG339"/>
      <c r="FH339"/>
      <c r="FI339"/>
      <c r="FJ339"/>
      <c r="FK339"/>
      <c r="FL339"/>
      <c r="FM339"/>
      <c r="FN339"/>
      <c r="FO339"/>
      <c r="FP339"/>
      <c r="FQ339"/>
      <c r="FR339"/>
      <c r="FS339"/>
      <c r="FT339"/>
      <c r="FU339"/>
      <c r="FV339"/>
      <c r="FW339"/>
      <c r="FX339"/>
      <c r="FY339"/>
      <c r="FZ339"/>
      <c r="GA339"/>
      <c r="GB339"/>
      <c r="GC339"/>
      <c r="GD339"/>
      <c r="GE339"/>
      <c r="GF339"/>
      <c r="GG339"/>
      <c r="GH339"/>
      <c r="GI339"/>
      <c r="GJ339"/>
      <c r="GK339"/>
      <c r="GL339"/>
      <c r="GM339"/>
      <c r="GN339"/>
      <c r="GO339"/>
      <c r="GP339"/>
      <c r="GQ339"/>
      <c r="GR339"/>
      <c r="GS339"/>
      <c r="GT339"/>
      <c r="GU339"/>
      <c r="GV339"/>
      <c r="GW339"/>
      <c r="GX339"/>
      <c r="GY339"/>
      <c r="GZ339"/>
      <c r="HA339"/>
      <c r="HB339"/>
      <c r="HC339"/>
      <c r="HD339"/>
      <c r="HE339"/>
      <c r="HF339"/>
      <c r="HG339"/>
      <c r="HH339"/>
      <c r="HI339"/>
      <c r="HJ339"/>
      <c r="HK339"/>
      <c r="HL339"/>
      <c r="HM339"/>
      <c r="HN339"/>
      <c r="HO339"/>
      <c r="HP339"/>
      <c r="HQ339"/>
      <c r="HR339"/>
      <c r="HS339"/>
      <c r="HT339"/>
      <c r="HU339"/>
      <c r="HV339"/>
      <c r="HW339"/>
      <c r="HX339"/>
      <c r="HY339"/>
      <c r="HZ339"/>
      <c r="IA339"/>
      <c r="IB339"/>
      <c r="IC339"/>
      <c r="ID339"/>
      <c r="IE339"/>
      <c r="IF339"/>
      <c r="IG339"/>
      <c r="IH339"/>
      <c r="II339"/>
      <c r="IJ339"/>
      <c r="IK339"/>
      <c r="IL339"/>
      <c r="IM339"/>
      <c r="IN339"/>
      <c r="IO339"/>
      <c r="IP339"/>
      <c r="IQ339"/>
      <c r="IR339"/>
      <c r="IS339"/>
      <c r="IT339"/>
      <c r="IU339"/>
      <c r="IV339"/>
    </row>
    <row r="340" spans="30:256" s="12" customFormat="1">
      <c r="AD340"/>
      <c r="AE340"/>
      <c r="AF340"/>
      <c r="AG340"/>
      <c r="AH340"/>
      <c r="AI340"/>
      <c r="AJ340"/>
      <c r="AK340"/>
      <c r="AL340"/>
      <c r="AM340"/>
      <c r="AN340"/>
      <c r="AO340"/>
      <c r="AP340"/>
      <c r="AQ340"/>
      <c r="AR340"/>
      <c r="AS340"/>
      <c r="AT340"/>
      <c r="AU340"/>
      <c r="AV340"/>
      <c r="AW340"/>
      <c r="AX340"/>
      <c r="AY340"/>
      <c r="AZ340"/>
      <c r="BA340"/>
      <c r="BB340"/>
      <c r="BC340"/>
      <c r="BD340"/>
      <c r="BE340"/>
      <c r="BF340"/>
      <c r="BG340"/>
      <c r="BH340"/>
      <c r="BI340"/>
      <c r="BJ340"/>
      <c r="BK340"/>
      <c r="BL340"/>
      <c r="BM340"/>
      <c r="BN340"/>
      <c r="BO340"/>
      <c r="BP340"/>
      <c r="BQ340"/>
      <c r="BR340"/>
      <c r="BS340"/>
      <c r="BT340"/>
      <c r="BU340"/>
      <c r="BV340"/>
      <c r="BW340"/>
      <c r="BX340"/>
      <c r="BY340"/>
      <c r="BZ340"/>
      <c r="CA340"/>
      <c r="CB340"/>
      <c r="CC340"/>
      <c r="CD340"/>
      <c r="CE340"/>
      <c r="CF340"/>
      <c r="CG340"/>
      <c r="CH340"/>
      <c r="CI340"/>
      <c r="CJ340"/>
      <c r="CK340"/>
      <c r="CL340"/>
      <c r="CM340"/>
      <c r="CN340"/>
      <c r="CO340"/>
      <c r="CP340"/>
      <c r="CQ340"/>
      <c r="CR340"/>
      <c r="CS340"/>
      <c r="CT340"/>
      <c r="CU340"/>
      <c r="CV340"/>
      <c r="CW340"/>
      <c r="CX340"/>
      <c r="CY340"/>
      <c r="CZ340"/>
      <c r="DA340"/>
      <c r="DB340"/>
      <c r="DC340"/>
      <c r="DD340"/>
      <c r="DE340"/>
      <c r="DF340"/>
      <c r="DG340"/>
      <c r="DH340"/>
      <c r="DI340"/>
      <c r="DJ340"/>
      <c r="DK340"/>
      <c r="DL340"/>
      <c r="DM340"/>
      <c r="DN340"/>
      <c r="DO340"/>
      <c r="DP340"/>
      <c r="DQ340"/>
      <c r="DR340"/>
      <c r="DS340"/>
      <c r="DT340"/>
      <c r="DU340"/>
      <c r="DV340"/>
      <c r="DW340"/>
      <c r="DX340"/>
      <c r="DY340"/>
      <c r="DZ340"/>
      <c r="EA340"/>
      <c r="EB340"/>
      <c r="EC340"/>
      <c r="ED340"/>
      <c r="EE340"/>
      <c r="EF340"/>
      <c r="EG340"/>
      <c r="EH340"/>
      <c r="EI340"/>
      <c r="EJ340"/>
      <c r="EK340"/>
      <c r="EL340"/>
      <c r="EM340"/>
      <c r="EN340"/>
      <c r="EO340"/>
      <c r="EP340"/>
      <c r="EQ340"/>
      <c r="ER340"/>
      <c r="ES340"/>
      <c r="ET340"/>
      <c r="EU340"/>
      <c r="EV340"/>
      <c r="EW340"/>
      <c r="EX340"/>
      <c r="EY340"/>
      <c r="EZ340"/>
      <c r="FA340"/>
      <c r="FB340"/>
      <c r="FC340"/>
      <c r="FD340"/>
      <c r="FE340"/>
      <c r="FF340"/>
      <c r="FG340"/>
      <c r="FH340"/>
      <c r="FI340"/>
      <c r="FJ340"/>
      <c r="FK340"/>
      <c r="FL340"/>
      <c r="FM340"/>
      <c r="FN340"/>
      <c r="FO340"/>
      <c r="FP340"/>
      <c r="FQ340"/>
      <c r="FR340"/>
      <c r="FS340"/>
      <c r="FT340"/>
      <c r="FU340"/>
      <c r="FV340"/>
      <c r="FW340"/>
      <c r="FX340"/>
      <c r="FY340"/>
      <c r="FZ340"/>
      <c r="GA340"/>
      <c r="GB340"/>
      <c r="GC340"/>
      <c r="GD340"/>
      <c r="GE340"/>
      <c r="GF340"/>
      <c r="GG340"/>
      <c r="GH340"/>
      <c r="GI340"/>
      <c r="GJ340"/>
      <c r="GK340"/>
      <c r="GL340"/>
      <c r="GM340"/>
      <c r="GN340"/>
      <c r="GO340"/>
      <c r="GP340"/>
      <c r="GQ340"/>
      <c r="GR340"/>
      <c r="GS340"/>
      <c r="GT340"/>
      <c r="GU340"/>
      <c r="GV340"/>
      <c r="GW340"/>
      <c r="GX340"/>
      <c r="GY340"/>
      <c r="GZ340"/>
      <c r="HA340"/>
      <c r="HB340"/>
      <c r="HC340"/>
      <c r="HD340"/>
      <c r="HE340"/>
      <c r="HF340"/>
      <c r="HG340"/>
      <c r="HH340"/>
      <c r="HI340"/>
      <c r="HJ340"/>
      <c r="HK340"/>
      <c r="HL340"/>
      <c r="HM340"/>
      <c r="HN340"/>
      <c r="HO340"/>
      <c r="HP340"/>
      <c r="HQ340"/>
      <c r="HR340"/>
      <c r="HS340"/>
      <c r="HT340"/>
      <c r="HU340"/>
      <c r="HV340"/>
      <c r="HW340"/>
      <c r="HX340"/>
      <c r="HY340"/>
      <c r="HZ340"/>
      <c r="IA340"/>
      <c r="IB340"/>
      <c r="IC340"/>
      <c r="ID340"/>
      <c r="IE340"/>
      <c r="IF340"/>
      <c r="IG340"/>
      <c r="IH340"/>
      <c r="II340"/>
      <c r="IJ340"/>
      <c r="IK340"/>
      <c r="IL340"/>
      <c r="IM340"/>
      <c r="IN340"/>
      <c r="IO340"/>
      <c r="IP340"/>
      <c r="IQ340"/>
      <c r="IR340"/>
      <c r="IS340"/>
      <c r="IT340"/>
      <c r="IU340"/>
      <c r="IV340"/>
    </row>
    <row r="341" spans="30:256" s="12" customFormat="1">
      <c r="AD341"/>
      <c r="AE341"/>
      <c r="AF341"/>
      <c r="AG341"/>
      <c r="AH341"/>
      <c r="AI341"/>
      <c r="AJ341"/>
      <c r="AK341"/>
      <c r="AL341"/>
      <c r="AM341"/>
      <c r="AN341"/>
      <c r="AO341"/>
      <c r="AP341"/>
      <c r="AQ341"/>
      <c r="AR341"/>
      <c r="AS341"/>
      <c r="AT341"/>
      <c r="AU341"/>
      <c r="AV341"/>
      <c r="AW341"/>
      <c r="AX341"/>
      <c r="AY341"/>
      <c r="AZ341"/>
      <c r="BA341"/>
      <c r="BB341"/>
      <c r="BC341"/>
      <c r="BD341"/>
      <c r="BE341"/>
      <c r="BF341"/>
      <c r="BG341"/>
      <c r="BH341"/>
      <c r="BI341"/>
      <c r="BJ341"/>
      <c r="BK341"/>
      <c r="BL341"/>
      <c r="BM341"/>
      <c r="BN341"/>
      <c r="BO341"/>
      <c r="BP341"/>
      <c r="BQ341"/>
      <c r="BR341"/>
      <c r="BS341"/>
      <c r="BT341"/>
      <c r="BU341"/>
      <c r="BV341"/>
      <c r="BW341"/>
      <c r="BX341"/>
      <c r="BY341"/>
      <c r="BZ341"/>
      <c r="CA341"/>
      <c r="CB341"/>
      <c r="CC341"/>
      <c r="CD341"/>
      <c r="CE341"/>
      <c r="CF341"/>
      <c r="CG341"/>
      <c r="CH341"/>
      <c r="CI341"/>
      <c r="CJ341"/>
      <c r="CK341"/>
      <c r="CL341"/>
      <c r="CM341"/>
      <c r="CN341"/>
      <c r="CO341"/>
      <c r="CP341"/>
      <c r="CQ341"/>
      <c r="CR341"/>
      <c r="CS341"/>
      <c r="CT341"/>
      <c r="CU341"/>
      <c r="CV341"/>
      <c r="CW341"/>
      <c r="CX341"/>
      <c r="CY341"/>
      <c r="CZ341"/>
      <c r="DA341"/>
      <c r="DB341"/>
      <c r="DC341"/>
      <c r="DD341"/>
      <c r="DE341"/>
      <c r="DF341"/>
      <c r="DG341"/>
      <c r="DH341"/>
      <c r="DI341"/>
      <c r="DJ341"/>
      <c r="DK341"/>
      <c r="DL341"/>
      <c r="DM341"/>
      <c r="DN341"/>
      <c r="DO341"/>
      <c r="DP341"/>
      <c r="DQ341"/>
      <c r="DR341"/>
      <c r="DS341"/>
      <c r="DT341"/>
      <c r="DU341"/>
      <c r="DV341"/>
      <c r="DW341"/>
      <c r="DX341"/>
      <c r="DY341"/>
      <c r="DZ341"/>
      <c r="EA341"/>
      <c r="EB341"/>
      <c r="EC341"/>
      <c r="ED341"/>
      <c r="EE341"/>
      <c r="EF341"/>
      <c r="EG341"/>
      <c r="EH341"/>
      <c r="EI341"/>
      <c r="EJ341"/>
      <c r="EK341"/>
      <c r="EL341"/>
      <c r="EM341"/>
      <c r="EN341"/>
      <c r="EO341"/>
      <c r="EP341"/>
      <c r="EQ341"/>
      <c r="ER341"/>
      <c r="ES341"/>
      <c r="ET341"/>
      <c r="EU341"/>
      <c r="EV341"/>
      <c r="EW341"/>
      <c r="EX341"/>
      <c r="EY341"/>
      <c r="EZ341"/>
      <c r="FA341"/>
      <c r="FB341"/>
      <c r="FC341"/>
      <c r="FD341"/>
      <c r="FE341"/>
      <c r="FF341"/>
      <c r="FG341"/>
      <c r="FH341"/>
      <c r="FI341"/>
      <c r="FJ341"/>
      <c r="FK341"/>
      <c r="FL341"/>
      <c r="FM341"/>
      <c r="FN341"/>
      <c r="FO341"/>
      <c r="FP341"/>
      <c r="FQ341"/>
      <c r="FR341"/>
      <c r="FS341"/>
      <c r="FT341"/>
      <c r="FU341"/>
      <c r="FV341"/>
      <c r="FW341"/>
      <c r="FX341"/>
      <c r="FY341"/>
      <c r="FZ341"/>
      <c r="GA341"/>
      <c r="GB341"/>
      <c r="GC341"/>
      <c r="GD341"/>
      <c r="GE341"/>
      <c r="GF341"/>
      <c r="GG341"/>
      <c r="GH341"/>
      <c r="GI341"/>
      <c r="GJ341"/>
      <c r="GK341"/>
      <c r="GL341"/>
      <c r="GM341"/>
      <c r="GN341"/>
      <c r="GO341"/>
      <c r="GP341"/>
      <c r="GQ341"/>
      <c r="GR341"/>
      <c r="GS341"/>
      <c r="GT341"/>
      <c r="GU341"/>
      <c r="GV341"/>
      <c r="GW341"/>
      <c r="GX341"/>
      <c r="GY341"/>
      <c r="GZ341"/>
      <c r="HA341"/>
      <c r="HB341"/>
      <c r="HC341"/>
      <c r="HD341"/>
      <c r="HE341"/>
      <c r="HF341"/>
      <c r="HG341"/>
      <c r="HH341"/>
      <c r="HI341"/>
      <c r="HJ341"/>
      <c r="HK341"/>
      <c r="HL341"/>
      <c r="HM341"/>
      <c r="HN341"/>
      <c r="HO341"/>
      <c r="HP341"/>
      <c r="HQ341"/>
      <c r="HR341"/>
      <c r="HS341"/>
      <c r="HT341"/>
      <c r="HU341"/>
      <c r="HV341"/>
      <c r="HW341"/>
      <c r="HX341"/>
      <c r="HY341"/>
      <c r="HZ341"/>
      <c r="IA341"/>
      <c r="IB341"/>
      <c r="IC341"/>
      <c r="ID341"/>
      <c r="IE341"/>
      <c r="IF341"/>
      <c r="IG341"/>
      <c r="IH341"/>
      <c r="II341"/>
      <c r="IJ341"/>
      <c r="IK341"/>
      <c r="IL341"/>
      <c r="IM341"/>
      <c r="IN341"/>
      <c r="IO341"/>
      <c r="IP341"/>
      <c r="IQ341"/>
      <c r="IR341"/>
      <c r="IS341"/>
      <c r="IT341"/>
      <c r="IU341"/>
      <c r="IV341"/>
    </row>
    <row r="342" spans="30:256" s="12" customFormat="1">
      <c r="AD342"/>
      <c r="AE342"/>
      <c r="AF342"/>
      <c r="AG342"/>
      <c r="AH342"/>
      <c r="AI342"/>
      <c r="AJ342"/>
      <c r="AK342"/>
      <c r="AL342"/>
      <c r="AM342"/>
      <c r="AN342"/>
      <c r="AO342"/>
      <c r="AP342"/>
      <c r="AQ342"/>
      <c r="AR342"/>
      <c r="AS342"/>
      <c r="AT342"/>
      <c r="AU342"/>
      <c r="AV342"/>
      <c r="AW342"/>
      <c r="AX342"/>
      <c r="AY342"/>
      <c r="AZ342"/>
      <c r="BA342"/>
      <c r="BB342"/>
      <c r="BC342"/>
      <c r="BD342"/>
      <c r="BE342"/>
      <c r="BF342"/>
      <c r="BG342"/>
      <c r="BH342"/>
      <c r="BI342"/>
      <c r="BJ342"/>
      <c r="BK342"/>
      <c r="BL342"/>
      <c r="BM342"/>
      <c r="BN342"/>
      <c r="BO342"/>
      <c r="BP342"/>
      <c r="BQ342"/>
      <c r="BR342"/>
      <c r="BS342"/>
      <c r="BT342"/>
      <c r="BU342"/>
      <c r="BV342"/>
      <c r="BW342"/>
      <c r="BX342"/>
      <c r="BY342"/>
      <c r="BZ342"/>
      <c r="CA342"/>
      <c r="CB342"/>
      <c r="CC342"/>
      <c r="CD342"/>
      <c r="CE342"/>
      <c r="CF342"/>
      <c r="CG342"/>
      <c r="CH342"/>
      <c r="CI342"/>
      <c r="CJ342"/>
      <c r="CK342"/>
      <c r="CL342"/>
      <c r="CM342"/>
      <c r="CN342"/>
      <c r="CO342"/>
      <c r="CP342"/>
      <c r="CQ342"/>
      <c r="CR342"/>
      <c r="CS342"/>
      <c r="CT342"/>
      <c r="CU342"/>
      <c r="CV342"/>
      <c r="CW342"/>
      <c r="CX342"/>
      <c r="CY342"/>
      <c r="CZ342"/>
      <c r="DA342"/>
      <c r="DB342"/>
      <c r="DC342"/>
      <c r="DD342"/>
      <c r="DE342"/>
      <c r="DF342"/>
      <c r="DG342"/>
      <c r="DH342"/>
      <c r="DI342"/>
      <c r="DJ342"/>
      <c r="DK342"/>
      <c r="DL342"/>
      <c r="DM342"/>
      <c r="DN342"/>
      <c r="DO342"/>
      <c r="DP342"/>
      <c r="DQ342"/>
      <c r="DR342"/>
      <c r="DS342"/>
      <c r="DT342"/>
      <c r="DU342"/>
      <c r="DV342"/>
      <c r="DW342"/>
      <c r="DX342"/>
      <c r="DY342"/>
      <c r="DZ342"/>
      <c r="EA342"/>
      <c r="EB342"/>
      <c r="EC342"/>
      <c r="ED342"/>
      <c r="EE342"/>
      <c r="EF342"/>
      <c r="EG342"/>
      <c r="EH342"/>
      <c r="EI342"/>
      <c r="EJ342"/>
      <c r="EK342"/>
      <c r="EL342"/>
      <c r="EM342"/>
      <c r="EN342"/>
      <c r="EO342"/>
      <c r="EP342"/>
      <c r="EQ342"/>
      <c r="ER342"/>
      <c r="ES342"/>
      <c r="ET342"/>
      <c r="EU342"/>
      <c r="EV342"/>
      <c r="EW342"/>
      <c r="EX342"/>
      <c r="EY342"/>
      <c r="EZ342"/>
      <c r="FA342"/>
      <c r="FB342"/>
      <c r="FC342"/>
      <c r="FD342"/>
      <c r="FE342"/>
      <c r="FF342"/>
      <c r="FG342"/>
      <c r="FH342"/>
      <c r="FI342"/>
      <c r="FJ342"/>
      <c r="FK342"/>
      <c r="FL342"/>
      <c r="FM342"/>
      <c r="FN342"/>
      <c r="FO342"/>
      <c r="FP342"/>
      <c r="FQ342"/>
      <c r="FR342"/>
      <c r="FS342"/>
      <c r="FT342"/>
      <c r="FU342"/>
      <c r="FV342"/>
      <c r="FW342"/>
      <c r="FX342"/>
      <c r="FY342"/>
      <c r="FZ342"/>
      <c r="GA342"/>
      <c r="GB342"/>
      <c r="GC342"/>
      <c r="GD342"/>
      <c r="GE342"/>
      <c r="GF342"/>
      <c r="GG342"/>
      <c r="GH342"/>
      <c r="GI342"/>
      <c r="GJ342"/>
      <c r="GK342"/>
      <c r="GL342"/>
      <c r="GM342"/>
      <c r="GN342"/>
      <c r="GO342"/>
      <c r="GP342"/>
      <c r="GQ342"/>
      <c r="GR342"/>
      <c r="GS342"/>
      <c r="GT342"/>
      <c r="GU342"/>
      <c r="GV342"/>
      <c r="GW342"/>
      <c r="GX342"/>
      <c r="GY342"/>
      <c r="GZ342"/>
      <c r="HA342"/>
      <c r="HB342"/>
      <c r="HC342"/>
      <c r="HD342"/>
      <c r="HE342"/>
      <c r="HF342"/>
      <c r="HG342"/>
      <c r="HH342"/>
      <c r="HI342"/>
      <c r="HJ342"/>
      <c r="HK342"/>
      <c r="HL342"/>
      <c r="HM342"/>
      <c r="HN342"/>
      <c r="HO342"/>
      <c r="HP342"/>
      <c r="HQ342"/>
      <c r="HR342"/>
      <c r="HS342"/>
      <c r="HT342"/>
      <c r="HU342"/>
      <c r="HV342"/>
      <c r="HW342"/>
      <c r="HX342"/>
      <c r="HY342"/>
      <c r="HZ342"/>
      <c r="IA342"/>
      <c r="IB342"/>
      <c r="IC342"/>
      <c r="ID342"/>
      <c r="IE342"/>
      <c r="IF342"/>
      <c r="IG342"/>
      <c r="IH342"/>
      <c r="II342"/>
      <c r="IJ342"/>
      <c r="IK342"/>
      <c r="IL342"/>
      <c r="IM342"/>
      <c r="IN342"/>
      <c r="IO342"/>
      <c r="IP342"/>
      <c r="IQ342"/>
      <c r="IR342"/>
      <c r="IS342"/>
      <c r="IT342"/>
      <c r="IU342"/>
      <c r="IV342"/>
    </row>
    <row r="343" spans="30:256" s="12" customFormat="1">
      <c r="AD343"/>
      <c r="AE343"/>
      <c r="AF343"/>
      <c r="AG343"/>
      <c r="AH343"/>
      <c r="AI343"/>
      <c r="AJ343"/>
      <c r="AK343"/>
      <c r="AL343"/>
      <c r="AM343"/>
      <c r="AN343"/>
      <c r="AO343"/>
      <c r="AP343"/>
      <c r="AQ343"/>
      <c r="AR343"/>
      <c r="AS343"/>
      <c r="AT343"/>
      <c r="AU343"/>
      <c r="AV343"/>
      <c r="AW343"/>
      <c r="AX343"/>
      <c r="AY343"/>
      <c r="AZ343"/>
      <c r="BA343"/>
      <c r="BB343"/>
      <c r="BC343"/>
      <c r="BD343"/>
      <c r="BE343"/>
      <c r="BF343"/>
      <c r="BG343"/>
      <c r="BH343"/>
      <c r="BI343"/>
      <c r="BJ343"/>
      <c r="BK343"/>
      <c r="BL343"/>
      <c r="BM343"/>
      <c r="BN343"/>
      <c r="BO343"/>
      <c r="BP343"/>
      <c r="BQ343"/>
      <c r="BR343"/>
      <c r="BS343"/>
      <c r="BT343"/>
      <c r="BU343"/>
      <c r="BV343"/>
      <c r="BW343"/>
      <c r="BX343"/>
      <c r="BY343"/>
      <c r="BZ343"/>
      <c r="CA343"/>
      <c r="CB343"/>
      <c r="CC343"/>
      <c r="CD343"/>
      <c r="CE343"/>
      <c r="CF343"/>
      <c r="CG343"/>
      <c r="CH343"/>
      <c r="CI343"/>
      <c r="CJ343"/>
      <c r="CK343"/>
      <c r="CL343"/>
      <c r="CM343"/>
      <c r="CN343"/>
      <c r="CO343"/>
      <c r="CP343"/>
      <c r="CQ343"/>
      <c r="CR343"/>
      <c r="CS343"/>
      <c r="CT343"/>
      <c r="CU343"/>
      <c r="CV343"/>
      <c r="CW343"/>
      <c r="CX343"/>
      <c r="CY343"/>
      <c r="CZ343"/>
      <c r="DA343"/>
      <c r="DB343"/>
      <c r="DC343"/>
      <c r="DD343"/>
      <c r="DE343"/>
      <c r="DF343"/>
      <c r="DG343"/>
      <c r="DH343"/>
      <c r="DI343"/>
      <c r="DJ343"/>
      <c r="DK343"/>
      <c r="DL343"/>
      <c r="DM343"/>
      <c r="DN343"/>
      <c r="DO343"/>
      <c r="DP343"/>
      <c r="DQ343"/>
      <c r="DR343"/>
      <c r="DS343"/>
      <c r="DT343"/>
      <c r="DU343"/>
      <c r="DV343"/>
      <c r="DW343"/>
      <c r="DX343"/>
      <c r="DY343"/>
      <c r="DZ343"/>
      <c r="EA343"/>
      <c r="EB343"/>
      <c r="EC343"/>
      <c r="ED343"/>
      <c r="EE343"/>
      <c r="EF343"/>
      <c r="EG343"/>
      <c r="EH343"/>
      <c r="EI343"/>
      <c r="EJ343"/>
      <c r="EK343"/>
      <c r="EL343"/>
      <c r="EM343"/>
      <c r="EN343"/>
      <c r="EO343"/>
      <c r="EP343"/>
      <c r="EQ343"/>
      <c r="ER343"/>
      <c r="ES343"/>
      <c r="ET343"/>
      <c r="EU343"/>
      <c r="EV343"/>
      <c r="EW343"/>
      <c r="EX343"/>
      <c r="EY343"/>
      <c r="EZ343"/>
      <c r="FA343"/>
      <c r="FB343"/>
      <c r="FC343"/>
      <c r="FD343"/>
      <c r="FE343"/>
      <c r="FF343"/>
      <c r="FG343"/>
      <c r="FH343"/>
      <c r="FI343"/>
      <c r="FJ343"/>
      <c r="FK343"/>
      <c r="FL343"/>
      <c r="FM343"/>
      <c r="FN343"/>
      <c r="FO343"/>
      <c r="FP343"/>
      <c r="FQ343"/>
      <c r="FR343"/>
      <c r="FS343"/>
      <c r="FT343"/>
      <c r="FU343"/>
      <c r="FV343"/>
      <c r="FW343"/>
      <c r="FX343"/>
      <c r="FY343"/>
      <c r="FZ343"/>
      <c r="GA343"/>
      <c r="GB343"/>
      <c r="GC343"/>
      <c r="GD343"/>
      <c r="GE343"/>
      <c r="GF343"/>
      <c r="GG343"/>
      <c r="GH343"/>
      <c r="GI343"/>
      <c r="GJ343"/>
      <c r="GK343"/>
      <c r="GL343"/>
      <c r="GM343"/>
      <c r="GN343"/>
      <c r="GO343"/>
      <c r="GP343"/>
      <c r="GQ343"/>
      <c r="GR343"/>
      <c r="GS343"/>
      <c r="GT343"/>
      <c r="GU343"/>
      <c r="GV343"/>
      <c r="GW343"/>
      <c r="GX343"/>
      <c r="GY343"/>
      <c r="GZ343"/>
      <c r="HA343"/>
      <c r="HB343"/>
      <c r="HC343"/>
      <c r="HD343"/>
      <c r="HE343"/>
      <c r="HF343"/>
      <c r="HG343"/>
      <c r="HH343"/>
      <c r="HI343"/>
      <c r="HJ343"/>
      <c r="HK343"/>
      <c r="HL343"/>
      <c r="HM343"/>
      <c r="HN343"/>
      <c r="HO343"/>
      <c r="HP343"/>
      <c r="HQ343"/>
      <c r="HR343"/>
      <c r="HS343"/>
      <c r="HT343"/>
      <c r="HU343"/>
      <c r="HV343"/>
      <c r="HW343"/>
      <c r="HX343"/>
      <c r="HY343"/>
      <c r="HZ343"/>
      <c r="IA343"/>
      <c r="IB343"/>
      <c r="IC343"/>
      <c r="ID343"/>
      <c r="IE343"/>
      <c r="IF343"/>
      <c r="IG343"/>
      <c r="IH343"/>
      <c r="II343"/>
      <c r="IJ343"/>
      <c r="IK343"/>
      <c r="IL343"/>
      <c r="IM343"/>
      <c r="IN343"/>
      <c r="IO343"/>
      <c r="IP343"/>
      <c r="IQ343"/>
      <c r="IR343"/>
      <c r="IS343"/>
      <c r="IT343"/>
      <c r="IU343"/>
      <c r="IV343"/>
    </row>
    <row r="344" spans="30:256" s="12" customFormat="1">
      <c r="AD344"/>
      <c r="AE344"/>
      <c r="AF344"/>
      <c r="AG344"/>
      <c r="AH344"/>
      <c r="AI344"/>
      <c r="AJ344"/>
      <c r="AK344"/>
      <c r="AL344"/>
      <c r="AM344"/>
      <c r="AN344"/>
      <c r="AO344"/>
      <c r="AP344"/>
      <c r="AQ344"/>
      <c r="AR344"/>
      <c r="AS344"/>
      <c r="AT344"/>
      <c r="AU344"/>
      <c r="AV344"/>
      <c r="AW344"/>
      <c r="AX344"/>
      <c r="AY344"/>
      <c r="AZ344"/>
      <c r="BA344"/>
      <c r="BB344"/>
      <c r="BC344"/>
      <c r="BD344"/>
      <c r="BE344"/>
      <c r="BF344"/>
      <c r="BG344"/>
      <c r="BH344"/>
      <c r="BI344"/>
      <c r="BJ344"/>
      <c r="BK344"/>
      <c r="BL344"/>
      <c r="BM344"/>
      <c r="BN344"/>
      <c r="BO344"/>
      <c r="BP344"/>
      <c r="BQ344"/>
      <c r="BR344"/>
      <c r="BS344"/>
      <c r="BT344"/>
      <c r="BU344"/>
      <c r="BV344"/>
      <c r="BW344"/>
      <c r="BX344"/>
      <c r="BY344"/>
      <c r="BZ344"/>
      <c r="CA344"/>
      <c r="CB344"/>
      <c r="CC344"/>
      <c r="CD344"/>
      <c r="CE344"/>
      <c r="CF344"/>
      <c r="CG344"/>
      <c r="CH344"/>
      <c r="CI344"/>
      <c r="CJ344"/>
      <c r="CK344"/>
      <c r="CL344"/>
      <c r="CM344"/>
      <c r="CN344"/>
      <c r="CO344"/>
      <c r="CP344"/>
      <c r="CQ344"/>
      <c r="CR344"/>
      <c r="CS344"/>
      <c r="CT344"/>
      <c r="CU344"/>
      <c r="CV344"/>
      <c r="CW344"/>
      <c r="CX344"/>
      <c r="CY344"/>
      <c r="CZ344"/>
      <c r="DA344"/>
      <c r="DB344"/>
      <c r="DC344"/>
      <c r="DD344"/>
      <c r="DE344"/>
      <c r="DF344"/>
      <c r="DG344"/>
      <c r="DH344"/>
      <c r="DI344"/>
      <c r="DJ344"/>
      <c r="DK344"/>
      <c r="DL344"/>
      <c r="DM344"/>
      <c r="DN344"/>
      <c r="DO344"/>
      <c r="DP344"/>
      <c r="DQ344"/>
      <c r="DR344"/>
      <c r="DS344"/>
      <c r="DT344"/>
      <c r="DU344"/>
      <c r="DV344"/>
      <c r="DW344"/>
      <c r="DX344"/>
      <c r="DY344"/>
      <c r="DZ344"/>
      <c r="EA344"/>
      <c r="EB344"/>
      <c r="EC344"/>
      <c r="ED344"/>
      <c r="EE344"/>
      <c r="EF344"/>
      <c r="EG344"/>
      <c r="EH344"/>
      <c r="EI344"/>
      <c r="EJ344"/>
      <c r="EK344"/>
      <c r="EL344"/>
      <c r="EM344"/>
      <c r="EN344"/>
      <c r="EO344"/>
      <c r="EP344"/>
      <c r="EQ344"/>
      <c r="ER344"/>
      <c r="ES344"/>
      <c r="ET344"/>
      <c r="EU344"/>
      <c r="EV344"/>
      <c r="EW344"/>
      <c r="EX344"/>
      <c r="EY344"/>
      <c r="EZ344"/>
      <c r="FA344"/>
      <c r="FB344"/>
      <c r="FC344"/>
      <c r="FD344"/>
      <c r="FE344"/>
      <c r="FF344"/>
      <c r="FG344"/>
      <c r="FH344"/>
      <c r="FI344"/>
      <c r="FJ344"/>
      <c r="FK344"/>
      <c r="FL344"/>
      <c r="FM344"/>
      <c r="FN344"/>
      <c r="FO344"/>
      <c r="FP344"/>
      <c r="FQ344"/>
      <c r="FR344"/>
      <c r="FS344"/>
      <c r="FT344"/>
      <c r="FU344"/>
      <c r="FV344"/>
      <c r="FW344"/>
      <c r="FX344"/>
      <c r="FY344"/>
      <c r="FZ344"/>
      <c r="GA344"/>
      <c r="GB344"/>
      <c r="GC344"/>
      <c r="GD344"/>
      <c r="GE344"/>
      <c r="GF344"/>
      <c r="GG344"/>
      <c r="GH344"/>
      <c r="GI344"/>
      <c r="GJ344"/>
      <c r="GK344"/>
      <c r="GL344"/>
      <c r="GM344"/>
      <c r="GN344"/>
      <c r="GO344"/>
      <c r="GP344"/>
      <c r="GQ344"/>
      <c r="GR344"/>
      <c r="GS344"/>
      <c r="GT344"/>
      <c r="GU344"/>
      <c r="GV344"/>
      <c r="GW344"/>
      <c r="GX344"/>
      <c r="GY344"/>
      <c r="GZ344"/>
      <c r="HA344"/>
      <c r="HB344"/>
      <c r="HC344"/>
      <c r="HD344"/>
      <c r="HE344"/>
      <c r="HF344"/>
      <c r="HG344"/>
      <c r="HH344"/>
      <c r="HI344"/>
      <c r="HJ344"/>
      <c r="HK344"/>
      <c r="HL344"/>
      <c r="HM344"/>
      <c r="HN344"/>
      <c r="HO344"/>
      <c r="HP344"/>
      <c r="HQ344"/>
      <c r="HR344"/>
      <c r="HS344"/>
      <c r="HT344"/>
      <c r="HU344"/>
      <c r="HV344"/>
      <c r="HW344"/>
      <c r="HX344"/>
      <c r="HY344"/>
      <c r="HZ344"/>
      <c r="IA344"/>
      <c r="IB344"/>
      <c r="IC344"/>
      <c r="ID344"/>
      <c r="IE344"/>
      <c r="IF344"/>
      <c r="IG344"/>
      <c r="IH344"/>
      <c r="II344"/>
      <c r="IJ344"/>
      <c r="IK344"/>
      <c r="IL344"/>
      <c r="IM344"/>
      <c r="IN344"/>
      <c r="IO344"/>
      <c r="IP344"/>
      <c r="IQ344"/>
      <c r="IR344"/>
      <c r="IS344"/>
      <c r="IT344"/>
      <c r="IU344"/>
      <c r="IV344"/>
    </row>
    <row r="345" spans="30:256" s="12" customFormat="1">
      <c r="AD345"/>
      <c r="AE345"/>
      <c r="AF345"/>
      <c r="AG345"/>
      <c r="AH345"/>
      <c r="AI345"/>
      <c r="AJ345"/>
      <c r="AK345"/>
      <c r="AL345"/>
      <c r="AM345"/>
      <c r="AN345"/>
      <c r="AO345"/>
      <c r="AP345"/>
      <c r="AQ345"/>
      <c r="AR345"/>
      <c r="AS345"/>
      <c r="AT345"/>
      <c r="AU345"/>
      <c r="AV345"/>
      <c r="AW345"/>
      <c r="AX345"/>
      <c r="AY345"/>
      <c r="AZ345"/>
      <c r="BA345"/>
      <c r="BB345"/>
      <c r="BC345"/>
      <c r="BD345"/>
      <c r="BE345"/>
      <c r="BF345"/>
      <c r="BG345"/>
      <c r="BH345"/>
      <c r="BI345"/>
      <c r="BJ345"/>
      <c r="BK345"/>
      <c r="BL345"/>
      <c r="BM345"/>
      <c r="BN345"/>
      <c r="BO345"/>
      <c r="BP345"/>
      <c r="BQ345"/>
      <c r="BR345"/>
      <c r="BS345"/>
      <c r="BT345"/>
      <c r="BU345"/>
      <c r="BV345"/>
      <c r="BW345"/>
      <c r="BX345"/>
      <c r="BY345"/>
      <c r="BZ345"/>
      <c r="CA345"/>
      <c r="CB345"/>
      <c r="CC345"/>
      <c r="CD345"/>
      <c r="CE345"/>
      <c r="CF345"/>
      <c r="CG345"/>
      <c r="CH345"/>
      <c r="CI345"/>
      <c r="CJ345"/>
      <c r="CK345"/>
      <c r="CL345"/>
      <c r="CM345"/>
      <c r="CN345"/>
      <c r="CO345"/>
      <c r="CP345"/>
      <c r="CQ345"/>
      <c r="CR345"/>
      <c r="CS345"/>
      <c r="CT345"/>
      <c r="CU345"/>
      <c r="CV345"/>
      <c r="CW345"/>
      <c r="CX345"/>
      <c r="CY345"/>
      <c r="CZ345"/>
      <c r="DA345"/>
      <c r="DB345"/>
      <c r="DC345"/>
      <c r="DD345"/>
      <c r="DE345"/>
      <c r="DF345"/>
      <c r="DG345"/>
      <c r="DH345"/>
      <c r="DI345"/>
      <c r="DJ345"/>
      <c r="DK345"/>
      <c r="DL345"/>
      <c r="DM345"/>
      <c r="DN345"/>
      <c r="DO345"/>
      <c r="DP345"/>
      <c r="DQ345"/>
      <c r="DR345"/>
      <c r="DS345"/>
      <c r="DT345"/>
      <c r="DU345"/>
      <c r="DV345"/>
      <c r="DW345"/>
      <c r="DX345"/>
      <c r="DY345"/>
      <c r="DZ345"/>
      <c r="EA345"/>
      <c r="EB345"/>
      <c r="EC345"/>
      <c r="ED345"/>
      <c r="EE345"/>
      <c r="EF345"/>
      <c r="EG345"/>
      <c r="EH345"/>
      <c r="EI345"/>
      <c r="EJ345"/>
      <c r="EK345"/>
      <c r="EL345"/>
      <c r="EM345"/>
      <c r="EN345"/>
      <c r="EO345"/>
      <c r="EP345"/>
      <c r="EQ345"/>
      <c r="ER345"/>
      <c r="ES345"/>
      <c r="ET345"/>
      <c r="EU345"/>
      <c r="EV345"/>
      <c r="EW345"/>
      <c r="EX345"/>
      <c r="EY345"/>
      <c r="EZ345"/>
      <c r="FA345"/>
      <c r="FB345"/>
      <c r="FC345"/>
      <c r="FD345"/>
      <c r="FE345"/>
      <c r="FF345"/>
      <c r="FG345"/>
      <c r="FH345"/>
      <c r="FI345"/>
      <c r="FJ345"/>
      <c r="FK345"/>
      <c r="FL345"/>
      <c r="FM345"/>
      <c r="FN345"/>
      <c r="FO345"/>
      <c r="FP345"/>
      <c r="FQ345"/>
      <c r="FR345"/>
      <c r="FS345"/>
      <c r="FT345"/>
      <c r="FU345"/>
      <c r="FV345"/>
      <c r="FW345"/>
      <c r="FX345"/>
      <c r="FY345"/>
      <c r="FZ345"/>
      <c r="GA345"/>
      <c r="GB345"/>
      <c r="GC345"/>
      <c r="GD345"/>
      <c r="GE345"/>
      <c r="GF345"/>
      <c r="GG345"/>
      <c r="GH345"/>
      <c r="GI345"/>
      <c r="GJ345"/>
      <c r="GK345"/>
      <c r="GL345"/>
      <c r="GM345"/>
      <c r="GN345"/>
      <c r="GO345"/>
      <c r="GP345"/>
      <c r="GQ345"/>
      <c r="GR345"/>
      <c r="GS345"/>
      <c r="GT345"/>
      <c r="GU345"/>
      <c r="GV345"/>
      <c r="GW345"/>
      <c r="GX345"/>
      <c r="GY345"/>
      <c r="GZ345"/>
      <c r="HA345"/>
      <c r="HB345"/>
      <c r="HC345"/>
      <c r="HD345"/>
      <c r="HE345"/>
      <c r="HF345"/>
      <c r="HG345"/>
      <c r="HH345"/>
      <c r="HI345"/>
      <c r="HJ345"/>
      <c r="HK345"/>
      <c r="HL345"/>
      <c r="HM345"/>
      <c r="HN345"/>
      <c r="HO345"/>
      <c r="HP345"/>
      <c r="HQ345"/>
      <c r="HR345"/>
      <c r="HS345"/>
      <c r="HT345"/>
      <c r="HU345"/>
      <c r="HV345"/>
      <c r="HW345"/>
      <c r="HX345"/>
      <c r="HY345"/>
      <c r="HZ345"/>
      <c r="IA345"/>
      <c r="IB345"/>
      <c r="IC345"/>
      <c r="ID345"/>
      <c r="IE345"/>
      <c r="IF345"/>
      <c r="IG345"/>
      <c r="IH345"/>
      <c r="II345"/>
      <c r="IJ345"/>
      <c r="IK345"/>
      <c r="IL345"/>
      <c r="IM345"/>
      <c r="IN345"/>
      <c r="IO345"/>
      <c r="IP345"/>
      <c r="IQ345"/>
      <c r="IR345"/>
      <c r="IS345"/>
      <c r="IT345"/>
      <c r="IU345"/>
      <c r="IV345"/>
    </row>
    <row r="346" spans="30:256" s="12" customFormat="1">
      <c r="AD346"/>
      <c r="AE346"/>
      <c r="AF346"/>
      <c r="AG346"/>
      <c r="AH346"/>
      <c r="AI346"/>
      <c r="AJ346"/>
      <c r="AK346"/>
      <c r="AL346"/>
      <c r="AM346"/>
      <c r="AN346"/>
      <c r="AO346"/>
      <c r="AP346"/>
      <c r="AQ346"/>
      <c r="AR346"/>
      <c r="AS346"/>
      <c r="AT346"/>
      <c r="AU346"/>
      <c r="AV346"/>
      <c r="AW346"/>
      <c r="AX346"/>
      <c r="AY346"/>
      <c r="AZ346"/>
      <c r="BA346"/>
      <c r="BB346"/>
      <c r="BC346"/>
      <c r="BD346"/>
      <c r="BE346"/>
      <c r="BF346"/>
      <c r="BG346"/>
      <c r="BH346"/>
      <c r="BI346"/>
      <c r="BJ346"/>
      <c r="BK346"/>
      <c r="BL346"/>
      <c r="BM346"/>
      <c r="BN346"/>
      <c r="BO346"/>
      <c r="BP346"/>
      <c r="BQ346"/>
      <c r="BR346"/>
      <c r="BS346"/>
      <c r="BT346"/>
      <c r="BU346"/>
      <c r="BV346"/>
      <c r="BW346"/>
      <c r="BX346"/>
      <c r="BY346"/>
      <c r="BZ346"/>
      <c r="CA346"/>
      <c r="CB346"/>
      <c r="CC346"/>
      <c r="CD346"/>
      <c r="CE346"/>
      <c r="CF346"/>
      <c r="CG346"/>
      <c r="CH346"/>
      <c r="CI346"/>
      <c r="CJ346"/>
      <c r="CK346"/>
      <c r="CL346"/>
      <c r="CM346"/>
      <c r="CN346"/>
      <c r="CO346"/>
      <c r="CP346"/>
      <c r="CQ346"/>
      <c r="CR346"/>
      <c r="CS346"/>
      <c r="CT346"/>
      <c r="CU346"/>
      <c r="CV346"/>
      <c r="CW346"/>
      <c r="CX346"/>
      <c r="CY346"/>
      <c r="CZ346"/>
      <c r="DA346"/>
      <c r="DB346"/>
      <c r="DC346"/>
      <c r="DD346"/>
      <c r="DE346"/>
      <c r="DF346"/>
      <c r="DG346"/>
      <c r="DH346"/>
      <c r="DI346"/>
      <c r="DJ346"/>
      <c r="DK346"/>
      <c r="DL346"/>
      <c r="DM346"/>
      <c r="DN346"/>
      <c r="DO346"/>
      <c r="DP346"/>
      <c r="DQ346"/>
      <c r="DR346"/>
      <c r="DS346"/>
      <c r="DT346"/>
      <c r="DU346"/>
      <c r="DV346"/>
      <c r="DW346"/>
      <c r="DX346"/>
      <c r="DY346"/>
      <c r="DZ346"/>
      <c r="EA346"/>
      <c r="EB346"/>
      <c r="EC346"/>
      <c r="ED346"/>
      <c r="EE346"/>
      <c r="EF346"/>
      <c r="EG346"/>
      <c r="EH346"/>
      <c r="EI346"/>
      <c r="EJ346"/>
      <c r="EK346"/>
      <c r="EL346"/>
      <c r="EM346"/>
      <c r="EN346"/>
      <c r="EO346"/>
      <c r="EP346"/>
      <c r="EQ346"/>
      <c r="ER346"/>
      <c r="ES346"/>
      <c r="ET346"/>
      <c r="EU346"/>
      <c r="EV346"/>
      <c r="EW346"/>
      <c r="EX346"/>
      <c r="EY346"/>
      <c r="EZ346"/>
      <c r="FA346"/>
      <c r="FB346"/>
      <c r="FC346"/>
      <c r="FD346"/>
      <c r="FE346"/>
      <c r="FF346"/>
      <c r="FG346"/>
      <c r="FH346"/>
      <c r="FI346"/>
      <c r="FJ346"/>
      <c r="FK346"/>
      <c r="FL346"/>
      <c r="FM346"/>
      <c r="FN346"/>
      <c r="FO346"/>
      <c r="FP346"/>
      <c r="FQ346"/>
      <c r="FR346"/>
      <c r="FS346"/>
      <c r="FT346"/>
      <c r="FU346"/>
      <c r="FV346"/>
      <c r="FW346"/>
      <c r="FX346"/>
      <c r="FY346"/>
      <c r="FZ346"/>
      <c r="GA346"/>
      <c r="GB346"/>
      <c r="GC346"/>
      <c r="GD346"/>
      <c r="GE346"/>
      <c r="GF346"/>
      <c r="GG346"/>
      <c r="GH346"/>
      <c r="GI346"/>
      <c r="GJ346"/>
      <c r="GK346"/>
      <c r="GL346"/>
      <c r="GM346"/>
      <c r="GN346"/>
      <c r="GO346"/>
      <c r="GP346"/>
      <c r="GQ346"/>
      <c r="GR346"/>
      <c r="GS346"/>
      <c r="GT346"/>
      <c r="GU346"/>
      <c r="GV346"/>
      <c r="GW346"/>
      <c r="GX346"/>
      <c r="GY346"/>
      <c r="GZ346"/>
      <c r="HA346"/>
      <c r="HB346"/>
      <c r="HC346"/>
      <c r="HD346"/>
      <c r="HE346"/>
      <c r="HF346"/>
      <c r="HG346"/>
      <c r="HH346"/>
      <c r="HI346"/>
      <c r="HJ346"/>
      <c r="HK346"/>
      <c r="HL346"/>
      <c r="HM346"/>
      <c r="HN346"/>
      <c r="HO346"/>
      <c r="HP346"/>
      <c r="HQ346"/>
      <c r="HR346"/>
      <c r="HS346"/>
      <c r="HT346"/>
      <c r="HU346"/>
      <c r="HV346"/>
      <c r="HW346"/>
      <c r="HX346"/>
      <c r="HY346"/>
      <c r="HZ346"/>
      <c r="IA346"/>
      <c r="IB346"/>
      <c r="IC346"/>
      <c r="ID346"/>
      <c r="IE346"/>
      <c r="IF346"/>
      <c r="IG346"/>
      <c r="IH346"/>
      <c r="II346"/>
      <c r="IJ346"/>
      <c r="IK346"/>
      <c r="IL346"/>
      <c r="IM346"/>
      <c r="IN346"/>
      <c r="IO346"/>
      <c r="IP346"/>
      <c r="IQ346"/>
      <c r="IR346"/>
      <c r="IS346"/>
      <c r="IT346"/>
      <c r="IU346"/>
      <c r="IV346"/>
    </row>
    <row r="347" spans="30:256" s="12" customFormat="1">
      <c r="AD347"/>
      <c r="AE347"/>
      <c r="AF347"/>
      <c r="AG347"/>
      <c r="AH347"/>
      <c r="AI347"/>
      <c r="AJ347"/>
      <c r="AK347"/>
      <c r="AL347"/>
      <c r="AM347"/>
      <c r="AN347"/>
      <c r="AO347"/>
      <c r="AP347"/>
      <c r="AQ347"/>
      <c r="AR347"/>
      <c r="AS347"/>
      <c r="AT347"/>
      <c r="AU347"/>
      <c r="AV347"/>
      <c r="AW347"/>
      <c r="AX347"/>
      <c r="AY347"/>
      <c r="AZ347"/>
      <c r="BA347"/>
      <c r="BB347"/>
      <c r="BC347"/>
      <c r="BD347"/>
      <c r="BE347"/>
      <c r="BF347"/>
      <c r="BG347"/>
      <c r="BH347"/>
      <c r="BI347"/>
      <c r="BJ347"/>
      <c r="BK347"/>
      <c r="BL347"/>
      <c r="BM347"/>
      <c r="BN347"/>
      <c r="BO347"/>
      <c r="BP347"/>
      <c r="BQ347"/>
      <c r="BR347"/>
      <c r="BS347"/>
      <c r="BT347"/>
      <c r="BU347"/>
      <c r="BV347"/>
      <c r="BW347"/>
      <c r="BX347"/>
      <c r="BY347"/>
      <c r="BZ347"/>
      <c r="CA347"/>
      <c r="CB347"/>
      <c r="CC347"/>
      <c r="CD347"/>
      <c r="CE347"/>
      <c r="CF347"/>
      <c r="CG347"/>
      <c r="CH347"/>
      <c r="CI347"/>
      <c r="CJ347"/>
      <c r="CK347"/>
      <c r="CL347"/>
      <c r="CM347"/>
      <c r="CN347"/>
      <c r="CO347"/>
      <c r="CP347"/>
      <c r="CQ347"/>
      <c r="CR347"/>
      <c r="CS347"/>
      <c r="CT347"/>
      <c r="CU347"/>
      <c r="CV347"/>
      <c r="CW347"/>
      <c r="CX347"/>
      <c r="CY347"/>
      <c r="CZ347"/>
      <c r="DA347"/>
      <c r="DB347"/>
      <c r="DC347"/>
      <c r="DD347"/>
      <c r="DE347"/>
      <c r="DF347"/>
      <c r="DG347"/>
      <c r="DH347"/>
      <c r="DI347"/>
      <c r="DJ347"/>
      <c r="DK347"/>
      <c r="DL347"/>
      <c r="DM347"/>
      <c r="DN347"/>
      <c r="DO347"/>
      <c r="DP347"/>
      <c r="DQ347"/>
      <c r="DR347"/>
      <c r="DS347"/>
      <c r="DT347"/>
      <c r="DU347"/>
      <c r="DV347"/>
      <c r="DW347"/>
      <c r="DX347"/>
      <c r="DY347"/>
      <c r="DZ347"/>
      <c r="EA347"/>
      <c r="EB347"/>
      <c r="EC347"/>
      <c r="ED347"/>
      <c r="EE347"/>
      <c r="EF347"/>
      <c r="EG347"/>
      <c r="EH347"/>
      <c r="EI347"/>
      <c r="EJ347"/>
      <c r="EK347"/>
      <c r="EL347"/>
      <c r="EM347"/>
      <c r="EN347"/>
      <c r="EO347"/>
      <c r="EP347"/>
      <c r="EQ347"/>
      <c r="ER347"/>
      <c r="ES347"/>
      <c r="ET347"/>
      <c r="EU347"/>
      <c r="EV347"/>
      <c r="EW347"/>
      <c r="EX347"/>
      <c r="EY347"/>
      <c r="EZ347"/>
      <c r="FA347"/>
      <c r="FB347"/>
      <c r="FC347"/>
      <c r="FD347"/>
      <c r="FE347"/>
      <c r="FF347"/>
      <c r="FG347"/>
      <c r="FH347"/>
      <c r="FI347"/>
      <c r="FJ347"/>
      <c r="FK347"/>
      <c r="FL347"/>
      <c r="FM347"/>
      <c r="FN347"/>
      <c r="FO347"/>
      <c r="FP347"/>
      <c r="FQ347"/>
      <c r="FR347"/>
      <c r="FS347"/>
      <c r="FT347"/>
      <c r="FU347"/>
      <c r="FV347"/>
      <c r="FW347"/>
      <c r="FX347"/>
      <c r="FY347"/>
      <c r="FZ347"/>
      <c r="GA347"/>
      <c r="GB347"/>
      <c r="GC347"/>
      <c r="GD347"/>
      <c r="GE347"/>
      <c r="GF347"/>
      <c r="GG347"/>
      <c r="GH347"/>
      <c r="GI347"/>
      <c r="GJ347"/>
      <c r="GK347"/>
      <c r="GL347"/>
      <c r="GM347"/>
      <c r="GN347"/>
      <c r="GO347"/>
      <c r="GP347"/>
      <c r="GQ347"/>
      <c r="GR347"/>
      <c r="GS347"/>
      <c r="GT347"/>
      <c r="GU347"/>
      <c r="GV347"/>
      <c r="GW347"/>
      <c r="GX347"/>
      <c r="GY347"/>
      <c r="GZ347"/>
      <c r="HA347"/>
      <c r="HB347"/>
      <c r="HC347"/>
      <c r="HD347"/>
      <c r="HE347"/>
      <c r="HF347"/>
      <c r="HG347"/>
      <c r="HH347"/>
      <c r="HI347"/>
      <c r="HJ347"/>
      <c r="HK347"/>
      <c r="HL347"/>
      <c r="HM347"/>
      <c r="HN347"/>
      <c r="HO347"/>
      <c r="HP347"/>
      <c r="HQ347"/>
      <c r="HR347"/>
      <c r="HS347"/>
      <c r="HT347"/>
      <c r="HU347"/>
      <c r="HV347"/>
      <c r="HW347"/>
      <c r="HX347"/>
      <c r="HY347"/>
      <c r="HZ347"/>
      <c r="IA347"/>
      <c r="IB347"/>
      <c r="IC347"/>
      <c r="ID347"/>
      <c r="IE347"/>
      <c r="IF347"/>
      <c r="IG347"/>
      <c r="IH347"/>
      <c r="II347"/>
      <c r="IJ347"/>
      <c r="IK347"/>
      <c r="IL347"/>
      <c r="IM347"/>
      <c r="IN347"/>
      <c r="IO347"/>
      <c r="IP347"/>
      <c r="IQ347"/>
      <c r="IR347"/>
      <c r="IS347"/>
      <c r="IT347"/>
      <c r="IU347"/>
      <c r="IV347"/>
    </row>
    <row r="348" spans="30:256" s="12" customFormat="1">
      <c r="AD348"/>
      <c r="AE348"/>
      <c r="AF348"/>
      <c r="AG348"/>
      <c r="AH348"/>
      <c r="AI348"/>
      <c r="AJ348"/>
      <c r="AK348"/>
      <c r="AL348"/>
      <c r="AM348"/>
      <c r="AN348"/>
      <c r="AO348"/>
      <c r="AP348"/>
      <c r="AQ348"/>
      <c r="AR348"/>
      <c r="AS348"/>
      <c r="AT348"/>
      <c r="AU348"/>
      <c r="AV348"/>
      <c r="AW348"/>
      <c r="AX348"/>
      <c r="AY348"/>
      <c r="AZ348"/>
      <c r="BA348"/>
      <c r="BB348"/>
      <c r="BC348"/>
      <c r="BD348"/>
      <c r="BE348"/>
      <c r="BF348"/>
      <c r="BG348"/>
      <c r="BH348"/>
      <c r="BI348"/>
      <c r="BJ348"/>
      <c r="BK348"/>
      <c r="BL348"/>
      <c r="BM348"/>
      <c r="BN348"/>
      <c r="BO348"/>
      <c r="BP348"/>
      <c r="BQ348"/>
      <c r="BR348"/>
      <c r="BS348"/>
      <c r="BT348"/>
      <c r="BU348"/>
      <c r="BV348"/>
      <c r="BW348"/>
      <c r="BX348"/>
      <c r="BY348"/>
      <c r="BZ348"/>
      <c r="CA348"/>
      <c r="CB348"/>
      <c r="CC348"/>
      <c r="CD348"/>
      <c r="CE348"/>
      <c r="CF348"/>
      <c r="CG348"/>
      <c r="CH348"/>
      <c r="CI348"/>
      <c r="CJ348"/>
      <c r="CK348"/>
      <c r="CL348"/>
      <c r="CM348"/>
      <c r="CN348"/>
      <c r="CO348"/>
      <c r="CP348"/>
      <c r="CQ348"/>
      <c r="CR348"/>
      <c r="CS348"/>
      <c r="CT348"/>
      <c r="CU348"/>
      <c r="CV348"/>
      <c r="CW348"/>
      <c r="CX348"/>
      <c r="CY348"/>
      <c r="CZ348"/>
      <c r="DA348"/>
      <c r="DB348"/>
      <c r="DC348"/>
      <c r="DD348"/>
      <c r="DE348"/>
      <c r="DF348"/>
      <c r="DG348"/>
      <c r="DH348"/>
      <c r="DI348"/>
      <c r="DJ348"/>
      <c r="DK348"/>
      <c r="DL348"/>
      <c r="DM348"/>
      <c r="DN348"/>
      <c r="DO348"/>
      <c r="DP348"/>
      <c r="DQ348"/>
      <c r="DR348"/>
      <c r="DS348"/>
      <c r="DT348"/>
      <c r="DU348"/>
      <c r="DV348"/>
      <c r="DW348"/>
      <c r="DX348"/>
      <c r="DY348"/>
      <c r="DZ348"/>
      <c r="EA348"/>
      <c r="EB348"/>
      <c r="EC348"/>
      <c r="ED348"/>
      <c r="EE348"/>
      <c r="EF348"/>
      <c r="EG348"/>
      <c r="EH348"/>
      <c r="EI348"/>
      <c r="EJ348"/>
      <c r="EK348"/>
      <c r="EL348"/>
      <c r="EM348"/>
      <c r="EN348"/>
      <c r="EO348"/>
      <c r="EP348"/>
      <c r="EQ348"/>
      <c r="ER348"/>
      <c r="ES348"/>
      <c r="ET348"/>
      <c r="EU348"/>
      <c r="EV348"/>
      <c r="EW348"/>
      <c r="EX348"/>
      <c r="EY348"/>
      <c r="EZ348"/>
      <c r="FA348"/>
      <c r="FB348"/>
      <c r="FC348"/>
      <c r="FD348"/>
      <c r="FE348"/>
      <c r="FF348"/>
      <c r="FG348"/>
      <c r="FH348"/>
      <c r="FI348"/>
      <c r="FJ348"/>
      <c r="FK348"/>
      <c r="FL348"/>
      <c r="FM348"/>
      <c r="FN348"/>
      <c r="FO348"/>
      <c r="FP348"/>
      <c r="FQ348"/>
      <c r="FR348"/>
      <c r="FS348"/>
      <c r="FT348"/>
      <c r="FU348"/>
      <c r="FV348"/>
      <c r="FW348"/>
      <c r="FX348"/>
      <c r="FY348"/>
      <c r="FZ348"/>
      <c r="GA348"/>
      <c r="GB348"/>
      <c r="GC348"/>
      <c r="GD348"/>
      <c r="GE348"/>
      <c r="GF348"/>
      <c r="GG348"/>
      <c r="GH348"/>
      <c r="GI348"/>
      <c r="GJ348"/>
      <c r="GK348"/>
      <c r="GL348"/>
      <c r="GM348"/>
      <c r="GN348"/>
      <c r="GO348"/>
      <c r="GP348"/>
      <c r="GQ348"/>
      <c r="GR348"/>
      <c r="GS348"/>
      <c r="GT348"/>
      <c r="GU348"/>
      <c r="GV348"/>
      <c r="GW348"/>
      <c r="GX348"/>
      <c r="GY348"/>
      <c r="GZ348"/>
      <c r="HA348"/>
      <c r="HB348"/>
      <c r="HC348"/>
      <c r="HD348"/>
      <c r="HE348"/>
      <c r="HF348"/>
      <c r="HG348"/>
      <c r="HH348"/>
      <c r="HI348"/>
      <c r="HJ348"/>
      <c r="HK348"/>
      <c r="HL348"/>
      <c r="HM348"/>
      <c r="HN348"/>
      <c r="HO348"/>
      <c r="HP348"/>
      <c r="HQ348"/>
      <c r="HR348"/>
      <c r="HS348"/>
      <c r="HT348"/>
      <c r="HU348"/>
      <c r="HV348"/>
      <c r="HW348"/>
      <c r="HX348"/>
      <c r="HY348"/>
      <c r="HZ348"/>
      <c r="IA348"/>
      <c r="IB348"/>
      <c r="IC348"/>
      <c r="ID348"/>
      <c r="IE348"/>
      <c r="IF348"/>
      <c r="IG348"/>
      <c r="IH348"/>
      <c r="II348"/>
      <c r="IJ348"/>
      <c r="IK348"/>
      <c r="IL348"/>
      <c r="IM348"/>
      <c r="IN348"/>
      <c r="IO348"/>
      <c r="IP348"/>
      <c r="IQ348"/>
      <c r="IR348"/>
      <c r="IS348"/>
      <c r="IT348"/>
      <c r="IU348"/>
      <c r="IV348"/>
    </row>
    <row r="349" spans="30:256" s="12" customFormat="1">
      <c r="AD349"/>
      <c r="AE349"/>
      <c r="AF349"/>
      <c r="AG349"/>
      <c r="AH349"/>
      <c r="AI349"/>
      <c r="AJ349"/>
      <c r="AK349"/>
      <c r="AL349"/>
      <c r="AM349"/>
      <c r="AN349"/>
      <c r="AO349"/>
      <c r="AP349"/>
      <c r="AQ349"/>
      <c r="AR349"/>
      <c r="AS349"/>
      <c r="AT349"/>
      <c r="AU349"/>
      <c r="AV349"/>
      <c r="AW349"/>
      <c r="AX349"/>
      <c r="AY349"/>
      <c r="AZ349"/>
      <c r="BA349"/>
      <c r="BB349"/>
      <c r="BC349"/>
      <c r="BD349"/>
      <c r="BE349"/>
      <c r="BF349"/>
      <c r="BG349"/>
      <c r="BH349"/>
      <c r="BI349"/>
      <c r="BJ349"/>
      <c r="BK349"/>
      <c r="BL349"/>
      <c r="BM349"/>
      <c r="BN349"/>
      <c r="BO349"/>
      <c r="BP349"/>
      <c r="BQ349"/>
      <c r="BR349"/>
      <c r="BS349"/>
      <c r="BT349"/>
      <c r="BU349"/>
      <c r="BV349"/>
      <c r="BW349"/>
      <c r="BX349"/>
      <c r="BY349"/>
      <c r="BZ349"/>
      <c r="CA349"/>
      <c r="CB349"/>
      <c r="CC349"/>
      <c r="CD349"/>
      <c r="CE349"/>
      <c r="CF349"/>
      <c r="CG349"/>
      <c r="CH349"/>
      <c r="CI349"/>
      <c r="CJ349"/>
      <c r="CK349"/>
      <c r="CL349"/>
      <c r="CM349"/>
      <c r="CN349"/>
      <c r="CO349"/>
      <c r="CP349"/>
      <c r="CQ349"/>
      <c r="CR349"/>
      <c r="CS349"/>
      <c r="CT349"/>
      <c r="CU349"/>
      <c r="CV349"/>
      <c r="CW349"/>
      <c r="CX349"/>
      <c r="CY349"/>
      <c r="CZ349"/>
      <c r="DA349"/>
      <c r="DB349"/>
      <c r="DC349"/>
      <c r="DD349"/>
      <c r="DE349"/>
      <c r="DF349"/>
      <c r="DG349"/>
      <c r="DH349"/>
      <c r="DI349"/>
      <c r="DJ349"/>
      <c r="DK349"/>
      <c r="DL349"/>
      <c r="DM349"/>
      <c r="DN349"/>
      <c r="DO349"/>
      <c r="DP349"/>
      <c r="DQ349"/>
      <c r="DR349"/>
      <c r="DS349"/>
      <c r="DT349"/>
      <c r="DU349"/>
      <c r="DV349"/>
      <c r="DW349"/>
      <c r="DX349"/>
      <c r="DY349"/>
      <c r="DZ349"/>
      <c r="EA349"/>
      <c r="EB349"/>
      <c r="EC349"/>
      <c r="ED349"/>
      <c r="EE349"/>
      <c r="EF349"/>
      <c r="EG349"/>
      <c r="EH349"/>
      <c r="EI349"/>
      <c r="EJ349"/>
      <c r="EK349"/>
      <c r="EL349"/>
      <c r="EM349"/>
      <c r="EN349"/>
      <c r="EO349"/>
      <c r="EP349"/>
      <c r="EQ349"/>
      <c r="ER349"/>
      <c r="ES349"/>
      <c r="ET349"/>
      <c r="EU349"/>
      <c r="EV349"/>
      <c r="EW349"/>
      <c r="EX349"/>
      <c r="EY349"/>
      <c r="EZ349"/>
      <c r="FA349"/>
      <c r="FB349"/>
      <c r="FC349"/>
      <c r="FD349"/>
      <c r="FE349"/>
      <c r="FF349"/>
      <c r="FG349"/>
      <c r="FH349"/>
      <c r="FI349"/>
      <c r="FJ349"/>
      <c r="FK349"/>
      <c r="FL349"/>
      <c r="FM349"/>
      <c r="FN349"/>
      <c r="FO349"/>
      <c r="FP349"/>
      <c r="FQ349"/>
      <c r="FR349"/>
      <c r="FS349"/>
      <c r="FT349"/>
      <c r="FU349"/>
      <c r="FV349"/>
      <c r="FW349"/>
      <c r="FX349"/>
      <c r="FY349"/>
      <c r="FZ349"/>
      <c r="GA349"/>
      <c r="GB349"/>
      <c r="GC349"/>
      <c r="GD349"/>
      <c r="GE349"/>
      <c r="GF349"/>
      <c r="GG349"/>
      <c r="GH349"/>
      <c r="GI349"/>
      <c r="GJ349"/>
      <c r="GK349"/>
      <c r="GL349"/>
      <c r="GM349"/>
      <c r="GN349"/>
      <c r="GO349"/>
      <c r="GP349"/>
      <c r="GQ349"/>
      <c r="GR349"/>
      <c r="GS349"/>
      <c r="GT349"/>
      <c r="GU349"/>
      <c r="GV349"/>
      <c r="GW349"/>
      <c r="GX349"/>
      <c r="GY349"/>
      <c r="GZ349"/>
      <c r="HA349"/>
      <c r="HB349"/>
      <c r="HC349"/>
      <c r="HD349"/>
      <c r="HE349"/>
      <c r="HF349"/>
      <c r="HG349"/>
      <c r="HH349"/>
      <c r="HI349"/>
      <c r="HJ349"/>
      <c r="HK349"/>
      <c r="HL349"/>
      <c r="HM349"/>
      <c r="HN349"/>
      <c r="HO349"/>
      <c r="HP349"/>
      <c r="HQ349"/>
      <c r="HR349"/>
      <c r="HS349"/>
      <c r="HT349"/>
      <c r="HU349"/>
      <c r="HV349"/>
      <c r="HW349"/>
      <c r="HX349"/>
      <c r="HY349"/>
      <c r="HZ349"/>
      <c r="IA349"/>
      <c r="IB349"/>
      <c r="IC349"/>
      <c r="ID349"/>
      <c r="IE349"/>
      <c r="IF349"/>
      <c r="IG349"/>
      <c r="IH349"/>
      <c r="II349"/>
      <c r="IJ349"/>
      <c r="IK349"/>
      <c r="IL349"/>
      <c r="IM349"/>
      <c r="IN349"/>
      <c r="IO349"/>
      <c r="IP349"/>
      <c r="IQ349"/>
      <c r="IR349"/>
      <c r="IS349"/>
      <c r="IT349"/>
      <c r="IU349"/>
      <c r="IV349"/>
    </row>
    <row r="350" spans="30:256" s="12" customFormat="1">
      <c r="AD350"/>
      <c r="AE350"/>
      <c r="AF350"/>
      <c r="AG350"/>
      <c r="AH350"/>
      <c r="AI350"/>
      <c r="AJ350"/>
      <c r="AK350"/>
      <c r="AL350"/>
      <c r="AM350"/>
      <c r="AN350"/>
      <c r="AO350"/>
      <c r="AP350"/>
      <c r="AQ350"/>
      <c r="AR350"/>
      <c r="AS350"/>
      <c r="AT350"/>
      <c r="AU350"/>
      <c r="AV350"/>
      <c r="AW350"/>
      <c r="AX350"/>
      <c r="AY350"/>
      <c r="AZ350"/>
      <c r="BA350"/>
      <c r="BB350"/>
      <c r="BC350"/>
      <c r="BD350"/>
      <c r="BE350"/>
      <c r="BF350"/>
      <c r="BG350"/>
      <c r="BH350"/>
      <c r="BI350"/>
      <c r="BJ350"/>
      <c r="BK350"/>
      <c r="BL350"/>
      <c r="BM350"/>
      <c r="BN350"/>
      <c r="BO350"/>
      <c r="BP350"/>
      <c r="BQ350"/>
      <c r="BR350"/>
      <c r="BS350"/>
      <c r="BT350"/>
      <c r="BU350"/>
      <c r="BV350"/>
      <c r="BW350"/>
      <c r="BX350"/>
      <c r="BY350"/>
      <c r="BZ350"/>
      <c r="CA350"/>
      <c r="CB350"/>
      <c r="CC350"/>
      <c r="CD350"/>
      <c r="CE350"/>
      <c r="CF350"/>
      <c r="CG350"/>
      <c r="CH350"/>
      <c r="CI350"/>
      <c r="CJ350"/>
      <c r="CK350"/>
      <c r="CL350"/>
      <c r="CM350"/>
      <c r="CN350"/>
      <c r="CO350"/>
      <c r="CP350"/>
      <c r="CQ350"/>
      <c r="CR350"/>
      <c r="CS350"/>
      <c r="CT350"/>
      <c r="CU350"/>
      <c r="CV350"/>
      <c r="CW350"/>
      <c r="CX350"/>
      <c r="CY350"/>
      <c r="CZ350"/>
      <c r="DA350"/>
      <c r="DB350"/>
      <c r="DC350"/>
      <c r="DD350"/>
      <c r="DE350"/>
      <c r="DF350"/>
      <c r="DG350"/>
      <c r="DH350"/>
      <c r="DI350"/>
      <c r="DJ350"/>
      <c r="DK350"/>
      <c r="DL350"/>
      <c r="DM350"/>
      <c r="DN350"/>
      <c r="DO350"/>
      <c r="DP350"/>
      <c r="DQ350"/>
      <c r="DR350"/>
      <c r="DS350"/>
      <c r="DT350"/>
      <c r="DU350"/>
      <c r="DV350"/>
      <c r="DW350"/>
      <c r="DX350"/>
      <c r="DY350"/>
      <c r="DZ350"/>
      <c r="EA350"/>
      <c r="EB350"/>
      <c r="EC350"/>
      <c r="ED350"/>
      <c r="EE350"/>
      <c r="EF350"/>
      <c r="EG350"/>
      <c r="EH350"/>
      <c r="EI350"/>
      <c r="EJ350"/>
      <c r="EK350"/>
      <c r="EL350"/>
      <c r="EM350"/>
      <c r="EN350"/>
      <c r="EO350"/>
      <c r="EP350"/>
      <c r="EQ350"/>
      <c r="ER350"/>
      <c r="ES350"/>
      <c r="ET350"/>
      <c r="EU350"/>
      <c r="EV350"/>
      <c r="EW350"/>
      <c r="EX350"/>
      <c r="EY350"/>
      <c r="EZ350"/>
      <c r="FA350"/>
      <c r="FB350"/>
      <c r="FC350"/>
      <c r="FD350"/>
      <c r="FE350"/>
      <c r="FF350"/>
      <c r="FG350"/>
      <c r="FH350"/>
      <c r="FI350"/>
      <c r="FJ350"/>
      <c r="FK350"/>
      <c r="FL350"/>
      <c r="FM350"/>
      <c r="FN350"/>
      <c r="FO350"/>
      <c r="FP350"/>
      <c r="FQ350"/>
      <c r="FR350"/>
      <c r="FS350"/>
      <c r="FT350"/>
      <c r="FU350"/>
      <c r="FV350"/>
      <c r="FW350"/>
      <c r="FX350"/>
      <c r="FY350"/>
      <c r="FZ350"/>
      <c r="GA350"/>
      <c r="GB350"/>
      <c r="GC350"/>
      <c r="GD350"/>
      <c r="GE350"/>
      <c r="GF350"/>
      <c r="GG350"/>
      <c r="GH350"/>
      <c r="GI350"/>
      <c r="GJ350"/>
      <c r="GK350"/>
      <c r="GL350"/>
      <c r="GM350"/>
      <c r="GN350"/>
      <c r="GO350"/>
      <c r="GP350"/>
      <c r="GQ350"/>
      <c r="GR350"/>
      <c r="GS350"/>
      <c r="GT350"/>
      <c r="GU350"/>
      <c r="GV350"/>
      <c r="GW350"/>
      <c r="GX350"/>
      <c r="GY350"/>
      <c r="GZ350"/>
      <c r="HA350"/>
      <c r="HB350"/>
      <c r="HC350"/>
      <c r="HD350"/>
      <c r="HE350"/>
      <c r="HF350"/>
      <c r="HG350"/>
      <c r="HH350"/>
      <c r="HI350"/>
      <c r="HJ350"/>
      <c r="HK350"/>
      <c r="HL350"/>
      <c r="HM350"/>
      <c r="HN350"/>
      <c r="HO350"/>
      <c r="HP350"/>
      <c r="HQ350"/>
      <c r="HR350"/>
      <c r="HS350"/>
      <c r="HT350"/>
      <c r="HU350"/>
      <c r="HV350"/>
      <c r="HW350"/>
      <c r="HX350"/>
      <c r="HY350"/>
      <c r="HZ350"/>
      <c r="IA350"/>
      <c r="IB350"/>
      <c r="IC350"/>
      <c r="ID350"/>
      <c r="IE350"/>
      <c r="IF350"/>
      <c r="IG350"/>
      <c r="IH350"/>
      <c r="II350"/>
      <c r="IJ350"/>
      <c r="IK350"/>
      <c r="IL350"/>
      <c r="IM350"/>
      <c r="IN350"/>
      <c r="IO350"/>
      <c r="IP350"/>
      <c r="IQ350"/>
      <c r="IR350"/>
      <c r="IS350"/>
      <c r="IT350"/>
      <c r="IU350"/>
      <c r="IV350"/>
    </row>
    <row r="351" spans="30:256" s="12" customFormat="1">
      <c r="AD351"/>
      <c r="AE351"/>
      <c r="AF351"/>
      <c r="AG351"/>
      <c r="AH351"/>
      <c r="AI351"/>
      <c r="AJ351"/>
      <c r="AK351"/>
      <c r="AL351"/>
      <c r="AM351"/>
      <c r="AN351"/>
      <c r="AO351"/>
      <c r="AP351"/>
      <c r="AQ351"/>
      <c r="AR351"/>
      <c r="AS351"/>
      <c r="AT351"/>
      <c r="AU351"/>
      <c r="AV351"/>
      <c r="AW351"/>
      <c r="AX351"/>
      <c r="AY351"/>
      <c r="AZ351"/>
      <c r="BA351"/>
      <c r="BB351"/>
      <c r="BC351"/>
      <c r="BD351"/>
      <c r="BE351"/>
      <c r="BF351"/>
      <c r="BG351"/>
      <c r="BH351"/>
      <c r="BI351"/>
      <c r="BJ351"/>
      <c r="BK351"/>
      <c r="BL351"/>
      <c r="BM351"/>
      <c r="BN351"/>
      <c r="BO351"/>
      <c r="BP351"/>
      <c r="BQ351"/>
      <c r="BR351"/>
      <c r="BS351"/>
      <c r="BT351"/>
      <c r="BU351"/>
      <c r="BV351"/>
      <c r="BW351"/>
      <c r="BX351"/>
      <c r="BY351"/>
      <c r="BZ351"/>
      <c r="CA351"/>
      <c r="CB351"/>
      <c r="CC351"/>
      <c r="CD351"/>
      <c r="CE351"/>
      <c r="CF351"/>
      <c r="CG351"/>
      <c r="CH351"/>
      <c r="CI351"/>
      <c r="CJ351"/>
      <c r="CK351"/>
      <c r="CL351"/>
      <c r="CM351"/>
      <c r="CN351"/>
      <c r="CO351"/>
      <c r="CP351"/>
      <c r="CQ351"/>
      <c r="CR351"/>
      <c r="CS351"/>
      <c r="CT351"/>
      <c r="CU351"/>
      <c r="CV351"/>
      <c r="CW351"/>
      <c r="CX351"/>
      <c r="CY351"/>
      <c r="CZ351"/>
      <c r="DA351"/>
      <c r="DB351"/>
      <c r="DC351"/>
      <c r="DD351"/>
      <c r="DE351"/>
      <c r="DF351"/>
      <c r="DG351"/>
      <c r="DH351"/>
      <c r="DI351"/>
      <c r="DJ351"/>
      <c r="DK351"/>
      <c r="DL351"/>
      <c r="DM351"/>
      <c r="DN351"/>
      <c r="DO351"/>
      <c r="DP351"/>
      <c r="DQ351"/>
      <c r="DR351"/>
      <c r="DS351"/>
      <c r="DT351"/>
      <c r="DU351"/>
      <c r="DV351"/>
      <c r="DW351"/>
      <c r="DX351"/>
      <c r="DY351"/>
      <c r="DZ351"/>
      <c r="EA351"/>
      <c r="EB351"/>
      <c r="EC351"/>
      <c r="ED351"/>
      <c r="EE351"/>
      <c r="EF351"/>
      <c r="EG351"/>
      <c r="EH351"/>
      <c r="EI351"/>
      <c r="EJ351"/>
      <c r="EK351"/>
      <c r="EL351"/>
      <c r="EM351"/>
      <c r="EN351"/>
      <c r="EO351"/>
      <c r="EP351"/>
      <c r="EQ351"/>
      <c r="ER351"/>
      <c r="ES351"/>
      <c r="ET351"/>
      <c r="EU351"/>
      <c r="EV351"/>
      <c r="EW351"/>
      <c r="EX351"/>
      <c r="EY351"/>
      <c r="EZ351"/>
      <c r="FA351"/>
      <c r="FB351"/>
      <c r="FC351"/>
      <c r="FD351"/>
      <c r="FE351"/>
      <c r="FF351"/>
      <c r="FG351"/>
      <c r="FH351"/>
      <c r="FI351"/>
      <c r="FJ351"/>
      <c r="FK351"/>
      <c r="FL351"/>
      <c r="FM351"/>
      <c r="FN351"/>
      <c r="FO351"/>
      <c r="FP351"/>
      <c r="FQ351"/>
      <c r="FR351"/>
      <c r="FS351"/>
      <c r="FT351"/>
      <c r="FU351"/>
      <c r="FV351"/>
      <c r="FW351"/>
      <c r="FX351"/>
      <c r="FY351"/>
      <c r="FZ351"/>
      <c r="GA351"/>
      <c r="GB351"/>
      <c r="GC351"/>
      <c r="GD351"/>
      <c r="GE351"/>
      <c r="GF351"/>
      <c r="GG351"/>
      <c r="GH351"/>
      <c r="GI351"/>
      <c r="GJ351"/>
      <c r="GK351"/>
      <c r="GL351"/>
      <c r="GM351"/>
      <c r="GN351"/>
      <c r="GO351"/>
      <c r="GP351"/>
      <c r="GQ351"/>
      <c r="GR351"/>
      <c r="GS351"/>
      <c r="GT351"/>
      <c r="GU351"/>
      <c r="GV351"/>
      <c r="GW351"/>
      <c r="GX351"/>
      <c r="GY351"/>
      <c r="GZ351"/>
      <c r="HA351"/>
      <c r="HB351"/>
      <c r="HC351"/>
      <c r="HD351"/>
      <c r="HE351"/>
      <c r="HF351"/>
      <c r="HG351"/>
      <c r="HH351"/>
      <c r="HI351"/>
      <c r="HJ351"/>
      <c r="HK351"/>
      <c r="HL351"/>
      <c r="HM351"/>
      <c r="HN351"/>
      <c r="HO351"/>
      <c r="HP351"/>
      <c r="HQ351"/>
      <c r="HR351"/>
      <c r="HS351"/>
      <c r="HT351"/>
      <c r="HU351"/>
      <c r="HV351"/>
      <c r="HW351"/>
      <c r="HX351"/>
      <c r="HY351"/>
      <c r="HZ351"/>
      <c r="IA351"/>
      <c r="IB351"/>
      <c r="IC351"/>
      <c r="ID351"/>
      <c r="IE351"/>
      <c r="IF351"/>
      <c r="IG351"/>
      <c r="IH351"/>
      <c r="II351"/>
      <c r="IJ351"/>
      <c r="IK351"/>
      <c r="IL351"/>
      <c r="IM351"/>
      <c r="IN351"/>
      <c r="IO351"/>
      <c r="IP351"/>
      <c r="IQ351"/>
      <c r="IR351"/>
      <c r="IS351"/>
      <c r="IT351"/>
      <c r="IU351"/>
      <c r="IV351"/>
    </row>
    <row r="352" spans="30:256" s="12" customFormat="1">
      <c r="AD352"/>
      <c r="AE352"/>
      <c r="AF352"/>
      <c r="AG352"/>
      <c r="AH352"/>
      <c r="AI352"/>
      <c r="AJ352"/>
      <c r="AK352"/>
      <c r="AL352"/>
      <c r="AM352"/>
      <c r="AN352"/>
      <c r="AO352"/>
      <c r="AP352"/>
      <c r="AQ352"/>
      <c r="AR352"/>
      <c r="AS352"/>
      <c r="AT352"/>
      <c r="AU352"/>
      <c r="AV352"/>
      <c r="AW352"/>
      <c r="AX352"/>
      <c r="AY352"/>
      <c r="AZ352"/>
      <c r="BA352"/>
      <c r="BB352"/>
      <c r="BC352"/>
      <c r="BD352"/>
      <c r="BE352"/>
      <c r="BF352"/>
      <c r="BG352"/>
      <c r="BH352"/>
      <c r="BI352"/>
      <c r="BJ352"/>
      <c r="BK352"/>
      <c r="BL352"/>
      <c r="BM352"/>
      <c r="BN352"/>
      <c r="BO352"/>
      <c r="BP352"/>
      <c r="BQ352"/>
      <c r="BR352"/>
      <c r="BS352"/>
      <c r="BT352"/>
      <c r="BU352"/>
      <c r="BV352"/>
      <c r="BW352"/>
      <c r="BX352"/>
      <c r="BY352"/>
      <c r="BZ352"/>
      <c r="CA352"/>
      <c r="CB352"/>
      <c r="CC352"/>
      <c r="CD352"/>
      <c r="CE352"/>
      <c r="CF352"/>
      <c r="CG352"/>
      <c r="CH352"/>
      <c r="CI352"/>
      <c r="CJ352"/>
      <c r="CK352"/>
      <c r="CL352"/>
      <c r="CM352"/>
      <c r="CN352"/>
      <c r="CO352"/>
      <c r="CP352"/>
      <c r="CQ352"/>
      <c r="CR352"/>
      <c r="CS352"/>
      <c r="CT352"/>
      <c r="CU352"/>
      <c r="CV352"/>
      <c r="CW352"/>
      <c r="CX352"/>
      <c r="CY352"/>
      <c r="CZ352"/>
      <c r="DA352"/>
      <c r="DB352"/>
      <c r="DC352"/>
      <c r="DD352"/>
      <c r="DE352"/>
      <c r="DF352"/>
      <c r="DG352"/>
      <c r="DH352"/>
      <c r="DI352"/>
      <c r="DJ352"/>
      <c r="DK352"/>
      <c r="DL352"/>
      <c r="DM352"/>
      <c r="DN352"/>
      <c r="DO352"/>
      <c r="DP352"/>
      <c r="DQ352"/>
      <c r="DR352"/>
      <c r="DS352"/>
      <c r="DT352"/>
      <c r="DU352"/>
      <c r="DV352"/>
      <c r="DW352"/>
      <c r="DX352"/>
      <c r="DY352"/>
      <c r="DZ352"/>
      <c r="EA352"/>
      <c r="EB352"/>
      <c r="EC352"/>
      <c r="ED352"/>
      <c r="EE352"/>
      <c r="EF352"/>
      <c r="EG352"/>
      <c r="EH352"/>
      <c r="EI352"/>
      <c r="EJ352"/>
      <c r="EK352"/>
      <c r="EL352"/>
      <c r="EM352"/>
      <c r="EN352"/>
      <c r="EO352"/>
      <c r="EP352"/>
      <c r="EQ352"/>
      <c r="ER352"/>
      <c r="ES352"/>
      <c r="ET352"/>
      <c r="EU352"/>
      <c r="EV352"/>
      <c r="EW352"/>
      <c r="EX352"/>
      <c r="EY352"/>
      <c r="EZ352"/>
      <c r="FA352"/>
      <c r="FB352"/>
      <c r="FC352"/>
      <c r="FD352"/>
      <c r="FE352"/>
      <c r="FF352"/>
      <c r="FG352"/>
      <c r="FH352"/>
      <c r="FI352"/>
      <c r="FJ352"/>
      <c r="FK352"/>
      <c r="FL352"/>
      <c r="FM352"/>
      <c r="FN352"/>
      <c r="FO352"/>
      <c r="FP352"/>
      <c r="FQ352"/>
      <c r="FR352"/>
      <c r="FS352"/>
      <c r="FT352"/>
      <c r="FU352"/>
      <c r="FV352"/>
      <c r="FW352"/>
      <c r="FX352"/>
      <c r="FY352"/>
      <c r="FZ352"/>
      <c r="GA352"/>
      <c r="GB352"/>
      <c r="GC352"/>
      <c r="GD352"/>
      <c r="GE352"/>
      <c r="GF352"/>
      <c r="GG352"/>
      <c r="GH352"/>
      <c r="GI352"/>
      <c r="GJ352"/>
      <c r="GK352"/>
      <c r="GL352"/>
      <c r="GM352"/>
      <c r="GN352"/>
      <c r="GO352"/>
      <c r="GP352"/>
      <c r="GQ352"/>
      <c r="GR352"/>
      <c r="GS352"/>
      <c r="GT352"/>
      <c r="GU352"/>
      <c r="GV352"/>
      <c r="GW352"/>
      <c r="GX352"/>
      <c r="GY352"/>
      <c r="GZ352"/>
      <c r="HA352"/>
      <c r="HB352"/>
      <c r="HC352"/>
      <c r="HD352"/>
      <c r="HE352"/>
      <c r="HF352"/>
      <c r="HG352"/>
      <c r="HH352"/>
      <c r="HI352"/>
      <c r="HJ352"/>
      <c r="HK352"/>
      <c r="HL352"/>
      <c r="HM352"/>
      <c r="HN352"/>
      <c r="HO352"/>
      <c r="HP352"/>
      <c r="HQ352"/>
      <c r="HR352"/>
      <c r="HS352"/>
      <c r="HT352"/>
      <c r="HU352"/>
      <c r="HV352"/>
      <c r="HW352"/>
      <c r="HX352"/>
      <c r="HY352"/>
      <c r="HZ352"/>
      <c r="IA352"/>
      <c r="IB352"/>
      <c r="IC352"/>
      <c r="ID352"/>
      <c r="IE352"/>
      <c r="IF352"/>
      <c r="IG352"/>
      <c r="IH352"/>
      <c r="II352"/>
      <c r="IJ352"/>
      <c r="IK352"/>
      <c r="IL352"/>
      <c r="IM352"/>
      <c r="IN352"/>
      <c r="IO352"/>
      <c r="IP352"/>
      <c r="IQ352"/>
      <c r="IR352"/>
      <c r="IS352"/>
      <c r="IT352"/>
      <c r="IU352"/>
      <c r="IV352"/>
    </row>
    <row r="353" spans="30:256" s="12" customFormat="1">
      <c r="AD353"/>
      <c r="AE353"/>
      <c r="AF353"/>
      <c r="AG353"/>
      <c r="AH353"/>
      <c r="AI353"/>
      <c r="AJ353"/>
      <c r="AK353"/>
      <c r="AL353"/>
      <c r="AM353"/>
      <c r="AN353"/>
      <c r="AO353"/>
      <c r="AP353"/>
      <c r="AQ353"/>
      <c r="AR353"/>
      <c r="AS353"/>
      <c r="AT353"/>
      <c r="AU353"/>
      <c r="AV353"/>
      <c r="AW353"/>
      <c r="AX353"/>
      <c r="AY353"/>
      <c r="AZ353"/>
      <c r="BA353"/>
      <c r="BB353"/>
      <c r="BC353"/>
      <c r="BD353"/>
      <c r="BE353"/>
      <c r="BF353"/>
      <c r="BG353"/>
      <c r="BH353"/>
      <c r="BI353"/>
      <c r="BJ353"/>
      <c r="BK353"/>
      <c r="BL353"/>
      <c r="BM353"/>
      <c r="BN353"/>
      <c r="BO353"/>
      <c r="BP353"/>
      <c r="BQ353"/>
      <c r="BR353"/>
      <c r="BS353"/>
      <c r="BT353"/>
      <c r="BU353"/>
      <c r="BV353"/>
      <c r="BW353"/>
      <c r="BX353"/>
      <c r="BY353"/>
      <c r="BZ353"/>
      <c r="CA353"/>
      <c r="CB353"/>
      <c r="CC353"/>
      <c r="CD353"/>
      <c r="CE353"/>
      <c r="CF353"/>
      <c r="CG353"/>
      <c r="CH353"/>
      <c r="CI353"/>
      <c r="CJ353"/>
      <c r="CK353"/>
      <c r="CL353"/>
      <c r="CM353"/>
      <c r="CN353"/>
      <c r="CO353"/>
      <c r="CP353"/>
      <c r="CQ353"/>
      <c r="CR353"/>
      <c r="CS353"/>
      <c r="CT353"/>
      <c r="CU353"/>
      <c r="CV353"/>
      <c r="CW353"/>
      <c r="CX353"/>
      <c r="CY353"/>
      <c r="CZ353"/>
      <c r="DA353"/>
      <c r="DB353"/>
      <c r="DC353"/>
      <c r="DD353"/>
      <c r="DE353"/>
      <c r="DF353"/>
      <c r="DG353"/>
      <c r="DH353"/>
      <c r="DI353"/>
      <c r="DJ353"/>
      <c r="DK353"/>
      <c r="DL353"/>
      <c r="DM353"/>
      <c r="DN353"/>
      <c r="DO353"/>
      <c r="DP353"/>
      <c r="DQ353"/>
      <c r="DR353"/>
      <c r="DS353"/>
      <c r="DT353"/>
      <c r="DU353"/>
      <c r="DV353"/>
      <c r="DW353"/>
      <c r="DX353"/>
      <c r="DY353"/>
      <c r="DZ353"/>
      <c r="EA353"/>
      <c r="EB353"/>
      <c r="EC353"/>
      <c r="ED353"/>
      <c r="EE353"/>
      <c r="EF353"/>
      <c r="EG353"/>
      <c r="EH353"/>
      <c r="EI353"/>
      <c r="EJ353"/>
      <c r="EK353"/>
      <c r="EL353"/>
      <c r="EM353"/>
      <c r="EN353"/>
      <c r="EO353"/>
      <c r="EP353"/>
      <c r="EQ353"/>
      <c r="ER353"/>
      <c r="ES353"/>
      <c r="ET353"/>
      <c r="EU353"/>
      <c r="EV353"/>
      <c r="EW353"/>
      <c r="EX353"/>
      <c r="EY353"/>
      <c r="EZ353"/>
      <c r="FA353"/>
      <c r="FB353"/>
      <c r="FC353"/>
      <c r="FD353"/>
      <c r="FE353"/>
      <c r="FF353"/>
      <c r="FG353"/>
      <c r="FH353"/>
      <c r="FI353"/>
      <c r="FJ353"/>
      <c r="FK353"/>
      <c r="FL353"/>
      <c r="FM353"/>
      <c r="FN353"/>
      <c r="FO353"/>
      <c r="FP353"/>
      <c r="FQ353"/>
      <c r="FR353"/>
      <c r="FS353"/>
      <c r="FT353"/>
      <c r="FU353"/>
      <c r="FV353"/>
      <c r="FW353"/>
      <c r="FX353"/>
      <c r="FY353"/>
      <c r="FZ353"/>
      <c r="GA353"/>
      <c r="GB353"/>
      <c r="GC353"/>
      <c r="GD353"/>
      <c r="GE353"/>
      <c r="GF353"/>
      <c r="GG353"/>
      <c r="GH353"/>
      <c r="GI353"/>
      <c r="GJ353"/>
      <c r="GK353"/>
      <c r="GL353"/>
      <c r="GM353"/>
      <c r="GN353"/>
      <c r="GO353"/>
      <c r="GP353"/>
      <c r="GQ353"/>
      <c r="GR353"/>
      <c r="GS353"/>
      <c r="GT353"/>
      <c r="GU353"/>
      <c r="GV353"/>
      <c r="GW353"/>
      <c r="GX353"/>
      <c r="GY353"/>
      <c r="GZ353"/>
      <c r="HA353"/>
      <c r="HB353"/>
      <c r="HC353"/>
      <c r="HD353"/>
      <c r="HE353"/>
      <c r="HF353"/>
      <c r="HG353"/>
      <c r="HH353"/>
      <c r="HI353"/>
      <c r="HJ353"/>
      <c r="HK353"/>
      <c r="HL353"/>
      <c r="HM353"/>
      <c r="HN353"/>
      <c r="HO353"/>
      <c r="HP353"/>
      <c r="HQ353"/>
      <c r="HR353"/>
      <c r="HS353"/>
      <c r="HT353"/>
      <c r="HU353"/>
      <c r="HV353"/>
      <c r="HW353"/>
      <c r="HX353"/>
      <c r="HY353"/>
      <c r="HZ353"/>
      <c r="IA353"/>
      <c r="IB353"/>
      <c r="IC353"/>
      <c r="ID353"/>
      <c r="IE353"/>
      <c r="IF353"/>
      <c r="IG353"/>
      <c r="IH353"/>
      <c r="II353"/>
      <c r="IJ353"/>
      <c r="IK353"/>
      <c r="IL353"/>
      <c r="IM353"/>
      <c r="IN353"/>
      <c r="IO353"/>
      <c r="IP353"/>
      <c r="IQ353"/>
      <c r="IR353"/>
      <c r="IS353"/>
      <c r="IT353"/>
      <c r="IU353"/>
      <c r="IV353"/>
    </row>
    <row r="354" spans="30:256" s="12" customFormat="1">
      <c r="AD354"/>
      <c r="AE354"/>
      <c r="AF354"/>
      <c r="AG354"/>
      <c r="AH354"/>
      <c r="AI354"/>
      <c r="AJ354"/>
      <c r="AK354"/>
      <c r="AL354"/>
      <c r="AM354"/>
      <c r="AN354"/>
      <c r="AO354"/>
      <c r="AP354"/>
      <c r="AQ354"/>
      <c r="AR354"/>
      <c r="AS354"/>
      <c r="AT354"/>
      <c r="AU354"/>
      <c r="AV354"/>
      <c r="AW354"/>
      <c r="AX354"/>
      <c r="AY354"/>
      <c r="AZ354"/>
      <c r="BA354"/>
      <c r="BB354"/>
      <c r="BC354"/>
      <c r="BD354"/>
      <c r="BE354"/>
      <c r="BF354"/>
      <c r="BG354"/>
      <c r="BH354"/>
      <c r="BI354"/>
      <c r="BJ354"/>
      <c r="BK354"/>
      <c r="BL354"/>
      <c r="BM354"/>
      <c r="BN354"/>
      <c r="BO354"/>
      <c r="BP354"/>
      <c r="BQ354"/>
      <c r="BR354"/>
      <c r="BS354"/>
      <c r="BT354"/>
      <c r="BU354"/>
      <c r="BV354"/>
      <c r="BW354"/>
      <c r="BX354"/>
      <c r="BY354"/>
      <c r="BZ354"/>
      <c r="CA354"/>
      <c r="CB354"/>
      <c r="CC354"/>
      <c r="CD354"/>
      <c r="CE354"/>
      <c r="CF354"/>
      <c r="CG354"/>
      <c r="CH354"/>
      <c r="CI354"/>
      <c r="CJ354"/>
      <c r="CK354"/>
      <c r="CL354"/>
      <c r="CM354"/>
      <c r="CN354"/>
      <c r="CO354"/>
      <c r="CP354"/>
      <c r="CQ354"/>
      <c r="CR354"/>
      <c r="CS354"/>
      <c r="CT354"/>
      <c r="CU354"/>
      <c r="CV354"/>
      <c r="CW354"/>
      <c r="CX354"/>
      <c r="CY354"/>
      <c r="CZ354"/>
      <c r="DA354"/>
      <c r="DB354"/>
      <c r="DC354"/>
      <c r="DD354"/>
      <c r="DE354"/>
      <c r="DF354"/>
      <c r="DG354"/>
      <c r="DH354"/>
      <c r="DI354"/>
      <c r="DJ354"/>
      <c r="DK354"/>
      <c r="DL354"/>
      <c r="DM354"/>
      <c r="DN354"/>
      <c r="DO354"/>
      <c r="DP354"/>
      <c r="DQ354"/>
      <c r="DR354"/>
      <c r="DS354"/>
      <c r="DT354"/>
      <c r="DU354"/>
      <c r="DV354"/>
      <c r="DW354"/>
      <c r="DX354"/>
      <c r="DY354"/>
      <c r="DZ354"/>
      <c r="EA354"/>
      <c r="EB354"/>
      <c r="EC354"/>
      <c r="ED354"/>
      <c r="EE354"/>
      <c r="EF354"/>
      <c r="EG354"/>
      <c r="EH354"/>
      <c r="EI354"/>
      <c r="EJ354"/>
      <c r="EK354"/>
      <c r="EL354"/>
      <c r="EM354"/>
      <c r="EN354"/>
      <c r="EO354"/>
      <c r="EP354"/>
      <c r="EQ354"/>
      <c r="ER354"/>
      <c r="ES354"/>
      <c r="ET354"/>
      <c r="EU354"/>
      <c r="EV354"/>
      <c r="EW354"/>
      <c r="EX354"/>
      <c r="EY354"/>
      <c r="EZ354"/>
      <c r="FA354"/>
      <c r="FB354"/>
      <c r="FC354"/>
      <c r="FD354"/>
      <c r="FE354"/>
      <c r="FF354"/>
      <c r="FG354"/>
      <c r="FH354"/>
      <c r="FI354"/>
      <c r="FJ354"/>
      <c r="FK354"/>
      <c r="FL354"/>
      <c r="FM354"/>
      <c r="FN354"/>
      <c r="FO354"/>
      <c r="FP354"/>
      <c r="FQ354"/>
      <c r="FR354"/>
      <c r="FS354"/>
      <c r="FT354"/>
      <c r="FU354"/>
      <c r="FV354"/>
      <c r="FW354"/>
      <c r="FX354"/>
      <c r="FY354"/>
      <c r="FZ354"/>
      <c r="GA354"/>
      <c r="GB354"/>
      <c r="GC354"/>
      <c r="GD354"/>
      <c r="GE354"/>
      <c r="GF354"/>
      <c r="GG354"/>
      <c r="GH354"/>
      <c r="GI354"/>
      <c r="GJ354"/>
      <c r="GK354"/>
      <c r="GL354"/>
      <c r="GM354"/>
      <c r="GN354"/>
      <c r="GO354"/>
      <c r="GP354"/>
      <c r="GQ354"/>
      <c r="GR354"/>
      <c r="GS354"/>
      <c r="GT354"/>
      <c r="GU354"/>
      <c r="GV354"/>
      <c r="GW354"/>
      <c r="GX354"/>
      <c r="GY354"/>
      <c r="GZ354"/>
      <c r="HA354"/>
      <c r="HB354"/>
      <c r="HC354"/>
      <c r="HD354"/>
      <c r="HE354"/>
      <c r="HF354"/>
      <c r="HG354"/>
      <c r="HH354"/>
      <c r="HI354"/>
      <c r="HJ354"/>
      <c r="HK354"/>
      <c r="HL354"/>
      <c r="HM354"/>
      <c r="HN354"/>
      <c r="HO354"/>
      <c r="HP354"/>
      <c r="HQ354"/>
      <c r="HR354"/>
      <c r="HS354"/>
      <c r="HT354"/>
      <c r="HU354"/>
      <c r="HV354"/>
      <c r="HW354"/>
      <c r="HX354"/>
      <c r="HY354"/>
      <c r="HZ354"/>
      <c r="IA354"/>
      <c r="IB354"/>
      <c r="IC354"/>
      <c r="ID354"/>
      <c r="IE354"/>
      <c r="IF354"/>
      <c r="IG354"/>
      <c r="IH354"/>
      <c r="II354"/>
      <c r="IJ354"/>
      <c r="IK354"/>
      <c r="IL354"/>
      <c r="IM354"/>
      <c r="IN354"/>
      <c r="IO354"/>
      <c r="IP354"/>
      <c r="IQ354"/>
      <c r="IR354"/>
      <c r="IS354"/>
      <c r="IT354"/>
      <c r="IU354"/>
      <c r="IV354"/>
    </row>
    <row r="355" spans="30:256" s="12" customFormat="1">
      <c r="AD355"/>
      <c r="AE355"/>
      <c r="AF355"/>
      <c r="AG355"/>
      <c r="AH355"/>
      <c r="AI355"/>
      <c r="AJ355"/>
      <c r="AK355"/>
      <c r="AL355"/>
      <c r="AM355"/>
      <c r="AN355"/>
      <c r="AO355"/>
      <c r="AP355"/>
      <c r="AQ355"/>
      <c r="AR355"/>
      <c r="AS355"/>
      <c r="AT355"/>
      <c r="AU355"/>
      <c r="AV355"/>
      <c r="AW355"/>
      <c r="AX355"/>
      <c r="AY355"/>
      <c r="AZ355"/>
      <c r="BA355"/>
      <c r="BB355"/>
      <c r="BC355"/>
      <c r="BD355"/>
      <c r="BE355"/>
      <c r="BF355"/>
      <c r="BG355"/>
      <c r="BH355"/>
      <c r="BI355"/>
      <c r="BJ355"/>
      <c r="BK355"/>
      <c r="BL355"/>
      <c r="BM355"/>
      <c r="BN355"/>
      <c r="BO355"/>
      <c r="BP355"/>
      <c r="BQ355"/>
      <c r="BR355"/>
      <c r="BS355"/>
      <c r="BT355"/>
      <c r="BU355"/>
      <c r="BV355"/>
      <c r="BW355"/>
      <c r="BX355"/>
      <c r="BY355"/>
      <c r="BZ355"/>
      <c r="CA355"/>
      <c r="CB355"/>
      <c r="CC355"/>
      <c r="CD355"/>
      <c r="CE355"/>
      <c r="CF355"/>
      <c r="CG355"/>
      <c r="CH355"/>
      <c r="CI355"/>
      <c r="CJ355"/>
      <c r="CK355"/>
      <c r="CL355"/>
      <c r="CM355"/>
      <c r="CN355"/>
      <c r="CO355"/>
      <c r="CP355"/>
      <c r="CQ355"/>
      <c r="CR355"/>
      <c r="CS355"/>
      <c r="CT355"/>
      <c r="CU355"/>
      <c r="CV355"/>
      <c r="CW355"/>
      <c r="CX355"/>
      <c r="CY355"/>
      <c r="CZ355"/>
      <c r="DA355"/>
      <c r="DB355"/>
      <c r="DC355"/>
      <c r="DD355"/>
      <c r="DE355"/>
      <c r="DF355"/>
      <c r="DG355"/>
      <c r="DH355"/>
      <c r="DI355"/>
      <c r="DJ355"/>
      <c r="DK355"/>
      <c r="DL355"/>
      <c r="DM355"/>
      <c r="DN355"/>
      <c r="DO355"/>
      <c r="DP355"/>
      <c r="DQ355"/>
      <c r="DR355"/>
      <c r="DS355"/>
      <c r="DT355"/>
      <c r="DU355"/>
      <c r="DV355"/>
      <c r="DW355"/>
      <c r="DX355"/>
      <c r="DY355"/>
      <c r="DZ355"/>
      <c r="EA355"/>
      <c r="EB355"/>
      <c r="EC355"/>
      <c r="ED355"/>
      <c r="EE355"/>
      <c r="EF355"/>
      <c r="EG355"/>
      <c r="EH355"/>
      <c r="EI355"/>
      <c r="EJ355"/>
      <c r="EK355"/>
      <c r="EL355"/>
      <c r="EM355"/>
      <c r="EN355"/>
      <c r="EO355"/>
      <c r="EP355"/>
      <c r="EQ355"/>
      <c r="ER355"/>
      <c r="ES355"/>
      <c r="ET355"/>
      <c r="EU355"/>
      <c r="EV355"/>
      <c r="EW355"/>
      <c r="EX355"/>
      <c r="EY355"/>
      <c r="EZ355"/>
      <c r="FA355"/>
      <c r="FB355"/>
      <c r="FC355"/>
      <c r="FD355"/>
      <c r="FE355"/>
      <c r="FF355"/>
      <c r="FG355"/>
      <c r="FH355"/>
      <c r="FI355"/>
      <c r="FJ355"/>
      <c r="FK355"/>
      <c r="FL355"/>
      <c r="FM355"/>
      <c r="FN355"/>
      <c r="FO355"/>
      <c r="FP355"/>
      <c r="FQ355"/>
      <c r="FR355"/>
      <c r="FS355"/>
      <c r="FT355"/>
      <c r="FU355"/>
      <c r="FV355"/>
      <c r="FW355"/>
      <c r="FX355"/>
      <c r="FY355"/>
      <c r="FZ355"/>
      <c r="GA355"/>
      <c r="GB355"/>
      <c r="GC355"/>
      <c r="GD355"/>
      <c r="GE355"/>
      <c r="GF355"/>
      <c r="GG355"/>
      <c r="GH355"/>
      <c r="GI355"/>
      <c r="GJ355"/>
      <c r="GK355"/>
      <c r="GL355"/>
      <c r="GM355"/>
      <c r="GN355"/>
      <c r="GO355"/>
      <c r="GP355"/>
      <c r="GQ355"/>
      <c r="GR355"/>
      <c r="GS355"/>
      <c r="GT355"/>
      <c r="GU355"/>
      <c r="GV355"/>
      <c r="GW355"/>
      <c r="GX355"/>
      <c r="GY355"/>
      <c r="GZ355"/>
      <c r="HA355"/>
      <c r="HB355"/>
      <c r="HC355"/>
      <c r="HD355"/>
      <c r="HE355"/>
      <c r="HF355"/>
      <c r="HG355"/>
      <c r="HH355"/>
      <c r="HI355"/>
      <c r="HJ355"/>
      <c r="HK355"/>
      <c r="HL355"/>
      <c r="HM355"/>
      <c r="HN355"/>
      <c r="HO355"/>
      <c r="HP355"/>
      <c r="HQ355"/>
      <c r="HR355"/>
      <c r="HS355"/>
      <c r="HT355"/>
      <c r="HU355"/>
      <c r="HV355"/>
      <c r="HW355"/>
      <c r="HX355"/>
      <c r="HY355"/>
      <c r="HZ355"/>
      <c r="IA355"/>
      <c r="IB355"/>
      <c r="IC355"/>
      <c r="ID355"/>
      <c r="IE355"/>
      <c r="IF355"/>
      <c r="IG355"/>
      <c r="IH355"/>
      <c r="II355"/>
      <c r="IJ355"/>
      <c r="IK355"/>
      <c r="IL355"/>
      <c r="IM355"/>
      <c r="IN355"/>
      <c r="IO355"/>
      <c r="IP355"/>
      <c r="IQ355"/>
      <c r="IR355"/>
      <c r="IS355"/>
      <c r="IT355"/>
      <c r="IU355"/>
      <c r="IV355"/>
    </row>
    <row r="356" spans="30:256" s="12" customFormat="1">
      <c r="AD356"/>
      <c r="AE356"/>
      <c r="AF356"/>
      <c r="AG356"/>
      <c r="AH356"/>
      <c r="AI356"/>
      <c r="AJ356"/>
      <c r="AK356"/>
      <c r="AL356"/>
      <c r="AM356"/>
      <c r="AN356"/>
      <c r="AO356"/>
      <c r="AP356"/>
      <c r="AQ356"/>
      <c r="AR356"/>
      <c r="AS356"/>
      <c r="AT356"/>
      <c r="AU356"/>
      <c r="AV356"/>
      <c r="AW356"/>
      <c r="AX356"/>
      <c r="AY356"/>
      <c r="AZ356"/>
      <c r="BA356"/>
      <c r="BB356"/>
      <c r="BC356"/>
      <c r="BD356"/>
      <c r="BE356"/>
      <c r="BF356"/>
      <c r="BG356"/>
      <c r="BH356"/>
      <c r="BI356"/>
      <c r="BJ356"/>
      <c r="BK356"/>
      <c r="BL356"/>
      <c r="BM356"/>
      <c r="BN356"/>
      <c r="BO356"/>
      <c r="BP356"/>
      <c r="BQ356"/>
      <c r="BR356"/>
      <c r="BS356"/>
      <c r="BT356"/>
      <c r="BU356"/>
      <c r="BV356"/>
      <c r="BW356"/>
      <c r="BX356"/>
      <c r="BY356"/>
      <c r="BZ356"/>
      <c r="CA356"/>
      <c r="CB356"/>
      <c r="CC356"/>
      <c r="CD356"/>
      <c r="CE356"/>
      <c r="CF356"/>
      <c r="CG356"/>
      <c r="CH356"/>
      <c r="CI356"/>
      <c r="CJ356"/>
      <c r="CK356"/>
      <c r="CL356"/>
      <c r="CM356"/>
      <c r="CN356"/>
      <c r="CO356"/>
      <c r="CP356"/>
      <c r="CQ356"/>
      <c r="CR356"/>
      <c r="CS356"/>
      <c r="CT356"/>
      <c r="CU356"/>
      <c r="CV356"/>
      <c r="CW356"/>
      <c r="CX356"/>
      <c r="CY356"/>
      <c r="CZ356"/>
      <c r="DA356"/>
      <c r="DB356"/>
      <c r="DC356"/>
      <c r="DD356"/>
      <c r="DE356"/>
      <c r="DF356"/>
      <c r="DG356"/>
      <c r="DH356"/>
      <c r="DI356"/>
      <c r="DJ356"/>
      <c r="DK356"/>
      <c r="DL356"/>
      <c r="DM356"/>
      <c r="DN356"/>
      <c r="DO356"/>
      <c r="DP356"/>
      <c r="DQ356"/>
      <c r="DR356"/>
      <c r="DS356"/>
      <c r="DT356"/>
      <c r="DU356"/>
      <c r="DV356"/>
      <c r="DW356"/>
      <c r="DX356"/>
      <c r="DY356"/>
      <c r="DZ356"/>
      <c r="EA356"/>
      <c r="EB356"/>
      <c r="EC356"/>
      <c r="ED356"/>
      <c r="EE356"/>
      <c r="EF356"/>
      <c r="EG356"/>
      <c r="EH356"/>
      <c r="EI356"/>
      <c r="EJ356"/>
      <c r="EK356"/>
      <c r="EL356"/>
      <c r="EM356"/>
      <c r="EN356"/>
      <c r="EO356"/>
      <c r="EP356"/>
      <c r="EQ356"/>
      <c r="ER356"/>
      <c r="ES356"/>
      <c r="ET356"/>
      <c r="EU356"/>
      <c r="EV356"/>
      <c r="EW356"/>
      <c r="EX356"/>
      <c r="EY356"/>
      <c r="EZ356"/>
      <c r="FA356"/>
      <c r="FB356"/>
      <c r="FC356"/>
      <c r="FD356"/>
      <c r="FE356"/>
      <c r="FF356"/>
      <c r="FG356"/>
      <c r="FH356"/>
      <c r="FI356"/>
      <c r="FJ356"/>
      <c r="FK356"/>
      <c r="FL356"/>
      <c r="FM356"/>
      <c r="FN356"/>
      <c r="FO356"/>
      <c r="FP356"/>
      <c r="FQ356"/>
      <c r="FR356"/>
      <c r="FS356"/>
      <c r="FT356"/>
      <c r="FU356"/>
      <c r="FV356"/>
      <c r="FW356"/>
      <c r="FX356"/>
      <c r="FY356"/>
      <c r="FZ356"/>
      <c r="GA356"/>
      <c r="GB356"/>
      <c r="GC356"/>
      <c r="GD356"/>
      <c r="GE356"/>
      <c r="GF356"/>
      <c r="GG356"/>
      <c r="GH356"/>
      <c r="GI356"/>
      <c r="GJ356"/>
      <c r="GK356"/>
      <c r="GL356"/>
      <c r="GM356"/>
      <c r="GN356"/>
      <c r="GO356"/>
      <c r="GP356"/>
      <c r="GQ356"/>
      <c r="GR356"/>
      <c r="GS356"/>
      <c r="GT356"/>
      <c r="GU356"/>
      <c r="GV356"/>
      <c r="GW356"/>
      <c r="GX356"/>
      <c r="GY356"/>
      <c r="GZ356"/>
      <c r="HA356"/>
      <c r="HB356"/>
      <c r="HC356"/>
      <c r="HD356"/>
      <c r="HE356"/>
      <c r="HF356"/>
      <c r="HG356"/>
      <c r="HH356"/>
      <c r="HI356"/>
      <c r="HJ356"/>
      <c r="HK356"/>
      <c r="HL356"/>
      <c r="HM356"/>
      <c r="HN356"/>
      <c r="HO356"/>
      <c r="HP356"/>
      <c r="HQ356"/>
      <c r="HR356"/>
      <c r="HS356"/>
      <c r="HT356"/>
      <c r="HU356"/>
      <c r="HV356"/>
      <c r="HW356"/>
      <c r="HX356"/>
      <c r="HY356"/>
      <c r="HZ356"/>
      <c r="IA356"/>
      <c r="IB356"/>
      <c r="IC356"/>
      <c r="ID356"/>
      <c r="IE356"/>
      <c r="IF356"/>
      <c r="IG356"/>
      <c r="IH356"/>
      <c r="II356"/>
      <c r="IJ356"/>
      <c r="IK356"/>
      <c r="IL356"/>
      <c r="IM356"/>
      <c r="IN356"/>
      <c r="IO356"/>
      <c r="IP356"/>
      <c r="IQ356"/>
      <c r="IR356"/>
      <c r="IS356"/>
      <c r="IT356"/>
      <c r="IU356"/>
      <c r="IV356"/>
    </row>
    <row r="357" spans="30:256" s="12" customFormat="1">
      <c r="AD357"/>
      <c r="AE357"/>
      <c r="AF357"/>
      <c r="AG357"/>
      <c r="AH357"/>
      <c r="AI357"/>
      <c r="AJ357"/>
      <c r="AK357"/>
      <c r="AL357"/>
      <c r="AM357"/>
      <c r="AN357"/>
      <c r="AO357"/>
      <c r="AP357"/>
      <c r="AQ357"/>
      <c r="AR357"/>
      <c r="AS357"/>
      <c r="AT357"/>
      <c r="AU357"/>
      <c r="AV357"/>
      <c r="AW357"/>
      <c r="AX357"/>
      <c r="AY357"/>
      <c r="AZ357"/>
      <c r="BA357"/>
      <c r="BB357"/>
      <c r="BC357"/>
      <c r="BD357"/>
      <c r="BE357"/>
      <c r="BF357"/>
      <c r="BG357"/>
      <c r="BH357"/>
      <c r="BI357"/>
      <c r="BJ357"/>
      <c r="BK357"/>
      <c r="BL357"/>
      <c r="BM357"/>
      <c r="BN357"/>
      <c r="BO357"/>
      <c r="BP357"/>
      <c r="BQ357"/>
      <c r="BR357"/>
      <c r="BS357"/>
      <c r="BT357"/>
      <c r="BU357"/>
      <c r="BV357"/>
      <c r="BW357"/>
      <c r="BX357"/>
      <c r="BY357"/>
      <c r="BZ357"/>
      <c r="CA357"/>
      <c r="CB357"/>
      <c r="CC357"/>
      <c r="CD357"/>
      <c r="CE357"/>
      <c r="CF357"/>
      <c r="CG357"/>
      <c r="CH357"/>
      <c r="CI357"/>
      <c r="CJ357"/>
      <c r="CK357"/>
      <c r="CL357"/>
      <c r="CM357"/>
      <c r="CN357"/>
      <c r="CO357"/>
      <c r="CP357"/>
      <c r="CQ357"/>
      <c r="CR357"/>
      <c r="CS357"/>
      <c r="CT357"/>
      <c r="CU357"/>
      <c r="CV357"/>
      <c r="CW357"/>
      <c r="CX357"/>
      <c r="CY357"/>
      <c r="CZ357"/>
      <c r="DA357"/>
      <c r="DB357"/>
      <c r="DC357"/>
      <c r="DD357"/>
      <c r="DE357"/>
      <c r="DF357"/>
      <c r="DG357"/>
      <c r="DH357"/>
      <c r="DI357"/>
      <c r="DJ357"/>
      <c r="DK357"/>
      <c r="DL357"/>
      <c r="DM357"/>
      <c r="DN357"/>
      <c r="DO357"/>
      <c r="DP357"/>
      <c r="DQ357"/>
      <c r="DR357"/>
      <c r="DS357"/>
      <c r="DT357"/>
      <c r="DU357"/>
      <c r="DV357"/>
      <c r="DW357"/>
      <c r="DX357"/>
      <c r="DY357"/>
      <c r="DZ357"/>
      <c r="EA357"/>
      <c r="EB357"/>
      <c r="EC357"/>
      <c r="ED357"/>
      <c r="EE357"/>
      <c r="EF357"/>
      <c r="EG357"/>
      <c r="EH357"/>
      <c r="EI357"/>
      <c r="EJ357"/>
      <c r="EK357"/>
      <c r="EL357"/>
      <c r="EM357"/>
      <c r="EN357"/>
      <c r="EO357"/>
      <c r="EP357"/>
      <c r="EQ357"/>
      <c r="ER357"/>
      <c r="ES357"/>
      <c r="ET357"/>
      <c r="EU357"/>
      <c r="EV357"/>
      <c r="EW357"/>
      <c r="EX357"/>
      <c r="EY357"/>
      <c r="EZ357"/>
      <c r="FA357"/>
      <c r="FB357"/>
      <c r="FC357"/>
      <c r="FD357"/>
      <c r="FE357"/>
      <c r="FF357"/>
      <c r="FG357"/>
      <c r="FH357"/>
      <c r="FI357"/>
      <c r="FJ357"/>
      <c r="FK357"/>
      <c r="FL357"/>
      <c r="FM357"/>
      <c r="FN357"/>
      <c r="FO357"/>
      <c r="FP357"/>
      <c r="FQ357"/>
      <c r="FR357"/>
      <c r="FS357"/>
      <c r="FT357"/>
      <c r="FU357"/>
      <c r="FV357"/>
      <c r="FW357"/>
      <c r="FX357"/>
      <c r="FY357"/>
      <c r="FZ357"/>
      <c r="GA357"/>
      <c r="GB357"/>
      <c r="GC357"/>
      <c r="GD357"/>
      <c r="GE357"/>
      <c r="GF357"/>
      <c r="GG357"/>
      <c r="GH357"/>
      <c r="GI357"/>
      <c r="GJ357"/>
      <c r="GK357"/>
      <c r="GL357"/>
      <c r="GM357"/>
      <c r="GN357"/>
      <c r="GO357"/>
      <c r="GP357"/>
      <c r="GQ357"/>
      <c r="GR357"/>
      <c r="GS357"/>
      <c r="GT357"/>
      <c r="GU357"/>
      <c r="GV357"/>
      <c r="GW357"/>
      <c r="GX357"/>
      <c r="GY357"/>
      <c r="GZ357"/>
      <c r="HA357"/>
      <c r="HB357"/>
      <c r="HC357"/>
      <c r="HD357"/>
      <c r="HE357"/>
      <c r="HF357"/>
      <c r="HG357"/>
      <c r="HH357"/>
      <c r="HI357"/>
      <c r="HJ357"/>
      <c r="HK357"/>
      <c r="HL357"/>
      <c r="HM357"/>
      <c r="HN357"/>
      <c r="HO357"/>
      <c r="HP357"/>
      <c r="HQ357"/>
      <c r="HR357"/>
      <c r="HS357"/>
      <c r="HT357"/>
      <c r="HU357"/>
      <c r="HV357"/>
      <c r="HW357"/>
      <c r="HX357"/>
      <c r="HY357"/>
      <c r="HZ357"/>
      <c r="IA357"/>
      <c r="IB357"/>
      <c r="IC357"/>
      <c r="ID357"/>
      <c r="IE357"/>
      <c r="IF357"/>
      <c r="IG357"/>
      <c r="IH357"/>
      <c r="II357"/>
      <c r="IJ357"/>
      <c r="IK357"/>
      <c r="IL357"/>
      <c r="IM357"/>
      <c r="IN357"/>
      <c r="IO357"/>
      <c r="IP357"/>
      <c r="IQ357"/>
      <c r="IR357"/>
      <c r="IS357"/>
      <c r="IT357"/>
      <c r="IU357"/>
      <c r="IV357"/>
    </row>
    <row r="358" spans="30:256" s="12" customFormat="1">
      <c r="AD358"/>
      <c r="AE358"/>
      <c r="AF358"/>
      <c r="AG358"/>
      <c r="AH358"/>
      <c r="AI358"/>
      <c r="AJ358"/>
      <c r="AK358"/>
      <c r="AL358"/>
      <c r="AM358"/>
      <c r="AN358"/>
      <c r="AO358"/>
      <c r="AP358"/>
      <c r="AQ358"/>
      <c r="AR358"/>
      <c r="AS358"/>
      <c r="AT358"/>
      <c r="AU358"/>
      <c r="AV358"/>
      <c r="AW358"/>
      <c r="AX358"/>
      <c r="AY358"/>
      <c r="AZ358"/>
      <c r="BA358"/>
      <c r="BB358"/>
      <c r="BC358"/>
      <c r="BD358"/>
      <c r="BE358"/>
      <c r="BF358"/>
      <c r="BG358"/>
      <c r="BH358"/>
      <c r="BI358"/>
      <c r="BJ358"/>
      <c r="BK358"/>
      <c r="BL358"/>
      <c r="BM358"/>
      <c r="BN358"/>
      <c r="BO358"/>
      <c r="BP358"/>
      <c r="BQ358"/>
      <c r="BR358"/>
      <c r="BS358"/>
      <c r="BT358"/>
      <c r="BU358"/>
      <c r="BV358"/>
      <c r="BW358"/>
      <c r="BX358"/>
      <c r="BY358"/>
      <c r="BZ358"/>
      <c r="CA358"/>
      <c r="CB358"/>
      <c r="CC358"/>
      <c r="CD358"/>
      <c r="CE358"/>
      <c r="CF358"/>
      <c r="CG358"/>
      <c r="CH358"/>
      <c r="CI358"/>
      <c r="CJ358"/>
      <c r="CK358"/>
      <c r="CL358"/>
      <c r="CM358"/>
      <c r="CN358"/>
      <c r="CO358"/>
      <c r="CP358"/>
      <c r="CQ358"/>
      <c r="CR358"/>
      <c r="CS358"/>
      <c r="CT358"/>
      <c r="CU358"/>
      <c r="CV358"/>
      <c r="CW358"/>
      <c r="CX358"/>
      <c r="CY358"/>
      <c r="CZ358"/>
      <c r="DA358"/>
      <c r="DB358"/>
      <c r="DC358"/>
      <c r="DD358"/>
      <c r="DE358"/>
      <c r="DF358"/>
      <c r="DG358"/>
      <c r="DH358"/>
      <c r="DI358"/>
      <c r="DJ358"/>
      <c r="DK358"/>
      <c r="DL358"/>
      <c r="DM358"/>
      <c r="DN358"/>
      <c r="DO358"/>
      <c r="DP358"/>
      <c r="DQ358"/>
      <c r="DR358"/>
      <c r="DS358"/>
      <c r="DT358"/>
      <c r="DU358"/>
      <c r="DV358"/>
      <c r="DW358"/>
      <c r="DX358"/>
      <c r="DY358"/>
      <c r="DZ358"/>
      <c r="EA358"/>
      <c r="EB358"/>
      <c r="EC358"/>
      <c r="ED358"/>
      <c r="EE358"/>
      <c r="EF358"/>
      <c r="EG358"/>
      <c r="EH358"/>
      <c r="EI358"/>
      <c r="EJ358"/>
      <c r="EK358"/>
      <c r="EL358"/>
      <c r="EM358"/>
      <c r="EN358"/>
      <c r="EO358"/>
      <c r="EP358"/>
      <c r="EQ358"/>
      <c r="ER358"/>
      <c r="ES358"/>
      <c r="ET358"/>
      <c r="EU358"/>
      <c r="EV358"/>
      <c r="EW358"/>
      <c r="EX358"/>
      <c r="EY358"/>
      <c r="EZ358"/>
      <c r="FA358"/>
      <c r="FB358"/>
      <c r="FC358"/>
      <c r="FD358"/>
      <c r="FE358"/>
      <c r="FF358"/>
      <c r="FG358"/>
      <c r="FH358"/>
      <c r="FI358"/>
      <c r="FJ358"/>
      <c r="FK358"/>
      <c r="FL358"/>
      <c r="FM358"/>
      <c r="FN358"/>
      <c r="FO358"/>
      <c r="FP358"/>
      <c r="FQ358"/>
      <c r="FR358"/>
      <c r="FS358"/>
      <c r="FT358"/>
      <c r="FU358"/>
      <c r="FV358"/>
      <c r="FW358"/>
      <c r="FX358"/>
      <c r="FY358"/>
      <c r="FZ358"/>
      <c r="GA358"/>
      <c r="GB358"/>
      <c r="GC358"/>
      <c r="GD358"/>
      <c r="GE358"/>
      <c r="GF358"/>
      <c r="GG358"/>
      <c r="GH358"/>
      <c r="GI358"/>
      <c r="GJ358"/>
      <c r="GK358"/>
      <c r="GL358"/>
      <c r="GM358"/>
      <c r="GN358"/>
      <c r="GO358"/>
      <c r="GP358"/>
      <c r="GQ358"/>
      <c r="GR358"/>
      <c r="GS358"/>
      <c r="GT358"/>
      <c r="GU358"/>
      <c r="GV358"/>
      <c r="GW358"/>
      <c r="GX358"/>
      <c r="GY358"/>
      <c r="GZ358"/>
      <c r="HA358"/>
      <c r="HB358"/>
      <c r="HC358"/>
      <c r="HD358"/>
      <c r="HE358"/>
      <c r="HF358"/>
      <c r="HG358"/>
      <c r="HH358"/>
      <c r="HI358"/>
      <c r="HJ358"/>
      <c r="HK358"/>
      <c r="HL358"/>
      <c r="HM358"/>
      <c r="HN358"/>
      <c r="HO358"/>
      <c r="HP358"/>
      <c r="HQ358"/>
      <c r="HR358"/>
      <c r="HS358"/>
      <c r="HT358"/>
      <c r="HU358"/>
      <c r="HV358"/>
      <c r="HW358"/>
      <c r="HX358"/>
      <c r="HY358"/>
      <c r="HZ358"/>
      <c r="IA358"/>
      <c r="IB358"/>
      <c r="IC358"/>
      <c r="ID358"/>
      <c r="IE358"/>
      <c r="IF358"/>
      <c r="IG358"/>
      <c r="IH358"/>
      <c r="II358"/>
      <c r="IJ358"/>
      <c r="IK358"/>
      <c r="IL358"/>
      <c r="IM358"/>
      <c r="IN358"/>
      <c r="IO358"/>
      <c r="IP358"/>
      <c r="IQ358"/>
      <c r="IR358"/>
      <c r="IS358"/>
      <c r="IT358"/>
      <c r="IU358"/>
      <c r="IV358"/>
    </row>
    <row r="359" spans="30:256" s="12" customFormat="1">
      <c r="AD359"/>
      <c r="AE359"/>
      <c r="AF359"/>
      <c r="AG359"/>
      <c r="AH359"/>
      <c r="AI359"/>
      <c r="AJ359"/>
      <c r="AK359"/>
      <c r="AL359"/>
      <c r="AM359"/>
      <c r="AN359"/>
      <c r="AO359"/>
      <c r="AP359"/>
      <c r="AQ359"/>
      <c r="AR359"/>
      <c r="AS359"/>
      <c r="AT359"/>
      <c r="AU359"/>
      <c r="AV359"/>
      <c r="AW359"/>
      <c r="AX359"/>
      <c r="AY359"/>
      <c r="AZ359"/>
      <c r="BA359"/>
      <c r="BB359"/>
      <c r="BC359"/>
      <c r="BD359"/>
      <c r="BE359"/>
      <c r="BF359"/>
      <c r="BG359"/>
      <c r="BH359"/>
      <c r="BI359"/>
      <c r="BJ359"/>
      <c r="BK359"/>
      <c r="BL359"/>
      <c r="BM359"/>
      <c r="BN359"/>
      <c r="BO359"/>
      <c r="BP359"/>
      <c r="BQ359"/>
      <c r="BR359"/>
      <c r="BS359"/>
      <c r="BT359"/>
      <c r="BU359"/>
      <c r="BV359"/>
      <c r="BW359"/>
      <c r="BX359"/>
      <c r="BY359"/>
      <c r="BZ359"/>
      <c r="CA359"/>
      <c r="CB359"/>
      <c r="CC359"/>
      <c r="CD359"/>
      <c r="CE359"/>
      <c r="CF359"/>
      <c r="CG359"/>
      <c r="CH359"/>
      <c r="CI359"/>
      <c r="CJ359"/>
      <c r="CK359"/>
      <c r="CL359"/>
      <c r="CM359"/>
      <c r="CN359"/>
      <c r="CO359"/>
      <c r="CP359"/>
      <c r="CQ359"/>
      <c r="CR359"/>
      <c r="CS359"/>
      <c r="CT359"/>
      <c r="CU359"/>
      <c r="CV359"/>
      <c r="CW359"/>
      <c r="CX359"/>
      <c r="CY359"/>
      <c r="CZ359"/>
      <c r="DA359"/>
      <c r="DB359"/>
      <c r="DC359"/>
      <c r="DD359"/>
      <c r="DE359"/>
      <c r="DF359"/>
      <c r="DG359"/>
      <c r="DH359"/>
      <c r="DI359"/>
      <c r="DJ359"/>
      <c r="DK359"/>
      <c r="DL359"/>
      <c r="DM359"/>
      <c r="DN359"/>
      <c r="DO359"/>
      <c r="DP359"/>
      <c r="DQ359"/>
      <c r="DR359"/>
      <c r="DS359"/>
      <c r="DT359"/>
      <c r="DU359"/>
      <c r="DV359"/>
      <c r="DW359"/>
      <c r="DX359"/>
      <c r="DY359"/>
      <c r="DZ359"/>
      <c r="EA359"/>
      <c r="EB359"/>
      <c r="EC359"/>
      <c r="ED359"/>
      <c r="EE359"/>
      <c r="EF359"/>
      <c r="EG359"/>
      <c r="EH359"/>
      <c r="EI359"/>
      <c r="EJ359"/>
      <c r="EK359"/>
      <c r="EL359"/>
      <c r="EM359"/>
      <c r="EN359"/>
      <c r="EO359"/>
      <c r="EP359"/>
      <c r="EQ359"/>
      <c r="ER359"/>
      <c r="ES359"/>
      <c r="ET359"/>
      <c r="EU359"/>
      <c r="EV359"/>
      <c r="EW359"/>
      <c r="EX359"/>
      <c r="EY359"/>
      <c r="EZ359"/>
      <c r="FA359"/>
      <c r="FB359"/>
      <c r="FC359"/>
      <c r="FD359"/>
      <c r="FE359"/>
      <c r="FF359"/>
      <c r="FG359"/>
      <c r="FH359"/>
      <c r="FI359"/>
      <c r="FJ359"/>
      <c r="FK359"/>
      <c r="FL359"/>
      <c r="FM359"/>
      <c r="FN359"/>
      <c r="FO359"/>
      <c r="FP359"/>
      <c r="FQ359"/>
      <c r="FR359"/>
      <c r="FS359"/>
      <c r="FT359"/>
      <c r="FU359"/>
      <c r="FV359"/>
      <c r="FW359"/>
      <c r="FX359"/>
      <c r="FY359"/>
      <c r="FZ359"/>
      <c r="GA359"/>
      <c r="GB359"/>
      <c r="GC359"/>
      <c r="GD359"/>
      <c r="GE359"/>
      <c r="GF359"/>
      <c r="GG359"/>
      <c r="GH359"/>
      <c r="GI359"/>
      <c r="GJ359"/>
      <c r="GK359"/>
      <c r="GL359"/>
      <c r="GM359"/>
      <c r="GN359"/>
      <c r="GO359"/>
      <c r="GP359"/>
      <c r="GQ359"/>
      <c r="GR359"/>
      <c r="GS359"/>
      <c r="GT359"/>
      <c r="GU359"/>
      <c r="GV359"/>
      <c r="GW359"/>
      <c r="GX359"/>
      <c r="GY359"/>
      <c r="GZ359"/>
      <c r="HA359"/>
      <c r="HB359"/>
      <c r="HC359"/>
      <c r="HD359"/>
      <c r="HE359"/>
      <c r="HF359"/>
      <c r="HG359"/>
      <c r="HH359"/>
      <c r="HI359"/>
      <c r="HJ359"/>
      <c r="HK359"/>
      <c r="HL359"/>
      <c r="HM359"/>
      <c r="HN359"/>
      <c r="HO359"/>
      <c r="HP359"/>
      <c r="HQ359"/>
      <c r="HR359"/>
      <c r="HS359"/>
      <c r="HT359"/>
      <c r="HU359"/>
      <c r="HV359"/>
      <c r="HW359"/>
      <c r="HX359"/>
      <c r="HY359"/>
      <c r="HZ359"/>
      <c r="IA359"/>
      <c r="IB359"/>
      <c r="IC359"/>
      <c r="ID359"/>
      <c r="IE359"/>
      <c r="IF359"/>
      <c r="IG359"/>
      <c r="IH359"/>
      <c r="II359"/>
      <c r="IJ359"/>
      <c r="IK359"/>
      <c r="IL359"/>
      <c r="IM359"/>
      <c r="IN359"/>
      <c r="IO359"/>
      <c r="IP359"/>
      <c r="IQ359"/>
      <c r="IR359"/>
      <c r="IS359"/>
      <c r="IT359"/>
      <c r="IU359"/>
      <c r="IV359"/>
    </row>
    <row r="360" spans="30:256" s="12" customFormat="1">
      <c r="AD360"/>
      <c r="AE360"/>
      <c r="AF360"/>
      <c r="AG360"/>
      <c r="AH360"/>
      <c r="AI360"/>
      <c r="AJ360"/>
      <c r="AK360"/>
      <c r="AL360"/>
      <c r="AM360"/>
      <c r="AN360"/>
      <c r="AO360"/>
      <c r="AP360"/>
      <c r="AQ360"/>
      <c r="AR360"/>
      <c r="AS360"/>
      <c r="AT360"/>
      <c r="AU360"/>
      <c r="AV360"/>
      <c r="AW360"/>
      <c r="AX360"/>
      <c r="AY360"/>
      <c r="AZ360"/>
      <c r="BA360"/>
      <c r="BB360"/>
      <c r="BC360"/>
      <c r="BD360"/>
      <c r="BE360"/>
      <c r="BF360"/>
      <c r="BG360"/>
      <c r="BH360"/>
      <c r="BI360"/>
      <c r="BJ360"/>
      <c r="BK360"/>
      <c r="BL360"/>
      <c r="BM360"/>
      <c r="BN360"/>
      <c r="BO360"/>
      <c r="BP360"/>
      <c r="BQ360"/>
      <c r="BR360"/>
      <c r="BS360"/>
      <c r="BT360"/>
      <c r="BU360"/>
      <c r="BV360"/>
      <c r="BW360"/>
      <c r="BX360"/>
      <c r="BY360"/>
      <c r="BZ360"/>
      <c r="CA360"/>
      <c r="CB360"/>
      <c r="CC360"/>
      <c r="CD360"/>
      <c r="CE360"/>
      <c r="CF360"/>
      <c r="CG360"/>
      <c r="CH360"/>
      <c r="CI360"/>
      <c r="CJ360"/>
      <c r="CK360"/>
      <c r="CL360"/>
      <c r="CM360"/>
      <c r="CN360"/>
      <c r="CO360"/>
      <c r="CP360"/>
      <c r="CQ360"/>
      <c r="CR360"/>
      <c r="CS360"/>
      <c r="CT360"/>
      <c r="CU360"/>
      <c r="CV360"/>
      <c r="CW360"/>
      <c r="CX360"/>
      <c r="CY360"/>
      <c r="CZ360"/>
      <c r="DA360"/>
      <c r="DB360"/>
      <c r="DC360"/>
      <c r="DD360"/>
      <c r="DE360"/>
      <c r="DF360"/>
      <c r="DG360"/>
      <c r="DH360"/>
      <c r="DI360"/>
      <c r="DJ360"/>
      <c r="DK360"/>
      <c r="DL360"/>
      <c r="DM360"/>
      <c r="DN360"/>
      <c r="DO360"/>
      <c r="DP360"/>
      <c r="DQ360"/>
      <c r="DR360"/>
      <c r="DS360"/>
      <c r="DT360"/>
      <c r="DU360"/>
      <c r="DV360"/>
      <c r="DW360"/>
      <c r="DX360"/>
      <c r="DY360"/>
      <c r="DZ360"/>
      <c r="EA360"/>
      <c r="EB360"/>
      <c r="EC360"/>
      <c r="ED360"/>
      <c r="EE360"/>
      <c r="EF360"/>
      <c r="EG360"/>
      <c r="EH360"/>
      <c r="EI360"/>
      <c r="EJ360"/>
      <c r="EK360"/>
      <c r="EL360"/>
      <c r="EM360"/>
      <c r="EN360"/>
      <c r="EO360"/>
      <c r="EP360"/>
      <c r="EQ360"/>
      <c r="ER360"/>
      <c r="ES360"/>
      <c r="ET360"/>
      <c r="EU360"/>
      <c r="EV360"/>
      <c r="EW360"/>
      <c r="EX360"/>
      <c r="EY360"/>
      <c r="EZ360"/>
      <c r="FA360"/>
      <c r="FB360"/>
      <c r="FC360"/>
      <c r="FD360"/>
      <c r="FE360"/>
      <c r="FF360"/>
      <c r="FG360"/>
      <c r="FH360"/>
      <c r="FI360"/>
      <c r="FJ360"/>
      <c r="FK360"/>
      <c r="FL360"/>
      <c r="FM360"/>
      <c r="FN360"/>
      <c r="FO360"/>
      <c r="FP360"/>
      <c r="FQ360"/>
      <c r="FR360"/>
      <c r="FS360"/>
      <c r="FT360"/>
      <c r="FU360"/>
      <c r="FV360"/>
      <c r="FW360"/>
      <c r="FX360"/>
      <c r="FY360"/>
      <c r="FZ360"/>
      <c r="GA360"/>
      <c r="GB360"/>
      <c r="GC360"/>
      <c r="GD360"/>
      <c r="GE360"/>
      <c r="GF360"/>
      <c r="GG360"/>
      <c r="GH360"/>
      <c r="GI360"/>
      <c r="GJ360"/>
      <c r="GK360"/>
      <c r="GL360"/>
      <c r="GM360"/>
      <c r="GN360"/>
      <c r="GO360"/>
      <c r="GP360"/>
      <c r="GQ360"/>
      <c r="GR360"/>
      <c r="GS360"/>
      <c r="GT360"/>
      <c r="GU360"/>
      <c r="GV360"/>
      <c r="GW360"/>
      <c r="GX360"/>
      <c r="GY360"/>
      <c r="GZ360"/>
      <c r="HA360"/>
      <c r="HB360"/>
      <c r="HC360"/>
      <c r="HD360"/>
      <c r="HE360"/>
      <c r="HF360"/>
      <c r="HG360"/>
      <c r="HH360"/>
      <c r="HI360"/>
      <c r="HJ360"/>
      <c r="HK360"/>
      <c r="HL360"/>
      <c r="HM360"/>
      <c r="HN360"/>
      <c r="HO360"/>
      <c r="HP360"/>
      <c r="HQ360"/>
      <c r="HR360"/>
      <c r="HS360"/>
      <c r="HT360"/>
      <c r="HU360"/>
      <c r="HV360"/>
      <c r="HW360"/>
      <c r="HX360"/>
      <c r="HY360"/>
      <c r="HZ360"/>
      <c r="IA360"/>
      <c r="IB360"/>
      <c r="IC360"/>
      <c r="ID360"/>
      <c r="IE360"/>
      <c r="IF360"/>
      <c r="IG360"/>
      <c r="IH360"/>
      <c r="II360"/>
      <c r="IJ360"/>
      <c r="IK360"/>
      <c r="IL360"/>
      <c r="IM360"/>
      <c r="IN360"/>
      <c r="IO360"/>
      <c r="IP360"/>
      <c r="IQ360"/>
      <c r="IR360"/>
      <c r="IS360"/>
      <c r="IT360"/>
      <c r="IU360"/>
      <c r="IV360"/>
    </row>
    <row r="361" spans="30:256" s="12" customFormat="1">
      <c r="AD361"/>
      <c r="AE361"/>
      <c r="AF361"/>
      <c r="AG361"/>
      <c r="AH361"/>
      <c r="AI361"/>
      <c r="AJ361"/>
      <c r="AK361"/>
      <c r="AL361"/>
      <c r="AM361"/>
      <c r="AN361"/>
      <c r="AO361"/>
      <c r="AP361"/>
      <c r="AQ361"/>
      <c r="AR361"/>
      <c r="AS361"/>
      <c r="AT361"/>
      <c r="AU361"/>
      <c r="AV361"/>
      <c r="AW361"/>
      <c r="AX361"/>
      <c r="AY361"/>
      <c r="AZ361"/>
      <c r="BA361"/>
      <c r="BB361"/>
      <c r="BC361"/>
      <c r="BD361"/>
      <c r="BE361"/>
      <c r="BF361"/>
      <c r="BG361"/>
      <c r="BH361"/>
      <c r="BI361"/>
      <c r="BJ361"/>
      <c r="BK361"/>
      <c r="BL361"/>
      <c r="BM361"/>
      <c r="BN361"/>
      <c r="BO361"/>
      <c r="BP361"/>
      <c r="BQ361"/>
      <c r="BR361"/>
      <c r="BS361"/>
      <c r="BT361"/>
      <c r="BU361"/>
      <c r="BV361"/>
      <c r="BW361"/>
      <c r="BX361"/>
      <c r="BY361"/>
      <c r="BZ361"/>
      <c r="CA361"/>
      <c r="CB361"/>
      <c r="CC361"/>
      <c r="CD361"/>
      <c r="CE361"/>
      <c r="CF361"/>
      <c r="CG361"/>
      <c r="CH361"/>
      <c r="CI361"/>
      <c r="CJ361"/>
      <c r="CK361"/>
      <c r="CL361"/>
      <c r="CM361"/>
      <c r="CN361"/>
      <c r="CO361"/>
      <c r="CP361"/>
      <c r="CQ361"/>
      <c r="CR361"/>
      <c r="CS361"/>
      <c r="CT361"/>
      <c r="CU361"/>
      <c r="CV361"/>
      <c r="CW361"/>
      <c r="CX361"/>
      <c r="CY361"/>
      <c r="CZ361"/>
      <c r="DA361"/>
      <c r="DB361"/>
      <c r="DC361"/>
      <c r="DD361"/>
      <c r="DE361"/>
      <c r="DF361"/>
      <c r="DG361"/>
      <c r="DH361"/>
      <c r="DI361"/>
      <c r="DJ361"/>
      <c r="DK361"/>
      <c r="DL361"/>
      <c r="DM361"/>
      <c r="DN361"/>
      <c r="DO361"/>
      <c r="DP361"/>
      <c r="DQ361"/>
      <c r="DR361"/>
      <c r="DS361"/>
      <c r="DT361"/>
      <c r="DU361"/>
      <c r="DV361"/>
      <c r="DW361"/>
      <c r="DX361"/>
      <c r="DY361"/>
      <c r="DZ361"/>
      <c r="EA361"/>
      <c r="EB361"/>
      <c r="EC361"/>
      <c r="ED361"/>
      <c r="EE361"/>
      <c r="EF361"/>
      <c r="EG361"/>
      <c r="EH361"/>
      <c r="EI361"/>
      <c r="EJ361"/>
      <c r="EK361"/>
      <c r="EL361"/>
      <c r="EM361"/>
      <c r="EN361"/>
      <c r="EO361"/>
      <c r="EP361"/>
      <c r="EQ361"/>
      <c r="ER361"/>
      <c r="ES361"/>
      <c r="ET361"/>
      <c r="EU361"/>
      <c r="EV361"/>
      <c r="EW361"/>
      <c r="EX361"/>
      <c r="EY361"/>
      <c r="EZ361"/>
      <c r="FA361"/>
      <c r="FB361"/>
      <c r="FC361"/>
      <c r="FD361"/>
      <c r="FE361"/>
      <c r="FF361"/>
      <c r="FG361"/>
      <c r="FH361"/>
      <c r="FI361"/>
      <c r="FJ361"/>
      <c r="FK361"/>
      <c r="FL361"/>
      <c r="FM361"/>
      <c r="FN361"/>
      <c r="FO361"/>
      <c r="FP361"/>
      <c r="FQ361"/>
      <c r="FR361"/>
      <c r="FS361"/>
      <c r="FT361"/>
      <c r="FU361"/>
      <c r="FV361"/>
      <c r="FW361"/>
      <c r="FX361"/>
      <c r="FY361"/>
      <c r="FZ361"/>
      <c r="GA361"/>
      <c r="GB361"/>
      <c r="GC361"/>
      <c r="GD361"/>
      <c r="GE361"/>
      <c r="GF361"/>
      <c r="GG361"/>
      <c r="GH361"/>
      <c r="GI361"/>
      <c r="GJ361"/>
      <c r="GK361"/>
      <c r="GL361"/>
      <c r="GM361"/>
      <c r="GN361"/>
      <c r="GO361"/>
      <c r="GP361"/>
      <c r="GQ361"/>
      <c r="GR361"/>
      <c r="GS361"/>
      <c r="GT361"/>
      <c r="GU361"/>
      <c r="GV361"/>
      <c r="GW361"/>
      <c r="GX361"/>
      <c r="GY361"/>
      <c r="GZ361"/>
      <c r="HA361"/>
      <c r="HB361"/>
      <c r="HC361"/>
      <c r="HD361"/>
      <c r="HE361"/>
      <c r="HF361"/>
      <c r="HG361"/>
      <c r="HH361"/>
      <c r="HI361"/>
      <c r="HJ361"/>
      <c r="HK361"/>
      <c r="HL361"/>
      <c r="HM361"/>
      <c r="HN361"/>
      <c r="HO361"/>
      <c r="HP361"/>
      <c r="HQ361"/>
      <c r="HR361"/>
      <c r="HS361"/>
      <c r="HT361"/>
      <c r="HU361"/>
      <c r="HV361"/>
      <c r="HW361"/>
      <c r="HX361"/>
      <c r="HY361"/>
      <c r="HZ361"/>
      <c r="IA361"/>
      <c r="IB361"/>
      <c r="IC361"/>
      <c r="ID361"/>
      <c r="IE361"/>
      <c r="IF361"/>
      <c r="IG361"/>
      <c r="IH361"/>
      <c r="II361"/>
      <c r="IJ361"/>
      <c r="IK361"/>
      <c r="IL361"/>
      <c r="IM361"/>
      <c r="IN361"/>
      <c r="IO361"/>
      <c r="IP361"/>
      <c r="IQ361"/>
      <c r="IR361"/>
      <c r="IS361"/>
      <c r="IT361"/>
      <c r="IU361"/>
      <c r="IV361"/>
    </row>
    <row r="362" spans="30:256" s="12" customFormat="1">
      <c r="AD362"/>
      <c r="AE362"/>
      <c r="AF362"/>
      <c r="AG362"/>
      <c r="AH362"/>
      <c r="AI362"/>
      <c r="AJ362"/>
      <c r="AK362"/>
      <c r="AL362"/>
      <c r="AM362"/>
      <c r="AN362"/>
      <c r="AO362"/>
      <c r="AP362"/>
      <c r="AQ362"/>
      <c r="AR362"/>
      <c r="AS362"/>
      <c r="AT362"/>
      <c r="AU362"/>
      <c r="AV362"/>
      <c r="AW362"/>
      <c r="AX362"/>
      <c r="AY362"/>
      <c r="AZ362"/>
      <c r="BA362"/>
      <c r="BB362"/>
      <c r="BC362"/>
      <c r="BD362"/>
      <c r="BE362"/>
      <c r="BF362"/>
      <c r="BG362"/>
      <c r="BH362"/>
      <c r="BI362"/>
      <c r="BJ362"/>
      <c r="BK362"/>
      <c r="BL362"/>
      <c r="BM362"/>
      <c r="BN362"/>
      <c r="BO362"/>
      <c r="BP362"/>
      <c r="BQ362"/>
      <c r="BR362"/>
      <c r="BS362"/>
      <c r="BT362"/>
      <c r="BU362"/>
      <c r="BV362"/>
      <c r="BW362"/>
      <c r="BX362"/>
      <c r="BY362"/>
      <c r="BZ362"/>
      <c r="CA362"/>
      <c r="CB362"/>
      <c r="CC362"/>
      <c r="CD362"/>
      <c r="CE362"/>
      <c r="CF362"/>
      <c r="CG362"/>
      <c r="CH362"/>
      <c r="CI362"/>
      <c r="CJ362"/>
      <c r="CK362"/>
      <c r="CL362"/>
      <c r="CM362"/>
      <c r="CN362"/>
      <c r="CO362"/>
      <c r="CP362"/>
      <c r="CQ362"/>
      <c r="CR362"/>
      <c r="CS362"/>
      <c r="CT362"/>
      <c r="CU362"/>
      <c r="CV362"/>
      <c r="CW362"/>
      <c r="CX362"/>
      <c r="CY362"/>
      <c r="CZ362"/>
      <c r="DA362"/>
      <c r="DB362"/>
      <c r="DC362"/>
      <c r="DD362"/>
      <c r="DE362"/>
      <c r="DF362"/>
      <c r="DG362"/>
      <c r="DH362"/>
      <c r="DI362"/>
      <c r="DJ362"/>
      <c r="DK362"/>
      <c r="DL362"/>
      <c r="DM362"/>
      <c r="DN362"/>
      <c r="DO362"/>
      <c r="DP362"/>
      <c r="DQ362"/>
      <c r="DR362"/>
      <c r="DS362"/>
      <c r="DT362"/>
      <c r="DU362"/>
      <c r="DV362"/>
      <c r="DW362"/>
      <c r="DX362"/>
      <c r="DY362"/>
      <c r="DZ362"/>
      <c r="EA362"/>
      <c r="EB362"/>
      <c r="EC362"/>
      <c r="ED362"/>
      <c r="EE362"/>
      <c r="EF362"/>
      <c r="EG362"/>
      <c r="EH362"/>
      <c r="EI362"/>
      <c r="EJ362"/>
      <c r="EK362"/>
      <c r="EL362"/>
      <c r="EM362"/>
      <c r="EN362"/>
      <c r="EO362"/>
      <c r="EP362"/>
      <c r="EQ362"/>
      <c r="ER362"/>
      <c r="ES362"/>
      <c r="ET362"/>
      <c r="EU362"/>
      <c r="EV362"/>
      <c r="EW362"/>
      <c r="EX362"/>
      <c r="EY362"/>
      <c r="EZ362"/>
      <c r="FA362"/>
      <c r="FB362"/>
      <c r="FC362"/>
      <c r="FD362"/>
      <c r="FE362"/>
      <c r="FF362"/>
      <c r="FG362"/>
      <c r="FH362"/>
      <c r="FI362"/>
      <c r="FJ362"/>
      <c r="FK362"/>
      <c r="FL362"/>
      <c r="FM362"/>
      <c r="FN362"/>
      <c r="FO362"/>
      <c r="FP362"/>
      <c r="FQ362"/>
      <c r="FR362"/>
      <c r="FS362"/>
      <c r="FT362"/>
      <c r="FU362"/>
      <c r="FV362"/>
      <c r="FW362"/>
      <c r="FX362"/>
      <c r="FY362"/>
      <c r="FZ362"/>
      <c r="GA362"/>
      <c r="GB362"/>
      <c r="GC362"/>
      <c r="GD362"/>
      <c r="GE362"/>
      <c r="GF362"/>
      <c r="GG362"/>
      <c r="GH362"/>
      <c r="GI362"/>
      <c r="GJ362"/>
      <c r="GK362"/>
      <c r="GL362"/>
      <c r="GM362"/>
      <c r="GN362"/>
      <c r="GO362"/>
      <c r="GP362"/>
      <c r="GQ362"/>
      <c r="GR362"/>
      <c r="GS362"/>
      <c r="GT362"/>
      <c r="GU362"/>
      <c r="GV362"/>
      <c r="GW362"/>
      <c r="GX362"/>
      <c r="GY362"/>
      <c r="GZ362"/>
      <c r="HA362"/>
      <c r="HB362"/>
      <c r="HC362"/>
      <c r="HD362"/>
      <c r="HE362"/>
      <c r="HF362"/>
      <c r="HG362"/>
      <c r="HH362"/>
      <c r="HI362"/>
      <c r="HJ362"/>
      <c r="HK362"/>
      <c r="HL362"/>
      <c r="HM362"/>
      <c r="HN362"/>
      <c r="HO362"/>
      <c r="HP362"/>
      <c r="HQ362"/>
      <c r="HR362"/>
      <c r="HS362"/>
      <c r="HT362"/>
      <c r="HU362"/>
      <c r="HV362"/>
      <c r="HW362"/>
      <c r="HX362"/>
      <c r="HY362"/>
      <c r="HZ362"/>
      <c r="IA362"/>
      <c r="IB362"/>
      <c r="IC362"/>
      <c r="ID362"/>
      <c r="IE362"/>
      <c r="IF362"/>
      <c r="IG362"/>
      <c r="IH362"/>
      <c r="II362"/>
      <c r="IJ362"/>
      <c r="IK362"/>
      <c r="IL362"/>
      <c r="IM362"/>
      <c r="IN362"/>
      <c r="IO362"/>
      <c r="IP362"/>
      <c r="IQ362"/>
      <c r="IR362"/>
      <c r="IS362"/>
      <c r="IT362"/>
      <c r="IU362"/>
      <c r="IV362"/>
    </row>
    <row r="363" spans="30:256" s="12" customFormat="1">
      <c r="AD363"/>
      <c r="AE363"/>
      <c r="AF363"/>
      <c r="AG363"/>
      <c r="AH363"/>
      <c r="AI363"/>
      <c r="AJ363"/>
      <c r="AK363"/>
      <c r="AL363"/>
      <c r="AM363"/>
      <c r="AN363"/>
      <c r="AO363"/>
      <c r="AP363"/>
      <c r="AQ363"/>
      <c r="AR363"/>
      <c r="AS363"/>
      <c r="AT363"/>
      <c r="AU363"/>
      <c r="AV363"/>
      <c r="AW363"/>
      <c r="AX363"/>
      <c r="AY363"/>
      <c r="AZ363"/>
      <c r="BA363"/>
      <c r="BB363"/>
      <c r="BC363"/>
      <c r="BD363"/>
      <c r="BE363"/>
      <c r="BF363"/>
      <c r="BG363"/>
      <c r="BH363"/>
      <c r="BI363"/>
      <c r="BJ363"/>
      <c r="BK363"/>
      <c r="BL363"/>
      <c r="BM363"/>
      <c r="BN363"/>
      <c r="BO363"/>
      <c r="BP363"/>
      <c r="BQ363"/>
      <c r="BR363"/>
      <c r="BS363"/>
      <c r="BT363"/>
      <c r="BU363"/>
      <c r="BV363"/>
      <c r="BW363"/>
      <c r="BX363"/>
      <c r="BY363"/>
      <c r="BZ363"/>
      <c r="CA363"/>
      <c r="CB363"/>
      <c r="CC363"/>
      <c r="CD363"/>
      <c r="CE363"/>
      <c r="CF363"/>
      <c r="CG363"/>
      <c r="CH363"/>
      <c r="CI363"/>
      <c r="CJ363"/>
      <c r="CK363"/>
      <c r="CL363"/>
      <c r="CM363"/>
      <c r="CN363"/>
      <c r="CO363"/>
      <c r="CP363"/>
      <c r="CQ363"/>
      <c r="CR363"/>
      <c r="CS363"/>
      <c r="CT363"/>
      <c r="CU363"/>
      <c r="CV363"/>
      <c r="CW363"/>
      <c r="CX363"/>
      <c r="CY363"/>
      <c r="CZ363"/>
      <c r="DA363"/>
      <c r="DB363"/>
      <c r="DC363"/>
      <c r="DD363"/>
      <c r="DE363"/>
      <c r="DF363"/>
      <c r="DG363"/>
      <c r="DH363"/>
      <c r="DI363"/>
      <c r="DJ363"/>
      <c r="DK363"/>
      <c r="DL363"/>
      <c r="DM363"/>
      <c r="DN363"/>
      <c r="DO363"/>
      <c r="DP363"/>
      <c r="DQ363"/>
      <c r="DR363"/>
      <c r="DS363"/>
      <c r="DT363"/>
      <c r="DU363"/>
      <c r="DV363"/>
      <c r="DW363"/>
      <c r="DX363"/>
      <c r="DY363"/>
      <c r="DZ363"/>
      <c r="EA363"/>
      <c r="EB363"/>
      <c r="EC363"/>
      <c r="ED363"/>
      <c r="EE363"/>
      <c r="EF363"/>
      <c r="EG363"/>
      <c r="EH363"/>
      <c r="EI363"/>
      <c r="EJ363"/>
      <c r="EK363"/>
      <c r="EL363"/>
      <c r="EM363"/>
      <c r="EN363"/>
      <c r="EO363"/>
      <c r="EP363"/>
      <c r="EQ363"/>
      <c r="ER363"/>
      <c r="ES363"/>
      <c r="ET363"/>
      <c r="EU363"/>
      <c r="EV363"/>
      <c r="EW363"/>
      <c r="EX363"/>
      <c r="EY363"/>
      <c r="EZ363"/>
      <c r="FA363"/>
      <c r="FB363"/>
      <c r="FC363"/>
      <c r="FD363"/>
      <c r="FE363"/>
      <c r="FF363"/>
      <c r="FG363"/>
      <c r="FH363"/>
      <c r="FI363"/>
      <c r="FJ363"/>
      <c r="FK363"/>
      <c r="FL363"/>
      <c r="FM363"/>
      <c r="FN363"/>
      <c r="FO363"/>
      <c r="FP363"/>
      <c r="FQ363"/>
      <c r="FR363"/>
      <c r="FS363"/>
      <c r="FT363"/>
      <c r="FU363"/>
      <c r="FV363"/>
      <c r="FW363"/>
      <c r="FX363"/>
      <c r="FY363"/>
      <c r="FZ363"/>
      <c r="GA363"/>
      <c r="GB363"/>
      <c r="GC363"/>
      <c r="GD363"/>
      <c r="GE363"/>
      <c r="GF363"/>
      <c r="GG363"/>
      <c r="GH363"/>
      <c r="GI363"/>
      <c r="GJ363"/>
      <c r="GK363"/>
      <c r="GL363"/>
      <c r="GM363"/>
      <c r="GN363"/>
      <c r="GO363"/>
      <c r="GP363"/>
      <c r="GQ363"/>
      <c r="GR363"/>
      <c r="GS363"/>
      <c r="GT363"/>
      <c r="GU363"/>
      <c r="GV363"/>
      <c r="GW363"/>
      <c r="GX363"/>
      <c r="GY363"/>
      <c r="GZ363"/>
      <c r="HA363"/>
      <c r="HB363"/>
      <c r="HC363"/>
      <c r="HD363"/>
      <c r="HE363"/>
      <c r="HF363"/>
      <c r="HG363"/>
      <c r="HH363"/>
      <c r="HI363"/>
      <c r="HJ363"/>
      <c r="HK363"/>
      <c r="HL363"/>
      <c r="HM363"/>
      <c r="HN363"/>
      <c r="HO363"/>
      <c r="HP363"/>
      <c r="HQ363"/>
      <c r="HR363"/>
      <c r="HS363"/>
      <c r="HT363"/>
      <c r="HU363"/>
      <c r="HV363"/>
      <c r="HW363"/>
      <c r="HX363"/>
      <c r="HY363"/>
      <c r="HZ363"/>
      <c r="IA363"/>
      <c r="IB363"/>
      <c r="IC363"/>
      <c r="ID363"/>
      <c r="IE363"/>
      <c r="IF363"/>
      <c r="IG363"/>
      <c r="IH363"/>
      <c r="II363"/>
      <c r="IJ363"/>
      <c r="IK363"/>
      <c r="IL363"/>
      <c r="IM363"/>
      <c r="IN363"/>
      <c r="IO363"/>
      <c r="IP363"/>
      <c r="IQ363"/>
      <c r="IR363"/>
      <c r="IS363"/>
      <c r="IT363"/>
      <c r="IU363"/>
      <c r="IV363"/>
    </row>
    <row r="364" spans="30:256" s="12" customFormat="1">
      <c r="AD364"/>
      <c r="AE364"/>
      <c r="AF364"/>
      <c r="AG364"/>
      <c r="AH364"/>
      <c r="AI364"/>
      <c r="AJ364"/>
      <c r="AK364"/>
      <c r="AL364"/>
      <c r="AM364"/>
      <c r="AN364"/>
      <c r="AO364"/>
      <c r="AP364"/>
      <c r="AQ364"/>
      <c r="AR364"/>
      <c r="AS364"/>
      <c r="AT364"/>
      <c r="AU364"/>
      <c r="AV364"/>
      <c r="AW364"/>
      <c r="AX364"/>
      <c r="AY364"/>
      <c r="AZ364"/>
      <c r="BA364"/>
      <c r="BB364"/>
      <c r="BC364"/>
      <c r="BD364"/>
      <c r="BE364"/>
      <c r="BF364"/>
      <c r="BG364"/>
      <c r="BH364"/>
      <c r="BI364"/>
      <c r="BJ364"/>
      <c r="BK364"/>
      <c r="BL364"/>
      <c r="BM364"/>
      <c r="BN364"/>
      <c r="BO364"/>
      <c r="BP364"/>
      <c r="BQ364"/>
      <c r="BR364"/>
      <c r="BS364"/>
      <c r="BT364"/>
      <c r="BU364"/>
      <c r="BV364"/>
      <c r="BW364"/>
      <c r="BX364"/>
      <c r="BY364"/>
      <c r="BZ364"/>
      <c r="CA364"/>
      <c r="CB364"/>
      <c r="CC364"/>
      <c r="CD364"/>
      <c r="CE364"/>
      <c r="CF364"/>
      <c r="CG364"/>
      <c r="CH364"/>
      <c r="CI364"/>
      <c r="CJ364"/>
      <c r="CK364"/>
      <c r="CL364"/>
      <c r="CM364"/>
      <c r="CN364"/>
      <c r="CO364"/>
      <c r="CP364"/>
      <c r="CQ364"/>
      <c r="CR364"/>
      <c r="CS364"/>
      <c r="CT364"/>
      <c r="CU364"/>
      <c r="CV364"/>
      <c r="CW364"/>
      <c r="CX364"/>
      <c r="CY364"/>
      <c r="CZ364"/>
      <c r="DA364"/>
      <c r="DB364"/>
      <c r="DC364"/>
      <c r="DD364"/>
      <c r="DE364"/>
      <c r="DF364"/>
      <c r="DG364"/>
      <c r="DH364"/>
      <c r="DI364"/>
      <c r="DJ364"/>
      <c r="DK364"/>
      <c r="DL364"/>
      <c r="DM364"/>
      <c r="DN364"/>
      <c r="DO364"/>
      <c r="DP364"/>
      <c r="DQ364"/>
      <c r="DR364"/>
      <c r="DS364"/>
      <c r="DT364"/>
      <c r="DU364"/>
      <c r="DV364"/>
      <c r="DW364"/>
      <c r="DX364"/>
      <c r="DY364"/>
      <c r="DZ364"/>
      <c r="EA364"/>
      <c r="EB364"/>
      <c r="EC364"/>
      <c r="ED364"/>
      <c r="EE364"/>
      <c r="EF364"/>
      <c r="EG364"/>
      <c r="EH364"/>
      <c r="EI364"/>
      <c r="EJ364"/>
      <c r="EK364"/>
      <c r="EL364"/>
      <c r="EM364"/>
      <c r="EN364"/>
      <c r="EO364"/>
      <c r="EP364"/>
      <c r="EQ364"/>
      <c r="ER364"/>
      <c r="ES364"/>
      <c r="ET364"/>
      <c r="EU364"/>
      <c r="EV364"/>
      <c r="EW364"/>
      <c r="EX364"/>
      <c r="EY364"/>
      <c r="EZ364"/>
      <c r="FA364"/>
      <c r="FB364"/>
      <c r="FC364"/>
      <c r="FD364"/>
      <c r="FE364"/>
      <c r="FF364"/>
      <c r="FG364"/>
      <c r="FH364"/>
      <c r="FI364"/>
      <c r="FJ364"/>
      <c r="FK364"/>
      <c r="FL364"/>
      <c r="FM364"/>
      <c r="FN364"/>
      <c r="FO364"/>
      <c r="FP364"/>
      <c r="FQ364"/>
      <c r="FR364"/>
      <c r="FS364"/>
      <c r="FT364"/>
      <c r="FU364"/>
      <c r="FV364"/>
      <c r="FW364"/>
      <c r="FX364"/>
      <c r="FY364"/>
      <c r="FZ364"/>
      <c r="GA364"/>
      <c r="GB364"/>
      <c r="GC364"/>
      <c r="GD364"/>
      <c r="GE364"/>
      <c r="GF364"/>
      <c r="GG364"/>
      <c r="GH364"/>
      <c r="GI364"/>
      <c r="GJ364"/>
      <c r="GK364"/>
      <c r="GL364"/>
      <c r="GM364"/>
      <c r="GN364"/>
      <c r="GO364"/>
      <c r="GP364"/>
      <c r="GQ364"/>
      <c r="GR364"/>
      <c r="GS364"/>
      <c r="GT364"/>
      <c r="GU364"/>
      <c r="GV364"/>
      <c r="GW364"/>
      <c r="GX364"/>
      <c r="GY364"/>
      <c r="GZ364"/>
      <c r="HA364"/>
      <c r="HB364"/>
      <c r="HC364"/>
      <c r="HD364"/>
      <c r="HE364"/>
      <c r="HF364"/>
      <c r="HG364"/>
      <c r="HH364"/>
      <c r="HI364"/>
      <c r="HJ364"/>
      <c r="HK364"/>
      <c r="HL364"/>
      <c r="HM364"/>
      <c r="HN364"/>
      <c r="HO364"/>
      <c r="HP364"/>
      <c r="HQ364"/>
      <c r="HR364"/>
      <c r="HS364"/>
      <c r="HT364"/>
      <c r="HU364"/>
      <c r="HV364"/>
      <c r="HW364"/>
      <c r="HX364"/>
      <c r="HY364"/>
      <c r="HZ364"/>
      <c r="IA364"/>
      <c r="IB364"/>
      <c r="IC364"/>
      <c r="ID364"/>
      <c r="IE364"/>
      <c r="IF364"/>
      <c r="IG364"/>
      <c r="IH364"/>
      <c r="II364"/>
      <c r="IJ364"/>
      <c r="IK364"/>
      <c r="IL364"/>
      <c r="IM364"/>
      <c r="IN364"/>
      <c r="IO364"/>
      <c r="IP364"/>
      <c r="IQ364"/>
      <c r="IR364"/>
      <c r="IS364"/>
      <c r="IT364"/>
      <c r="IU364"/>
      <c r="IV364"/>
    </row>
    <row r="365" spans="30:256" s="12" customFormat="1">
      <c r="AD365"/>
      <c r="AE365"/>
      <c r="AF365"/>
      <c r="AG365"/>
      <c r="AH365"/>
      <c r="AI365"/>
      <c r="AJ365"/>
      <c r="AK365"/>
      <c r="AL365"/>
      <c r="AM365"/>
      <c r="AN365"/>
      <c r="AO365"/>
      <c r="AP365"/>
      <c r="AQ365"/>
      <c r="AR365"/>
      <c r="AS365"/>
      <c r="AT365"/>
      <c r="AU365"/>
      <c r="AV365"/>
      <c r="AW365"/>
      <c r="AX365"/>
      <c r="AY365"/>
      <c r="AZ365"/>
      <c r="BA365"/>
      <c r="BB365"/>
      <c r="BC365"/>
      <c r="BD365"/>
      <c r="BE365"/>
      <c r="BF365"/>
      <c r="BG365"/>
      <c r="BH365"/>
      <c r="BI365"/>
      <c r="BJ365"/>
      <c r="BK365"/>
      <c r="BL365"/>
      <c r="BM365"/>
      <c r="BN365"/>
      <c r="BO365"/>
      <c r="BP365"/>
      <c r="BQ365"/>
      <c r="BR365"/>
      <c r="BS365"/>
      <c r="BT365"/>
      <c r="BU365"/>
      <c r="BV365"/>
      <c r="BW365"/>
      <c r="BX365"/>
      <c r="BY365"/>
      <c r="BZ365"/>
      <c r="CA365"/>
      <c r="CB365"/>
      <c r="CC365"/>
      <c r="CD365"/>
      <c r="CE365"/>
      <c r="CF365"/>
      <c r="CG365"/>
      <c r="CH365"/>
      <c r="CI365"/>
      <c r="CJ365"/>
      <c r="CK365"/>
      <c r="CL365"/>
      <c r="CM365"/>
      <c r="CN365"/>
      <c r="CO365"/>
      <c r="CP365"/>
      <c r="CQ365"/>
      <c r="CR365"/>
      <c r="CS365"/>
      <c r="CT365"/>
      <c r="CU365"/>
      <c r="CV365"/>
      <c r="CW365"/>
      <c r="CX365"/>
      <c r="CY365"/>
      <c r="CZ365"/>
      <c r="DA365"/>
      <c r="DB365"/>
      <c r="DC365"/>
      <c r="DD365"/>
      <c r="DE365"/>
      <c r="DF365"/>
      <c r="DG365"/>
      <c r="DH365"/>
      <c r="DI365"/>
      <c r="DJ365"/>
      <c r="DK365"/>
      <c r="DL365"/>
      <c r="DM365"/>
      <c r="DN365"/>
      <c r="DO365"/>
      <c r="DP365"/>
      <c r="DQ365"/>
      <c r="DR365"/>
      <c r="DS365"/>
      <c r="DT365"/>
      <c r="DU365"/>
      <c r="DV365"/>
      <c r="DW365"/>
      <c r="DX365"/>
      <c r="DY365"/>
      <c r="DZ365"/>
      <c r="EA365"/>
      <c r="EB365"/>
      <c r="EC365"/>
      <c r="ED365"/>
      <c r="EE365"/>
      <c r="EF365"/>
      <c r="EG365"/>
      <c r="EH365"/>
      <c r="EI365"/>
      <c r="EJ365"/>
      <c r="EK365"/>
      <c r="EL365"/>
      <c r="EM365"/>
      <c r="EN365"/>
      <c r="EO365"/>
      <c r="EP365"/>
      <c r="EQ365"/>
      <c r="ER365"/>
      <c r="ES365"/>
      <c r="ET365"/>
      <c r="EU365"/>
      <c r="EV365"/>
      <c r="EW365"/>
      <c r="EX365"/>
      <c r="EY365"/>
      <c r="EZ365"/>
      <c r="FA365"/>
      <c r="FB365"/>
      <c r="FC365"/>
      <c r="FD365"/>
      <c r="FE365"/>
      <c r="FF365"/>
      <c r="FG365"/>
      <c r="FH365"/>
      <c r="FI365"/>
      <c r="FJ365"/>
      <c r="FK365"/>
      <c r="FL365"/>
      <c r="FM365"/>
      <c r="FN365"/>
      <c r="FO365"/>
      <c r="FP365"/>
      <c r="FQ365"/>
      <c r="FR365"/>
      <c r="FS365"/>
      <c r="FT365"/>
      <c r="FU365"/>
      <c r="FV365"/>
      <c r="FW365"/>
      <c r="FX365"/>
      <c r="FY365"/>
      <c r="FZ365"/>
      <c r="GA365"/>
      <c r="GB365"/>
      <c r="GC365"/>
      <c r="GD365"/>
      <c r="GE365"/>
      <c r="GF365"/>
      <c r="GG365"/>
      <c r="GH365"/>
      <c r="GI365"/>
      <c r="GJ365"/>
      <c r="GK365"/>
      <c r="GL365"/>
      <c r="GM365"/>
      <c r="GN365"/>
      <c r="GO365"/>
      <c r="GP365"/>
      <c r="GQ365"/>
      <c r="GR365"/>
      <c r="GS365"/>
      <c r="GT365"/>
      <c r="GU365"/>
      <c r="GV365"/>
      <c r="GW365"/>
      <c r="GX365"/>
      <c r="GY365"/>
      <c r="GZ365"/>
      <c r="HA365"/>
      <c r="HB365"/>
      <c r="HC365"/>
      <c r="HD365"/>
      <c r="HE365"/>
      <c r="HF365"/>
      <c r="HG365"/>
      <c r="HH365"/>
      <c r="HI365"/>
      <c r="HJ365"/>
      <c r="HK365"/>
      <c r="HL365"/>
      <c r="HM365"/>
      <c r="HN365"/>
      <c r="HO365"/>
      <c r="HP365"/>
      <c r="HQ365"/>
      <c r="HR365"/>
      <c r="HS365"/>
      <c r="HT365"/>
      <c r="HU365"/>
      <c r="HV365"/>
      <c r="HW365"/>
      <c r="HX365"/>
      <c r="HY365"/>
      <c r="HZ365"/>
      <c r="IA365"/>
      <c r="IB365"/>
      <c r="IC365"/>
      <c r="ID365"/>
      <c r="IE365"/>
      <c r="IF365"/>
      <c r="IG365"/>
      <c r="IH365"/>
      <c r="II365"/>
      <c r="IJ365"/>
      <c r="IK365"/>
      <c r="IL365"/>
      <c r="IM365"/>
      <c r="IN365"/>
      <c r="IO365"/>
      <c r="IP365"/>
      <c r="IQ365"/>
      <c r="IR365"/>
      <c r="IS365"/>
      <c r="IT365"/>
      <c r="IU365"/>
      <c r="IV365"/>
    </row>
    <row r="366" spans="30:256" s="12" customFormat="1">
      <c r="AD366"/>
      <c r="AE366"/>
      <c r="AF366"/>
      <c r="AG366"/>
      <c r="AH366"/>
      <c r="AI366"/>
      <c r="AJ366"/>
      <c r="AK366"/>
      <c r="AL366"/>
      <c r="AM366"/>
      <c r="AN366"/>
      <c r="AO366"/>
      <c r="AP366"/>
      <c r="AQ366"/>
      <c r="AR366"/>
      <c r="AS366"/>
      <c r="AT366"/>
      <c r="AU366"/>
      <c r="AV366"/>
      <c r="AW366"/>
      <c r="AX366"/>
      <c r="AY366"/>
      <c r="AZ366"/>
      <c r="BA366"/>
      <c r="BB366"/>
      <c r="BC366"/>
      <c r="BD366"/>
      <c r="BE366"/>
      <c r="BF366"/>
      <c r="BG366"/>
      <c r="BH366"/>
      <c r="BI366"/>
      <c r="BJ366"/>
      <c r="BK366"/>
      <c r="BL366"/>
      <c r="BM366"/>
      <c r="BN366"/>
      <c r="BO366"/>
      <c r="BP366"/>
      <c r="BQ366"/>
      <c r="BR366"/>
      <c r="BS366"/>
      <c r="BT366"/>
      <c r="BU366"/>
      <c r="BV366"/>
      <c r="BW366"/>
      <c r="BX366"/>
      <c r="BY366"/>
      <c r="BZ366"/>
      <c r="CA366"/>
      <c r="CB366"/>
      <c r="CC366"/>
      <c r="CD366"/>
      <c r="CE366"/>
      <c r="CF366"/>
      <c r="CG366"/>
      <c r="CH366"/>
      <c r="CI366"/>
      <c r="CJ366"/>
      <c r="CK366"/>
      <c r="CL366"/>
      <c r="CM366"/>
      <c r="CN366"/>
      <c r="CO366"/>
      <c r="CP366"/>
      <c r="CQ366"/>
      <c r="CR366"/>
      <c r="CS366"/>
      <c r="CT366"/>
      <c r="CU366"/>
      <c r="CV366"/>
      <c r="CW366"/>
      <c r="CX366"/>
      <c r="CY366"/>
      <c r="CZ366"/>
      <c r="DA366"/>
      <c r="DB366"/>
      <c r="DC366"/>
      <c r="DD366"/>
      <c r="DE366"/>
      <c r="DF366"/>
      <c r="DG366"/>
      <c r="DH366"/>
      <c r="DI366"/>
      <c r="DJ366"/>
      <c r="DK366"/>
      <c r="DL366"/>
      <c r="DM366"/>
      <c r="DN366"/>
      <c r="DO366"/>
      <c r="DP366"/>
      <c r="DQ366"/>
      <c r="DR366"/>
      <c r="DS366"/>
      <c r="DT366"/>
      <c r="DU366"/>
      <c r="DV366"/>
      <c r="DW366"/>
      <c r="DX366"/>
      <c r="DY366"/>
      <c r="DZ366"/>
      <c r="EA366"/>
      <c r="EB366"/>
      <c r="EC366"/>
      <c r="ED366"/>
      <c r="EE366"/>
      <c r="EF366"/>
      <c r="EG366"/>
      <c r="EH366"/>
      <c r="EI366"/>
      <c r="EJ366"/>
      <c r="EK366"/>
      <c r="EL366"/>
      <c r="EM366"/>
      <c r="EN366"/>
      <c r="EO366"/>
      <c r="EP366"/>
      <c r="EQ366"/>
      <c r="ER366"/>
      <c r="ES366"/>
      <c r="ET366"/>
      <c r="EU366"/>
      <c r="EV366"/>
      <c r="EW366"/>
      <c r="EX366"/>
      <c r="EY366"/>
      <c r="EZ366"/>
      <c r="FA366"/>
      <c r="FB366"/>
      <c r="FC366"/>
      <c r="FD366"/>
      <c r="FE366"/>
      <c r="FF366"/>
      <c r="FG366"/>
      <c r="FH366"/>
      <c r="FI366"/>
      <c r="FJ366"/>
      <c r="FK366"/>
      <c r="FL366"/>
      <c r="FM366"/>
      <c r="FN366"/>
      <c r="FO366"/>
      <c r="FP366"/>
      <c r="FQ366"/>
      <c r="FR366"/>
      <c r="FS366"/>
      <c r="FT366"/>
      <c r="FU366"/>
      <c r="FV366"/>
      <c r="FW366"/>
      <c r="FX366"/>
      <c r="FY366"/>
      <c r="FZ366"/>
      <c r="GA366"/>
      <c r="GB366"/>
      <c r="GC366"/>
      <c r="GD366"/>
      <c r="GE366"/>
      <c r="GF366"/>
      <c r="GG366"/>
      <c r="GH366"/>
      <c r="GI366"/>
      <c r="GJ366"/>
      <c r="GK366"/>
      <c r="GL366"/>
      <c r="GM366"/>
      <c r="GN366"/>
      <c r="GO366"/>
      <c r="GP366"/>
      <c r="GQ366"/>
      <c r="GR366"/>
      <c r="GS366"/>
      <c r="GT366"/>
      <c r="GU366"/>
      <c r="GV366"/>
      <c r="GW366"/>
      <c r="GX366"/>
      <c r="GY366"/>
      <c r="GZ366"/>
      <c r="HA366"/>
      <c r="HB366"/>
      <c r="HC366"/>
      <c r="HD366"/>
      <c r="HE366"/>
      <c r="HF366"/>
      <c r="HG366"/>
      <c r="HH366"/>
      <c r="HI366"/>
      <c r="HJ366"/>
      <c r="HK366"/>
      <c r="HL366"/>
      <c r="HM366"/>
      <c r="HN366"/>
      <c r="HO366"/>
      <c r="HP366"/>
      <c r="HQ366"/>
      <c r="HR366"/>
      <c r="HS366"/>
      <c r="HT366"/>
      <c r="HU366"/>
      <c r="HV366"/>
      <c r="HW366"/>
      <c r="HX366"/>
      <c r="HY366"/>
      <c r="HZ366"/>
      <c r="IA366"/>
      <c r="IB366"/>
      <c r="IC366"/>
      <c r="ID366"/>
      <c r="IE366"/>
      <c r="IF366"/>
      <c r="IG366"/>
      <c r="IH366"/>
      <c r="II366"/>
      <c r="IJ366"/>
      <c r="IK366"/>
      <c r="IL366"/>
      <c r="IM366"/>
      <c r="IN366"/>
      <c r="IO366"/>
      <c r="IP366"/>
      <c r="IQ366"/>
      <c r="IR366"/>
      <c r="IS366"/>
      <c r="IT366"/>
      <c r="IU366"/>
      <c r="IV366"/>
    </row>
    <row r="367" spans="30:256" s="12" customFormat="1">
      <c r="AD367"/>
      <c r="AE367"/>
      <c r="AF367"/>
      <c r="AG367"/>
      <c r="AH367"/>
      <c r="AI367"/>
      <c r="AJ367"/>
      <c r="AK367"/>
      <c r="AL367"/>
      <c r="AM367"/>
      <c r="AN367"/>
      <c r="AO367"/>
      <c r="AP367"/>
      <c r="AQ367"/>
      <c r="AR367"/>
      <c r="AS367"/>
      <c r="AT367"/>
      <c r="AU367"/>
      <c r="AV367"/>
      <c r="AW367"/>
      <c r="AX367"/>
      <c r="AY367"/>
      <c r="AZ367"/>
      <c r="BA367"/>
      <c r="BB367"/>
      <c r="BC367"/>
      <c r="BD367"/>
      <c r="BE367"/>
      <c r="BF367"/>
      <c r="BG367"/>
      <c r="BH367"/>
      <c r="BI367"/>
      <c r="BJ367"/>
      <c r="BK367"/>
      <c r="BL367"/>
      <c r="BM367"/>
      <c r="BN367"/>
      <c r="BO367"/>
      <c r="BP367"/>
      <c r="BQ367"/>
      <c r="BR367"/>
      <c r="BS367"/>
      <c r="BT367"/>
      <c r="BU367"/>
      <c r="BV367"/>
      <c r="BW367"/>
      <c r="BX367"/>
      <c r="BY367"/>
      <c r="BZ367"/>
      <c r="CA367"/>
      <c r="CB367"/>
      <c r="CC367"/>
      <c r="CD367"/>
      <c r="CE367"/>
      <c r="CF367"/>
      <c r="CG367"/>
      <c r="CH367"/>
      <c r="CI367"/>
      <c r="CJ367"/>
      <c r="CK367"/>
      <c r="CL367"/>
      <c r="CM367"/>
      <c r="CN367"/>
      <c r="CO367"/>
      <c r="CP367"/>
      <c r="CQ367"/>
      <c r="CR367"/>
      <c r="CS367"/>
      <c r="CT367"/>
      <c r="CU367"/>
      <c r="CV367"/>
      <c r="CW367"/>
      <c r="CX367"/>
      <c r="CY367"/>
      <c r="CZ367"/>
      <c r="DA367"/>
      <c r="DB367"/>
      <c r="DC367"/>
      <c r="DD367"/>
      <c r="DE367"/>
      <c r="DF367"/>
      <c r="DG367"/>
      <c r="DH367"/>
      <c r="DI367"/>
      <c r="DJ367"/>
      <c r="DK367"/>
      <c r="DL367"/>
      <c r="DM367"/>
      <c r="DN367"/>
      <c r="DO367"/>
      <c r="DP367"/>
      <c r="DQ367"/>
      <c r="DR367"/>
      <c r="DS367"/>
      <c r="DT367"/>
      <c r="DU367"/>
      <c r="DV367"/>
      <c r="DW367"/>
      <c r="DX367"/>
      <c r="DY367"/>
      <c r="DZ367"/>
      <c r="EA367"/>
      <c r="EB367"/>
      <c r="EC367"/>
      <c r="ED367"/>
      <c r="EE367"/>
      <c r="EF367"/>
      <c r="EG367"/>
      <c r="EH367"/>
      <c r="EI367"/>
      <c r="EJ367"/>
      <c r="EK367"/>
      <c r="EL367"/>
      <c r="EM367"/>
      <c r="EN367"/>
      <c r="EO367"/>
      <c r="EP367"/>
      <c r="EQ367"/>
      <c r="ER367"/>
      <c r="ES367"/>
      <c r="ET367"/>
      <c r="EU367"/>
      <c r="EV367"/>
      <c r="EW367"/>
      <c r="EX367"/>
      <c r="EY367"/>
      <c r="EZ367"/>
      <c r="FA367"/>
      <c r="FB367"/>
      <c r="FC367"/>
      <c r="FD367"/>
      <c r="FE367"/>
      <c r="FF367"/>
      <c r="FG367"/>
      <c r="FH367"/>
      <c r="FI367"/>
      <c r="FJ367"/>
      <c r="FK367"/>
      <c r="FL367"/>
      <c r="FM367"/>
      <c r="FN367"/>
      <c r="FO367"/>
      <c r="FP367"/>
      <c r="FQ367"/>
      <c r="FR367"/>
      <c r="FS367"/>
      <c r="FT367"/>
      <c r="FU367"/>
      <c r="FV367"/>
      <c r="FW367"/>
      <c r="FX367"/>
      <c r="FY367"/>
      <c r="FZ367"/>
      <c r="GA367"/>
      <c r="GB367"/>
      <c r="GC367"/>
      <c r="GD367"/>
      <c r="GE367"/>
      <c r="GF367"/>
      <c r="GG367"/>
      <c r="GH367"/>
      <c r="GI367"/>
      <c r="GJ367"/>
      <c r="GK367"/>
      <c r="GL367"/>
      <c r="GM367"/>
      <c r="GN367"/>
      <c r="GO367"/>
      <c r="GP367"/>
      <c r="GQ367"/>
      <c r="GR367"/>
      <c r="GS367"/>
      <c r="GT367"/>
      <c r="GU367"/>
      <c r="GV367"/>
      <c r="GW367"/>
      <c r="GX367"/>
      <c r="GY367"/>
      <c r="GZ367"/>
      <c r="HA367"/>
      <c r="HB367"/>
      <c r="HC367"/>
      <c r="HD367"/>
      <c r="HE367"/>
      <c r="HF367"/>
      <c r="HG367"/>
      <c r="HH367"/>
      <c r="HI367"/>
      <c r="HJ367"/>
      <c r="HK367"/>
      <c r="HL367"/>
      <c r="HM367"/>
      <c r="HN367"/>
      <c r="HO367"/>
      <c r="HP367"/>
      <c r="HQ367"/>
      <c r="HR367"/>
      <c r="HS367"/>
      <c r="HT367"/>
      <c r="HU367"/>
      <c r="HV367"/>
      <c r="HW367"/>
      <c r="HX367"/>
      <c r="HY367"/>
      <c r="HZ367"/>
      <c r="IA367"/>
      <c r="IB367"/>
      <c r="IC367"/>
      <c r="ID367"/>
      <c r="IE367"/>
      <c r="IF367"/>
      <c r="IG367"/>
      <c r="IH367"/>
      <c r="II367"/>
      <c r="IJ367"/>
      <c r="IK367"/>
      <c r="IL367"/>
      <c r="IM367"/>
      <c r="IN367"/>
      <c r="IO367"/>
      <c r="IP367"/>
      <c r="IQ367"/>
      <c r="IR367"/>
      <c r="IS367"/>
      <c r="IT367"/>
      <c r="IU367"/>
      <c r="IV367"/>
    </row>
    <row r="368" spans="30:256" s="12" customFormat="1">
      <c r="AD368"/>
      <c r="AE368"/>
      <c r="AF368"/>
      <c r="AG368"/>
      <c r="AH368"/>
      <c r="AI368"/>
      <c r="AJ368"/>
      <c r="AK368"/>
      <c r="AL368"/>
      <c r="AM368"/>
      <c r="AN368"/>
      <c r="AO368"/>
      <c r="AP368"/>
      <c r="AQ368"/>
      <c r="AR368"/>
      <c r="AS368"/>
      <c r="AT368"/>
      <c r="AU368"/>
      <c r="AV368"/>
      <c r="AW368"/>
      <c r="AX368"/>
      <c r="AY368"/>
      <c r="AZ368"/>
      <c r="BA368"/>
      <c r="BB368"/>
      <c r="BC368"/>
      <c r="BD368"/>
      <c r="BE368"/>
      <c r="BF368"/>
      <c r="BG368"/>
      <c r="BH368"/>
      <c r="BI368"/>
      <c r="BJ368"/>
      <c r="BK368"/>
      <c r="BL368"/>
      <c r="BM368"/>
      <c r="BN368"/>
      <c r="BO368"/>
      <c r="BP368"/>
      <c r="BQ368"/>
      <c r="BR368"/>
      <c r="BS368"/>
      <c r="BT368"/>
      <c r="BU368"/>
      <c r="BV368"/>
      <c r="BW368"/>
      <c r="BX368"/>
      <c r="BY368"/>
      <c r="BZ368"/>
      <c r="CA368"/>
      <c r="CB368"/>
      <c r="CC368"/>
      <c r="CD368"/>
      <c r="CE368"/>
      <c r="CF368"/>
      <c r="CG368"/>
      <c r="CH368"/>
      <c r="CI368"/>
      <c r="CJ368"/>
      <c r="CK368"/>
      <c r="CL368"/>
      <c r="CM368"/>
      <c r="CN368"/>
      <c r="CO368"/>
      <c r="CP368"/>
      <c r="CQ368"/>
      <c r="CR368"/>
      <c r="CS368"/>
      <c r="CT368"/>
      <c r="CU368"/>
      <c r="CV368"/>
      <c r="CW368"/>
      <c r="CX368"/>
      <c r="CY368"/>
      <c r="CZ368"/>
      <c r="DA368"/>
      <c r="DB368"/>
      <c r="DC368"/>
      <c r="DD368"/>
      <c r="DE368"/>
      <c r="DF368"/>
      <c r="DG368"/>
      <c r="DH368"/>
      <c r="DI368"/>
      <c r="DJ368"/>
      <c r="DK368"/>
      <c r="DL368"/>
      <c r="DM368"/>
      <c r="DN368"/>
      <c r="DO368"/>
      <c r="DP368"/>
      <c r="DQ368"/>
      <c r="DR368"/>
      <c r="DS368"/>
      <c r="DT368"/>
      <c r="DU368"/>
      <c r="DV368"/>
      <c r="DW368"/>
      <c r="DX368"/>
      <c r="DY368"/>
      <c r="DZ368"/>
      <c r="EA368"/>
      <c r="EB368"/>
      <c r="EC368"/>
      <c r="ED368"/>
      <c r="EE368"/>
      <c r="EF368"/>
      <c r="EG368"/>
      <c r="EH368"/>
      <c r="EI368"/>
      <c r="EJ368"/>
      <c r="EK368"/>
      <c r="EL368"/>
      <c r="EM368"/>
      <c r="EN368"/>
      <c r="EO368"/>
      <c r="EP368"/>
      <c r="EQ368"/>
      <c r="ER368"/>
      <c r="ES368"/>
      <c r="ET368"/>
      <c r="EU368"/>
      <c r="EV368"/>
      <c r="EW368"/>
      <c r="EX368"/>
      <c r="EY368"/>
      <c r="EZ368"/>
      <c r="FA368"/>
      <c r="FB368"/>
      <c r="FC368"/>
      <c r="FD368"/>
      <c r="FE368"/>
      <c r="FF368"/>
      <c r="FG368"/>
      <c r="FH368"/>
      <c r="FI368"/>
      <c r="FJ368"/>
      <c r="FK368"/>
      <c r="FL368"/>
      <c r="FM368"/>
      <c r="FN368"/>
      <c r="FO368"/>
      <c r="FP368"/>
      <c r="FQ368"/>
      <c r="FR368"/>
      <c r="FS368"/>
      <c r="FT368"/>
      <c r="FU368"/>
      <c r="FV368"/>
      <c r="FW368"/>
      <c r="FX368"/>
      <c r="FY368"/>
      <c r="FZ368"/>
      <c r="GA368"/>
      <c r="GB368"/>
      <c r="GC368"/>
      <c r="GD368"/>
      <c r="GE368"/>
      <c r="GF368"/>
      <c r="GG368"/>
      <c r="GH368"/>
      <c r="GI368"/>
      <c r="GJ368"/>
      <c r="GK368"/>
      <c r="GL368"/>
      <c r="GM368"/>
      <c r="GN368"/>
      <c r="GO368"/>
      <c r="GP368"/>
      <c r="GQ368"/>
      <c r="GR368"/>
      <c r="GS368"/>
      <c r="GT368"/>
      <c r="GU368"/>
      <c r="GV368"/>
      <c r="GW368"/>
      <c r="GX368"/>
      <c r="GY368"/>
      <c r="GZ368"/>
      <c r="HA368"/>
      <c r="HB368"/>
      <c r="HC368"/>
      <c r="HD368"/>
      <c r="HE368"/>
      <c r="HF368"/>
      <c r="HG368"/>
      <c r="HH368"/>
      <c r="HI368"/>
      <c r="HJ368"/>
      <c r="HK368"/>
      <c r="HL368"/>
      <c r="HM368"/>
      <c r="HN368"/>
      <c r="HO368"/>
      <c r="HP368"/>
      <c r="HQ368"/>
      <c r="HR368"/>
      <c r="HS368"/>
      <c r="HT368"/>
      <c r="HU368"/>
      <c r="HV368"/>
      <c r="HW368"/>
      <c r="HX368"/>
      <c r="HY368"/>
      <c r="HZ368"/>
      <c r="IA368"/>
      <c r="IB368"/>
      <c r="IC368"/>
      <c r="ID368"/>
      <c r="IE368"/>
      <c r="IF368"/>
      <c r="IG368"/>
      <c r="IH368"/>
      <c r="II368"/>
      <c r="IJ368"/>
      <c r="IK368"/>
      <c r="IL368"/>
      <c r="IM368"/>
      <c r="IN368"/>
      <c r="IO368"/>
      <c r="IP368"/>
      <c r="IQ368"/>
      <c r="IR368"/>
      <c r="IS368"/>
      <c r="IT368"/>
      <c r="IU368"/>
      <c r="IV368"/>
    </row>
    <row r="369" spans="30:256" s="12" customFormat="1">
      <c r="AD369"/>
      <c r="AE369"/>
      <c r="AF369"/>
      <c r="AG369"/>
      <c r="AH369"/>
      <c r="AI369"/>
      <c r="AJ369"/>
      <c r="AK369"/>
      <c r="AL369"/>
      <c r="AM369"/>
      <c r="AN369"/>
      <c r="AO369"/>
      <c r="AP369"/>
      <c r="AQ369"/>
      <c r="AR369"/>
      <c r="AS369"/>
      <c r="AT369"/>
      <c r="AU369"/>
      <c r="AV369"/>
      <c r="AW369"/>
      <c r="AX369"/>
      <c r="AY369"/>
      <c r="AZ369"/>
      <c r="BA369"/>
      <c r="BB369"/>
      <c r="BC369"/>
      <c r="BD369"/>
      <c r="BE369"/>
      <c r="BF369"/>
      <c r="BG369"/>
      <c r="BH369"/>
      <c r="BI369"/>
      <c r="BJ369"/>
      <c r="BK369"/>
      <c r="BL369"/>
      <c r="BM369"/>
      <c r="BN369"/>
      <c r="BO369"/>
      <c r="BP369"/>
      <c r="BQ369"/>
      <c r="BR369"/>
      <c r="BS369"/>
      <c r="BT369"/>
      <c r="BU369"/>
      <c r="BV369"/>
      <c r="BW369"/>
      <c r="BX369"/>
      <c r="BY369"/>
      <c r="BZ369"/>
      <c r="CA369"/>
      <c r="CB369"/>
      <c r="CC369"/>
      <c r="CD369"/>
      <c r="CE369"/>
      <c r="CF369"/>
      <c r="CG369"/>
      <c r="CH369"/>
      <c r="CI369"/>
      <c r="CJ369"/>
      <c r="CK369"/>
      <c r="CL369"/>
      <c r="CM369"/>
      <c r="CN369"/>
      <c r="CO369"/>
      <c r="CP369"/>
      <c r="CQ369"/>
      <c r="CR369"/>
      <c r="CS369"/>
      <c r="CT369"/>
      <c r="CU369"/>
      <c r="CV369"/>
      <c r="CW369"/>
      <c r="CX369"/>
      <c r="CY369"/>
      <c r="CZ369"/>
      <c r="DA369"/>
      <c r="DB369"/>
      <c r="DC369"/>
      <c r="DD369"/>
      <c r="DE369"/>
      <c r="DF369"/>
      <c r="DG369"/>
      <c r="DH369"/>
      <c r="DI369"/>
      <c r="DJ369"/>
      <c r="DK369"/>
      <c r="DL369"/>
      <c r="DM369"/>
      <c r="DN369"/>
      <c r="DO369"/>
      <c r="DP369"/>
      <c r="DQ369"/>
      <c r="DR369"/>
      <c r="DS369"/>
      <c r="DT369"/>
      <c r="DU369"/>
      <c r="DV369"/>
      <c r="DW369"/>
      <c r="DX369"/>
      <c r="DY369"/>
      <c r="DZ369"/>
      <c r="EA369"/>
      <c r="EB369"/>
      <c r="EC369"/>
      <c r="ED369"/>
      <c r="EE369"/>
      <c r="EF369"/>
      <c r="EG369"/>
      <c r="EH369"/>
      <c r="EI369"/>
      <c r="EJ369"/>
      <c r="EK369"/>
      <c r="EL369"/>
      <c r="EM369"/>
      <c r="EN369"/>
      <c r="EO369"/>
      <c r="EP369"/>
      <c r="EQ369"/>
      <c r="ER369"/>
      <c r="ES369"/>
      <c r="ET369"/>
      <c r="EU369"/>
      <c r="EV369"/>
      <c r="EW369"/>
      <c r="EX369"/>
      <c r="EY369"/>
      <c r="EZ369"/>
      <c r="FA369"/>
      <c r="FB369"/>
      <c r="FC369"/>
      <c r="FD369"/>
      <c r="FE369"/>
      <c r="FF369"/>
      <c r="FG369"/>
      <c r="FH369"/>
      <c r="FI369"/>
      <c r="FJ369"/>
      <c r="FK369"/>
      <c r="FL369"/>
      <c r="FM369"/>
      <c r="FN369"/>
      <c r="FO369"/>
      <c r="FP369"/>
      <c r="FQ369"/>
      <c r="FR369"/>
      <c r="FS369"/>
      <c r="FT369"/>
      <c r="FU369"/>
      <c r="FV369"/>
      <c r="FW369"/>
      <c r="FX369"/>
      <c r="FY369"/>
      <c r="FZ369"/>
      <c r="GA369"/>
      <c r="GB369"/>
      <c r="GC369"/>
      <c r="GD369"/>
      <c r="GE369"/>
      <c r="GF369"/>
      <c r="GG369"/>
      <c r="GH369"/>
      <c r="GI369"/>
      <c r="GJ369"/>
      <c r="GK369"/>
      <c r="GL369"/>
      <c r="GM369"/>
      <c r="GN369"/>
      <c r="GO369"/>
      <c r="GP369"/>
      <c r="GQ369"/>
      <c r="GR369"/>
      <c r="GS369"/>
      <c r="GT369"/>
      <c r="GU369"/>
      <c r="GV369"/>
      <c r="GW369"/>
      <c r="GX369"/>
      <c r="GY369"/>
      <c r="GZ369"/>
      <c r="HA369"/>
      <c r="HB369"/>
      <c r="HC369"/>
      <c r="HD369"/>
      <c r="HE369"/>
      <c r="HF369"/>
      <c r="HG369"/>
      <c r="HH369"/>
      <c r="HI369"/>
      <c r="HJ369"/>
      <c r="HK369"/>
      <c r="HL369"/>
      <c r="HM369"/>
      <c r="HN369"/>
      <c r="HO369"/>
      <c r="HP369"/>
      <c r="HQ369"/>
      <c r="HR369"/>
      <c r="HS369"/>
      <c r="HT369"/>
      <c r="HU369"/>
      <c r="HV369"/>
      <c r="HW369"/>
      <c r="HX369"/>
      <c r="HY369"/>
      <c r="HZ369"/>
      <c r="IA369"/>
      <c r="IB369"/>
      <c r="IC369"/>
      <c r="ID369"/>
      <c r="IE369"/>
      <c r="IF369"/>
      <c r="IG369"/>
      <c r="IH369"/>
      <c r="II369"/>
      <c r="IJ369"/>
      <c r="IK369"/>
      <c r="IL369"/>
      <c r="IM369"/>
      <c r="IN369"/>
      <c r="IO369"/>
      <c r="IP369"/>
      <c r="IQ369"/>
      <c r="IR369"/>
      <c r="IS369"/>
      <c r="IT369"/>
      <c r="IU369"/>
      <c r="IV369"/>
    </row>
    <row r="370" spans="30:256" s="12" customFormat="1">
      <c r="AD370"/>
      <c r="AE370"/>
      <c r="AF370"/>
      <c r="AG370"/>
      <c r="AH370"/>
      <c r="AI370"/>
      <c r="AJ370"/>
      <c r="AK370"/>
      <c r="AL370"/>
      <c r="AM370"/>
      <c r="AN370"/>
      <c r="AO370"/>
      <c r="AP370"/>
      <c r="AQ370"/>
      <c r="AR370"/>
      <c r="AS370"/>
      <c r="AT370"/>
      <c r="AU370"/>
      <c r="AV370"/>
      <c r="AW370"/>
      <c r="AX370"/>
      <c r="AY370"/>
      <c r="AZ370"/>
      <c r="BA370"/>
      <c r="BB370"/>
      <c r="BC370"/>
      <c r="BD370"/>
      <c r="BE370"/>
      <c r="BF370"/>
      <c r="BG370"/>
      <c r="BH370"/>
      <c r="BI370"/>
      <c r="BJ370"/>
      <c r="BK370"/>
      <c r="BL370"/>
      <c r="BM370"/>
      <c r="BN370"/>
      <c r="BO370"/>
      <c r="BP370"/>
      <c r="BQ370"/>
      <c r="BR370"/>
      <c r="BS370"/>
      <c r="BT370"/>
      <c r="BU370"/>
      <c r="BV370"/>
      <c r="BW370"/>
      <c r="BX370"/>
      <c r="BY370"/>
      <c r="BZ370"/>
      <c r="CA370"/>
      <c r="CB370"/>
      <c r="CC370"/>
      <c r="CD370"/>
      <c r="CE370"/>
      <c r="CF370"/>
      <c r="CG370"/>
      <c r="CH370"/>
      <c r="CI370"/>
      <c r="CJ370"/>
      <c r="CK370"/>
      <c r="CL370"/>
      <c r="CM370"/>
      <c r="CN370"/>
      <c r="CO370"/>
      <c r="CP370"/>
      <c r="CQ370"/>
      <c r="CR370"/>
      <c r="CS370"/>
      <c r="CT370"/>
      <c r="CU370"/>
      <c r="CV370"/>
      <c r="CW370"/>
      <c r="CX370"/>
      <c r="CY370"/>
      <c r="CZ370"/>
      <c r="DA370"/>
      <c r="DB370"/>
      <c r="DC370"/>
      <c r="DD370"/>
      <c r="DE370"/>
      <c r="DF370"/>
      <c r="DG370"/>
      <c r="DH370"/>
      <c r="DI370"/>
      <c r="DJ370"/>
      <c r="DK370"/>
      <c r="DL370"/>
      <c r="DM370"/>
      <c r="DN370"/>
      <c r="DO370"/>
      <c r="DP370"/>
      <c r="DQ370"/>
      <c r="DR370"/>
      <c r="DS370"/>
      <c r="DT370"/>
      <c r="DU370"/>
      <c r="DV370"/>
      <c r="DW370"/>
      <c r="DX370"/>
      <c r="DY370"/>
      <c r="DZ370"/>
      <c r="EA370"/>
      <c r="EB370"/>
      <c r="EC370"/>
      <c r="ED370"/>
      <c r="EE370"/>
      <c r="EF370"/>
      <c r="EG370"/>
      <c r="EH370"/>
      <c r="EI370"/>
      <c r="EJ370"/>
      <c r="EK370"/>
      <c r="EL370"/>
      <c r="EM370"/>
      <c r="EN370"/>
      <c r="EO370"/>
      <c r="EP370"/>
      <c r="EQ370"/>
      <c r="ER370"/>
      <c r="ES370"/>
      <c r="ET370"/>
      <c r="EU370"/>
      <c r="EV370"/>
      <c r="EW370"/>
      <c r="EX370"/>
      <c r="EY370"/>
      <c r="EZ370"/>
      <c r="FA370"/>
      <c r="FB370"/>
      <c r="FC370"/>
      <c r="FD370"/>
      <c r="FE370"/>
      <c r="FF370"/>
      <c r="FG370"/>
      <c r="FH370"/>
      <c r="FI370"/>
      <c r="FJ370"/>
      <c r="FK370"/>
      <c r="FL370"/>
      <c r="FM370"/>
      <c r="FN370"/>
      <c r="FO370"/>
      <c r="FP370"/>
      <c r="FQ370"/>
      <c r="FR370"/>
      <c r="FS370"/>
      <c r="FT370"/>
      <c r="FU370"/>
      <c r="FV370"/>
      <c r="FW370"/>
      <c r="FX370"/>
      <c r="FY370"/>
      <c r="FZ370"/>
      <c r="GA370"/>
      <c r="GB370"/>
      <c r="GC370"/>
      <c r="GD370"/>
      <c r="GE370"/>
      <c r="GF370"/>
      <c r="GG370"/>
      <c r="GH370"/>
      <c r="GI370"/>
      <c r="GJ370"/>
      <c r="GK370"/>
      <c r="GL370"/>
      <c r="GM370"/>
      <c r="GN370"/>
      <c r="GO370"/>
      <c r="GP370"/>
      <c r="GQ370"/>
      <c r="GR370"/>
      <c r="GS370"/>
      <c r="GT370"/>
      <c r="GU370"/>
      <c r="GV370"/>
      <c r="GW370"/>
      <c r="GX370"/>
      <c r="GY370"/>
      <c r="GZ370"/>
      <c r="HA370"/>
      <c r="HB370"/>
      <c r="HC370"/>
      <c r="HD370"/>
      <c r="HE370"/>
      <c r="HF370"/>
      <c r="HG370"/>
      <c r="HH370"/>
      <c r="HI370"/>
      <c r="HJ370"/>
      <c r="HK370"/>
      <c r="HL370"/>
      <c r="HM370"/>
      <c r="HN370"/>
      <c r="HO370"/>
      <c r="HP370"/>
      <c r="HQ370"/>
      <c r="HR370"/>
      <c r="HS370"/>
      <c r="HT370"/>
      <c r="HU370"/>
      <c r="HV370"/>
      <c r="HW370"/>
      <c r="HX370"/>
      <c r="HY370"/>
      <c r="HZ370"/>
      <c r="IA370"/>
      <c r="IB370"/>
      <c r="IC370"/>
      <c r="ID370"/>
      <c r="IE370"/>
      <c r="IF370"/>
      <c r="IG370"/>
      <c r="IH370"/>
      <c r="II370"/>
      <c r="IJ370"/>
      <c r="IK370"/>
      <c r="IL370"/>
      <c r="IM370"/>
      <c r="IN370"/>
      <c r="IO370"/>
      <c r="IP370"/>
      <c r="IQ370"/>
      <c r="IR370"/>
      <c r="IS370"/>
      <c r="IT370"/>
      <c r="IU370"/>
      <c r="IV370"/>
    </row>
    <row r="371" spans="30:256" s="12" customFormat="1">
      <c r="AD371"/>
      <c r="AE371"/>
      <c r="AF371"/>
      <c r="AG371"/>
      <c r="AH371"/>
      <c r="AI371"/>
      <c r="AJ371"/>
      <c r="AK371"/>
      <c r="AL371"/>
      <c r="AM371"/>
      <c r="AN371"/>
      <c r="AO371"/>
      <c r="AP371"/>
      <c r="AQ371"/>
      <c r="AR371"/>
      <c r="AS371"/>
      <c r="AT371"/>
      <c r="AU371"/>
      <c r="AV371"/>
      <c r="AW371"/>
      <c r="AX371"/>
      <c r="AY371"/>
      <c r="AZ371"/>
      <c r="BA371"/>
      <c r="BB371"/>
      <c r="BC371"/>
      <c r="BD371"/>
      <c r="BE371"/>
      <c r="BF371"/>
      <c r="BG371"/>
      <c r="BH371"/>
      <c r="BI371"/>
      <c r="BJ371"/>
      <c r="BK371"/>
      <c r="BL371"/>
      <c r="BM371"/>
      <c r="BN371"/>
      <c r="BO371"/>
      <c r="BP371"/>
      <c r="BQ371"/>
      <c r="BR371"/>
      <c r="BS371"/>
      <c r="BT371"/>
      <c r="BU371"/>
      <c r="BV371"/>
      <c r="BW371"/>
      <c r="BX371"/>
      <c r="BY371"/>
      <c r="BZ371"/>
      <c r="CA371"/>
      <c r="CB371"/>
      <c r="CC371"/>
      <c r="CD371"/>
      <c r="CE371"/>
      <c r="CF371"/>
      <c r="CG371"/>
      <c r="CH371"/>
      <c r="CI371"/>
      <c r="CJ371"/>
      <c r="CK371"/>
      <c r="CL371"/>
      <c r="CM371"/>
      <c r="CN371"/>
      <c r="CO371"/>
      <c r="CP371"/>
      <c r="CQ371"/>
      <c r="CR371"/>
      <c r="CS371"/>
      <c r="CT371"/>
      <c r="CU371"/>
      <c r="CV371"/>
      <c r="CW371"/>
      <c r="CX371"/>
      <c r="CY371"/>
      <c r="CZ371"/>
      <c r="DA371"/>
      <c r="DB371"/>
      <c r="DC371"/>
      <c r="DD371"/>
      <c r="DE371"/>
      <c r="DF371"/>
      <c r="DG371"/>
      <c r="DH371"/>
      <c r="DI371"/>
      <c r="DJ371"/>
      <c r="DK371"/>
      <c r="DL371"/>
      <c r="DM371"/>
      <c r="DN371"/>
      <c r="DO371"/>
      <c r="DP371"/>
      <c r="DQ371"/>
      <c r="DR371"/>
      <c r="DS371"/>
      <c r="DT371"/>
      <c r="DU371"/>
      <c r="DV371"/>
      <c r="DW371"/>
      <c r="DX371"/>
      <c r="DY371"/>
      <c r="DZ371"/>
      <c r="EA371"/>
      <c r="EB371"/>
      <c r="EC371"/>
      <c r="ED371"/>
      <c r="EE371"/>
      <c r="EF371"/>
      <c r="EG371"/>
      <c r="EH371"/>
      <c r="EI371"/>
      <c r="EJ371"/>
      <c r="EK371"/>
      <c r="EL371"/>
      <c r="EM371"/>
      <c r="EN371"/>
      <c r="EO371"/>
      <c r="EP371"/>
      <c r="EQ371"/>
      <c r="ER371"/>
      <c r="ES371"/>
      <c r="ET371"/>
      <c r="EU371"/>
      <c r="EV371"/>
      <c r="EW371"/>
      <c r="EX371"/>
      <c r="EY371"/>
      <c r="EZ371"/>
      <c r="FA371"/>
      <c r="FB371"/>
      <c r="FC371"/>
      <c r="FD371"/>
      <c r="FE371"/>
      <c r="FF371"/>
      <c r="FG371"/>
      <c r="FH371"/>
      <c r="FI371"/>
      <c r="FJ371"/>
      <c r="FK371"/>
      <c r="FL371"/>
      <c r="FM371"/>
      <c r="FN371"/>
      <c r="FO371"/>
      <c r="FP371"/>
      <c r="FQ371"/>
      <c r="FR371"/>
      <c r="FS371"/>
      <c r="FT371"/>
      <c r="FU371"/>
      <c r="FV371"/>
      <c r="FW371"/>
      <c r="FX371"/>
      <c r="FY371"/>
      <c r="FZ371"/>
      <c r="GA371"/>
      <c r="GB371"/>
      <c r="GC371"/>
      <c r="GD371"/>
      <c r="GE371"/>
      <c r="GF371"/>
      <c r="GG371"/>
      <c r="GH371"/>
      <c r="GI371"/>
      <c r="GJ371"/>
      <c r="GK371"/>
      <c r="GL371"/>
      <c r="GM371"/>
      <c r="GN371"/>
      <c r="GO371"/>
      <c r="GP371"/>
      <c r="GQ371"/>
      <c r="GR371"/>
      <c r="GS371"/>
      <c r="GT371"/>
      <c r="GU371"/>
      <c r="GV371"/>
      <c r="GW371"/>
      <c r="GX371"/>
      <c r="GY371"/>
      <c r="GZ371"/>
      <c r="HA371"/>
      <c r="HB371"/>
      <c r="HC371"/>
      <c r="HD371"/>
      <c r="HE371"/>
      <c r="HF371"/>
      <c r="HG371"/>
      <c r="HH371"/>
      <c r="HI371"/>
      <c r="HJ371"/>
      <c r="HK371"/>
      <c r="HL371"/>
      <c r="HM371"/>
      <c r="HN371"/>
      <c r="HO371"/>
      <c r="HP371"/>
      <c r="HQ371"/>
      <c r="HR371"/>
      <c r="HS371"/>
      <c r="HT371"/>
      <c r="HU371"/>
      <c r="HV371"/>
      <c r="HW371"/>
      <c r="HX371"/>
      <c r="HY371"/>
      <c r="HZ371"/>
      <c r="IA371"/>
      <c r="IB371"/>
      <c r="IC371"/>
      <c r="ID371"/>
      <c r="IE371"/>
      <c r="IF371"/>
      <c r="IG371"/>
      <c r="IH371"/>
      <c r="II371"/>
      <c r="IJ371"/>
      <c r="IK371"/>
      <c r="IL371"/>
      <c r="IM371"/>
      <c r="IN371"/>
      <c r="IO371"/>
      <c r="IP371"/>
      <c r="IQ371"/>
      <c r="IR371"/>
      <c r="IS371"/>
      <c r="IT371"/>
      <c r="IU371"/>
      <c r="IV371"/>
    </row>
    <row r="372" spans="30:256" s="12" customFormat="1">
      <c r="AD372"/>
      <c r="AE372"/>
      <c r="AF372"/>
      <c r="AG372"/>
      <c r="AH372"/>
      <c r="AI372"/>
      <c r="AJ372"/>
      <c r="AK372"/>
      <c r="AL372"/>
      <c r="AM372"/>
      <c r="AN372"/>
      <c r="AO372"/>
      <c r="AP372"/>
      <c r="AQ372"/>
      <c r="AR372"/>
      <c r="AS372"/>
      <c r="AT372"/>
      <c r="AU372"/>
      <c r="AV372"/>
      <c r="AW372"/>
      <c r="AX372"/>
      <c r="AY372"/>
      <c r="AZ372"/>
      <c r="BA372"/>
      <c r="BB372"/>
      <c r="BC372"/>
      <c r="BD372"/>
      <c r="BE372"/>
      <c r="BF372"/>
      <c r="BG372"/>
      <c r="BH372"/>
      <c r="BI372"/>
      <c r="BJ372"/>
      <c r="BK372"/>
      <c r="BL372"/>
      <c r="BM372"/>
      <c r="BN372"/>
      <c r="BO372"/>
      <c r="BP372"/>
      <c r="BQ372"/>
      <c r="BR372"/>
      <c r="BS372"/>
      <c r="BT372"/>
      <c r="BU372"/>
      <c r="BV372"/>
      <c r="BW372"/>
      <c r="BX372"/>
      <c r="BY372"/>
      <c r="BZ372"/>
      <c r="CA372"/>
      <c r="CB372"/>
      <c r="CC372"/>
      <c r="CD372"/>
      <c r="CE372"/>
      <c r="CF372"/>
      <c r="CG372"/>
      <c r="CH372"/>
      <c r="CI372"/>
      <c r="CJ372"/>
      <c r="CK372"/>
      <c r="CL372"/>
      <c r="CM372"/>
      <c r="CN372"/>
      <c r="CO372"/>
      <c r="CP372"/>
      <c r="CQ372"/>
      <c r="CR372"/>
      <c r="CS372"/>
      <c r="CT372"/>
      <c r="CU372"/>
      <c r="CV372"/>
      <c r="CW372"/>
      <c r="CX372"/>
      <c r="CY372"/>
      <c r="CZ372"/>
      <c r="DA372"/>
      <c r="DB372"/>
      <c r="DC372"/>
      <c r="DD372"/>
      <c r="DE372"/>
      <c r="DF372"/>
      <c r="DG372"/>
      <c r="DH372"/>
      <c r="DI372"/>
      <c r="DJ372"/>
      <c r="DK372"/>
      <c r="DL372"/>
      <c r="DM372"/>
      <c r="DN372"/>
      <c r="DO372"/>
      <c r="DP372"/>
      <c r="DQ372"/>
      <c r="DR372"/>
      <c r="DS372"/>
      <c r="DT372"/>
      <c r="DU372"/>
      <c r="DV372"/>
      <c r="DW372"/>
      <c r="DX372"/>
      <c r="DY372"/>
      <c r="DZ372"/>
      <c r="EA372"/>
      <c r="EB372"/>
      <c r="EC372"/>
      <c r="ED372"/>
      <c r="EE372"/>
      <c r="EF372"/>
      <c r="EG372"/>
      <c r="EH372"/>
      <c r="EI372"/>
      <c r="EJ372"/>
      <c r="EK372"/>
      <c r="EL372"/>
      <c r="EM372"/>
      <c r="EN372"/>
      <c r="EO372"/>
      <c r="EP372"/>
      <c r="EQ372"/>
      <c r="ER372"/>
      <c r="ES372"/>
      <c r="ET372"/>
      <c r="EU372"/>
      <c r="EV372"/>
      <c r="EW372"/>
      <c r="EX372"/>
      <c r="EY372"/>
      <c r="EZ372"/>
      <c r="FA372"/>
      <c r="FB372"/>
      <c r="FC372"/>
      <c r="FD372"/>
      <c r="FE372"/>
      <c r="FF372"/>
      <c r="FG372"/>
      <c r="FH372"/>
      <c r="FI372"/>
      <c r="FJ372"/>
      <c r="FK372"/>
      <c r="FL372"/>
      <c r="FM372"/>
      <c r="FN372"/>
      <c r="FO372"/>
      <c r="FP372"/>
      <c r="FQ372"/>
      <c r="FR372"/>
      <c r="FS372"/>
      <c r="FT372"/>
      <c r="FU372"/>
      <c r="FV372"/>
      <c r="FW372"/>
      <c r="FX372"/>
      <c r="FY372"/>
      <c r="FZ372"/>
      <c r="GA372"/>
      <c r="GB372"/>
      <c r="GC372"/>
      <c r="GD372"/>
      <c r="GE372"/>
      <c r="GF372"/>
      <c r="GG372"/>
      <c r="GH372"/>
      <c r="GI372"/>
      <c r="GJ372"/>
      <c r="GK372"/>
      <c r="GL372"/>
      <c r="GM372"/>
      <c r="GN372"/>
      <c r="GO372"/>
      <c r="GP372"/>
      <c r="GQ372"/>
      <c r="GR372"/>
      <c r="GS372"/>
      <c r="GT372"/>
      <c r="GU372"/>
      <c r="GV372"/>
      <c r="GW372"/>
      <c r="GX372"/>
      <c r="GY372"/>
      <c r="GZ372"/>
      <c r="HA372"/>
      <c r="HB372"/>
      <c r="HC372"/>
      <c r="HD372"/>
      <c r="HE372"/>
      <c r="HF372"/>
      <c r="HG372"/>
      <c r="HH372"/>
      <c r="HI372"/>
      <c r="HJ372"/>
      <c r="HK372"/>
      <c r="HL372"/>
      <c r="HM372"/>
      <c r="HN372"/>
      <c r="HO372"/>
      <c r="HP372"/>
      <c r="HQ372"/>
      <c r="HR372"/>
      <c r="HS372"/>
      <c r="HT372"/>
      <c r="HU372"/>
      <c r="HV372"/>
      <c r="HW372"/>
      <c r="HX372"/>
      <c r="HY372"/>
      <c r="HZ372"/>
      <c r="IA372"/>
      <c r="IB372"/>
      <c r="IC372"/>
      <c r="ID372"/>
      <c r="IE372"/>
      <c r="IF372"/>
      <c r="IG372"/>
      <c r="IH372"/>
      <c r="II372"/>
      <c r="IJ372"/>
      <c r="IK372"/>
      <c r="IL372"/>
      <c r="IM372"/>
      <c r="IN372"/>
      <c r="IO372"/>
      <c r="IP372"/>
      <c r="IQ372"/>
      <c r="IR372"/>
      <c r="IS372"/>
      <c r="IT372"/>
      <c r="IU372"/>
      <c r="IV372"/>
    </row>
    <row r="373" spans="30:256" s="12" customFormat="1">
      <c r="AD373"/>
      <c r="AE373"/>
      <c r="AF373"/>
      <c r="AG373"/>
      <c r="AH373"/>
      <c r="AI373"/>
      <c r="AJ373"/>
      <c r="AK373"/>
      <c r="AL373"/>
      <c r="AM373"/>
      <c r="AN373"/>
      <c r="AO373"/>
      <c r="AP373"/>
      <c r="AQ373"/>
      <c r="AR373"/>
      <c r="AS373"/>
      <c r="AT373"/>
      <c r="AU373"/>
      <c r="AV373"/>
      <c r="AW373"/>
      <c r="AX373"/>
      <c r="AY373"/>
      <c r="AZ373"/>
      <c r="BA373"/>
      <c r="BB373"/>
      <c r="BC373"/>
      <c r="BD373"/>
      <c r="BE373"/>
      <c r="BF373"/>
      <c r="BG373"/>
      <c r="BH373"/>
      <c r="BI373"/>
      <c r="BJ373"/>
      <c r="BK373"/>
      <c r="BL373"/>
      <c r="BM373"/>
      <c r="BN373"/>
      <c r="BO373"/>
      <c r="BP373"/>
      <c r="BQ373"/>
      <c r="BR373"/>
      <c r="BS373"/>
      <c r="BT373"/>
      <c r="BU373"/>
      <c r="BV373"/>
      <c r="BW373"/>
      <c r="BX373"/>
      <c r="BY373"/>
      <c r="BZ373"/>
      <c r="CA373"/>
      <c r="CB373"/>
      <c r="CC373"/>
      <c r="CD373"/>
      <c r="CE373"/>
      <c r="CF373"/>
      <c r="CG373"/>
      <c r="CH373"/>
      <c r="CI373"/>
      <c r="CJ373"/>
      <c r="CK373"/>
      <c r="CL373"/>
      <c r="CM373"/>
      <c r="CN373"/>
      <c r="CO373"/>
      <c r="CP373"/>
      <c r="CQ373"/>
      <c r="CR373"/>
      <c r="CS373"/>
      <c r="CT373"/>
      <c r="CU373"/>
      <c r="CV373"/>
      <c r="CW373"/>
      <c r="CX373"/>
      <c r="CY373"/>
      <c r="CZ373"/>
      <c r="DA373"/>
      <c r="DB373"/>
      <c r="DC373"/>
      <c r="DD373"/>
      <c r="DE373"/>
      <c r="DF373"/>
      <c r="DG373"/>
      <c r="DH373"/>
      <c r="DI373"/>
      <c r="DJ373"/>
      <c r="DK373"/>
      <c r="DL373"/>
      <c r="DM373"/>
      <c r="DN373"/>
      <c r="DO373"/>
      <c r="DP373"/>
      <c r="DQ373"/>
      <c r="DR373"/>
      <c r="DS373"/>
      <c r="DT373"/>
      <c r="DU373"/>
      <c r="DV373"/>
      <c r="DW373"/>
      <c r="DX373"/>
      <c r="DY373"/>
      <c r="DZ373"/>
      <c r="EA373"/>
      <c r="EB373"/>
      <c r="EC373"/>
      <c r="ED373"/>
      <c r="EE373"/>
      <c r="EF373"/>
      <c r="EG373"/>
      <c r="EH373"/>
      <c r="EI373"/>
      <c r="EJ373"/>
      <c r="EK373"/>
      <c r="EL373"/>
      <c r="EM373"/>
      <c r="EN373"/>
      <c r="EO373"/>
      <c r="EP373"/>
      <c r="EQ373"/>
      <c r="ER373"/>
      <c r="ES373"/>
      <c r="ET373"/>
      <c r="EU373"/>
      <c r="EV373"/>
      <c r="EW373"/>
      <c r="EX373"/>
      <c r="EY373"/>
      <c r="EZ373"/>
      <c r="FA373"/>
      <c r="FB373"/>
      <c r="FC373"/>
      <c r="FD373"/>
      <c r="FE373"/>
      <c r="FF373"/>
      <c r="FG373"/>
      <c r="FH373"/>
      <c r="FI373"/>
      <c r="FJ373"/>
      <c r="FK373"/>
      <c r="FL373"/>
      <c r="FM373"/>
      <c r="FN373"/>
      <c r="FO373"/>
      <c r="FP373"/>
      <c r="FQ373"/>
      <c r="FR373"/>
      <c r="FS373"/>
      <c r="FT373"/>
      <c r="FU373"/>
      <c r="FV373"/>
      <c r="FW373"/>
      <c r="FX373"/>
      <c r="FY373"/>
      <c r="FZ373"/>
      <c r="GA373"/>
      <c r="GB373"/>
      <c r="GC373"/>
      <c r="GD373"/>
      <c r="GE373"/>
      <c r="GF373"/>
      <c r="GG373"/>
      <c r="GH373"/>
      <c r="GI373"/>
      <c r="GJ373"/>
      <c r="GK373"/>
      <c r="GL373"/>
      <c r="GM373"/>
      <c r="GN373"/>
      <c r="GO373"/>
      <c r="GP373"/>
      <c r="GQ373"/>
      <c r="GR373"/>
      <c r="GS373"/>
      <c r="GT373"/>
      <c r="GU373"/>
      <c r="GV373"/>
      <c r="GW373"/>
      <c r="GX373"/>
      <c r="GY373"/>
      <c r="GZ373"/>
      <c r="HA373"/>
      <c r="HB373"/>
      <c r="HC373"/>
      <c r="HD373"/>
      <c r="HE373"/>
      <c r="HF373"/>
      <c r="HG373"/>
      <c r="HH373"/>
      <c r="HI373"/>
      <c r="HJ373"/>
      <c r="HK373"/>
      <c r="HL373"/>
      <c r="HM373"/>
      <c r="HN373"/>
      <c r="HO373"/>
      <c r="HP373"/>
      <c r="HQ373"/>
      <c r="HR373"/>
      <c r="HS373"/>
      <c r="HT373"/>
      <c r="HU373"/>
      <c r="HV373"/>
      <c r="HW373"/>
      <c r="HX373"/>
      <c r="HY373"/>
      <c r="HZ373"/>
      <c r="IA373"/>
      <c r="IB373"/>
      <c r="IC373"/>
      <c r="ID373"/>
      <c r="IE373"/>
      <c r="IF373"/>
      <c r="IG373"/>
      <c r="IH373"/>
      <c r="II373"/>
      <c r="IJ373"/>
      <c r="IK373"/>
      <c r="IL373"/>
      <c r="IM373"/>
      <c r="IN373"/>
      <c r="IO373"/>
      <c r="IP373"/>
      <c r="IQ373"/>
      <c r="IR373"/>
      <c r="IS373"/>
      <c r="IT373"/>
      <c r="IU373"/>
      <c r="IV373"/>
    </row>
    <row r="374" spans="30:256" s="12" customFormat="1">
      <c r="AD374"/>
      <c r="AE374"/>
      <c r="AF374"/>
      <c r="AG374"/>
      <c r="AH374"/>
      <c r="AI374"/>
      <c r="AJ374"/>
      <c r="AK374"/>
      <c r="AL374"/>
      <c r="AM374"/>
      <c r="AN374"/>
      <c r="AO374"/>
      <c r="AP374"/>
      <c r="AQ374"/>
      <c r="AR374"/>
      <c r="AS374"/>
      <c r="AT374"/>
      <c r="AU374"/>
      <c r="AV374"/>
      <c r="AW374"/>
      <c r="AX374"/>
      <c r="AY374"/>
      <c r="AZ374"/>
      <c r="BA374"/>
      <c r="BB374"/>
      <c r="BC374"/>
      <c r="BD374"/>
      <c r="BE374"/>
      <c r="BF374"/>
      <c r="BG374"/>
      <c r="BH374"/>
      <c r="BI374"/>
      <c r="BJ374"/>
      <c r="BK374"/>
      <c r="BL374"/>
      <c r="BM374"/>
      <c r="BN374"/>
      <c r="BO374"/>
      <c r="BP374"/>
      <c r="BQ374"/>
      <c r="BR374"/>
      <c r="BS374"/>
      <c r="BT374"/>
      <c r="BU374"/>
      <c r="BV374"/>
      <c r="BW374"/>
      <c r="BX374"/>
      <c r="BY374"/>
      <c r="BZ374"/>
      <c r="CA374"/>
      <c r="CB374"/>
      <c r="CC374"/>
      <c r="CD374"/>
      <c r="CE374"/>
      <c r="CF374"/>
      <c r="CG374"/>
      <c r="CH374"/>
      <c r="CI374"/>
      <c r="CJ374"/>
      <c r="CK374"/>
      <c r="CL374"/>
      <c r="CM374"/>
      <c r="CN374"/>
      <c r="CO374"/>
      <c r="CP374"/>
      <c r="CQ374"/>
      <c r="CR374"/>
      <c r="CS374"/>
      <c r="CT374"/>
      <c r="CU374"/>
      <c r="CV374"/>
      <c r="CW374"/>
      <c r="CX374"/>
      <c r="CY374"/>
      <c r="CZ374"/>
      <c r="DA374"/>
      <c r="DB374"/>
      <c r="DC374"/>
      <c r="DD374"/>
      <c r="DE374"/>
      <c r="DF374"/>
      <c r="DG374"/>
      <c r="DH374"/>
      <c r="DI374"/>
      <c r="DJ374"/>
      <c r="DK374"/>
      <c r="DL374"/>
      <c r="DM374"/>
      <c r="DN374"/>
      <c r="DO374"/>
      <c r="DP374"/>
      <c r="DQ374"/>
      <c r="DR374"/>
      <c r="DS374"/>
      <c r="DT374"/>
      <c r="DU374"/>
      <c r="DV374"/>
      <c r="DW374"/>
      <c r="DX374"/>
      <c r="DY374"/>
      <c r="DZ374"/>
      <c r="EA374"/>
      <c r="EB374"/>
      <c r="EC374"/>
      <c r="ED374"/>
      <c r="EE374"/>
      <c r="EF374"/>
      <c r="EG374"/>
      <c r="EH374"/>
      <c r="EI374"/>
      <c r="EJ374"/>
      <c r="EK374"/>
      <c r="EL374"/>
      <c r="EM374"/>
      <c r="EN374"/>
      <c r="EO374"/>
      <c r="EP374"/>
      <c r="EQ374"/>
      <c r="ER374"/>
      <c r="ES374"/>
      <c r="ET374"/>
      <c r="EU374"/>
      <c r="EV374"/>
      <c r="EW374"/>
      <c r="EX374"/>
      <c r="EY374"/>
      <c r="EZ374"/>
      <c r="FA374"/>
      <c r="FB374"/>
      <c r="FC374"/>
      <c r="FD374"/>
      <c r="FE374"/>
      <c r="FF374"/>
      <c r="FG374"/>
      <c r="FH374"/>
      <c r="FI374"/>
      <c r="FJ374"/>
      <c r="FK374"/>
      <c r="FL374"/>
      <c r="FM374"/>
      <c r="FN374"/>
      <c r="FO374"/>
      <c r="FP374"/>
      <c r="FQ374"/>
      <c r="FR374"/>
      <c r="FS374"/>
      <c r="FT374"/>
      <c r="FU374"/>
      <c r="FV374"/>
      <c r="FW374"/>
      <c r="FX374"/>
      <c r="FY374"/>
      <c r="FZ374"/>
      <c r="GA374"/>
      <c r="GB374"/>
      <c r="GC374"/>
      <c r="GD374"/>
      <c r="GE374"/>
      <c r="GF374"/>
      <c r="GG374"/>
      <c r="GH374"/>
      <c r="GI374"/>
      <c r="GJ374"/>
      <c r="GK374"/>
      <c r="GL374"/>
      <c r="GM374"/>
      <c r="GN374"/>
      <c r="GO374"/>
      <c r="GP374"/>
      <c r="GQ374"/>
      <c r="GR374"/>
      <c r="GS374"/>
      <c r="GT374"/>
      <c r="GU374"/>
      <c r="GV374"/>
      <c r="GW374"/>
      <c r="GX374"/>
      <c r="GY374"/>
      <c r="GZ374"/>
      <c r="HA374"/>
      <c r="HB374"/>
      <c r="HC374"/>
      <c r="HD374"/>
      <c r="HE374"/>
      <c r="HF374"/>
      <c r="HG374"/>
      <c r="HH374"/>
      <c r="HI374"/>
      <c r="HJ374"/>
      <c r="HK374"/>
      <c r="HL374"/>
      <c r="HM374"/>
      <c r="HN374"/>
      <c r="HO374"/>
      <c r="HP374"/>
      <c r="HQ374"/>
      <c r="HR374"/>
      <c r="HS374"/>
      <c r="HT374"/>
      <c r="HU374"/>
      <c r="HV374"/>
      <c r="HW374"/>
      <c r="HX374"/>
      <c r="HY374"/>
      <c r="HZ374"/>
      <c r="IA374"/>
      <c r="IB374"/>
      <c r="IC374"/>
      <c r="ID374"/>
      <c r="IE374"/>
      <c r="IF374"/>
      <c r="IG374"/>
      <c r="IH374"/>
      <c r="II374"/>
      <c r="IJ374"/>
      <c r="IK374"/>
      <c r="IL374"/>
      <c r="IM374"/>
      <c r="IN374"/>
      <c r="IO374"/>
      <c r="IP374"/>
      <c r="IQ374"/>
      <c r="IR374"/>
      <c r="IS374"/>
      <c r="IT374"/>
      <c r="IU374"/>
      <c r="IV374"/>
    </row>
    <row r="375" spans="30:256" s="12" customFormat="1">
      <c r="AD375"/>
      <c r="AE375"/>
      <c r="AF375"/>
      <c r="AG375"/>
      <c r="AH375"/>
      <c r="AI375"/>
      <c r="AJ375"/>
      <c r="AK375"/>
      <c r="AL375"/>
      <c r="AM375"/>
      <c r="AN375"/>
      <c r="AO375"/>
      <c r="AP375"/>
      <c r="AQ375"/>
      <c r="AR375"/>
      <c r="AS375"/>
      <c r="AT375"/>
      <c r="AU375"/>
      <c r="AV375"/>
      <c r="AW375"/>
      <c r="AX375"/>
      <c r="AY375"/>
      <c r="AZ375"/>
      <c r="BA375"/>
      <c r="BB375"/>
      <c r="BC375"/>
      <c r="BD375"/>
      <c r="BE375"/>
      <c r="BF375"/>
      <c r="BG375"/>
      <c r="BH375"/>
      <c r="BI375"/>
      <c r="BJ375"/>
      <c r="BK375"/>
      <c r="BL375"/>
      <c r="BM375"/>
      <c r="BN375"/>
      <c r="BO375"/>
      <c r="BP375"/>
      <c r="BQ375"/>
      <c r="BR375"/>
      <c r="BS375"/>
      <c r="BT375"/>
      <c r="BU375"/>
      <c r="BV375"/>
      <c r="BW375"/>
      <c r="BX375"/>
      <c r="BY375"/>
      <c r="BZ375"/>
      <c r="CA375"/>
      <c r="CB375"/>
      <c r="CC375"/>
      <c r="CD375"/>
      <c r="CE375"/>
      <c r="CF375"/>
      <c r="CG375"/>
      <c r="CH375"/>
      <c r="CI375"/>
      <c r="CJ375"/>
      <c r="CK375"/>
      <c r="CL375"/>
      <c r="CM375"/>
      <c r="CN375"/>
      <c r="CO375"/>
      <c r="CP375"/>
      <c r="CQ375"/>
      <c r="CR375"/>
      <c r="CS375"/>
      <c r="CT375"/>
      <c r="CU375"/>
      <c r="CV375"/>
      <c r="CW375"/>
      <c r="CX375"/>
      <c r="CY375"/>
      <c r="CZ375"/>
      <c r="DA375"/>
      <c r="DB375"/>
      <c r="DC375"/>
      <c r="DD375"/>
      <c r="DE375"/>
      <c r="DF375"/>
      <c r="DG375"/>
      <c r="DH375"/>
      <c r="DI375"/>
      <c r="DJ375"/>
      <c r="DK375"/>
      <c r="DL375"/>
      <c r="DM375"/>
      <c r="DN375"/>
      <c r="DO375"/>
      <c r="DP375"/>
      <c r="DQ375"/>
      <c r="DR375"/>
      <c r="DS375"/>
      <c r="DT375"/>
      <c r="DU375"/>
      <c r="DV375"/>
      <c r="DW375"/>
      <c r="DX375"/>
      <c r="DY375"/>
      <c r="DZ375"/>
      <c r="EA375"/>
      <c r="EB375"/>
      <c r="EC375"/>
      <c r="ED375"/>
      <c r="EE375"/>
      <c r="EF375"/>
      <c r="EG375"/>
      <c r="EH375"/>
      <c r="EI375"/>
      <c r="EJ375"/>
      <c r="EK375"/>
      <c r="EL375"/>
      <c r="EM375"/>
      <c r="EN375"/>
      <c r="EO375"/>
      <c r="EP375"/>
      <c r="EQ375"/>
      <c r="ER375"/>
      <c r="ES375"/>
      <c r="ET375"/>
      <c r="EU375"/>
      <c r="EV375"/>
      <c r="EW375"/>
      <c r="EX375"/>
      <c r="EY375"/>
      <c r="EZ375"/>
      <c r="FA375"/>
      <c r="FB375"/>
      <c r="FC375"/>
      <c r="FD375"/>
      <c r="FE375"/>
      <c r="FF375"/>
      <c r="FG375"/>
      <c r="FH375"/>
      <c r="FI375"/>
      <c r="FJ375"/>
      <c r="FK375"/>
      <c r="FL375"/>
      <c r="FM375"/>
      <c r="FN375"/>
      <c r="FO375"/>
      <c r="FP375"/>
      <c r="FQ375"/>
      <c r="FR375"/>
      <c r="FS375"/>
      <c r="FT375"/>
      <c r="FU375"/>
      <c r="FV375"/>
      <c r="FW375"/>
      <c r="FX375"/>
      <c r="FY375"/>
      <c r="FZ375"/>
      <c r="GA375"/>
      <c r="GB375"/>
      <c r="GC375"/>
      <c r="GD375"/>
      <c r="GE375"/>
      <c r="GF375"/>
      <c r="GG375"/>
      <c r="GH375"/>
      <c r="GI375"/>
      <c r="GJ375"/>
      <c r="GK375"/>
      <c r="GL375"/>
      <c r="GM375"/>
      <c r="GN375"/>
      <c r="GO375"/>
      <c r="GP375"/>
      <c r="GQ375"/>
      <c r="GR375"/>
      <c r="GS375"/>
      <c r="GT375"/>
      <c r="GU375"/>
      <c r="GV375"/>
      <c r="GW375"/>
      <c r="GX375"/>
      <c r="GY375"/>
      <c r="GZ375"/>
      <c r="HA375"/>
      <c r="HB375"/>
      <c r="HC375"/>
      <c r="HD375"/>
      <c r="HE375"/>
      <c r="HF375"/>
      <c r="HG375"/>
      <c r="HH375"/>
      <c r="HI375"/>
      <c r="HJ375"/>
      <c r="HK375"/>
      <c r="HL375"/>
      <c r="HM375"/>
      <c r="HN375"/>
      <c r="HO375"/>
      <c r="HP375"/>
      <c r="HQ375"/>
      <c r="HR375"/>
      <c r="HS375"/>
      <c r="HT375"/>
      <c r="HU375"/>
      <c r="HV375"/>
      <c r="HW375"/>
      <c r="HX375"/>
      <c r="HY375"/>
      <c r="HZ375"/>
      <c r="IA375"/>
      <c r="IB375"/>
      <c r="IC375"/>
      <c r="ID375"/>
      <c r="IE375"/>
      <c r="IF375"/>
      <c r="IG375"/>
      <c r="IH375"/>
      <c r="II375"/>
      <c r="IJ375"/>
      <c r="IK375"/>
      <c r="IL375"/>
      <c r="IM375"/>
      <c r="IN375"/>
      <c r="IO375"/>
      <c r="IP375"/>
      <c r="IQ375"/>
      <c r="IR375"/>
      <c r="IS375"/>
      <c r="IT375"/>
      <c r="IU375"/>
      <c r="IV375"/>
    </row>
    <row r="376" spans="30:256" s="12" customFormat="1">
      <c r="AD376"/>
      <c r="AE376"/>
      <c r="AF376"/>
      <c r="AG376"/>
      <c r="AH376"/>
      <c r="AI376"/>
      <c r="AJ376"/>
      <c r="AK376"/>
      <c r="AL376"/>
      <c r="AM376"/>
      <c r="AN376"/>
      <c r="AO376"/>
      <c r="AP376"/>
      <c r="AQ376"/>
      <c r="AR376"/>
      <c r="AS376"/>
      <c r="AT376"/>
      <c r="AU376"/>
      <c r="AV376"/>
      <c r="AW376"/>
      <c r="AX376"/>
      <c r="AY376"/>
      <c r="AZ376"/>
      <c r="BA376"/>
      <c r="BB376"/>
      <c r="BC376"/>
      <c r="BD376"/>
      <c r="BE376"/>
      <c r="BF376"/>
      <c r="BG376"/>
      <c r="BH376"/>
      <c r="BI376"/>
      <c r="BJ376"/>
      <c r="BK376"/>
      <c r="BL376"/>
      <c r="BM376"/>
      <c r="BN376"/>
      <c r="BO376"/>
      <c r="BP376"/>
      <c r="BQ376"/>
      <c r="BR376"/>
      <c r="BS376"/>
      <c r="BT376"/>
      <c r="BU376"/>
      <c r="BV376"/>
      <c r="BW376"/>
      <c r="BX376"/>
      <c r="BY376"/>
      <c r="BZ376"/>
      <c r="CA376"/>
      <c r="CB376"/>
      <c r="CC376"/>
      <c r="CD376"/>
      <c r="CE376"/>
      <c r="CF376"/>
      <c r="CG376"/>
      <c r="CH376"/>
      <c r="CI376"/>
      <c r="CJ376"/>
      <c r="CK376"/>
      <c r="CL376"/>
      <c r="CM376"/>
      <c r="CN376"/>
      <c r="CO376"/>
      <c r="CP376"/>
      <c r="CQ376"/>
      <c r="CR376"/>
      <c r="CS376"/>
      <c r="CT376"/>
      <c r="CU376"/>
      <c r="CV376"/>
      <c r="CW376"/>
      <c r="CX376"/>
      <c r="CY376"/>
      <c r="CZ376"/>
      <c r="DA376"/>
      <c r="DB376"/>
      <c r="DC376"/>
      <c r="DD376"/>
      <c r="DE376"/>
      <c r="DF376"/>
      <c r="DG376"/>
      <c r="DH376"/>
      <c r="DI376"/>
      <c r="DJ376"/>
      <c r="DK376"/>
      <c r="DL376"/>
      <c r="DM376"/>
      <c r="DN376"/>
      <c r="DO376"/>
      <c r="DP376"/>
      <c r="DQ376"/>
      <c r="DR376"/>
      <c r="DS376"/>
      <c r="DT376"/>
      <c r="DU376"/>
      <c r="DV376"/>
      <c r="DW376"/>
      <c r="DX376"/>
      <c r="DY376"/>
      <c r="DZ376"/>
      <c r="EA376"/>
      <c r="EB376"/>
      <c r="EC376"/>
      <c r="ED376"/>
      <c r="EE376"/>
      <c r="EF376"/>
      <c r="EG376"/>
      <c r="EH376"/>
      <c r="EI376"/>
      <c r="EJ376"/>
      <c r="EK376"/>
      <c r="EL376"/>
      <c r="EM376"/>
      <c r="EN376"/>
      <c r="EO376"/>
      <c r="EP376"/>
      <c r="EQ376"/>
      <c r="ER376"/>
      <c r="ES376"/>
      <c r="ET376"/>
      <c r="EU376"/>
      <c r="EV376"/>
      <c r="EW376"/>
      <c r="EX376"/>
      <c r="EY376"/>
      <c r="EZ376"/>
      <c r="FA376"/>
      <c r="FB376"/>
      <c r="FC376"/>
      <c r="FD376"/>
      <c r="FE376"/>
      <c r="FF376"/>
      <c r="FG376"/>
      <c r="FH376"/>
      <c r="FI376"/>
      <c r="FJ376"/>
      <c r="FK376"/>
      <c r="FL376"/>
      <c r="FM376"/>
      <c r="FN376"/>
      <c r="FO376"/>
      <c r="FP376"/>
      <c r="FQ376"/>
      <c r="FR376"/>
      <c r="FS376"/>
      <c r="FT376"/>
      <c r="FU376"/>
      <c r="FV376"/>
      <c r="FW376"/>
      <c r="FX376"/>
      <c r="FY376"/>
      <c r="FZ376"/>
      <c r="GA376"/>
      <c r="GB376"/>
      <c r="GC376"/>
      <c r="GD376"/>
      <c r="GE376"/>
      <c r="GF376"/>
      <c r="GG376"/>
      <c r="GH376"/>
      <c r="GI376"/>
      <c r="GJ376"/>
      <c r="GK376"/>
      <c r="GL376"/>
      <c r="GM376"/>
      <c r="GN376"/>
      <c r="GO376"/>
      <c r="GP376"/>
      <c r="GQ376"/>
      <c r="GR376"/>
      <c r="GS376"/>
      <c r="GT376"/>
      <c r="GU376"/>
      <c r="GV376"/>
      <c r="GW376"/>
      <c r="GX376"/>
      <c r="GY376"/>
      <c r="GZ376"/>
      <c r="HA376"/>
      <c r="HB376"/>
      <c r="HC376"/>
      <c r="HD376"/>
      <c r="HE376"/>
      <c r="HF376"/>
      <c r="HG376"/>
      <c r="HH376"/>
      <c r="HI376"/>
      <c r="HJ376"/>
      <c r="HK376"/>
      <c r="HL376"/>
      <c r="HM376"/>
      <c r="HN376"/>
      <c r="HO376"/>
      <c r="HP376"/>
      <c r="HQ376"/>
      <c r="HR376"/>
      <c r="HS376"/>
      <c r="HT376"/>
      <c r="HU376"/>
      <c r="HV376"/>
      <c r="HW376"/>
      <c r="HX376"/>
      <c r="HY376"/>
      <c r="HZ376"/>
      <c r="IA376"/>
      <c r="IB376"/>
      <c r="IC376"/>
      <c r="ID376"/>
      <c r="IE376"/>
      <c r="IF376"/>
      <c r="IG376"/>
      <c r="IH376"/>
      <c r="II376"/>
      <c r="IJ376"/>
      <c r="IK376"/>
      <c r="IL376"/>
      <c r="IM376"/>
      <c r="IN376"/>
      <c r="IO376"/>
      <c r="IP376"/>
      <c r="IQ376"/>
      <c r="IR376"/>
      <c r="IS376"/>
      <c r="IT376"/>
      <c r="IU376"/>
      <c r="IV376"/>
    </row>
    <row r="377" spans="30:256" s="12" customFormat="1">
      <c r="AD377"/>
      <c r="AE377"/>
      <c r="AF377"/>
      <c r="AG377"/>
      <c r="AH377"/>
      <c r="AI377"/>
      <c r="AJ377"/>
      <c r="AK377"/>
      <c r="AL377"/>
      <c r="AM377"/>
      <c r="AN377"/>
      <c r="AO377"/>
      <c r="AP377"/>
      <c r="AQ377"/>
      <c r="AR377"/>
      <c r="AS377"/>
      <c r="AT377"/>
      <c r="AU377"/>
      <c r="AV377"/>
      <c r="AW377"/>
      <c r="AX377"/>
      <c r="AY377"/>
      <c r="AZ377"/>
      <c r="BA377"/>
      <c r="BB377"/>
      <c r="BC377"/>
      <c r="BD377"/>
      <c r="BE377"/>
      <c r="BF377"/>
      <c r="BG377"/>
      <c r="BH377"/>
      <c r="BI377"/>
      <c r="BJ377"/>
      <c r="BK377"/>
      <c r="BL377"/>
      <c r="BM377"/>
      <c r="BN377"/>
      <c r="BO377"/>
      <c r="BP377"/>
      <c r="BQ377"/>
      <c r="BR377"/>
      <c r="BS377"/>
      <c r="BT377"/>
      <c r="BU377"/>
      <c r="BV377"/>
      <c r="BW377"/>
      <c r="BX377"/>
      <c r="BY377"/>
      <c r="BZ377"/>
      <c r="CA377"/>
      <c r="CB377"/>
      <c r="CC377"/>
      <c r="CD377"/>
      <c r="CE377"/>
      <c r="CF377"/>
      <c r="CG377"/>
      <c r="CH377"/>
      <c r="CI377"/>
      <c r="CJ377"/>
      <c r="CK377"/>
      <c r="CL377"/>
      <c r="CM377"/>
      <c r="CN377"/>
      <c r="CO377"/>
      <c r="CP377"/>
      <c r="CQ377"/>
      <c r="CR377"/>
      <c r="CS377"/>
      <c r="CT377"/>
      <c r="CU377"/>
      <c r="CV377"/>
      <c r="CW377"/>
      <c r="CX377"/>
      <c r="CY377"/>
      <c r="CZ377"/>
      <c r="DA377"/>
      <c r="DB377"/>
      <c r="DC377"/>
      <c r="DD377"/>
      <c r="DE377"/>
      <c r="DF377"/>
      <c r="DG377"/>
      <c r="DH377"/>
      <c r="DI377"/>
      <c r="DJ377"/>
      <c r="DK377"/>
      <c r="DL377"/>
      <c r="DM377"/>
      <c r="DN377"/>
      <c r="DO377"/>
      <c r="DP377"/>
      <c r="DQ377"/>
      <c r="DR377"/>
      <c r="DS377"/>
      <c r="DT377"/>
      <c r="DU377"/>
      <c r="DV377"/>
      <c r="DW377"/>
      <c r="DX377"/>
      <c r="DY377"/>
      <c r="DZ377"/>
      <c r="EA377"/>
      <c r="EB377"/>
      <c r="EC377"/>
      <c r="ED377"/>
      <c r="EE377"/>
      <c r="EF377"/>
      <c r="EG377"/>
      <c r="EH377"/>
      <c r="EI377"/>
      <c r="EJ377"/>
      <c r="EK377"/>
      <c r="EL377"/>
      <c r="EM377"/>
      <c r="EN377"/>
      <c r="EO377"/>
      <c r="EP377"/>
      <c r="EQ377"/>
      <c r="ER377"/>
      <c r="ES377"/>
      <c r="ET377"/>
      <c r="EU377"/>
      <c r="EV377"/>
      <c r="EW377"/>
      <c r="EX377"/>
      <c r="EY377"/>
      <c r="EZ377"/>
      <c r="FA377"/>
      <c r="FB377"/>
      <c r="FC377"/>
      <c r="FD377"/>
      <c r="FE377"/>
      <c r="FF377"/>
      <c r="FG377"/>
      <c r="FH377"/>
      <c r="FI377"/>
      <c r="FJ377"/>
      <c r="FK377"/>
      <c r="FL377"/>
      <c r="FM377"/>
      <c r="FN377"/>
      <c r="FO377"/>
      <c r="FP377"/>
      <c r="FQ377"/>
      <c r="FR377"/>
      <c r="FS377"/>
      <c r="FT377"/>
      <c r="FU377"/>
      <c r="FV377"/>
      <c r="FW377"/>
      <c r="FX377"/>
      <c r="FY377"/>
      <c r="FZ377"/>
      <c r="GA377"/>
      <c r="GB377"/>
      <c r="GC377"/>
      <c r="GD377"/>
      <c r="GE377"/>
      <c r="GF377"/>
      <c r="GG377"/>
      <c r="GH377"/>
      <c r="GI377"/>
      <c r="GJ377"/>
      <c r="GK377"/>
      <c r="GL377"/>
      <c r="GM377"/>
      <c r="GN377"/>
      <c r="GO377"/>
      <c r="GP377"/>
      <c r="GQ377"/>
      <c r="GR377"/>
      <c r="GS377"/>
      <c r="GT377"/>
      <c r="GU377"/>
      <c r="GV377"/>
      <c r="GW377"/>
      <c r="GX377"/>
      <c r="GY377"/>
      <c r="GZ377"/>
      <c r="HA377"/>
      <c r="HB377"/>
      <c r="HC377"/>
      <c r="HD377"/>
      <c r="HE377"/>
      <c r="HF377"/>
      <c r="HG377"/>
      <c r="HH377"/>
      <c r="HI377"/>
      <c r="HJ377"/>
      <c r="HK377"/>
      <c r="HL377"/>
      <c r="HM377"/>
      <c r="HN377"/>
      <c r="HO377"/>
      <c r="HP377"/>
      <c r="HQ377"/>
      <c r="HR377"/>
      <c r="HS377"/>
      <c r="HT377"/>
      <c r="HU377"/>
      <c r="HV377"/>
      <c r="HW377"/>
      <c r="HX377"/>
      <c r="HY377"/>
      <c r="HZ377"/>
      <c r="IA377"/>
      <c r="IB377"/>
      <c r="IC377"/>
      <c r="ID377"/>
      <c r="IE377"/>
      <c r="IF377"/>
      <c r="IG377"/>
      <c r="IH377"/>
      <c r="II377"/>
      <c r="IJ377"/>
      <c r="IK377"/>
      <c r="IL377"/>
      <c r="IM377"/>
      <c r="IN377"/>
      <c r="IO377"/>
      <c r="IP377"/>
      <c r="IQ377"/>
      <c r="IR377"/>
      <c r="IS377"/>
      <c r="IT377"/>
      <c r="IU377"/>
      <c r="IV377"/>
    </row>
    <row r="378" spans="30:256" s="12" customFormat="1">
      <c r="AD378"/>
      <c r="AE378"/>
      <c r="AF378"/>
      <c r="AG378"/>
      <c r="AH378"/>
      <c r="AI378"/>
      <c r="AJ378"/>
      <c r="AK378"/>
      <c r="AL378"/>
      <c r="AM378"/>
      <c r="AN378"/>
      <c r="AO378"/>
      <c r="AP378"/>
      <c r="AQ378"/>
      <c r="AR378"/>
      <c r="AS378"/>
      <c r="AT378"/>
      <c r="AU378"/>
      <c r="AV378"/>
      <c r="AW378"/>
      <c r="AX378"/>
      <c r="AY378"/>
      <c r="AZ378"/>
      <c r="BA378"/>
      <c r="BB378"/>
      <c r="BC378"/>
      <c r="BD378"/>
      <c r="BE378"/>
      <c r="BF378"/>
      <c r="BG378"/>
      <c r="BH378"/>
      <c r="BI378"/>
      <c r="BJ378"/>
      <c r="BK378"/>
      <c r="BL378"/>
      <c r="BM378"/>
      <c r="BN378"/>
      <c r="BO378"/>
      <c r="BP378"/>
      <c r="BQ378"/>
      <c r="BR378"/>
      <c r="BS378"/>
      <c r="BT378"/>
      <c r="BU378"/>
      <c r="BV378"/>
      <c r="BW378"/>
      <c r="BX378"/>
      <c r="BY378"/>
      <c r="BZ378"/>
      <c r="CA378"/>
      <c r="CB378"/>
      <c r="CC378"/>
      <c r="CD378"/>
      <c r="CE378"/>
      <c r="CF378"/>
      <c r="CG378"/>
      <c r="CH378"/>
      <c r="CI378"/>
      <c r="CJ378"/>
      <c r="CK378"/>
      <c r="CL378"/>
      <c r="CM378"/>
      <c r="CN378"/>
      <c r="CO378"/>
      <c r="CP378"/>
      <c r="CQ378"/>
      <c r="CR378"/>
      <c r="CS378"/>
      <c r="CT378"/>
      <c r="CU378"/>
      <c r="CV378"/>
      <c r="CW378"/>
      <c r="CX378"/>
      <c r="CY378"/>
      <c r="CZ378"/>
      <c r="DA378"/>
      <c r="DB378"/>
      <c r="DC378"/>
      <c r="DD378"/>
      <c r="DE378"/>
      <c r="DF378"/>
      <c r="DG378"/>
      <c r="DH378"/>
      <c r="DI378"/>
      <c r="DJ378"/>
      <c r="DK378"/>
      <c r="DL378"/>
      <c r="DM378"/>
      <c r="DN378"/>
      <c r="DO378"/>
      <c r="DP378"/>
      <c r="DQ378"/>
      <c r="DR378"/>
      <c r="DS378"/>
      <c r="DT378"/>
      <c r="DU378"/>
      <c r="DV378"/>
      <c r="DW378"/>
      <c r="DX378"/>
      <c r="DY378"/>
      <c r="DZ378"/>
      <c r="EA378"/>
      <c r="EB378"/>
      <c r="EC378"/>
      <c r="ED378"/>
      <c r="EE378"/>
      <c r="EF378"/>
      <c r="EG378"/>
      <c r="EH378"/>
      <c r="EI378"/>
      <c r="EJ378"/>
      <c r="EK378"/>
      <c r="EL378"/>
      <c r="EM378"/>
      <c r="EN378"/>
      <c r="EO378"/>
      <c r="EP378"/>
      <c r="EQ378"/>
      <c r="ER378"/>
      <c r="ES378"/>
      <c r="ET378"/>
      <c r="EU378"/>
      <c r="EV378"/>
      <c r="EW378"/>
      <c r="EX378"/>
      <c r="EY378"/>
      <c r="EZ378"/>
      <c r="FA378"/>
      <c r="FB378"/>
      <c r="FC378"/>
      <c r="FD378"/>
      <c r="FE378"/>
      <c r="FF378"/>
      <c r="FG378"/>
      <c r="FH378"/>
      <c r="FI378"/>
      <c r="FJ378"/>
      <c r="FK378"/>
      <c r="FL378"/>
      <c r="FM378"/>
      <c r="FN378"/>
      <c r="FO378"/>
      <c r="FP378"/>
      <c r="FQ378"/>
      <c r="FR378"/>
      <c r="FS378"/>
      <c r="FT378"/>
      <c r="FU378"/>
      <c r="FV378"/>
      <c r="FW378"/>
      <c r="FX378"/>
      <c r="FY378"/>
      <c r="FZ378"/>
      <c r="GA378"/>
      <c r="GB378"/>
      <c r="GC378"/>
      <c r="GD378"/>
      <c r="GE378"/>
      <c r="GF378"/>
      <c r="GG378"/>
      <c r="GH378"/>
      <c r="GI378"/>
      <c r="GJ378"/>
      <c r="GK378"/>
      <c r="GL378"/>
      <c r="GM378"/>
      <c r="GN378"/>
      <c r="GO378"/>
      <c r="GP378"/>
      <c r="GQ378"/>
      <c r="GR378"/>
      <c r="GS378"/>
      <c r="GT378"/>
      <c r="GU378"/>
      <c r="GV378"/>
      <c r="GW378"/>
      <c r="GX378"/>
      <c r="GY378"/>
      <c r="GZ378"/>
      <c r="HA378"/>
      <c r="HB378"/>
      <c r="HC378"/>
      <c r="HD378"/>
      <c r="HE378"/>
      <c r="HF378"/>
      <c r="HG378"/>
      <c r="HH378"/>
      <c r="HI378"/>
      <c r="HJ378"/>
      <c r="HK378"/>
      <c r="HL378"/>
      <c r="HM378"/>
      <c r="HN378"/>
      <c r="HO378"/>
      <c r="HP378"/>
      <c r="HQ378"/>
      <c r="HR378"/>
      <c r="HS378"/>
      <c r="HT378"/>
      <c r="HU378"/>
      <c r="HV378"/>
      <c r="HW378"/>
      <c r="HX378"/>
      <c r="HY378"/>
      <c r="HZ378"/>
      <c r="IA378"/>
      <c r="IB378"/>
      <c r="IC378"/>
      <c r="ID378"/>
      <c r="IE378"/>
      <c r="IF378"/>
      <c r="IG378"/>
      <c r="IH378"/>
      <c r="II378"/>
      <c r="IJ378"/>
      <c r="IK378"/>
      <c r="IL378"/>
      <c r="IM378"/>
      <c r="IN378"/>
      <c r="IO378"/>
      <c r="IP378"/>
      <c r="IQ378"/>
      <c r="IR378"/>
      <c r="IS378"/>
      <c r="IT378"/>
      <c r="IU378"/>
      <c r="IV378"/>
    </row>
    <row r="379" spans="30:256" s="12" customFormat="1">
      <c r="AD379"/>
      <c r="AE379"/>
      <c r="AF379"/>
      <c r="AG379"/>
      <c r="AH379"/>
      <c r="AI379"/>
      <c r="AJ379"/>
      <c r="AK379"/>
      <c r="AL379"/>
      <c r="AM379"/>
      <c r="AN379"/>
      <c r="AO379"/>
      <c r="AP379"/>
      <c r="AQ379"/>
      <c r="AR379"/>
      <c r="AS379"/>
      <c r="AT379"/>
      <c r="AU379"/>
      <c r="AV379"/>
      <c r="AW379"/>
      <c r="AX379"/>
      <c r="AY379"/>
      <c r="AZ379"/>
      <c r="BA379"/>
      <c r="BB379"/>
      <c r="BC379"/>
      <c r="BD379"/>
      <c r="BE379"/>
      <c r="BF379"/>
      <c r="BG379"/>
      <c r="BH379"/>
      <c r="BI379"/>
      <c r="BJ379"/>
      <c r="BK379"/>
      <c r="BL379"/>
      <c r="BM379"/>
      <c r="BN379"/>
      <c r="BO379"/>
      <c r="BP379"/>
      <c r="BQ379"/>
      <c r="BR379"/>
      <c r="BS379"/>
      <c r="BT379"/>
      <c r="BU379"/>
      <c r="BV379"/>
      <c r="BW379"/>
      <c r="BX379"/>
      <c r="BY379"/>
      <c r="BZ379"/>
      <c r="CA379"/>
      <c r="CB379"/>
      <c r="CC379"/>
      <c r="CD379"/>
      <c r="CE379"/>
      <c r="CF379"/>
      <c r="CG379"/>
      <c r="CH379"/>
      <c r="CI379"/>
      <c r="CJ379"/>
      <c r="CK379"/>
      <c r="CL379"/>
      <c r="CM379"/>
      <c r="CN379"/>
      <c r="CO379"/>
      <c r="CP379"/>
      <c r="CQ379"/>
      <c r="CR379"/>
      <c r="CS379"/>
      <c r="CT379"/>
      <c r="CU379"/>
      <c r="CV379"/>
      <c r="CW379"/>
      <c r="CX379"/>
      <c r="CY379"/>
      <c r="CZ379"/>
      <c r="DA379"/>
      <c r="DB379"/>
      <c r="DC379"/>
      <c r="DD379"/>
      <c r="DE379"/>
      <c r="DF379"/>
      <c r="DG379"/>
      <c r="DH379"/>
      <c r="DI379"/>
      <c r="DJ379"/>
      <c r="DK379"/>
      <c r="DL379"/>
      <c r="DM379"/>
      <c r="DN379"/>
      <c r="DO379"/>
      <c r="DP379"/>
      <c r="DQ379"/>
      <c r="DR379"/>
      <c r="DS379"/>
      <c r="DT379"/>
      <c r="DU379"/>
      <c r="DV379"/>
      <c r="DW379"/>
      <c r="DX379"/>
      <c r="DY379"/>
      <c r="DZ379"/>
      <c r="EA379"/>
      <c r="EB379"/>
      <c r="EC379"/>
      <c r="ED379"/>
      <c r="EE379"/>
      <c r="EF379"/>
      <c r="EG379"/>
      <c r="EH379"/>
      <c r="EI379"/>
      <c r="EJ379"/>
      <c r="EK379"/>
      <c r="EL379"/>
      <c r="EM379"/>
      <c r="EN379"/>
      <c r="EO379"/>
      <c r="EP379"/>
      <c r="EQ379"/>
      <c r="ER379"/>
      <c r="ES379"/>
      <c r="ET379"/>
      <c r="EU379"/>
      <c r="EV379"/>
      <c r="EW379"/>
      <c r="EX379"/>
      <c r="EY379"/>
      <c r="EZ379"/>
      <c r="FA379"/>
      <c r="FB379"/>
      <c r="FC379"/>
      <c r="FD379"/>
      <c r="FE379"/>
      <c r="FF379"/>
      <c r="FG379"/>
      <c r="FH379"/>
      <c r="FI379"/>
      <c r="FJ379"/>
      <c r="FK379"/>
      <c r="FL379"/>
      <c r="FM379"/>
      <c r="FN379"/>
      <c r="FO379"/>
      <c r="FP379"/>
      <c r="FQ379"/>
      <c r="FR379"/>
      <c r="FS379"/>
      <c r="FT379"/>
      <c r="FU379"/>
      <c r="FV379"/>
      <c r="FW379"/>
      <c r="FX379"/>
      <c r="FY379"/>
      <c r="FZ379"/>
      <c r="GA379"/>
      <c r="GB379"/>
      <c r="GC379"/>
      <c r="GD379"/>
      <c r="GE379"/>
      <c r="GF379"/>
      <c r="GG379"/>
      <c r="GH379"/>
      <c r="GI379"/>
      <c r="GJ379"/>
      <c r="GK379"/>
      <c r="GL379"/>
      <c r="GM379"/>
      <c r="GN379"/>
      <c r="GO379"/>
      <c r="GP379"/>
      <c r="GQ379"/>
      <c r="GR379"/>
      <c r="GS379"/>
      <c r="GT379"/>
      <c r="GU379"/>
      <c r="GV379"/>
      <c r="GW379"/>
      <c r="GX379"/>
      <c r="GY379"/>
      <c r="GZ379"/>
      <c r="HA379"/>
      <c r="HB379"/>
      <c r="HC379"/>
      <c r="HD379"/>
      <c r="HE379"/>
      <c r="HF379"/>
      <c r="HG379"/>
      <c r="HH379"/>
      <c r="HI379"/>
      <c r="HJ379"/>
      <c r="HK379"/>
      <c r="HL379"/>
      <c r="HM379"/>
      <c r="HN379"/>
      <c r="HO379"/>
      <c r="HP379"/>
      <c r="HQ379"/>
      <c r="HR379"/>
      <c r="HS379"/>
      <c r="HT379"/>
      <c r="HU379"/>
      <c r="HV379"/>
      <c r="HW379"/>
      <c r="HX379"/>
      <c r="HY379"/>
      <c r="HZ379"/>
      <c r="IA379"/>
      <c r="IB379"/>
      <c r="IC379"/>
      <c r="ID379"/>
      <c r="IE379"/>
      <c r="IF379"/>
      <c r="IG379"/>
      <c r="IH379"/>
      <c r="II379"/>
      <c r="IJ379"/>
      <c r="IK379"/>
      <c r="IL379"/>
      <c r="IM379"/>
      <c r="IN379"/>
      <c r="IO379"/>
      <c r="IP379"/>
      <c r="IQ379"/>
      <c r="IR379"/>
      <c r="IS379"/>
      <c r="IT379"/>
      <c r="IU379"/>
      <c r="IV379"/>
    </row>
    <row r="380" spans="30:256" s="12" customFormat="1">
      <c r="AD380"/>
      <c r="AE380"/>
      <c r="AF380"/>
      <c r="AG380"/>
      <c r="AH380"/>
      <c r="AI380"/>
      <c r="AJ380"/>
      <c r="AK380"/>
      <c r="AL380"/>
      <c r="AM380"/>
      <c r="AN380"/>
      <c r="AO380"/>
      <c r="AP380"/>
      <c r="AQ380"/>
      <c r="AR380"/>
      <c r="AS380"/>
      <c r="AT380"/>
      <c r="AU380"/>
      <c r="AV380"/>
      <c r="AW380"/>
      <c r="AX380"/>
      <c r="AY380"/>
      <c r="AZ380"/>
      <c r="BA380"/>
      <c r="BB380"/>
      <c r="BC380"/>
      <c r="BD380"/>
      <c r="BE380"/>
      <c r="BF380"/>
      <c r="BG380"/>
      <c r="BH380"/>
      <c r="BI380"/>
      <c r="BJ380"/>
      <c r="BK380"/>
      <c r="BL380"/>
      <c r="BM380"/>
      <c r="BN380"/>
      <c r="BO380"/>
      <c r="BP380"/>
      <c r="BQ380"/>
      <c r="BR380"/>
      <c r="BS380"/>
      <c r="BT380"/>
      <c r="BU380"/>
      <c r="BV380"/>
      <c r="BW380"/>
      <c r="BX380"/>
      <c r="BY380"/>
      <c r="BZ380"/>
      <c r="CA380"/>
      <c r="CB380"/>
      <c r="CC380"/>
      <c r="CD380"/>
      <c r="CE380"/>
      <c r="CF380"/>
      <c r="CG380"/>
      <c r="CH380"/>
      <c r="CI380"/>
      <c r="CJ380"/>
      <c r="CK380"/>
      <c r="CL380"/>
      <c r="CM380"/>
      <c r="CN380"/>
      <c r="CO380"/>
      <c r="CP380"/>
      <c r="CQ380"/>
      <c r="CR380"/>
      <c r="CS380"/>
      <c r="CT380"/>
      <c r="CU380"/>
      <c r="CV380"/>
      <c r="CW380"/>
      <c r="CX380"/>
      <c r="CY380"/>
      <c r="CZ380"/>
      <c r="DA380"/>
      <c r="DB380"/>
      <c r="DC380"/>
      <c r="DD380"/>
      <c r="DE380"/>
      <c r="DF380"/>
      <c r="DG380"/>
      <c r="DH380"/>
      <c r="DI380"/>
      <c r="DJ380"/>
      <c r="DK380"/>
      <c r="DL380"/>
      <c r="DM380"/>
      <c r="DN380"/>
      <c r="DO380"/>
      <c r="DP380"/>
      <c r="DQ380"/>
      <c r="DR380"/>
      <c r="DS380"/>
      <c r="DT380"/>
      <c r="DU380"/>
      <c r="DV380"/>
      <c r="DW380"/>
      <c r="DX380"/>
      <c r="DY380"/>
      <c r="DZ380"/>
      <c r="EA380"/>
      <c r="EB380"/>
      <c r="EC380"/>
      <c r="ED380"/>
      <c r="EE380"/>
      <c r="EF380"/>
      <c r="EG380"/>
      <c r="EH380"/>
      <c r="EI380"/>
      <c r="EJ380"/>
      <c r="EK380"/>
      <c r="EL380"/>
      <c r="EM380"/>
      <c r="EN380"/>
      <c r="EO380"/>
      <c r="EP380"/>
      <c r="EQ380"/>
      <c r="ER380"/>
      <c r="ES380"/>
      <c r="ET380"/>
      <c r="EU380"/>
      <c r="EV380"/>
      <c r="EW380"/>
      <c r="EX380"/>
      <c r="EY380"/>
      <c r="EZ380"/>
      <c r="FA380"/>
      <c r="FB380"/>
      <c r="FC380"/>
      <c r="FD380"/>
      <c r="FE380"/>
      <c r="FF380"/>
      <c r="FG380"/>
      <c r="FH380"/>
      <c r="FI380"/>
      <c r="FJ380"/>
      <c r="FK380"/>
      <c r="FL380"/>
      <c r="FM380"/>
      <c r="FN380"/>
      <c r="FO380"/>
      <c r="FP380"/>
      <c r="FQ380"/>
      <c r="FR380"/>
      <c r="FS380"/>
      <c r="FT380"/>
      <c r="FU380"/>
      <c r="FV380"/>
      <c r="FW380"/>
      <c r="FX380"/>
      <c r="FY380"/>
      <c r="FZ380"/>
      <c r="GA380"/>
      <c r="GB380"/>
      <c r="GC380"/>
      <c r="GD380"/>
      <c r="GE380"/>
      <c r="GF380"/>
      <c r="GG380"/>
      <c r="GH380"/>
      <c r="GI380"/>
      <c r="GJ380"/>
      <c r="GK380"/>
      <c r="GL380"/>
      <c r="GM380"/>
      <c r="GN380"/>
      <c r="GO380"/>
      <c r="GP380"/>
      <c r="GQ380"/>
      <c r="GR380"/>
      <c r="GS380"/>
      <c r="GT380"/>
      <c r="GU380"/>
      <c r="GV380"/>
      <c r="GW380"/>
      <c r="GX380"/>
      <c r="GY380"/>
      <c r="GZ380"/>
      <c r="HA380"/>
      <c r="HB380"/>
      <c r="HC380"/>
      <c r="HD380"/>
      <c r="HE380"/>
      <c r="HF380"/>
      <c r="HG380"/>
      <c r="HH380"/>
      <c r="HI380"/>
      <c r="HJ380"/>
      <c r="HK380"/>
      <c r="HL380"/>
      <c r="HM380"/>
      <c r="HN380"/>
      <c r="HO380"/>
      <c r="HP380"/>
      <c r="HQ380"/>
      <c r="HR380"/>
      <c r="HS380"/>
      <c r="HT380"/>
      <c r="HU380"/>
      <c r="HV380"/>
      <c r="HW380"/>
      <c r="HX380"/>
      <c r="HY380"/>
      <c r="HZ380"/>
      <c r="IA380"/>
      <c r="IB380"/>
      <c r="IC380"/>
      <c r="ID380"/>
      <c r="IE380"/>
      <c r="IF380"/>
      <c r="IG380"/>
      <c r="IH380"/>
      <c r="II380"/>
      <c r="IJ380"/>
      <c r="IK380"/>
      <c r="IL380"/>
      <c r="IM380"/>
      <c r="IN380"/>
      <c r="IO380"/>
      <c r="IP380"/>
      <c r="IQ380"/>
      <c r="IR380"/>
      <c r="IS380"/>
      <c r="IT380"/>
      <c r="IU380"/>
      <c r="IV380"/>
    </row>
    <row r="381" spans="30:256" s="12" customFormat="1">
      <c r="AD381"/>
      <c r="AE381"/>
      <c r="AF381"/>
      <c r="AG381"/>
      <c r="AH381"/>
      <c r="AI381"/>
      <c r="AJ381"/>
      <c r="AK381"/>
      <c r="AL381"/>
      <c r="AM381"/>
      <c r="AN381"/>
      <c r="AO381"/>
      <c r="AP381"/>
      <c r="AQ381"/>
      <c r="AR381"/>
      <c r="AS381"/>
      <c r="AT381"/>
      <c r="AU381"/>
      <c r="AV381"/>
      <c r="AW381"/>
      <c r="AX381"/>
      <c r="AY381"/>
      <c r="AZ381"/>
      <c r="BA381"/>
      <c r="BB381"/>
      <c r="BC381"/>
      <c r="BD381"/>
      <c r="BE381"/>
      <c r="BF381"/>
      <c r="BG381"/>
      <c r="BH381"/>
      <c r="BI381"/>
      <c r="BJ381"/>
      <c r="BK381"/>
      <c r="BL381"/>
      <c r="BM381"/>
      <c r="BN381"/>
      <c r="BO381"/>
      <c r="BP381"/>
      <c r="BQ381"/>
      <c r="BR381"/>
      <c r="BS381"/>
      <c r="BT381"/>
      <c r="BU381"/>
      <c r="BV381"/>
      <c r="BW381"/>
      <c r="BX381"/>
      <c r="BY381"/>
      <c r="BZ381"/>
      <c r="CA381"/>
      <c r="CB381"/>
      <c r="CC381"/>
      <c r="CD381"/>
      <c r="CE381"/>
      <c r="CF381"/>
      <c r="CG381"/>
      <c r="CH381"/>
      <c r="CI381"/>
      <c r="CJ381"/>
      <c r="CK381"/>
      <c r="CL381"/>
      <c r="CM381"/>
      <c r="CN381"/>
      <c r="CO381"/>
      <c r="CP381"/>
      <c r="CQ381"/>
      <c r="CR381"/>
      <c r="CS381"/>
      <c r="CT381"/>
      <c r="CU381"/>
      <c r="CV381"/>
      <c r="CW381"/>
      <c r="CX381"/>
      <c r="CY381"/>
      <c r="CZ381"/>
      <c r="DA381"/>
      <c r="DB381"/>
      <c r="DC381"/>
      <c r="DD381"/>
      <c r="DE381"/>
      <c r="DF381"/>
      <c r="DG381"/>
      <c r="DH381"/>
      <c r="DI381"/>
      <c r="DJ381"/>
      <c r="DK381"/>
      <c r="DL381"/>
      <c r="DM381"/>
      <c r="DN381"/>
      <c r="DO381"/>
      <c r="DP381"/>
      <c r="DQ381"/>
      <c r="DR381"/>
      <c r="DS381"/>
      <c r="DT381"/>
      <c r="DU381"/>
      <c r="DV381"/>
      <c r="DW381"/>
      <c r="DX381"/>
      <c r="DY381"/>
      <c r="DZ381"/>
      <c r="EA381"/>
      <c r="EB381"/>
      <c r="EC381"/>
      <c r="ED381"/>
      <c r="EE381"/>
      <c r="EF381"/>
      <c r="EG381"/>
      <c r="EH381"/>
      <c r="EI381"/>
      <c r="EJ381"/>
      <c r="EK381"/>
      <c r="EL381"/>
      <c r="EM381"/>
      <c r="EN381"/>
      <c r="EO381"/>
      <c r="EP381"/>
      <c r="EQ381"/>
      <c r="ER381"/>
      <c r="ES381"/>
      <c r="ET381"/>
      <c r="EU381"/>
      <c r="EV381"/>
      <c r="EW381"/>
      <c r="EX381"/>
      <c r="EY381"/>
      <c r="EZ381"/>
      <c r="FA381"/>
      <c r="FB381"/>
      <c r="FC381"/>
      <c r="FD381"/>
      <c r="FE381"/>
      <c r="FF381"/>
      <c r="FG381"/>
      <c r="FH381"/>
      <c r="FI381"/>
      <c r="FJ381"/>
      <c r="FK381"/>
      <c r="FL381"/>
      <c r="FM381"/>
      <c r="FN381"/>
      <c r="FO381"/>
      <c r="FP381"/>
      <c r="FQ381"/>
      <c r="FR381"/>
      <c r="FS381"/>
      <c r="FT381"/>
      <c r="FU381"/>
      <c r="FV381"/>
      <c r="FW381"/>
      <c r="FX381"/>
      <c r="FY381"/>
      <c r="FZ381"/>
      <c r="GA381"/>
      <c r="GB381"/>
      <c r="GC381"/>
      <c r="GD381"/>
      <c r="GE381"/>
      <c r="GF381"/>
      <c r="GG381"/>
      <c r="GH381"/>
      <c r="GI381"/>
      <c r="GJ381"/>
      <c r="GK381"/>
      <c r="GL381"/>
      <c r="GM381"/>
      <c r="GN381"/>
      <c r="GO381"/>
      <c r="GP381"/>
      <c r="GQ381"/>
      <c r="GR381"/>
      <c r="GS381"/>
      <c r="GT381"/>
      <c r="GU381"/>
      <c r="GV381"/>
      <c r="GW381"/>
      <c r="GX381"/>
      <c r="GY381"/>
      <c r="GZ381"/>
      <c r="HA381"/>
      <c r="HB381"/>
      <c r="HC381"/>
      <c r="HD381"/>
      <c r="HE381"/>
      <c r="HF381"/>
      <c r="HG381"/>
      <c r="HH381"/>
      <c r="HI381"/>
      <c r="HJ381"/>
      <c r="HK381"/>
      <c r="HL381"/>
      <c r="HM381"/>
      <c r="HN381"/>
      <c r="HO381"/>
      <c r="HP381"/>
      <c r="HQ381"/>
      <c r="HR381"/>
      <c r="HS381"/>
      <c r="HT381"/>
      <c r="HU381"/>
      <c r="HV381"/>
      <c r="HW381"/>
      <c r="HX381"/>
      <c r="HY381"/>
      <c r="HZ381"/>
      <c r="IA381"/>
      <c r="IB381"/>
      <c r="IC381"/>
      <c r="ID381"/>
      <c r="IE381"/>
      <c r="IF381"/>
      <c r="IG381"/>
      <c r="IH381"/>
      <c r="II381"/>
      <c r="IJ381"/>
      <c r="IK381"/>
      <c r="IL381"/>
      <c r="IM381"/>
      <c r="IN381"/>
      <c r="IO381"/>
      <c r="IP381"/>
      <c r="IQ381"/>
      <c r="IR381"/>
      <c r="IS381"/>
      <c r="IT381"/>
      <c r="IU381"/>
      <c r="IV381"/>
    </row>
    <row r="382" spans="30:256" s="12" customFormat="1">
      <c r="AD382"/>
      <c r="AE382"/>
      <c r="AF382"/>
      <c r="AG382"/>
      <c r="AH382"/>
      <c r="AI382"/>
      <c r="AJ382"/>
      <c r="AK382"/>
      <c r="AL382"/>
      <c r="AM382"/>
      <c r="AN382"/>
      <c r="AO382"/>
      <c r="AP382"/>
      <c r="AQ382"/>
      <c r="AR382"/>
      <c r="AS382"/>
      <c r="AT382"/>
      <c r="AU382"/>
      <c r="AV382"/>
      <c r="AW382"/>
      <c r="AX382"/>
      <c r="AY382"/>
      <c r="AZ382"/>
      <c r="BA382"/>
      <c r="BB382"/>
      <c r="BC382"/>
      <c r="BD382"/>
      <c r="BE382"/>
      <c r="BF382"/>
      <c r="BG382"/>
      <c r="BH382"/>
      <c r="BI382"/>
      <c r="BJ382"/>
      <c r="BK382"/>
      <c r="BL382"/>
      <c r="BM382"/>
      <c r="BN382"/>
      <c r="BO382"/>
      <c r="BP382"/>
      <c r="BQ382"/>
      <c r="BR382"/>
      <c r="BS382"/>
      <c r="BT382"/>
      <c r="BU382"/>
      <c r="BV382"/>
      <c r="BW382"/>
      <c r="BX382"/>
      <c r="BY382"/>
      <c r="BZ382"/>
      <c r="CA382"/>
      <c r="CB382"/>
      <c r="CC382"/>
      <c r="CD382"/>
      <c r="CE382"/>
      <c r="CF382"/>
      <c r="CG382"/>
      <c r="CH382"/>
      <c r="CI382"/>
      <c r="CJ382"/>
      <c r="CK382"/>
      <c r="CL382"/>
      <c r="CM382"/>
      <c r="CN382"/>
      <c r="CO382"/>
      <c r="CP382"/>
      <c r="CQ382"/>
      <c r="CR382"/>
      <c r="CS382"/>
      <c r="CT382"/>
      <c r="CU382"/>
      <c r="CV382"/>
      <c r="CW382"/>
      <c r="CX382"/>
      <c r="CY382"/>
      <c r="CZ382"/>
      <c r="DA382"/>
      <c r="DB382"/>
      <c r="DC382"/>
      <c r="DD382"/>
      <c r="DE382"/>
      <c r="DF382"/>
      <c r="DG382"/>
      <c r="DH382"/>
      <c r="DI382"/>
      <c r="DJ382"/>
      <c r="DK382"/>
      <c r="DL382"/>
      <c r="DM382"/>
      <c r="DN382"/>
      <c r="DO382"/>
      <c r="DP382"/>
      <c r="DQ382"/>
      <c r="DR382"/>
      <c r="DS382"/>
      <c r="DT382"/>
      <c r="DU382"/>
      <c r="DV382"/>
      <c r="DW382"/>
      <c r="DX382"/>
      <c r="DY382"/>
      <c r="DZ382"/>
      <c r="EA382"/>
      <c r="EB382"/>
      <c r="EC382"/>
      <c r="ED382"/>
      <c r="EE382"/>
      <c r="EF382"/>
      <c r="EG382"/>
      <c r="EH382"/>
      <c r="EI382"/>
      <c r="EJ382"/>
      <c r="EK382"/>
      <c r="EL382"/>
      <c r="EM382"/>
      <c r="EN382"/>
      <c r="EO382"/>
      <c r="EP382"/>
      <c r="EQ382"/>
      <c r="ER382"/>
      <c r="ES382"/>
      <c r="ET382"/>
      <c r="EU382"/>
      <c r="EV382"/>
      <c r="EW382"/>
      <c r="EX382"/>
      <c r="EY382"/>
      <c r="EZ382"/>
      <c r="FA382"/>
      <c r="FB382"/>
      <c r="FC382"/>
      <c r="FD382"/>
      <c r="FE382"/>
      <c r="FF382"/>
      <c r="FG382"/>
      <c r="FH382"/>
      <c r="FI382"/>
      <c r="FJ382"/>
      <c r="FK382"/>
      <c r="FL382"/>
      <c r="FM382"/>
      <c r="FN382"/>
      <c r="FO382"/>
      <c r="FP382"/>
      <c r="FQ382"/>
      <c r="FR382"/>
      <c r="FS382"/>
      <c r="FT382"/>
      <c r="FU382"/>
      <c r="FV382"/>
      <c r="FW382"/>
      <c r="FX382"/>
      <c r="FY382"/>
      <c r="FZ382"/>
      <c r="GA382"/>
      <c r="GB382"/>
      <c r="GC382"/>
      <c r="GD382"/>
      <c r="GE382"/>
      <c r="GF382"/>
      <c r="GG382"/>
      <c r="GH382"/>
      <c r="GI382"/>
      <c r="GJ382"/>
      <c r="GK382"/>
      <c r="GL382"/>
      <c r="GM382"/>
      <c r="GN382"/>
      <c r="GO382"/>
      <c r="GP382"/>
      <c r="GQ382"/>
      <c r="GR382"/>
      <c r="GS382"/>
      <c r="GT382"/>
      <c r="GU382"/>
      <c r="GV382"/>
      <c r="GW382"/>
      <c r="GX382"/>
      <c r="GY382"/>
      <c r="GZ382"/>
      <c r="HA382"/>
      <c r="HB382"/>
      <c r="HC382"/>
      <c r="HD382"/>
      <c r="HE382"/>
      <c r="HF382"/>
      <c r="HG382"/>
      <c r="HH382"/>
      <c r="HI382"/>
      <c r="HJ382"/>
      <c r="HK382"/>
      <c r="HL382"/>
      <c r="HM382"/>
      <c r="HN382"/>
      <c r="HO382"/>
      <c r="HP382"/>
      <c r="HQ382"/>
      <c r="HR382"/>
      <c r="HS382"/>
      <c r="HT382"/>
      <c r="HU382"/>
      <c r="HV382"/>
      <c r="HW382"/>
      <c r="HX382"/>
      <c r="HY382"/>
      <c r="HZ382"/>
      <c r="IA382"/>
      <c r="IB382"/>
      <c r="IC382"/>
      <c r="ID382"/>
      <c r="IE382"/>
      <c r="IF382"/>
      <c r="IG382"/>
      <c r="IH382"/>
      <c r="II382"/>
      <c r="IJ382"/>
      <c r="IK382"/>
      <c r="IL382"/>
      <c r="IM382"/>
      <c r="IN382"/>
      <c r="IO382"/>
      <c r="IP382"/>
      <c r="IQ382"/>
      <c r="IR382"/>
      <c r="IS382"/>
      <c r="IT382"/>
      <c r="IU382"/>
      <c r="IV382"/>
    </row>
    <row r="383" spans="30:256" s="12" customFormat="1">
      <c r="AD383"/>
      <c r="AE383"/>
      <c r="AF383"/>
      <c r="AG383"/>
      <c r="AH383"/>
      <c r="AI383"/>
      <c r="AJ383"/>
      <c r="AK383"/>
      <c r="AL383"/>
      <c r="AM383"/>
      <c r="AN383"/>
      <c r="AO383"/>
      <c r="AP383"/>
      <c r="AQ383"/>
      <c r="AR383"/>
      <c r="AS383"/>
      <c r="AT383"/>
      <c r="AU383"/>
      <c r="AV383"/>
      <c r="AW383"/>
      <c r="AX383"/>
      <c r="AY383"/>
      <c r="AZ383"/>
      <c r="BA383"/>
      <c r="BB383"/>
      <c r="BC383"/>
      <c r="BD383"/>
      <c r="BE383"/>
      <c r="BF383"/>
      <c r="BG383"/>
      <c r="BH383"/>
      <c r="BI383"/>
      <c r="BJ383"/>
      <c r="BK383"/>
      <c r="BL383"/>
      <c r="BM383"/>
      <c r="BN383"/>
      <c r="BO383"/>
      <c r="BP383"/>
      <c r="BQ383"/>
      <c r="BR383"/>
      <c r="BS383"/>
      <c r="BT383"/>
      <c r="BU383"/>
      <c r="BV383"/>
      <c r="BW383"/>
      <c r="BX383"/>
      <c r="BY383"/>
      <c r="BZ383"/>
      <c r="CA383"/>
      <c r="CB383"/>
      <c r="CC383"/>
      <c r="CD383"/>
      <c r="CE383"/>
      <c r="CF383"/>
      <c r="CG383"/>
      <c r="CH383"/>
      <c r="CI383"/>
      <c r="CJ383"/>
      <c r="CK383"/>
      <c r="CL383"/>
      <c r="CM383"/>
      <c r="CN383"/>
      <c r="CO383"/>
      <c r="CP383"/>
      <c r="CQ383"/>
      <c r="CR383"/>
      <c r="CS383"/>
      <c r="CT383"/>
      <c r="CU383"/>
      <c r="CV383"/>
      <c r="CW383"/>
      <c r="CX383"/>
      <c r="CY383"/>
      <c r="CZ383"/>
      <c r="DA383"/>
      <c r="DB383"/>
      <c r="DC383"/>
      <c r="DD383"/>
      <c r="DE383"/>
      <c r="DF383"/>
      <c r="DG383"/>
      <c r="DH383"/>
      <c r="DI383"/>
      <c r="DJ383"/>
      <c r="DK383"/>
      <c r="DL383"/>
      <c r="DM383"/>
      <c r="DN383"/>
      <c r="DO383"/>
      <c r="DP383"/>
      <c r="DQ383"/>
      <c r="DR383"/>
      <c r="DS383"/>
      <c r="DT383"/>
      <c r="DU383"/>
      <c r="DV383"/>
      <c r="DW383"/>
      <c r="DX383"/>
      <c r="DY383"/>
      <c r="DZ383"/>
      <c r="EA383"/>
      <c r="EB383"/>
      <c r="EC383"/>
      <c r="ED383"/>
      <c r="EE383"/>
      <c r="EF383"/>
      <c r="EG383"/>
      <c r="EH383"/>
      <c r="EI383"/>
      <c r="EJ383"/>
      <c r="EK383"/>
      <c r="EL383"/>
      <c r="EM383"/>
      <c r="EN383"/>
      <c r="EO383"/>
      <c r="EP383"/>
      <c r="EQ383"/>
      <c r="ER383"/>
      <c r="ES383"/>
      <c r="ET383"/>
      <c r="EU383"/>
      <c r="EV383"/>
      <c r="EW383"/>
      <c r="EX383"/>
      <c r="EY383"/>
      <c r="EZ383"/>
      <c r="FA383"/>
      <c r="FB383"/>
      <c r="FC383"/>
      <c r="FD383"/>
      <c r="FE383"/>
      <c r="FF383"/>
      <c r="FG383"/>
      <c r="FH383"/>
      <c r="FI383"/>
      <c r="FJ383"/>
      <c r="FK383"/>
      <c r="FL383"/>
      <c r="FM383"/>
      <c r="FN383"/>
      <c r="FO383"/>
      <c r="FP383"/>
      <c r="FQ383"/>
      <c r="FR383"/>
      <c r="FS383"/>
      <c r="FT383"/>
      <c r="FU383"/>
      <c r="FV383"/>
      <c r="FW383"/>
      <c r="FX383"/>
      <c r="FY383"/>
      <c r="FZ383"/>
      <c r="GA383"/>
      <c r="GB383"/>
      <c r="GC383"/>
      <c r="GD383"/>
      <c r="GE383"/>
      <c r="GF383"/>
      <c r="GG383"/>
      <c r="GH383"/>
      <c r="GI383"/>
      <c r="GJ383"/>
      <c r="GK383"/>
      <c r="GL383"/>
      <c r="GM383"/>
      <c r="GN383"/>
      <c r="GO383"/>
      <c r="GP383"/>
      <c r="GQ383"/>
      <c r="GR383"/>
      <c r="GS383"/>
      <c r="GT383"/>
      <c r="GU383"/>
      <c r="GV383"/>
      <c r="GW383"/>
      <c r="GX383"/>
      <c r="GY383"/>
      <c r="GZ383"/>
      <c r="HA383"/>
      <c r="HB383"/>
      <c r="HC383"/>
      <c r="HD383"/>
      <c r="HE383"/>
      <c r="HF383"/>
      <c r="HG383"/>
      <c r="HH383"/>
      <c r="HI383"/>
      <c r="HJ383"/>
      <c r="HK383"/>
      <c r="HL383"/>
      <c r="HM383"/>
      <c r="HN383"/>
      <c r="HO383"/>
      <c r="HP383"/>
      <c r="HQ383"/>
      <c r="HR383"/>
      <c r="HS383"/>
      <c r="HT383"/>
      <c r="HU383"/>
      <c r="HV383"/>
      <c r="HW383"/>
      <c r="HX383"/>
      <c r="HY383"/>
      <c r="HZ383"/>
      <c r="IA383"/>
      <c r="IB383"/>
      <c r="IC383"/>
      <c r="ID383"/>
      <c r="IE383"/>
      <c r="IF383"/>
      <c r="IG383"/>
      <c r="IH383"/>
      <c r="II383"/>
      <c r="IJ383"/>
      <c r="IK383"/>
      <c r="IL383"/>
      <c r="IM383"/>
      <c r="IN383"/>
      <c r="IO383"/>
      <c r="IP383"/>
      <c r="IQ383"/>
      <c r="IR383"/>
      <c r="IS383"/>
      <c r="IT383"/>
      <c r="IU383"/>
      <c r="IV383"/>
    </row>
    <row r="384" spans="30:256" s="12" customFormat="1">
      <c r="AD384"/>
      <c r="AE384"/>
      <c r="AF384"/>
      <c r="AG384"/>
      <c r="AH384"/>
      <c r="AI384"/>
      <c r="AJ384"/>
      <c r="AK384"/>
      <c r="AL384"/>
      <c r="AM384"/>
      <c r="AN384"/>
      <c r="AO384"/>
      <c r="AP384"/>
      <c r="AQ384"/>
      <c r="AR384"/>
      <c r="AS384"/>
      <c r="AT384"/>
      <c r="AU384"/>
      <c r="AV384"/>
      <c r="AW384"/>
      <c r="AX384"/>
      <c r="AY384"/>
      <c r="AZ384"/>
      <c r="BA384"/>
      <c r="BB384"/>
      <c r="BC384"/>
      <c r="BD384"/>
      <c r="BE384"/>
      <c r="BF384"/>
      <c r="BG384"/>
      <c r="BH384"/>
      <c r="BI384"/>
      <c r="BJ384"/>
      <c r="BK384"/>
      <c r="BL384"/>
      <c r="BM384"/>
      <c r="BN384"/>
      <c r="BO384"/>
      <c r="BP384"/>
      <c r="BQ384"/>
      <c r="BR384"/>
      <c r="BS384"/>
      <c r="BT384"/>
      <c r="BU384"/>
      <c r="BV384"/>
      <c r="BW384"/>
      <c r="BX384"/>
      <c r="BY384"/>
      <c r="BZ384"/>
      <c r="CA384"/>
      <c r="CB384"/>
      <c r="CC384"/>
      <c r="CD384"/>
      <c r="CE384"/>
      <c r="CF384"/>
      <c r="CG384"/>
      <c r="CH384"/>
      <c r="CI384"/>
      <c r="CJ384"/>
      <c r="CK384"/>
      <c r="CL384"/>
      <c r="CM384"/>
      <c r="CN384"/>
      <c r="CO384"/>
      <c r="CP384"/>
      <c r="CQ384"/>
      <c r="CR384"/>
      <c r="CS384"/>
      <c r="CT384"/>
      <c r="CU384"/>
      <c r="CV384"/>
      <c r="CW384"/>
      <c r="CX384"/>
      <c r="CY384"/>
      <c r="CZ384"/>
      <c r="DA384"/>
      <c r="DB384"/>
      <c r="DC384"/>
      <c r="DD384"/>
      <c r="DE384"/>
      <c r="DF384"/>
      <c r="DG384"/>
      <c r="DH384"/>
      <c r="DI384"/>
      <c r="DJ384"/>
      <c r="DK384"/>
      <c r="DL384"/>
      <c r="DM384"/>
      <c r="DN384"/>
      <c r="DO384"/>
      <c r="DP384"/>
      <c r="DQ384"/>
      <c r="DR384"/>
      <c r="DS384"/>
      <c r="DT384"/>
      <c r="DU384"/>
      <c r="DV384"/>
      <c r="DW384"/>
      <c r="DX384"/>
      <c r="DY384"/>
      <c r="DZ384"/>
      <c r="EA384"/>
      <c r="EB384"/>
      <c r="EC384"/>
      <c r="ED384"/>
      <c r="EE384"/>
      <c r="EF384"/>
      <c r="EG384"/>
      <c r="EH384"/>
      <c r="EI384"/>
      <c r="EJ384"/>
      <c r="EK384"/>
      <c r="EL384"/>
      <c r="EM384"/>
      <c r="EN384"/>
      <c r="EO384"/>
      <c r="EP384"/>
      <c r="EQ384"/>
      <c r="ER384"/>
      <c r="ES384"/>
      <c r="ET384"/>
      <c r="EU384"/>
      <c r="EV384"/>
      <c r="EW384"/>
      <c r="EX384"/>
      <c r="EY384"/>
      <c r="EZ384"/>
      <c r="FA384"/>
      <c r="FB384"/>
      <c r="FC384"/>
      <c r="FD384"/>
      <c r="FE384"/>
      <c r="FF384"/>
      <c r="FG384"/>
      <c r="FH384"/>
      <c r="FI384"/>
      <c r="FJ384"/>
      <c r="FK384"/>
      <c r="FL384"/>
      <c r="FM384"/>
      <c r="FN384"/>
      <c r="FO384"/>
      <c r="FP384"/>
      <c r="FQ384"/>
      <c r="FR384"/>
      <c r="FS384"/>
      <c r="FT384"/>
      <c r="FU384"/>
      <c r="FV384"/>
      <c r="FW384"/>
      <c r="FX384"/>
      <c r="FY384"/>
      <c r="FZ384"/>
      <c r="GA384"/>
      <c r="GB384"/>
      <c r="GC384"/>
      <c r="GD384"/>
      <c r="GE384"/>
      <c r="GF384"/>
      <c r="GG384"/>
      <c r="GH384"/>
      <c r="GI384"/>
      <c r="GJ384"/>
      <c r="GK384"/>
      <c r="GL384"/>
      <c r="GM384"/>
      <c r="GN384"/>
      <c r="GO384"/>
      <c r="GP384"/>
      <c r="GQ384"/>
      <c r="GR384"/>
      <c r="GS384"/>
      <c r="GT384"/>
      <c r="GU384"/>
      <c r="GV384"/>
      <c r="GW384"/>
      <c r="GX384"/>
      <c r="GY384"/>
      <c r="GZ384"/>
      <c r="HA384"/>
      <c r="HB384"/>
      <c r="HC384"/>
      <c r="HD384"/>
      <c r="HE384"/>
      <c r="HF384"/>
      <c r="HG384"/>
      <c r="HH384"/>
      <c r="HI384"/>
      <c r="HJ384"/>
      <c r="HK384"/>
      <c r="HL384"/>
      <c r="HM384"/>
      <c r="HN384"/>
      <c r="HO384"/>
      <c r="HP384"/>
      <c r="HQ384"/>
      <c r="HR384"/>
      <c r="HS384"/>
      <c r="HT384"/>
      <c r="HU384"/>
      <c r="HV384"/>
      <c r="HW384"/>
      <c r="HX384"/>
      <c r="HY384"/>
      <c r="HZ384"/>
      <c r="IA384"/>
      <c r="IB384"/>
      <c r="IC384"/>
      <c r="ID384"/>
      <c r="IE384"/>
      <c r="IF384"/>
      <c r="IG384"/>
      <c r="IH384"/>
      <c r="II384"/>
      <c r="IJ384"/>
      <c r="IK384"/>
      <c r="IL384"/>
      <c r="IM384"/>
      <c r="IN384"/>
      <c r="IO384"/>
      <c r="IP384"/>
      <c r="IQ384"/>
      <c r="IR384"/>
      <c r="IS384"/>
      <c r="IT384"/>
      <c r="IU384"/>
      <c r="IV384"/>
    </row>
    <row r="385" spans="30:256" s="12" customFormat="1">
      <c r="AD385"/>
      <c r="AE385"/>
      <c r="AF385"/>
      <c r="AG385"/>
      <c r="AH385"/>
      <c r="AI385"/>
      <c r="AJ385"/>
      <c r="AK385"/>
      <c r="AL385"/>
      <c r="AM385"/>
      <c r="AN385"/>
      <c r="AO385"/>
      <c r="AP385"/>
      <c r="AQ385"/>
      <c r="AR385"/>
      <c r="AS385"/>
      <c r="AT385"/>
      <c r="AU385"/>
      <c r="AV385"/>
      <c r="AW385"/>
      <c r="AX385"/>
      <c r="AY385"/>
      <c r="AZ385"/>
      <c r="BA385"/>
      <c r="BB385"/>
      <c r="BC385"/>
      <c r="BD385"/>
      <c r="BE385"/>
      <c r="BF385"/>
      <c r="BG385"/>
      <c r="BH385"/>
      <c r="BI385"/>
      <c r="BJ385"/>
      <c r="BK385"/>
      <c r="BL385"/>
      <c r="BM385"/>
      <c r="BN385"/>
      <c r="BO385"/>
      <c r="BP385"/>
      <c r="BQ385"/>
      <c r="BR385"/>
      <c r="BS385"/>
      <c r="BT385"/>
      <c r="BU385"/>
      <c r="BV385"/>
      <c r="BW385"/>
      <c r="BX385"/>
      <c r="BY385"/>
      <c r="BZ385"/>
      <c r="CA385"/>
      <c r="CB385"/>
      <c r="CC385"/>
      <c r="CD385"/>
      <c r="CE385"/>
      <c r="CF385"/>
      <c r="CG385"/>
      <c r="CH385"/>
      <c r="CI385"/>
      <c r="CJ385"/>
      <c r="CK385"/>
      <c r="CL385"/>
      <c r="CM385"/>
      <c r="CN385"/>
      <c r="CO385"/>
      <c r="CP385"/>
      <c r="CQ385"/>
      <c r="CR385"/>
      <c r="CS385"/>
      <c r="CT385"/>
      <c r="CU385"/>
      <c r="CV385"/>
      <c r="CW385"/>
      <c r="CX385"/>
      <c r="CY385"/>
      <c r="CZ385"/>
      <c r="DA385"/>
      <c r="DB385"/>
      <c r="DC385"/>
      <c r="DD385"/>
      <c r="DE385"/>
      <c r="DF385"/>
      <c r="DG385"/>
      <c r="DH385"/>
      <c r="DI385"/>
      <c r="DJ385"/>
      <c r="DK385"/>
      <c r="DL385"/>
      <c r="DM385"/>
      <c r="DN385"/>
      <c r="DO385"/>
      <c r="DP385"/>
      <c r="DQ385"/>
      <c r="DR385"/>
      <c r="DS385"/>
      <c r="DT385"/>
      <c r="DU385"/>
      <c r="DV385"/>
      <c r="DW385"/>
      <c r="DX385"/>
      <c r="DY385"/>
      <c r="DZ385"/>
      <c r="EA385"/>
      <c r="EB385"/>
      <c r="EC385"/>
      <c r="ED385"/>
      <c r="EE385"/>
      <c r="EF385"/>
      <c r="EG385"/>
      <c r="EH385"/>
      <c r="EI385"/>
      <c r="EJ385"/>
      <c r="EK385"/>
      <c r="EL385"/>
      <c r="EM385"/>
      <c r="EN385"/>
      <c r="EO385"/>
      <c r="EP385"/>
      <c r="EQ385"/>
      <c r="ER385"/>
      <c r="ES385"/>
      <c r="ET385"/>
      <c r="EU385"/>
      <c r="EV385"/>
      <c r="EW385"/>
      <c r="EX385"/>
      <c r="EY385"/>
      <c r="EZ385"/>
      <c r="FA385"/>
      <c r="FB385"/>
      <c r="FC385"/>
      <c r="FD385"/>
      <c r="FE385"/>
      <c r="FF385"/>
      <c r="FG385"/>
      <c r="FH385"/>
      <c r="FI385"/>
      <c r="FJ385"/>
      <c r="FK385"/>
      <c r="FL385"/>
      <c r="FM385"/>
      <c r="FN385"/>
      <c r="FO385"/>
      <c r="FP385"/>
      <c r="FQ385"/>
      <c r="FR385"/>
      <c r="FS385"/>
      <c r="FT385"/>
      <c r="FU385"/>
      <c r="FV385"/>
      <c r="FW385"/>
      <c r="FX385"/>
      <c r="FY385"/>
      <c r="FZ385"/>
      <c r="GA385"/>
      <c r="GB385"/>
      <c r="GC385"/>
      <c r="GD385"/>
      <c r="GE385"/>
      <c r="GF385"/>
      <c r="GG385"/>
      <c r="GH385"/>
      <c r="GI385"/>
      <c r="GJ385"/>
      <c r="GK385"/>
      <c r="GL385"/>
      <c r="GM385"/>
      <c r="GN385"/>
      <c r="GO385"/>
      <c r="GP385"/>
      <c r="GQ385"/>
      <c r="GR385"/>
      <c r="GS385"/>
      <c r="GT385"/>
      <c r="GU385"/>
      <c r="GV385"/>
      <c r="GW385"/>
      <c r="GX385"/>
      <c r="GY385"/>
      <c r="GZ385"/>
      <c r="HA385"/>
      <c r="HB385"/>
      <c r="HC385"/>
      <c r="HD385"/>
      <c r="HE385"/>
      <c r="HF385"/>
      <c r="HG385"/>
      <c r="HH385"/>
      <c r="HI385"/>
      <c r="HJ385"/>
      <c r="HK385"/>
      <c r="HL385"/>
      <c r="HM385"/>
      <c r="HN385"/>
      <c r="HO385"/>
      <c r="HP385"/>
      <c r="HQ385"/>
      <c r="HR385"/>
      <c r="HS385"/>
      <c r="HT385"/>
      <c r="HU385"/>
      <c r="HV385"/>
      <c r="HW385"/>
      <c r="HX385"/>
      <c r="HY385"/>
      <c r="HZ385"/>
      <c r="IA385"/>
      <c r="IB385"/>
      <c r="IC385"/>
      <c r="ID385"/>
      <c r="IE385"/>
      <c r="IF385"/>
      <c r="IG385"/>
      <c r="IH385"/>
      <c r="II385"/>
      <c r="IJ385"/>
      <c r="IK385"/>
      <c r="IL385"/>
      <c r="IM385"/>
      <c r="IN385"/>
      <c r="IO385"/>
      <c r="IP385"/>
      <c r="IQ385"/>
      <c r="IR385"/>
      <c r="IS385"/>
      <c r="IT385"/>
      <c r="IU385"/>
      <c r="IV385"/>
    </row>
    <row r="386" spans="30:256" s="12" customFormat="1">
      <c r="AD386"/>
      <c r="AE386"/>
      <c r="AF386"/>
      <c r="AG386"/>
      <c r="AH386"/>
      <c r="AI386"/>
      <c r="AJ386"/>
      <c r="AK386"/>
      <c r="AL386"/>
      <c r="AM386"/>
      <c r="AN386"/>
      <c r="AO386"/>
      <c r="AP386"/>
      <c r="AQ386"/>
      <c r="AR386"/>
      <c r="AS386"/>
      <c r="AT386"/>
      <c r="AU386"/>
      <c r="AV386"/>
      <c r="AW386"/>
      <c r="AX386"/>
      <c r="AY386"/>
      <c r="AZ386"/>
      <c r="BA386"/>
      <c r="BB386"/>
      <c r="BC386"/>
      <c r="BD386"/>
      <c r="BE386"/>
      <c r="BF386"/>
      <c r="BG386"/>
      <c r="BH386"/>
      <c r="BI386"/>
      <c r="BJ386"/>
      <c r="BK386"/>
      <c r="BL386"/>
      <c r="BM386"/>
      <c r="BN386"/>
      <c r="BO386"/>
      <c r="BP386"/>
      <c r="BQ386"/>
      <c r="BR386"/>
      <c r="BS386"/>
      <c r="BT386"/>
      <c r="BU386"/>
      <c r="BV386"/>
      <c r="BW386"/>
      <c r="BX386"/>
      <c r="BY386"/>
      <c r="BZ386"/>
      <c r="CA386"/>
      <c r="CB386"/>
      <c r="CC386"/>
      <c r="CD386"/>
      <c r="CE386"/>
      <c r="CF386"/>
      <c r="CG386"/>
      <c r="CH386"/>
      <c r="CI386"/>
      <c r="CJ386"/>
      <c r="CK386"/>
      <c r="CL386"/>
      <c r="CM386"/>
      <c r="CN386"/>
      <c r="CO386"/>
      <c r="CP386"/>
      <c r="CQ386"/>
      <c r="CR386"/>
      <c r="CS386"/>
      <c r="CT386"/>
      <c r="CU386"/>
      <c r="CV386"/>
      <c r="CW386"/>
      <c r="CX386"/>
      <c r="CY386"/>
      <c r="CZ386"/>
      <c r="DA386"/>
      <c r="DB386"/>
      <c r="DC386"/>
      <c r="DD386"/>
      <c r="DE386"/>
      <c r="DF386"/>
      <c r="DG386"/>
      <c r="DH386"/>
      <c r="DI386"/>
      <c r="DJ386"/>
      <c r="DK386"/>
      <c r="DL386"/>
      <c r="DM386"/>
      <c r="DN386"/>
      <c r="DO386"/>
      <c r="DP386"/>
      <c r="DQ386"/>
      <c r="DR386"/>
      <c r="DS386"/>
      <c r="DT386"/>
      <c r="DU386"/>
      <c r="DV386"/>
      <c r="DW386"/>
      <c r="DX386"/>
      <c r="DY386"/>
      <c r="DZ386"/>
      <c r="EA386"/>
      <c r="EB386"/>
      <c r="EC386"/>
      <c r="ED386"/>
      <c r="EE386"/>
      <c r="EF386"/>
      <c r="EG386"/>
      <c r="EH386"/>
      <c r="EI386"/>
      <c r="EJ386"/>
      <c r="EK386"/>
      <c r="EL386"/>
      <c r="EM386"/>
      <c r="EN386"/>
      <c r="EO386"/>
      <c r="EP386"/>
      <c r="EQ386"/>
      <c r="ER386"/>
      <c r="ES386"/>
      <c r="ET386"/>
      <c r="EU386"/>
      <c r="EV386"/>
      <c r="EW386"/>
      <c r="EX386"/>
      <c r="EY386"/>
      <c r="EZ386"/>
      <c r="FA386"/>
      <c r="FB386"/>
      <c r="FC386"/>
      <c r="FD386"/>
      <c r="FE386"/>
      <c r="FF386"/>
      <c r="FG386"/>
      <c r="FH386"/>
      <c r="FI386"/>
      <c r="FJ386"/>
      <c r="FK386"/>
      <c r="FL386"/>
      <c r="FM386"/>
      <c r="FN386"/>
      <c r="FO386"/>
      <c r="FP386"/>
      <c r="FQ386"/>
      <c r="FR386"/>
      <c r="FS386"/>
      <c r="FT386"/>
      <c r="FU386"/>
      <c r="FV386"/>
      <c r="FW386"/>
      <c r="FX386"/>
      <c r="FY386"/>
      <c r="FZ386"/>
      <c r="GA386"/>
      <c r="GB386"/>
      <c r="GC386"/>
      <c r="GD386"/>
      <c r="GE386"/>
      <c r="GF386"/>
      <c r="GG386"/>
      <c r="GH386"/>
      <c r="GI386"/>
      <c r="GJ386"/>
      <c r="GK386"/>
      <c r="GL386"/>
      <c r="GM386"/>
      <c r="GN386"/>
      <c r="GO386"/>
      <c r="GP386"/>
      <c r="GQ386"/>
      <c r="GR386"/>
      <c r="GS386"/>
      <c r="GT386"/>
      <c r="GU386"/>
      <c r="GV386"/>
      <c r="GW386"/>
      <c r="GX386"/>
      <c r="GY386"/>
      <c r="GZ386"/>
      <c r="HA386"/>
      <c r="HB386"/>
      <c r="HC386"/>
      <c r="HD386"/>
      <c r="HE386"/>
      <c r="HF386"/>
      <c r="HG386"/>
      <c r="HH386"/>
      <c r="HI386"/>
      <c r="HJ386"/>
      <c r="HK386"/>
      <c r="HL386"/>
      <c r="HM386"/>
      <c r="HN386"/>
      <c r="HO386"/>
      <c r="HP386"/>
      <c r="HQ386"/>
      <c r="HR386"/>
      <c r="HS386"/>
      <c r="HT386"/>
      <c r="HU386"/>
      <c r="HV386"/>
      <c r="HW386"/>
      <c r="HX386"/>
      <c r="HY386"/>
      <c r="HZ386"/>
      <c r="IA386"/>
      <c r="IB386"/>
      <c r="IC386"/>
      <c r="ID386"/>
      <c r="IE386"/>
      <c r="IF386"/>
      <c r="IG386"/>
      <c r="IH386"/>
      <c r="II386"/>
      <c r="IJ386"/>
      <c r="IK386"/>
      <c r="IL386"/>
      <c r="IM386"/>
      <c r="IN386"/>
      <c r="IO386"/>
      <c r="IP386"/>
      <c r="IQ386"/>
      <c r="IR386"/>
      <c r="IS386"/>
      <c r="IT386"/>
      <c r="IU386"/>
      <c r="IV386"/>
    </row>
    <row r="387" spans="30:256" s="12" customFormat="1">
      <c r="AD387"/>
      <c r="AE387"/>
      <c r="AF387"/>
      <c r="AG387"/>
      <c r="AH387"/>
      <c r="AI387"/>
      <c r="AJ387"/>
      <c r="AK387"/>
      <c r="AL387"/>
      <c r="AM387"/>
      <c r="AN387"/>
      <c r="AO387"/>
      <c r="AP387"/>
      <c r="AQ387"/>
      <c r="AR387"/>
      <c r="AS387"/>
      <c r="AT387"/>
      <c r="AU387"/>
      <c r="AV387"/>
      <c r="AW387"/>
      <c r="AX387"/>
      <c r="AY387"/>
      <c r="AZ387"/>
      <c r="BA387"/>
      <c r="BB387"/>
      <c r="BC387"/>
      <c r="BD387"/>
      <c r="BE387"/>
      <c r="BF387"/>
      <c r="BG387"/>
      <c r="BH387"/>
      <c r="BI387"/>
      <c r="BJ387"/>
      <c r="BK387"/>
      <c r="BL387"/>
      <c r="BM387"/>
      <c r="BN387"/>
      <c r="BO387"/>
      <c r="BP387"/>
      <c r="BQ387"/>
      <c r="BR387"/>
      <c r="BS387"/>
      <c r="BT387"/>
      <c r="BU387"/>
      <c r="BV387"/>
      <c r="BW387"/>
      <c r="BX387"/>
      <c r="BY387"/>
      <c r="BZ387"/>
      <c r="CA387"/>
      <c r="CB387"/>
      <c r="CC387"/>
      <c r="CD387"/>
      <c r="CE387"/>
      <c r="CF387"/>
      <c r="CG387"/>
      <c r="CH387"/>
      <c r="CI387"/>
      <c r="CJ387"/>
      <c r="CK387"/>
      <c r="CL387"/>
      <c r="CM387"/>
      <c r="CN387"/>
      <c r="CO387"/>
      <c r="CP387"/>
      <c r="CQ387"/>
      <c r="CR387"/>
      <c r="CS387"/>
      <c r="CT387"/>
      <c r="CU387"/>
      <c r="CV387"/>
      <c r="CW387"/>
      <c r="CX387"/>
      <c r="CY387"/>
      <c r="CZ387"/>
      <c r="DA387"/>
      <c r="DB387"/>
      <c r="DC387"/>
      <c r="DD387"/>
      <c r="DE387"/>
      <c r="DF387"/>
      <c r="DG387"/>
      <c r="DH387"/>
      <c r="DI387"/>
      <c r="DJ387"/>
      <c r="DK387"/>
      <c r="DL387"/>
      <c r="DM387"/>
      <c r="DN387"/>
      <c r="DO387"/>
      <c r="DP387"/>
      <c r="DQ387"/>
      <c r="DR387"/>
      <c r="DS387"/>
      <c r="DT387"/>
      <c r="DU387"/>
      <c r="DV387"/>
      <c r="DW387"/>
      <c r="DX387"/>
      <c r="DY387"/>
      <c r="DZ387"/>
      <c r="EA387"/>
      <c r="EB387"/>
      <c r="EC387"/>
      <c r="ED387"/>
      <c r="EE387"/>
      <c r="EF387"/>
      <c r="EG387"/>
      <c r="EH387"/>
      <c r="EI387"/>
      <c r="EJ387"/>
      <c r="EK387"/>
      <c r="EL387"/>
      <c r="EM387"/>
      <c r="EN387"/>
      <c r="EO387"/>
      <c r="EP387"/>
      <c r="EQ387"/>
      <c r="ER387"/>
      <c r="ES387"/>
      <c r="ET387"/>
      <c r="EU387"/>
      <c r="EV387"/>
      <c r="EW387"/>
      <c r="EX387"/>
      <c r="EY387"/>
      <c r="EZ387"/>
      <c r="FA387"/>
      <c r="FB387"/>
      <c r="FC387"/>
      <c r="FD387"/>
      <c r="FE387"/>
      <c r="FF387"/>
      <c r="FG387"/>
      <c r="FH387"/>
      <c r="FI387"/>
      <c r="FJ387"/>
      <c r="FK387"/>
      <c r="FL387"/>
      <c r="FM387"/>
      <c r="FN387"/>
      <c r="FO387"/>
      <c r="FP387"/>
      <c r="FQ387"/>
      <c r="FR387"/>
      <c r="FS387"/>
      <c r="FT387"/>
      <c r="FU387"/>
      <c r="FV387"/>
      <c r="FW387"/>
      <c r="FX387"/>
      <c r="FY387"/>
      <c r="FZ387"/>
      <c r="GA387"/>
      <c r="GB387"/>
      <c r="GC387"/>
      <c r="GD387"/>
      <c r="GE387"/>
      <c r="GF387"/>
      <c r="GG387"/>
      <c r="GH387"/>
      <c r="GI387"/>
      <c r="GJ387"/>
      <c r="GK387"/>
      <c r="GL387"/>
      <c r="GM387"/>
      <c r="GN387"/>
      <c r="GO387"/>
      <c r="GP387"/>
      <c r="GQ387"/>
      <c r="GR387"/>
      <c r="GS387"/>
      <c r="GT387"/>
      <c r="GU387"/>
      <c r="GV387"/>
      <c r="GW387"/>
      <c r="GX387"/>
      <c r="GY387"/>
      <c r="GZ387"/>
      <c r="HA387"/>
      <c r="HB387"/>
      <c r="HC387"/>
      <c r="HD387"/>
      <c r="HE387"/>
      <c r="HF387"/>
      <c r="HG387"/>
      <c r="HH387"/>
      <c r="HI387"/>
      <c r="HJ387"/>
      <c r="HK387"/>
      <c r="HL387"/>
      <c r="HM387"/>
      <c r="HN387"/>
      <c r="HO387"/>
      <c r="HP387"/>
      <c r="HQ387"/>
      <c r="HR387"/>
      <c r="HS387"/>
      <c r="HT387"/>
      <c r="HU387"/>
      <c r="HV387"/>
      <c r="HW387"/>
      <c r="HX387"/>
      <c r="HY387"/>
      <c r="HZ387"/>
      <c r="IA387"/>
      <c r="IB387"/>
      <c r="IC387"/>
      <c r="ID387"/>
      <c r="IE387"/>
      <c r="IF387"/>
      <c r="IG387"/>
      <c r="IH387"/>
      <c r="II387"/>
      <c r="IJ387"/>
      <c r="IK387"/>
      <c r="IL387"/>
      <c r="IM387"/>
      <c r="IN387"/>
      <c r="IO387"/>
      <c r="IP387"/>
      <c r="IQ387"/>
      <c r="IR387"/>
      <c r="IS387"/>
      <c r="IT387"/>
      <c r="IU387"/>
      <c r="IV387"/>
    </row>
    <row r="388" spans="30:256" s="12" customFormat="1">
      <c r="AD388"/>
      <c r="AE388"/>
      <c r="AF388"/>
      <c r="AG388"/>
      <c r="AH388"/>
      <c r="AI388"/>
      <c r="AJ388"/>
      <c r="AK388"/>
      <c r="AL388"/>
      <c r="AM388"/>
      <c r="AN388"/>
      <c r="AO388"/>
      <c r="AP388"/>
      <c r="AQ388"/>
      <c r="AR388"/>
      <c r="AS388"/>
      <c r="AT388"/>
      <c r="AU388"/>
      <c r="AV388"/>
      <c r="AW388"/>
      <c r="AX388"/>
      <c r="AY388"/>
      <c r="AZ388"/>
      <c r="BA388"/>
      <c r="BB388"/>
      <c r="BC388"/>
      <c r="BD388"/>
      <c r="BE388"/>
      <c r="BF388"/>
      <c r="BG388"/>
      <c r="BH388"/>
      <c r="BI388"/>
      <c r="BJ388"/>
      <c r="BK388"/>
      <c r="BL388"/>
      <c r="BM388"/>
      <c r="BN388"/>
      <c r="BO388"/>
      <c r="BP388"/>
      <c r="BQ388"/>
      <c r="BR388"/>
      <c r="BS388"/>
      <c r="BT388"/>
      <c r="BU388"/>
      <c r="BV388"/>
      <c r="BW388"/>
      <c r="BX388"/>
      <c r="BY388"/>
      <c r="BZ388"/>
      <c r="CA388"/>
      <c r="CB388"/>
      <c r="CC388"/>
      <c r="CD388"/>
      <c r="CE388"/>
      <c r="CF388"/>
      <c r="CG388"/>
      <c r="CH388"/>
      <c r="CI388"/>
      <c r="CJ388"/>
      <c r="CK388"/>
      <c r="CL388"/>
      <c r="CM388"/>
      <c r="CN388"/>
      <c r="CO388"/>
      <c r="CP388"/>
      <c r="CQ388"/>
      <c r="CR388"/>
      <c r="CS388"/>
      <c r="CT388"/>
      <c r="CU388"/>
      <c r="CV388"/>
      <c r="CW388"/>
      <c r="CX388"/>
      <c r="CY388"/>
      <c r="CZ388"/>
      <c r="DA388"/>
      <c r="DB388"/>
      <c r="DC388"/>
      <c r="DD388"/>
      <c r="DE388"/>
      <c r="DF388"/>
      <c r="DG388"/>
      <c r="DH388"/>
      <c r="DI388"/>
      <c r="DJ388"/>
      <c r="DK388"/>
      <c r="DL388"/>
      <c r="DM388"/>
      <c r="DN388"/>
      <c r="DO388"/>
      <c r="DP388"/>
      <c r="DQ388"/>
      <c r="DR388"/>
      <c r="DS388"/>
      <c r="DT388"/>
      <c r="DU388"/>
      <c r="DV388"/>
      <c r="DW388"/>
      <c r="DX388"/>
      <c r="DY388"/>
      <c r="DZ388"/>
      <c r="EA388"/>
      <c r="EB388"/>
      <c r="EC388"/>
      <c r="ED388"/>
      <c r="EE388"/>
      <c r="EF388"/>
      <c r="EG388"/>
      <c r="EH388"/>
      <c r="EI388"/>
      <c r="EJ388"/>
      <c r="EK388"/>
      <c r="EL388"/>
      <c r="EM388"/>
      <c r="EN388"/>
      <c r="EO388"/>
      <c r="EP388"/>
      <c r="EQ388"/>
      <c r="ER388"/>
      <c r="ES388"/>
      <c r="ET388"/>
      <c r="EU388"/>
      <c r="EV388"/>
      <c r="EW388"/>
      <c r="EX388"/>
      <c r="EY388"/>
      <c r="EZ388"/>
      <c r="FA388"/>
      <c r="FB388"/>
      <c r="FC388"/>
      <c r="FD388"/>
      <c r="FE388"/>
      <c r="FF388"/>
      <c r="FG388"/>
      <c r="FH388"/>
      <c r="FI388"/>
      <c r="FJ388"/>
      <c r="FK388"/>
      <c r="FL388"/>
      <c r="FM388"/>
      <c r="FN388"/>
      <c r="FO388"/>
      <c r="FP388"/>
      <c r="FQ388"/>
      <c r="FR388"/>
      <c r="FS388"/>
      <c r="FT388"/>
      <c r="FU388"/>
      <c r="FV388"/>
      <c r="FW388"/>
      <c r="FX388"/>
      <c r="FY388"/>
      <c r="FZ388"/>
      <c r="GA388"/>
      <c r="GB388"/>
      <c r="GC388"/>
      <c r="GD388"/>
      <c r="GE388"/>
      <c r="GF388"/>
      <c r="GG388"/>
      <c r="GH388"/>
      <c r="GI388"/>
      <c r="GJ388"/>
      <c r="GK388"/>
      <c r="GL388"/>
      <c r="GM388"/>
      <c r="GN388"/>
      <c r="GO388"/>
      <c r="GP388"/>
      <c r="GQ388"/>
      <c r="GR388"/>
      <c r="GS388"/>
      <c r="GT388"/>
      <c r="GU388"/>
      <c r="GV388"/>
      <c r="GW388"/>
      <c r="GX388"/>
      <c r="GY388"/>
      <c r="GZ388"/>
      <c r="HA388"/>
      <c r="HB388"/>
      <c r="HC388"/>
      <c r="HD388"/>
      <c r="HE388"/>
      <c r="HF388"/>
      <c r="HG388"/>
      <c r="HH388"/>
      <c r="HI388"/>
      <c r="HJ388"/>
      <c r="HK388"/>
      <c r="HL388"/>
      <c r="HM388"/>
      <c r="HN388"/>
      <c r="HO388"/>
      <c r="HP388"/>
      <c r="HQ388"/>
      <c r="HR388"/>
      <c r="HS388"/>
      <c r="HT388"/>
      <c r="HU388"/>
      <c r="HV388"/>
      <c r="HW388"/>
      <c r="HX388"/>
      <c r="HY388"/>
      <c r="HZ388"/>
      <c r="IA388"/>
      <c r="IB388"/>
      <c r="IC388"/>
      <c r="ID388"/>
      <c r="IE388"/>
      <c r="IF388"/>
      <c r="IG388"/>
      <c r="IH388"/>
      <c r="II388"/>
      <c r="IJ388"/>
      <c r="IK388"/>
      <c r="IL388"/>
      <c r="IM388"/>
      <c r="IN388"/>
      <c r="IO388"/>
      <c r="IP388"/>
      <c r="IQ388"/>
      <c r="IR388"/>
      <c r="IS388"/>
      <c r="IT388"/>
      <c r="IU388"/>
      <c r="IV388"/>
    </row>
    <row r="389" spans="30:256" s="12" customFormat="1">
      <c r="AD389"/>
      <c r="AE389"/>
      <c r="AF389"/>
      <c r="AG389"/>
      <c r="AH389"/>
      <c r="AI389"/>
      <c r="AJ389"/>
      <c r="AK389"/>
      <c r="AL389"/>
      <c r="AM389"/>
      <c r="AN389"/>
      <c r="AO389"/>
      <c r="AP389"/>
      <c r="AQ389"/>
      <c r="AR389"/>
      <c r="AS389"/>
      <c r="AT389"/>
      <c r="AU389"/>
      <c r="AV389"/>
      <c r="AW389"/>
      <c r="AX389"/>
      <c r="AY389"/>
      <c r="AZ389"/>
      <c r="BA389"/>
      <c r="BB389"/>
      <c r="BC389"/>
      <c r="BD389"/>
      <c r="BE389"/>
      <c r="BF389"/>
      <c r="BG389"/>
      <c r="BH389"/>
      <c r="BI389"/>
      <c r="BJ389"/>
      <c r="BK389"/>
      <c r="BL389"/>
      <c r="BM389"/>
      <c r="BN389"/>
      <c r="BO389"/>
      <c r="BP389"/>
      <c r="BQ389"/>
      <c r="BR389"/>
      <c r="BS389"/>
      <c r="BT389"/>
      <c r="BU389"/>
      <c r="BV389"/>
      <c r="BW389"/>
      <c r="BX389"/>
      <c r="BY389"/>
      <c r="BZ389"/>
      <c r="CA389"/>
      <c r="CB389"/>
      <c r="CC389"/>
      <c r="CD389"/>
      <c r="CE389"/>
      <c r="CF389"/>
      <c r="CG389"/>
      <c r="CH389"/>
      <c r="CI389"/>
      <c r="CJ389"/>
      <c r="CK389"/>
      <c r="CL389"/>
      <c r="CM389"/>
      <c r="CN389"/>
      <c r="CO389"/>
      <c r="CP389"/>
      <c r="CQ389"/>
      <c r="CR389"/>
      <c r="CS389"/>
      <c r="CT389"/>
      <c r="CU389"/>
      <c r="CV389"/>
      <c r="CW389"/>
      <c r="CX389"/>
      <c r="CY389"/>
      <c r="CZ389"/>
      <c r="DA389"/>
      <c r="DB389"/>
      <c r="DC389"/>
      <c r="DD389"/>
      <c r="DE389"/>
      <c r="DF389"/>
      <c r="DG389"/>
      <c r="DH389"/>
      <c r="DI389"/>
      <c r="DJ389"/>
      <c r="DK389"/>
      <c r="DL389"/>
      <c r="DM389"/>
      <c r="DN389"/>
      <c r="DO389"/>
      <c r="DP389"/>
      <c r="DQ389"/>
      <c r="DR389"/>
      <c r="DS389"/>
      <c r="DT389"/>
      <c r="DU389"/>
      <c r="DV389"/>
      <c r="DW389"/>
      <c r="DX389"/>
      <c r="DY389"/>
      <c r="DZ389"/>
      <c r="EA389"/>
      <c r="EB389"/>
      <c r="EC389"/>
      <c r="ED389"/>
      <c r="EE389"/>
      <c r="EF389"/>
      <c r="EG389"/>
      <c r="EH389"/>
      <c r="EI389"/>
      <c r="EJ389"/>
      <c r="EK389"/>
      <c r="EL389"/>
      <c r="EM389"/>
      <c r="EN389"/>
      <c r="EO389"/>
      <c r="EP389"/>
      <c r="EQ389"/>
      <c r="ER389"/>
      <c r="ES389"/>
      <c r="ET389"/>
      <c r="EU389"/>
      <c r="EV389"/>
      <c r="EW389"/>
      <c r="EX389"/>
      <c r="EY389"/>
      <c r="EZ389"/>
      <c r="FA389"/>
      <c r="FB389"/>
      <c r="FC389"/>
      <c r="FD389"/>
      <c r="FE389"/>
      <c r="FF389"/>
      <c r="FG389"/>
      <c r="FH389"/>
      <c r="FI389"/>
      <c r="FJ389"/>
      <c r="FK389"/>
      <c r="FL389"/>
      <c r="FM389"/>
      <c r="FN389"/>
      <c r="FO389"/>
      <c r="FP389"/>
      <c r="FQ389"/>
      <c r="FR389"/>
      <c r="FS389"/>
      <c r="FT389"/>
      <c r="FU389"/>
      <c r="FV389"/>
      <c r="FW389"/>
      <c r="FX389"/>
      <c r="FY389"/>
      <c r="FZ389"/>
      <c r="GA389"/>
      <c r="GB389"/>
      <c r="GC389"/>
      <c r="GD389"/>
      <c r="GE389"/>
      <c r="GF389"/>
      <c r="GG389"/>
      <c r="GH389"/>
      <c r="GI389"/>
      <c r="GJ389"/>
      <c r="GK389"/>
      <c r="GL389"/>
      <c r="GM389"/>
      <c r="GN389"/>
      <c r="GO389"/>
      <c r="GP389"/>
      <c r="GQ389"/>
      <c r="GR389"/>
      <c r="GS389"/>
      <c r="GT389"/>
      <c r="GU389"/>
      <c r="GV389"/>
      <c r="GW389"/>
      <c r="GX389"/>
      <c r="GY389"/>
      <c r="GZ389"/>
      <c r="HA389"/>
      <c r="HB389"/>
      <c r="HC389"/>
      <c r="HD389"/>
      <c r="HE389"/>
      <c r="HF389"/>
      <c r="HG389"/>
      <c r="HH389"/>
      <c r="HI389"/>
      <c r="HJ389"/>
      <c r="HK389"/>
      <c r="HL389"/>
      <c r="HM389"/>
      <c r="HN389"/>
      <c r="HO389"/>
      <c r="HP389"/>
      <c r="HQ389"/>
      <c r="HR389"/>
      <c r="HS389"/>
      <c r="HT389"/>
      <c r="HU389"/>
      <c r="HV389"/>
      <c r="HW389"/>
      <c r="HX389"/>
      <c r="HY389"/>
      <c r="HZ389"/>
      <c r="IA389"/>
      <c r="IB389"/>
      <c r="IC389"/>
      <c r="ID389"/>
      <c r="IE389"/>
      <c r="IF389"/>
      <c r="IG389"/>
      <c r="IH389"/>
      <c r="II389"/>
      <c r="IJ389"/>
      <c r="IK389"/>
      <c r="IL389"/>
      <c r="IM389"/>
      <c r="IN389"/>
      <c r="IO389"/>
      <c r="IP389"/>
      <c r="IQ389"/>
      <c r="IR389"/>
      <c r="IS389"/>
      <c r="IT389"/>
      <c r="IU389"/>
      <c r="IV389"/>
    </row>
    <row r="390" spans="30:256" s="12" customFormat="1">
      <c r="AD390"/>
      <c r="AE390"/>
      <c r="AF390"/>
      <c r="AG390"/>
      <c r="AH390"/>
      <c r="AI390"/>
      <c r="AJ390"/>
      <c r="AK390"/>
      <c r="AL390"/>
      <c r="AM390"/>
      <c r="AN390"/>
      <c r="AO390"/>
      <c r="AP390"/>
      <c r="AQ390"/>
      <c r="AR390"/>
      <c r="AS390"/>
      <c r="AT390"/>
      <c r="AU390"/>
      <c r="AV390"/>
      <c r="AW390"/>
      <c r="AX390"/>
      <c r="AY390"/>
      <c r="AZ390"/>
      <c r="BA390"/>
      <c r="BB390"/>
      <c r="BC390"/>
      <c r="BD390"/>
      <c r="BE390"/>
      <c r="BF390"/>
      <c r="BG390"/>
      <c r="BH390"/>
      <c r="BI390"/>
      <c r="BJ390"/>
      <c r="BK390"/>
      <c r="BL390"/>
      <c r="BM390"/>
      <c r="BN390"/>
      <c r="BO390"/>
      <c r="BP390"/>
      <c r="BQ390"/>
      <c r="BR390"/>
      <c r="BS390"/>
      <c r="BT390"/>
      <c r="BU390"/>
      <c r="BV390"/>
      <c r="BW390"/>
      <c r="BX390"/>
      <c r="BY390"/>
      <c r="BZ390"/>
      <c r="CA390"/>
      <c r="CB390"/>
      <c r="CC390"/>
      <c r="CD390"/>
      <c r="CE390"/>
      <c r="CF390"/>
      <c r="CG390"/>
      <c r="CH390"/>
      <c r="CI390"/>
      <c r="CJ390"/>
      <c r="CK390"/>
      <c r="CL390"/>
      <c r="CM390"/>
      <c r="CN390"/>
      <c r="CO390"/>
      <c r="CP390"/>
      <c r="CQ390"/>
      <c r="CR390"/>
      <c r="CS390"/>
      <c r="CT390"/>
      <c r="CU390"/>
      <c r="CV390"/>
      <c r="CW390"/>
      <c r="CX390"/>
      <c r="CY390"/>
      <c r="CZ390"/>
      <c r="DA390"/>
      <c r="DB390"/>
      <c r="DC390"/>
      <c r="DD390"/>
      <c r="DE390"/>
      <c r="DF390"/>
      <c r="DG390"/>
      <c r="DH390"/>
      <c r="DI390"/>
      <c r="DJ390"/>
      <c r="DK390"/>
      <c r="DL390"/>
      <c r="DM390"/>
      <c r="DN390"/>
      <c r="DO390"/>
      <c r="DP390"/>
      <c r="DQ390"/>
      <c r="DR390"/>
      <c r="DS390"/>
      <c r="DT390"/>
      <c r="DU390"/>
      <c r="DV390"/>
      <c r="DW390"/>
      <c r="DX390"/>
      <c r="DY390"/>
      <c r="DZ390"/>
      <c r="EA390"/>
      <c r="EB390"/>
      <c r="EC390"/>
      <c r="ED390"/>
      <c r="EE390"/>
      <c r="EF390"/>
      <c r="EG390"/>
      <c r="EH390"/>
      <c r="EI390"/>
      <c r="EJ390"/>
      <c r="EK390"/>
      <c r="EL390"/>
      <c r="EM390"/>
      <c r="EN390"/>
      <c r="EO390"/>
      <c r="EP390"/>
      <c r="EQ390"/>
      <c r="ER390"/>
      <c r="ES390"/>
      <c r="ET390"/>
      <c r="EU390"/>
      <c r="EV390"/>
      <c r="EW390"/>
      <c r="EX390"/>
      <c r="EY390"/>
      <c r="EZ390"/>
      <c r="FA390"/>
      <c r="FB390"/>
      <c r="FC390"/>
      <c r="FD390"/>
      <c r="FE390"/>
      <c r="FF390"/>
      <c r="FG390"/>
      <c r="FH390"/>
      <c r="FI390"/>
      <c r="FJ390"/>
      <c r="FK390"/>
      <c r="FL390"/>
      <c r="FM390"/>
      <c r="FN390"/>
      <c r="FO390"/>
      <c r="FP390"/>
      <c r="FQ390"/>
      <c r="FR390"/>
      <c r="FS390"/>
      <c r="FT390"/>
      <c r="FU390"/>
      <c r="FV390"/>
      <c r="FW390"/>
      <c r="FX390"/>
      <c r="FY390"/>
      <c r="FZ390"/>
      <c r="GA390"/>
      <c r="GB390"/>
      <c r="GC390"/>
      <c r="GD390"/>
      <c r="GE390"/>
      <c r="GF390"/>
      <c r="GG390"/>
      <c r="GH390"/>
      <c r="GI390"/>
      <c r="GJ390"/>
      <c r="GK390"/>
      <c r="GL390"/>
      <c r="GM390"/>
      <c r="GN390"/>
      <c r="GO390"/>
      <c r="GP390"/>
      <c r="GQ390"/>
      <c r="GR390"/>
      <c r="GS390"/>
      <c r="GT390"/>
      <c r="GU390"/>
      <c r="GV390"/>
      <c r="GW390"/>
      <c r="GX390"/>
      <c r="GY390"/>
      <c r="GZ390"/>
      <c r="HA390"/>
      <c r="HB390"/>
      <c r="HC390"/>
      <c r="HD390"/>
      <c r="HE390"/>
      <c r="HF390"/>
      <c r="HG390"/>
      <c r="HH390"/>
      <c r="HI390"/>
      <c r="HJ390"/>
      <c r="HK390"/>
      <c r="HL390"/>
      <c r="HM390"/>
      <c r="HN390"/>
      <c r="HO390"/>
      <c r="HP390"/>
      <c r="HQ390"/>
      <c r="HR390"/>
      <c r="HS390"/>
      <c r="HT390"/>
      <c r="HU390"/>
      <c r="HV390"/>
      <c r="HW390"/>
      <c r="HX390"/>
      <c r="HY390"/>
      <c r="HZ390"/>
      <c r="IA390"/>
      <c r="IB390"/>
      <c r="IC390"/>
      <c r="ID390"/>
      <c r="IE390"/>
      <c r="IF390"/>
      <c r="IG390"/>
      <c r="IH390"/>
      <c r="II390"/>
      <c r="IJ390"/>
      <c r="IK390"/>
      <c r="IL390"/>
      <c r="IM390"/>
      <c r="IN390"/>
      <c r="IO390"/>
      <c r="IP390"/>
      <c r="IQ390"/>
      <c r="IR390"/>
      <c r="IS390"/>
      <c r="IT390"/>
      <c r="IU390"/>
      <c r="IV390"/>
    </row>
    <row r="391" spans="30:256" s="12" customFormat="1">
      <c r="AD391"/>
      <c r="AE391"/>
      <c r="AF391"/>
      <c r="AG391"/>
      <c r="AH391"/>
      <c r="AI391"/>
      <c r="AJ391"/>
      <c r="AK391"/>
      <c r="AL391"/>
      <c r="AM391"/>
      <c r="AN391"/>
      <c r="AO391"/>
      <c r="AP391"/>
      <c r="AQ391"/>
      <c r="AR391"/>
      <c r="AS391"/>
      <c r="AT391"/>
      <c r="AU391"/>
      <c r="AV391"/>
      <c r="AW391"/>
      <c r="AX391"/>
      <c r="AY391"/>
      <c r="AZ391"/>
      <c r="BA391"/>
      <c r="BB391"/>
      <c r="BC391"/>
      <c r="BD391"/>
      <c r="BE391"/>
      <c r="BF391"/>
      <c r="BG391"/>
      <c r="BH391"/>
      <c r="BI391"/>
      <c r="BJ391"/>
      <c r="BK391"/>
      <c r="BL391"/>
      <c r="BM391"/>
      <c r="BN391"/>
      <c r="BO391"/>
      <c r="BP391"/>
      <c r="BQ391"/>
      <c r="BR391"/>
      <c r="BS391"/>
      <c r="BT391"/>
      <c r="BU391"/>
      <c r="BV391"/>
      <c r="BW391"/>
      <c r="BX391"/>
      <c r="BY391"/>
      <c r="BZ391"/>
      <c r="CA391"/>
      <c r="CB391"/>
      <c r="CC391"/>
      <c r="CD391"/>
      <c r="CE391"/>
      <c r="CF391"/>
      <c r="CG391"/>
      <c r="CH391"/>
      <c r="CI391"/>
      <c r="CJ391"/>
      <c r="CK391"/>
      <c r="CL391"/>
      <c r="CM391"/>
      <c r="CN391"/>
      <c r="CO391"/>
      <c r="CP391"/>
      <c r="CQ391"/>
      <c r="CR391"/>
      <c r="CS391"/>
      <c r="CT391"/>
      <c r="CU391"/>
      <c r="CV391"/>
      <c r="CW391"/>
      <c r="CX391"/>
      <c r="CY391"/>
      <c r="CZ391"/>
      <c r="DA391"/>
      <c r="DB391"/>
      <c r="DC391"/>
      <c r="DD391"/>
      <c r="DE391"/>
      <c r="DF391"/>
      <c r="DG391"/>
      <c r="DH391"/>
      <c r="DI391"/>
      <c r="DJ391"/>
      <c r="DK391"/>
      <c r="DL391"/>
      <c r="DM391"/>
      <c r="DN391"/>
      <c r="DO391"/>
      <c r="DP391"/>
      <c r="DQ391"/>
      <c r="DR391"/>
      <c r="DS391"/>
      <c r="DT391"/>
      <c r="DU391"/>
      <c r="DV391"/>
      <c r="DW391"/>
      <c r="DX391"/>
      <c r="DY391"/>
      <c r="DZ391"/>
      <c r="EA391"/>
      <c r="EB391"/>
      <c r="EC391"/>
      <c r="ED391"/>
      <c r="EE391"/>
      <c r="EF391"/>
      <c r="EG391"/>
      <c r="EH391"/>
      <c r="EI391"/>
      <c r="EJ391"/>
      <c r="EK391"/>
      <c r="EL391"/>
      <c r="EM391"/>
      <c r="EN391"/>
      <c r="EO391"/>
      <c r="EP391"/>
      <c r="EQ391"/>
      <c r="ER391"/>
      <c r="ES391"/>
      <c r="ET391"/>
      <c r="EU391"/>
      <c r="EV391"/>
      <c r="EW391"/>
      <c r="EX391"/>
      <c r="EY391"/>
      <c r="EZ391"/>
      <c r="FA391"/>
      <c r="FB391"/>
      <c r="FC391"/>
      <c r="FD391"/>
      <c r="FE391"/>
      <c r="FF391"/>
      <c r="FG391"/>
      <c r="FH391"/>
      <c r="FI391"/>
      <c r="FJ391"/>
      <c r="FK391"/>
      <c r="FL391"/>
      <c r="FM391"/>
      <c r="FN391"/>
      <c r="FO391"/>
      <c r="FP391"/>
      <c r="FQ391"/>
      <c r="FR391"/>
      <c r="FS391"/>
      <c r="FT391"/>
      <c r="FU391"/>
      <c r="FV391"/>
      <c r="FW391"/>
      <c r="FX391"/>
      <c r="FY391"/>
      <c r="FZ391"/>
      <c r="GA391"/>
      <c r="GB391"/>
      <c r="GC391"/>
      <c r="GD391"/>
      <c r="GE391"/>
      <c r="GF391"/>
      <c r="GG391"/>
      <c r="GH391"/>
      <c r="GI391"/>
      <c r="GJ391"/>
      <c r="GK391"/>
      <c r="GL391"/>
      <c r="GM391"/>
      <c r="GN391"/>
      <c r="GO391"/>
      <c r="GP391"/>
      <c r="GQ391"/>
      <c r="GR391"/>
      <c r="GS391"/>
      <c r="GT391"/>
      <c r="GU391"/>
      <c r="GV391"/>
      <c r="GW391"/>
      <c r="GX391"/>
      <c r="GY391"/>
      <c r="GZ391"/>
      <c r="HA391"/>
      <c r="HB391"/>
      <c r="HC391"/>
      <c r="HD391"/>
      <c r="HE391"/>
      <c r="HF391"/>
      <c r="HG391"/>
      <c r="HH391"/>
      <c r="HI391"/>
      <c r="HJ391"/>
      <c r="HK391"/>
      <c r="HL391"/>
      <c r="HM391"/>
      <c r="HN391"/>
      <c r="HO391"/>
      <c r="HP391"/>
      <c r="HQ391"/>
      <c r="HR391"/>
      <c r="HS391"/>
      <c r="HT391"/>
      <c r="HU391"/>
      <c r="HV391"/>
      <c r="HW391"/>
      <c r="HX391"/>
      <c r="HY391"/>
      <c r="HZ391"/>
      <c r="IA391"/>
      <c r="IB391"/>
      <c r="IC391"/>
      <c r="ID391"/>
      <c r="IE391"/>
      <c r="IF391"/>
      <c r="IG391"/>
      <c r="IH391"/>
      <c r="II391"/>
      <c r="IJ391"/>
      <c r="IK391"/>
      <c r="IL391"/>
      <c r="IM391"/>
      <c r="IN391"/>
      <c r="IO391"/>
      <c r="IP391"/>
      <c r="IQ391"/>
      <c r="IR391"/>
      <c r="IS391"/>
      <c r="IT391"/>
      <c r="IU391"/>
      <c r="IV391"/>
    </row>
    <row r="392" spans="30:256" s="12" customFormat="1">
      <c r="AD392"/>
      <c r="AE392"/>
      <c r="AF392"/>
      <c r="AG392"/>
      <c r="AH392"/>
      <c r="AI392"/>
      <c r="AJ392"/>
      <c r="AK392"/>
      <c r="AL392"/>
      <c r="AM392"/>
      <c r="AN392"/>
      <c r="AO392"/>
      <c r="AP392"/>
      <c r="AQ392"/>
      <c r="AR392"/>
      <c r="AS392"/>
      <c r="AT392"/>
      <c r="AU392"/>
      <c r="AV392"/>
      <c r="AW392"/>
      <c r="AX392"/>
      <c r="AY392"/>
      <c r="AZ392"/>
      <c r="BA392"/>
      <c r="BB392"/>
      <c r="BC392"/>
      <c r="BD392"/>
      <c r="BE392"/>
      <c r="BF392"/>
      <c r="BG392"/>
      <c r="BH392"/>
      <c r="BI392"/>
      <c r="BJ392"/>
      <c r="BK392"/>
      <c r="BL392"/>
      <c r="BM392"/>
      <c r="BN392"/>
      <c r="BO392"/>
      <c r="BP392"/>
      <c r="BQ392"/>
      <c r="BR392"/>
      <c r="BS392"/>
      <c r="BT392"/>
      <c r="BU392"/>
      <c r="BV392"/>
      <c r="BW392"/>
      <c r="BX392"/>
      <c r="BY392"/>
      <c r="BZ392"/>
      <c r="CA392"/>
      <c r="CB392"/>
      <c r="CC392"/>
      <c r="CD392"/>
      <c r="CE392"/>
      <c r="CF392"/>
      <c r="CG392"/>
      <c r="CH392"/>
      <c r="CI392"/>
      <c r="CJ392"/>
      <c r="CK392"/>
      <c r="CL392"/>
      <c r="CM392"/>
      <c r="CN392"/>
      <c r="CO392"/>
      <c r="CP392"/>
      <c r="CQ392"/>
      <c r="CR392"/>
      <c r="CS392"/>
      <c r="CT392"/>
      <c r="CU392"/>
      <c r="CV392"/>
      <c r="CW392"/>
      <c r="CX392"/>
      <c r="CY392"/>
      <c r="CZ392"/>
      <c r="DA392"/>
      <c r="DB392"/>
      <c r="DC392"/>
      <c r="DD392"/>
      <c r="DE392"/>
      <c r="DF392"/>
      <c r="DG392"/>
      <c r="DH392"/>
      <c r="DI392"/>
      <c r="DJ392"/>
      <c r="DK392"/>
      <c r="DL392"/>
      <c r="DM392"/>
      <c r="DN392"/>
      <c r="DO392"/>
      <c r="DP392"/>
      <c r="DQ392"/>
      <c r="DR392"/>
      <c r="DS392"/>
      <c r="DT392"/>
      <c r="DU392"/>
      <c r="DV392"/>
      <c r="DW392"/>
      <c r="DX392"/>
      <c r="DY392"/>
      <c r="DZ392"/>
      <c r="EA392"/>
      <c r="EB392"/>
      <c r="EC392"/>
      <c r="ED392"/>
      <c r="EE392"/>
      <c r="EF392"/>
      <c r="EG392"/>
      <c r="EH392"/>
      <c r="EI392"/>
      <c r="EJ392"/>
      <c r="EK392"/>
      <c r="EL392"/>
      <c r="EM392"/>
      <c r="EN392"/>
      <c r="EO392"/>
      <c r="EP392"/>
      <c r="EQ392"/>
      <c r="ER392"/>
      <c r="ES392"/>
      <c r="ET392"/>
      <c r="EU392"/>
      <c r="EV392"/>
      <c r="EW392"/>
      <c r="EX392"/>
      <c r="EY392"/>
      <c r="EZ392"/>
      <c r="FA392"/>
      <c r="FB392"/>
      <c r="FC392"/>
      <c r="FD392"/>
      <c r="FE392"/>
      <c r="FF392"/>
      <c r="FG392"/>
      <c r="FH392"/>
      <c r="FI392"/>
      <c r="FJ392"/>
      <c r="FK392"/>
      <c r="FL392"/>
      <c r="FM392"/>
      <c r="FN392"/>
      <c r="FO392"/>
      <c r="FP392"/>
      <c r="FQ392"/>
      <c r="FR392"/>
      <c r="FS392"/>
      <c r="FT392"/>
      <c r="FU392"/>
      <c r="FV392"/>
      <c r="FW392"/>
      <c r="FX392"/>
      <c r="FY392"/>
      <c r="FZ392"/>
      <c r="GA392"/>
      <c r="GB392"/>
      <c r="GC392"/>
      <c r="GD392"/>
      <c r="GE392"/>
      <c r="GF392"/>
      <c r="GG392"/>
      <c r="GH392"/>
      <c r="GI392"/>
      <c r="GJ392"/>
      <c r="GK392"/>
      <c r="GL392"/>
      <c r="GM392"/>
      <c r="GN392"/>
      <c r="GO392"/>
      <c r="GP392"/>
      <c r="GQ392"/>
      <c r="GR392"/>
      <c r="GS392"/>
      <c r="GT392"/>
      <c r="GU392"/>
      <c r="GV392"/>
      <c r="GW392"/>
      <c r="GX392"/>
      <c r="GY392"/>
      <c r="GZ392"/>
      <c r="HA392"/>
      <c r="HB392"/>
      <c r="HC392"/>
      <c r="HD392"/>
      <c r="HE392"/>
      <c r="HF392"/>
      <c r="HG392"/>
      <c r="HH392"/>
      <c r="HI392"/>
      <c r="HJ392"/>
      <c r="HK392"/>
      <c r="HL392"/>
      <c r="HM392"/>
      <c r="HN392"/>
      <c r="HO392"/>
      <c r="HP392"/>
      <c r="HQ392"/>
      <c r="HR392"/>
      <c r="HS392"/>
      <c r="HT392"/>
      <c r="HU392"/>
      <c r="HV392"/>
      <c r="HW392"/>
      <c r="HX392"/>
      <c r="HY392"/>
      <c r="HZ392"/>
      <c r="IA392"/>
      <c r="IB392"/>
      <c r="IC392"/>
      <c r="ID392"/>
      <c r="IE392"/>
      <c r="IF392"/>
      <c r="IG392"/>
      <c r="IH392"/>
      <c r="II392"/>
      <c r="IJ392"/>
      <c r="IK392"/>
      <c r="IL392"/>
      <c r="IM392"/>
      <c r="IN392"/>
      <c r="IO392"/>
      <c r="IP392"/>
      <c r="IQ392"/>
      <c r="IR392"/>
      <c r="IS392"/>
      <c r="IT392"/>
      <c r="IU392"/>
      <c r="IV392"/>
    </row>
    <row r="393" spans="30:256" s="12" customFormat="1">
      <c r="AD393"/>
      <c r="AE393"/>
      <c r="AF393"/>
      <c r="AG393"/>
      <c r="AH393"/>
      <c r="AI393"/>
      <c r="AJ393"/>
      <c r="AK393"/>
      <c r="AL393"/>
      <c r="AM393"/>
      <c r="AN393"/>
      <c r="AO393"/>
      <c r="AP393"/>
      <c r="AQ393"/>
      <c r="AR393"/>
      <c r="AS393"/>
      <c r="AT393"/>
      <c r="AU393"/>
      <c r="AV393"/>
      <c r="AW393"/>
      <c r="AX393"/>
      <c r="AY393"/>
      <c r="AZ393"/>
      <c r="BA393"/>
      <c r="BB393"/>
      <c r="BC393"/>
      <c r="BD393"/>
      <c r="BE393"/>
      <c r="BF393"/>
      <c r="BG393"/>
      <c r="BH393"/>
      <c r="BI393"/>
      <c r="BJ393"/>
      <c r="BK393"/>
      <c r="BL393"/>
      <c r="BM393"/>
      <c r="BN393"/>
      <c r="BO393"/>
      <c r="BP393"/>
      <c r="BQ393"/>
      <c r="BR393"/>
      <c r="BS393"/>
      <c r="BT393"/>
      <c r="BU393"/>
      <c r="BV393"/>
      <c r="BW393"/>
      <c r="BX393"/>
      <c r="BY393"/>
      <c r="BZ393"/>
      <c r="CA393"/>
      <c r="CB393"/>
      <c r="CC393"/>
      <c r="CD393"/>
      <c r="CE393"/>
      <c r="CF393"/>
      <c r="CG393"/>
      <c r="CH393"/>
      <c r="CI393"/>
      <c r="CJ393"/>
      <c r="CK393"/>
      <c r="CL393"/>
      <c r="CM393"/>
      <c r="CN393"/>
      <c r="CO393"/>
      <c r="CP393"/>
      <c r="CQ393"/>
      <c r="CR393"/>
      <c r="CS393"/>
      <c r="CT393"/>
      <c r="CU393"/>
      <c r="CV393"/>
      <c r="CW393"/>
      <c r="CX393"/>
      <c r="CY393"/>
      <c r="CZ393"/>
      <c r="DA393"/>
      <c r="DB393"/>
      <c r="DC393"/>
      <c r="DD393"/>
      <c r="DE393"/>
      <c r="DF393"/>
      <c r="DG393"/>
      <c r="DH393"/>
      <c r="DI393"/>
      <c r="DJ393"/>
      <c r="DK393"/>
      <c r="DL393"/>
      <c r="DM393"/>
      <c r="DN393"/>
      <c r="DO393"/>
      <c r="DP393"/>
      <c r="DQ393"/>
      <c r="DR393"/>
      <c r="DS393"/>
      <c r="DT393"/>
      <c r="DU393"/>
      <c r="DV393"/>
      <c r="DW393"/>
      <c r="DX393"/>
      <c r="DY393"/>
      <c r="DZ393"/>
      <c r="EA393"/>
      <c r="EB393"/>
      <c r="EC393"/>
      <c r="ED393"/>
      <c r="EE393"/>
      <c r="EF393"/>
      <c r="EG393"/>
      <c r="EH393"/>
      <c r="EI393"/>
      <c r="EJ393"/>
      <c r="EK393"/>
      <c r="EL393"/>
      <c r="EM393"/>
      <c r="EN393"/>
      <c r="EO393"/>
      <c r="EP393"/>
      <c r="EQ393"/>
      <c r="ER393"/>
      <c r="ES393"/>
      <c r="ET393"/>
      <c r="EU393"/>
      <c r="EV393"/>
      <c r="EW393"/>
      <c r="EX393"/>
      <c r="EY393"/>
      <c r="EZ393"/>
      <c r="FA393"/>
      <c r="FB393"/>
      <c r="FC393"/>
      <c r="FD393"/>
      <c r="FE393"/>
      <c r="FF393"/>
      <c r="FG393"/>
      <c r="FH393"/>
      <c r="FI393"/>
      <c r="FJ393"/>
      <c r="FK393"/>
      <c r="FL393"/>
      <c r="FM393"/>
      <c r="FN393"/>
      <c r="FO393"/>
      <c r="FP393"/>
      <c r="FQ393"/>
      <c r="FR393"/>
      <c r="FS393"/>
      <c r="FT393"/>
      <c r="FU393"/>
      <c r="FV393"/>
      <c r="FW393"/>
      <c r="FX393"/>
      <c r="FY393"/>
      <c r="FZ393"/>
      <c r="GA393"/>
      <c r="GB393"/>
      <c r="GC393"/>
      <c r="GD393"/>
      <c r="GE393"/>
      <c r="GF393"/>
      <c r="GG393"/>
      <c r="GH393"/>
      <c r="GI393"/>
      <c r="GJ393"/>
      <c r="GK393"/>
      <c r="GL393"/>
      <c r="GM393"/>
      <c r="GN393"/>
      <c r="GO393"/>
      <c r="GP393"/>
      <c r="GQ393"/>
      <c r="GR393"/>
      <c r="GS393"/>
      <c r="GT393"/>
      <c r="GU393"/>
      <c r="GV393"/>
      <c r="GW393"/>
      <c r="GX393"/>
      <c r="GY393"/>
      <c r="GZ393"/>
      <c r="HA393"/>
      <c r="HB393"/>
      <c r="HC393"/>
      <c r="HD393"/>
      <c r="HE393"/>
      <c r="HF393"/>
      <c r="HG393"/>
      <c r="HH393"/>
      <c r="HI393"/>
      <c r="HJ393"/>
      <c r="HK393"/>
      <c r="HL393"/>
      <c r="HM393"/>
      <c r="HN393"/>
      <c r="HO393"/>
      <c r="HP393"/>
      <c r="HQ393"/>
      <c r="HR393"/>
      <c r="HS393"/>
      <c r="HT393"/>
      <c r="HU393"/>
      <c r="HV393"/>
      <c r="HW393"/>
      <c r="HX393"/>
      <c r="HY393"/>
      <c r="HZ393"/>
      <c r="IA393"/>
      <c r="IB393"/>
      <c r="IC393"/>
      <c r="ID393"/>
      <c r="IE393"/>
      <c r="IF393"/>
      <c r="IG393"/>
      <c r="IH393"/>
      <c r="II393"/>
      <c r="IJ393"/>
      <c r="IK393"/>
      <c r="IL393"/>
      <c r="IM393"/>
      <c r="IN393"/>
      <c r="IO393"/>
      <c r="IP393"/>
      <c r="IQ393"/>
      <c r="IR393"/>
      <c r="IS393"/>
      <c r="IT393"/>
      <c r="IU393"/>
      <c r="IV393"/>
    </row>
    <row r="394" spans="30:256" s="12" customFormat="1">
      <c r="AD394"/>
      <c r="AE394"/>
      <c r="AF394"/>
      <c r="AG394"/>
      <c r="AH394"/>
      <c r="AI394"/>
      <c r="AJ394"/>
      <c r="AK394"/>
      <c r="AL394"/>
      <c r="AM394"/>
      <c r="AN394"/>
      <c r="AO394"/>
      <c r="AP394"/>
      <c r="AQ394"/>
      <c r="AR394"/>
      <c r="AS394"/>
      <c r="AT394"/>
      <c r="AU394"/>
      <c r="AV394"/>
      <c r="AW394"/>
      <c r="AX394"/>
      <c r="AY394"/>
      <c r="AZ394"/>
      <c r="BA394"/>
      <c r="BB394"/>
      <c r="BC394"/>
      <c r="BD394"/>
      <c r="BE394"/>
      <c r="BF394"/>
      <c r="BG394"/>
      <c r="BH394"/>
      <c r="BI394"/>
      <c r="BJ394"/>
      <c r="BK394"/>
      <c r="BL394"/>
      <c r="BM394"/>
      <c r="BN394"/>
      <c r="BO394"/>
      <c r="BP394"/>
      <c r="BQ394"/>
      <c r="BR394"/>
      <c r="BS394"/>
      <c r="BT394"/>
      <c r="BU394"/>
      <c r="BV394"/>
      <c r="BW394"/>
      <c r="BX394"/>
      <c r="BY394"/>
      <c r="BZ394"/>
      <c r="CA394"/>
      <c r="CB394"/>
      <c r="CC394"/>
      <c r="CD394"/>
      <c r="CE394"/>
      <c r="CF394"/>
      <c r="CG394"/>
      <c r="CH394"/>
      <c r="CI394"/>
      <c r="CJ394"/>
      <c r="CK394"/>
      <c r="CL394"/>
      <c r="CM394"/>
      <c r="CN394"/>
      <c r="CO394"/>
      <c r="CP394"/>
      <c r="CQ394"/>
      <c r="CR394"/>
      <c r="CS394"/>
      <c r="CT394"/>
      <c r="CU394"/>
      <c r="CV394"/>
      <c r="CW394"/>
      <c r="CX394"/>
      <c r="CY394"/>
      <c r="CZ394"/>
      <c r="DA394"/>
      <c r="DB394"/>
      <c r="DC394"/>
      <c r="DD394"/>
      <c r="DE394"/>
      <c r="DF394"/>
      <c r="DG394"/>
      <c r="DH394"/>
      <c r="DI394"/>
      <c r="DJ394"/>
      <c r="DK394"/>
      <c r="DL394"/>
      <c r="DM394"/>
      <c r="DN394"/>
      <c r="DO394"/>
      <c r="DP394"/>
      <c r="DQ394"/>
      <c r="DR394"/>
      <c r="DS394"/>
      <c r="DT394"/>
      <c r="DU394"/>
      <c r="DV394"/>
      <c r="DW394"/>
      <c r="DX394"/>
      <c r="DY394"/>
      <c r="DZ394"/>
      <c r="EA394"/>
      <c r="EB394"/>
      <c r="EC394"/>
      <c r="ED394"/>
      <c r="EE394"/>
      <c r="EF394"/>
      <c r="EG394"/>
      <c r="EH394"/>
      <c r="EI394"/>
      <c r="EJ394"/>
      <c r="EK394"/>
      <c r="EL394"/>
      <c r="EM394"/>
      <c r="EN394"/>
      <c r="EO394"/>
      <c r="EP394"/>
      <c r="EQ394"/>
      <c r="ER394"/>
      <c r="ES394"/>
      <c r="ET394"/>
      <c r="EU394"/>
      <c r="EV394"/>
      <c r="EW394"/>
      <c r="EX394"/>
      <c r="EY394"/>
      <c r="EZ394"/>
      <c r="FA394"/>
      <c r="FB394"/>
      <c r="FC394"/>
      <c r="FD394"/>
      <c r="FE394"/>
      <c r="FF394"/>
      <c r="FG394"/>
      <c r="FH394"/>
      <c r="FI394"/>
      <c r="FJ394"/>
      <c r="FK394"/>
      <c r="FL394"/>
      <c r="FM394"/>
      <c r="FN394"/>
      <c r="FO394"/>
      <c r="FP394"/>
      <c r="FQ394"/>
      <c r="FR394"/>
      <c r="FS394"/>
      <c r="FT394"/>
      <c r="FU394"/>
      <c r="FV394"/>
      <c r="FW394"/>
      <c r="FX394"/>
      <c r="FY394"/>
      <c r="FZ394"/>
      <c r="GA394"/>
      <c r="GB394"/>
      <c r="GC394"/>
      <c r="GD394"/>
      <c r="GE394"/>
      <c r="GF394"/>
      <c r="GG394"/>
      <c r="GH394"/>
      <c r="GI394"/>
      <c r="GJ394"/>
      <c r="GK394"/>
      <c r="GL394"/>
      <c r="GM394"/>
      <c r="GN394"/>
      <c r="GO394"/>
      <c r="GP394"/>
      <c r="GQ394"/>
      <c r="GR394"/>
      <c r="GS394"/>
      <c r="GT394"/>
      <c r="GU394"/>
      <c r="GV394"/>
      <c r="GW394"/>
      <c r="GX394"/>
      <c r="GY394"/>
      <c r="GZ394"/>
      <c r="HA394"/>
      <c r="HB394"/>
      <c r="HC394"/>
      <c r="HD394"/>
      <c r="HE394"/>
      <c r="HF394"/>
      <c r="HG394"/>
      <c r="HH394"/>
      <c r="HI394"/>
      <c r="HJ394"/>
      <c r="HK394"/>
      <c r="HL394"/>
      <c r="HM394"/>
      <c r="HN394"/>
      <c r="HO394"/>
      <c r="HP394"/>
      <c r="HQ394"/>
      <c r="HR394"/>
      <c r="HS394"/>
      <c r="HT394"/>
      <c r="HU394"/>
      <c r="HV394"/>
      <c r="HW394"/>
      <c r="HX394"/>
      <c r="HY394"/>
      <c r="HZ394"/>
      <c r="IA394"/>
      <c r="IB394"/>
      <c r="IC394"/>
      <c r="ID394"/>
      <c r="IE394"/>
      <c r="IF394"/>
      <c r="IG394"/>
      <c r="IH394"/>
      <c r="II394"/>
      <c r="IJ394"/>
      <c r="IK394"/>
      <c r="IL394"/>
      <c r="IM394"/>
      <c r="IN394"/>
      <c r="IO394"/>
      <c r="IP394"/>
      <c r="IQ394"/>
      <c r="IR394"/>
      <c r="IS394"/>
      <c r="IT394"/>
      <c r="IU394"/>
      <c r="IV394"/>
    </row>
    <row r="395" spans="30:256" s="12" customFormat="1">
      <c r="AD395"/>
      <c r="AE395"/>
      <c r="AF395"/>
      <c r="AG395"/>
      <c r="AH395"/>
      <c r="AI395"/>
      <c r="AJ395"/>
      <c r="AK395"/>
      <c r="AL395"/>
      <c r="AM395"/>
      <c r="AN395"/>
      <c r="AO395"/>
      <c r="AP395"/>
      <c r="AQ395"/>
      <c r="AR395"/>
      <c r="AS395"/>
      <c r="AT395"/>
      <c r="AU395"/>
      <c r="AV395"/>
      <c r="AW395"/>
      <c r="AX395"/>
      <c r="AY395"/>
      <c r="AZ395"/>
      <c r="BA395"/>
      <c r="BB395"/>
      <c r="BC395"/>
      <c r="BD395"/>
      <c r="BE395"/>
      <c r="BF395"/>
      <c r="BG395"/>
      <c r="BH395"/>
      <c r="BI395"/>
      <c r="BJ395"/>
      <c r="BK395"/>
      <c r="BL395"/>
      <c r="BM395"/>
      <c r="BN395"/>
      <c r="BO395"/>
      <c r="BP395"/>
      <c r="BQ395"/>
      <c r="BR395"/>
      <c r="BS395"/>
      <c r="BT395"/>
      <c r="BU395"/>
      <c r="BV395"/>
      <c r="BW395"/>
      <c r="BX395"/>
      <c r="BY395"/>
      <c r="BZ395"/>
      <c r="CA395"/>
      <c r="CB395"/>
      <c r="CC395"/>
      <c r="CD395"/>
      <c r="CE395"/>
      <c r="CF395"/>
      <c r="CG395"/>
      <c r="CH395"/>
      <c r="CI395"/>
      <c r="CJ395"/>
      <c r="CK395"/>
      <c r="CL395"/>
      <c r="CM395"/>
      <c r="CN395"/>
      <c r="CO395"/>
      <c r="CP395"/>
      <c r="CQ395"/>
      <c r="CR395"/>
      <c r="CS395"/>
      <c r="CT395"/>
      <c r="CU395"/>
      <c r="CV395"/>
      <c r="CW395"/>
      <c r="CX395"/>
      <c r="CY395"/>
      <c r="CZ395"/>
      <c r="DA395"/>
      <c r="DB395"/>
      <c r="DC395"/>
      <c r="DD395"/>
      <c r="DE395"/>
      <c r="DF395"/>
      <c r="DG395"/>
      <c r="DH395"/>
      <c r="DI395"/>
      <c r="DJ395"/>
      <c r="DK395"/>
      <c r="DL395"/>
      <c r="DM395"/>
      <c r="DN395"/>
      <c r="DO395"/>
      <c r="DP395"/>
      <c r="DQ395"/>
      <c r="DR395"/>
      <c r="DS395"/>
      <c r="DT395"/>
      <c r="DU395"/>
      <c r="DV395"/>
      <c r="DW395"/>
      <c r="DX395"/>
      <c r="DY395"/>
      <c r="DZ395"/>
      <c r="EA395"/>
      <c r="EB395"/>
      <c r="EC395"/>
      <c r="ED395"/>
      <c r="EE395"/>
      <c r="EF395"/>
      <c r="EG395"/>
      <c r="EH395"/>
      <c r="EI395"/>
      <c r="EJ395"/>
      <c r="EK395"/>
      <c r="EL395"/>
      <c r="EM395"/>
      <c r="EN395"/>
      <c r="EO395"/>
      <c r="EP395"/>
      <c r="EQ395"/>
      <c r="ER395"/>
      <c r="ES395"/>
      <c r="ET395"/>
      <c r="EU395"/>
      <c r="EV395"/>
      <c r="EW395"/>
      <c r="EX395"/>
      <c r="EY395"/>
      <c r="EZ395"/>
      <c r="FA395"/>
      <c r="FB395"/>
      <c r="FC395"/>
      <c r="FD395"/>
      <c r="FE395"/>
      <c r="FF395"/>
      <c r="FG395"/>
      <c r="FH395"/>
      <c r="FI395"/>
      <c r="FJ395"/>
      <c r="FK395"/>
      <c r="FL395"/>
      <c r="FM395"/>
      <c r="FN395"/>
      <c r="FO395"/>
      <c r="FP395"/>
      <c r="FQ395"/>
      <c r="FR395"/>
      <c r="FS395"/>
      <c r="FT395"/>
      <c r="FU395"/>
      <c r="FV395"/>
      <c r="FW395"/>
      <c r="FX395"/>
      <c r="FY395"/>
      <c r="FZ395"/>
      <c r="GA395"/>
      <c r="GB395"/>
      <c r="GC395"/>
      <c r="GD395"/>
      <c r="GE395"/>
      <c r="GF395"/>
      <c r="GG395"/>
      <c r="GH395"/>
      <c r="GI395"/>
      <c r="GJ395"/>
      <c r="GK395"/>
      <c r="GL395"/>
      <c r="GM395"/>
      <c r="GN395"/>
      <c r="GO395"/>
      <c r="GP395"/>
      <c r="GQ395"/>
      <c r="GR395"/>
      <c r="GS395"/>
      <c r="GT395"/>
      <c r="GU395"/>
      <c r="GV395"/>
      <c r="GW395"/>
      <c r="GX395"/>
      <c r="GY395"/>
      <c r="GZ395"/>
      <c r="HA395"/>
      <c r="HB395"/>
      <c r="HC395"/>
      <c r="HD395"/>
      <c r="HE395"/>
      <c r="HF395"/>
      <c r="HG395"/>
      <c r="HH395"/>
      <c r="HI395"/>
      <c r="HJ395"/>
      <c r="HK395"/>
      <c r="HL395"/>
      <c r="HM395"/>
      <c r="HN395"/>
      <c r="HO395"/>
      <c r="HP395"/>
      <c r="HQ395"/>
      <c r="HR395"/>
      <c r="HS395"/>
      <c r="HT395"/>
      <c r="HU395"/>
      <c r="HV395"/>
      <c r="HW395"/>
      <c r="HX395"/>
      <c r="HY395"/>
      <c r="HZ395"/>
      <c r="IA395"/>
      <c r="IB395"/>
      <c r="IC395"/>
      <c r="ID395"/>
      <c r="IE395"/>
      <c r="IF395"/>
      <c r="IG395"/>
      <c r="IH395"/>
      <c r="II395"/>
      <c r="IJ395"/>
      <c r="IK395"/>
      <c r="IL395"/>
      <c r="IM395"/>
      <c r="IN395"/>
      <c r="IO395"/>
      <c r="IP395"/>
      <c r="IQ395"/>
      <c r="IR395"/>
      <c r="IS395"/>
      <c r="IT395"/>
      <c r="IU395"/>
      <c r="IV395"/>
    </row>
    <row r="396" spans="30:256" s="12" customFormat="1">
      <c r="AD396"/>
      <c r="AE396"/>
      <c r="AF396"/>
      <c r="AG396"/>
      <c r="AH396"/>
      <c r="AI396"/>
      <c r="AJ396"/>
      <c r="AK396"/>
      <c r="AL396"/>
      <c r="AM396"/>
      <c r="AN396"/>
      <c r="AO396"/>
      <c r="AP396"/>
      <c r="AQ396"/>
      <c r="AR396"/>
      <c r="AS396"/>
      <c r="AT396"/>
      <c r="AU396"/>
      <c r="AV396"/>
      <c r="AW396"/>
      <c r="AX396"/>
      <c r="AY396"/>
      <c r="AZ396"/>
      <c r="BA396"/>
      <c r="BB396"/>
      <c r="BC396"/>
      <c r="BD396"/>
      <c r="BE396"/>
      <c r="BF396"/>
      <c r="BG396"/>
      <c r="BH396"/>
      <c r="BI396"/>
      <c r="BJ396"/>
      <c r="BK396"/>
      <c r="BL396"/>
      <c r="BM396"/>
      <c r="BN396"/>
      <c r="BO396"/>
      <c r="BP396"/>
      <c r="BQ396"/>
      <c r="BR396"/>
      <c r="BS396"/>
      <c r="BT396"/>
      <c r="BU396"/>
      <c r="BV396"/>
      <c r="BW396"/>
      <c r="BX396"/>
      <c r="BY396"/>
      <c r="BZ396"/>
      <c r="CA396"/>
      <c r="CB396"/>
      <c r="CC396"/>
      <c r="CD396"/>
      <c r="CE396"/>
      <c r="CF396"/>
      <c r="CG396"/>
      <c r="CH396"/>
      <c r="CI396"/>
      <c r="CJ396"/>
      <c r="CK396"/>
      <c r="CL396"/>
      <c r="CM396"/>
      <c r="CN396"/>
      <c r="CO396"/>
      <c r="CP396"/>
      <c r="CQ396"/>
      <c r="CR396"/>
      <c r="CS396"/>
      <c r="CT396"/>
      <c r="CU396"/>
      <c r="CV396"/>
      <c r="CW396"/>
      <c r="CX396"/>
      <c r="CY396"/>
      <c r="CZ396"/>
      <c r="DA396"/>
      <c r="DB396"/>
      <c r="DC396"/>
      <c r="DD396"/>
      <c r="DE396"/>
      <c r="DF396"/>
      <c r="DG396"/>
      <c r="DH396"/>
      <c r="DI396"/>
      <c r="DJ396"/>
      <c r="DK396"/>
      <c r="DL396"/>
      <c r="DM396"/>
      <c r="DN396"/>
      <c r="DO396"/>
      <c r="DP396"/>
      <c r="DQ396"/>
      <c r="DR396"/>
      <c r="DS396"/>
      <c r="DT396"/>
      <c r="DU396"/>
      <c r="DV396"/>
      <c r="DW396"/>
      <c r="DX396"/>
      <c r="DY396"/>
      <c r="DZ396"/>
      <c r="EA396"/>
      <c r="EB396"/>
      <c r="EC396"/>
      <c r="ED396"/>
      <c r="EE396"/>
      <c r="EF396"/>
      <c r="EG396"/>
      <c r="EH396"/>
      <c r="EI396"/>
      <c r="EJ396"/>
      <c r="EK396"/>
      <c r="EL396"/>
      <c r="EM396"/>
      <c r="EN396"/>
      <c r="EO396"/>
      <c r="EP396"/>
      <c r="EQ396"/>
      <c r="ER396"/>
      <c r="ES396"/>
      <c r="ET396"/>
      <c r="EU396"/>
      <c r="EV396"/>
      <c r="EW396"/>
      <c r="EX396"/>
      <c r="EY396"/>
      <c r="EZ396"/>
      <c r="FA396"/>
      <c r="FB396"/>
      <c r="FC396"/>
      <c r="FD396"/>
      <c r="FE396"/>
      <c r="FF396"/>
      <c r="FG396"/>
      <c r="FH396"/>
      <c r="FI396"/>
      <c r="FJ396"/>
      <c r="FK396"/>
      <c r="FL396"/>
      <c r="FM396"/>
      <c r="FN396"/>
      <c r="FO396"/>
      <c r="FP396"/>
      <c r="FQ396"/>
      <c r="FR396"/>
      <c r="FS396"/>
      <c r="FT396"/>
      <c r="FU396"/>
      <c r="FV396"/>
      <c r="FW396"/>
      <c r="FX396"/>
      <c r="FY396"/>
      <c r="FZ396"/>
      <c r="GA396"/>
      <c r="GB396"/>
      <c r="GC396"/>
      <c r="GD396"/>
      <c r="GE396"/>
      <c r="GF396"/>
      <c r="GG396"/>
      <c r="GH396"/>
      <c r="GI396"/>
      <c r="GJ396"/>
      <c r="GK396"/>
      <c r="GL396"/>
      <c r="GM396"/>
      <c r="GN396"/>
      <c r="GO396"/>
      <c r="GP396"/>
      <c r="GQ396"/>
      <c r="GR396"/>
      <c r="GS396"/>
      <c r="GT396"/>
      <c r="GU396"/>
      <c r="GV396"/>
      <c r="GW396"/>
      <c r="GX396"/>
      <c r="GY396"/>
      <c r="GZ396"/>
      <c r="HA396"/>
      <c r="HB396"/>
      <c r="HC396"/>
      <c r="HD396"/>
      <c r="HE396"/>
      <c r="HF396"/>
      <c r="HG396"/>
      <c r="HH396"/>
      <c r="HI396"/>
      <c r="HJ396"/>
      <c r="HK396"/>
      <c r="HL396"/>
      <c r="HM396"/>
      <c r="HN396"/>
      <c r="HO396"/>
      <c r="HP396"/>
      <c r="HQ396"/>
      <c r="HR396"/>
      <c r="HS396"/>
      <c r="HT396"/>
      <c r="HU396"/>
      <c r="HV396"/>
      <c r="HW396"/>
      <c r="HX396"/>
      <c r="HY396"/>
      <c r="HZ396"/>
      <c r="IA396"/>
      <c r="IB396"/>
      <c r="IC396"/>
      <c r="ID396"/>
      <c r="IE396"/>
      <c r="IF396"/>
      <c r="IG396"/>
      <c r="IH396"/>
      <c r="II396"/>
      <c r="IJ396"/>
      <c r="IK396"/>
      <c r="IL396"/>
      <c r="IM396"/>
      <c r="IN396"/>
      <c r="IO396"/>
      <c r="IP396"/>
      <c r="IQ396"/>
      <c r="IR396"/>
      <c r="IS396"/>
      <c r="IT396"/>
      <c r="IU396"/>
      <c r="IV396"/>
    </row>
    <row r="397" spans="30:256" s="12" customFormat="1">
      <c r="AD397"/>
      <c r="AE397"/>
      <c r="AF397"/>
      <c r="AG397"/>
      <c r="AH397"/>
      <c r="AI397"/>
      <c r="AJ397"/>
      <c r="AK397"/>
      <c r="AL397"/>
      <c r="AM397"/>
      <c r="AN397"/>
      <c r="AO397"/>
      <c r="AP397"/>
      <c r="AQ397"/>
      <c r="AR397"/>
      <c r="AS397"/>
      <c r="AT397"/>
      <c r="AU397"/>
      <c r="AV397"/>
      <c r="AW397"/>
      <c r="AX397"/>
      <c r="AY397"/>
      <c r="AZ397"/>
      <c r="BA397"/>
      <c r="BB397"/>
      <c r="BC397"/>
      <c r="BD397"/>
      <c r="BE397"/>
      <c r="BF397"/>
      <c r="BG397"/>
      <c r="BH397"/>
      <c r="BI397"/>
      <c r="BJ397"/>
      <c r="BK397"/>
      <c r="BL397"/>
      <c r="BM397"/>
      <c r="BN397"/>
      <c r="BO397"/>
      <c r="BP397"/>
      <c r="BQ397"/>
      <c r="BR397"/>
      <c r="BS397"/>
      <c r="BT397"/>
      <c r="BU397"/>
      <c r="BV397"/>
      <c r="BW397"/>
      <c r="BX397"/>
      <c r="BY397"/>
      <c r="BZ397"/>
      <c r="CA397"/>
      <c r="CB397"/>
      <c r="CC397"/>
      <c r="CD397"/>
      <c r="CE397"/>
      <c r="CF397"/>
      <c r="CG397"/>
      <c r="CH397"/>
      <c r="CI397"/>
      <c r="CJ397"/>
      <c r="CK397"/>
      <c r="CL397"/>
      <c r="CM397"/>
      <c r="CN397"/>
      <c r="CO397"/>
      <c r="CP397"/>
      <c r="CQ397"/>
      <c r="CR397"/>
      <c r="CS397"/>
      <c r="CT397"/>
      <c r="CU397"/>
      <c r="CV397"/>
      <c r="CW397"/>
      <c r="CX397"/>
      <c r="CY397"/>
      <c r="CZ397"/>
      <c r="DA397"/>
      <c r="DB397"/>
      <c r="DC397"/>
      <c r="DD397"/>
      <c r="DE397"/>
      <c r="DF397"/>
      <c r="DG397"/>
      <c r="DH397"/>
      <c r="DI397"/>
      <c r="DJ397"/>
      <c r="DK397"/>
      <c r="DL397"/>
      <c r="DM397"/>
      <c r="DN397"/>
      <c r="DO397"/>
      <c r="DP397"/>
      <c r="DQ397"/>
      <c r="DR397"/>
      <c r="DS397"/>
      <c r="DT397"/>
      <c r="DU397"/>
      <c r="DV397"/>
      <c r="DW397"/>
      <c r="DX397"/>
      <c r="DY397"/>
      <c r="DZ397"/>
      <c r="EA397"/>
      <c r="EB397"/>
      <c r="EC397"/>
      <c r="ED397"/>
      <c r="EE397"/>
      <c r="EF397"/>
      <c r="EG397"/>
      <c r="EH397"/>
      <c r="EI397"/>
      <c r="EJ397"/>
      <c r="EK397"/>
      <c r="EL397"/>
      <c r="EM397"/>
      <c r="EN397"/>
      <c r="EO397"/>
      <c r="EP397"/>
      <c r="EQ397"/>
      <c r="ER397"/>
      <c r="ES397"/>
      <c r="ET397"/>
      <c r="EU397"/>
      <c r="EV397"/>
      <c r="EW397"/>
      <c r="EX397"/>
      <c r="EY397"/>
      <c r="EZ397"/>
      <c r="FA397"/>
      <c r="FB397"/>
      <c r="FC397"/>
      <c r="FD397"/>
      <c r="FE397"/>
      <c r="FF397"/>
      <c r="FG397"/>
      <c r="FH397"/>
      <c r="FI397"/>
      <c r="FJ397"/>
      <c r="FK397"/>
      <c r="FL397"/>
      <c r="FM397"/>
      <c r="FN397"/>
      <c r="FO397"/>
      <c r="FP397"/>
      <c r="FQ397"/>
      <c r="FR397"/>
      <c r="FS397"/>
      <c r="FT397"/>
      <c r="FU397"/>
      <c r="FV397"/>
      <c r="FW397"/>
      <c r="FX397"/>
      <c r="FY397"/>
      <c r="FZ397"/>
      <c r="GA397"/>
      <c r="GB397"/>
      <c r="GC397"/>
      <c r="GD397"/>
      <c r="GE397"/>
      <c r="GF397"/>
      <c r="GG397"/>
      <c r="GH397"/>
      <c r="GI397"/>
      <c r="GJ397"/>
      <c r="GK397"/>
      <c r="GL397"/>
      <c r="GM397"/>
      <c r="GN397"/>
      <c r="GO397"/>
      <c r="GP397"/>
      <c r="GQ397"/>
      <c r="GR397"/>
      <c r="GS397"/>
      <c r="GT397"/>
      <c r="GU397"/>
      <c r="GV397"/>
      <c r="GW397"/>
      <c r="GX397"/>
      <c r="GY397"/>
      <c r="GZ397"/>
      <c r="HA397"/>
      <c r="HB397"/>
      <c r="HC397"/>
      <c r="HD397"/>
      <c r="HE397"/>
      <c r="HF397"/>
      <c r="HG397"/>
      <c r="HH397"/>
      <c r="HI397"/>
      <c r="HJ397"/>
      <c r="HK397"/>
      <c r="HL397"/>
      <c r="HM397"/>
      <c r="HN397"/>
      <c r="HO397"/>
      <c r="HP397"/>
      <c r="HQ397"/>
      <c r="HR397"/>
      <c r="HS397"/>
      <c r="HT397"/>
      <c r="HU397"/>
      <c r="HV397"/>
      <c r="HW397"/>
      <c r="HX397"/>
      <c r="HY397"/>
      <c r="HZ397"/>
      <c r="IA397"/>
      <c r="IB397"/>
      <c r="IC397"/>
      <c r="ID397"/>
      <c r="IE397"/>
      <c r="IF397"/>
      <c r="IG397"/>
      <c r="IH397"/>
      <c r="II397"/>
      <c r="IJ397"/>
      <c r="IK397"/>
      <c r="IL397"/>
      <c r="IM397"/>
      <c r="IN397"/>
      <c r="IO397"/>
      <c r="IP397"/>
      <c r="IQ397"/>
      <c r="IR397"/>
      <c r="IS397"/>
      <c r="IT397"/>
      <c r="IU397"/>
      <c r="IV397"/>
    </row>
    <row r="398" spans="30:256" s="12" customFormat="1">
      <c r="AD398"/>
      <c r="AE398"/>
      <c r="AF398"/>
      <c r="AG398"/>
      <c r="AH398"/>
      <c r="AI398"/>
      <c r="AJ398"/>
      <c r="AK398"/>
      <c r="AL398"/>
      <c r="AM398"/>
      <c r="AN398"/>
      <c r="AO398"/>
      <c r="AP398"/>
      <c r="AQ398"/>
      <c r="AR398"/>
      <c r="AS398"/>
      <c r="AT398"/>
      <c r="AU398"/>
      <c r="AV398"/>
      <c r="AW398"/>
      <c r="AX398"/>
      <c r="AY398"/>
      <c r="AZ398"/>
      <c r="BA398"/>
      <c r="BB398"/>
      <c r="BC398"/>
      <c r="BD398"/>
      <c r="BE398"/>
      <c r="BF398"/>
      <c r="BG398"/>
      <c r="BH398"/>
      <c r="BI398"/>
      <c r="BJ398"/>
      <c r="BK398"/>
      <c r="BL398"/>
      <c r="BM398"/>
      <c r="BN398"/>
      <c r="BO398"/>
      <c r="BP398"/>
      <c r="BQ398"/>
      <c r="BR398"/>
      <c r="BS398"/>
      <c r="BT398"/>
      <c r="BU398"/>
      <c r="BV398"/>
      <c r="BW398"/>
      <c r="BX398"/>
      <c r="BY398"/>
      <c r="BZ398"/>
      <c r="CA398"/>
      <c r="CB398"/>
      <c r="CC398"/>
      <c r="CD398"/>
      <c r="CE398"/>
      <c r="CF398"/>
      <c r="CG398"/>
      <c r="CH398"/>
      <c r="CI398"/>
      <c r="CJ398"/>
      <c r="CK398"/>
      <c r="CL398"/>
      <c r="CM398"/>
      <c r="CN398"/>
      <c r="CO398"/>
      <c r="CP398"/>
      <c r="CQ398"/>
      <c r="CR398"/>
      <c r="CS398"/>
      <c r="CT398"/>
      <c r="CU398"/>
      <c r="CV398"/>
      <c r="CW398"/>
      <c r="CX398"/>
      <c r="CY398"/>
      <c r="CZ398"/>
      <c r="DA398"/>
      <c r="DB398"/>
      <c r="DC398"/>
      <c r="DD398"/>
      <c r="DE398"/>
      <c r="DF398"/>
      <c r="DG398"/>
      <c r="DH398"/>
      <c r="DI398"/>
      <c r="DJ398"/>
      <c r="DK398"/>
      <c r="DL398"/>
      <c r="DM398"/>
      <c r="DN398"/>
      <c r="DO398"/>
      <c r="DP398"/>
      <c r="DQ398"/>
      <c r="DR398"/>
      <c r="DS398"/>
      <c r="DT398"/>
      <c r="DU398"/>
      <c r="DV398"/>
      <c r="DW398"/>
      <c r="DX398"/>
      <c r="DY398"/>
      <c r="DZ398"/>
      <c r="EA398"/>
      <c r="EB398"/>
      <c r="EC398"/>
      <c r="ED398"/>
      <c r="EE398"/>
      <c r="EF398"/>
      <c r="EG398"/>
      <c r="EH398"/>
      <c r="EI398"/>
      <c r="EJ398"/>
      <c r="EK398"/>
      <c r="EL398"/>
      <c r="EM398"/>
      <c r="EN398"/>
      <c r="EO398"/>
      <c r="EP398"/>
      <c r="EQ398"/>
      <c r="ER398"/>
      <c r="ES398"/>
      <c r="ET398"/>
      <c r="EU398"/>
      <c r="EV398"/>
      <c r="EW398"/>
      <c r="EX398"/>
      <c r="EY398"/>
      <c r="EZ398"/>
      <c r="FA398"/>
      <c r="FB398"/>
      <c r="FC398"/>
      <c r="FD398"/>
      <c r="FE398"/>
      <c r="FF398"/>
      <c r="FG398"/>
      <c r="FH398"/>
      <c r="FI398"/>
      <c r="FJ398"/>
      <c r="FK398"/>
      <c r="FL398"/>
      <c r="FM398"/>
      <c r="FN398"/>
      <c r="FO398"/>
      <c r="FP398"/>
      <c r="FQ398"/>
      <c r="FR398"/>
      <c r="FS398"/>
      <c r="FT398"/>
      <c r="FU398"/>
      <c r="FV398"/>
      <c r="FW398"/>
      <c r="FX398"/>
      <c r="FY398"/>
      <c r="FZ398"/>
      <c r="GA398"/>
      <c r="GB398"/>
      <c r="GC398"/>
      <c r="GD398"/>
      <c r="GE398"/>
      <c r="GF398"/>
      <c r="GG398"/>
      <c r="GH398"/>
      <c r="GI398"/>
      <c r="GJ398"/>
      <c r="GK398"/>
      <c r="GL398"/>
      <c r="GM398"/>
      <c r="GN398"/>
      <c r="GO398"/>
      <c r="GP398"/>
      <c r="GQ398"/>
      <c r="GR398"/>
      <c r="GS398"/>
      <c r="GT398"/>
      <c r="GU398"/>
      <c r="GV398"/>
      <c r="GW398"/>
      <c r="GX398"/>
      <c r="GY398"/>
      <c r="GZ398"/>
      <c r="HA398"/>
      <c r="HB398"/>
      <c r="HC398"/>
      <c r="HD398"/>
      <c r="HE398"/>
      <c r="HF398"/>
      <c r="HG398"/>
      <c r="HH398"/>
      <c r="HI398"/>
      <c r="HJ398"/>
      <c r="HK398"/>
      <c r="HL398"/>
      <c r="HM398"/>
      <c r="HN398"/>
      <c r="HO398"/>
      <c r="HP398"/>
      <c r="HQ398"/>
      <c r="HR398"/>
      <c r="HS398"/>
      <c r="HT398"/>
      <c r="HU398"/>
      <c r="HV398"/>
      <c r="HW398"/>
      <c r="HX398"/>
      <c r="HY398"/>
      <c r="HZ398"/>
      <c r="IA398"/>
      <c r="IB398"/>
      <c r="IC398"/>
      <c r="ID398"/>
      <c r="IE398"/>
      <c r="IF398"/>
      <c r="IG398"/>
      <c r="IH398"/>
      <c r="II398"/>
      <c r="IJ398"/>
      <c r="IK398"/>
      <c r="IL398"/>
      <c r="IM398"/>
      <c r="IN398"/>
      <c r="IO398"/>
      <c r="IP398"/>
      <c r="IQ398"/>
      <c r="IR398"/>
      <c r="IS398"/>
      <c r="IT398"/>
      <c r="IU398"/>
      <c r="IV398"/>
    </row>
    <row r="399" spans="30:256" s="12" customFormat="1">
      <c r="AD399"/>
      <c r="AE399"/>
      <c r="AF399"/>
      <c r="AG399"/>
      <c r="AH399"/>
      <c r="AI399"/>
      <c r="AJ399"/>
      <c r="AK399"/>
      <c r="AL399"/>
      <c r="AM399"/>
      <c r="AN399"/>
      <c r="AO399"/>
      <c r="AP399"/>
      <c r="AQ399"/>
      <c r="AR399"/>
      <c r="AS399"/>
      <c r="AT399"/>
      <c r="AU399"/>
      <c r="AV399"/>
      <c r="AW399"/>
      <c r="AX399"/>
      <c r="AY399"/>
      <c r="AZ399"/>
      <c r="BA399"/>
      <c r="BB399"/>
      <c r="BC399"/>
      <c r="BD399"/>
      <c r="BE399"/>
      <c r="BF399"/>
      <c r="BG399"/>
      <c r="BH399"/>
      <c r="BI399"/>
      <c r="BJ399"/>
      <c r="BK399"/>
      <c r="BL399"/>
      <c r="BM399"/>
      <c r="BN399"/>
      <c r="BO399"/>
      <c r="BP399"/>
      <c r="BQ399"/>
      <c r="BR399"/>
      <c r="BS399"/>
      <c r="BT399"/>
      <c r="BU399"/>
      <c r="BV399"/>
      <c r="BW399"/>
      <c r="BX399"/>
      <c r="BY399"/>
      <c r="BZ399"/>
      <c r="CA399"/>
      <c r="CB399"/>
      <c r="CC399"/>
      <c r="CD399"/>
      <c r="CE399"/>
      <c r="CF399"/>
      <c r="CG399"/>
      <c r="CH399"/>
      <c r="CI399"/>
      <c r="CJ399"/>
      <c r="CK399"/>
      <c r="CL399"/>
      <c r="CM399"/>
      <c r="CN399"/>
      <c r="CO399"/>
      <c r="CP399"/>
      <c r="CQ399"/>
      <c r="CR399"/>
      <c r="CS399"/>
      <c r="CT399"/>
      <c r="CU399"/>
      <c r="CV399"/>
      <c r="CW399"/>
      <c r="CX399"/>
      <c r="CY399"/>
      <c r="CZ399"/>
      <c r="DA399"/>
      <c r="DB399"/>
      <c r="DC399"/>
      <c r="DD399"/>
      <c r="DE399"/>
      <c r="DF399"/>
      <c r="DG399"/>
      <c r="DH399"/>
      <c r="DI399"/>
      <c r="DJ399"/>
      <c r="DK399"/>
      <c r="DL399"/>
      <c r="DM399"/>
      <c r="DN399"/>
      <c r="DO399"/>
      <c r="DP399"/>
      <c r="DQ399"/>
      <c r="DR399"/>
      <c r="DS399"/>
      <c r="DT399"/>
      <c r="DU399"/>
      <c r="DV399"/>
      <c r="DW399"/>
      <c r="DX399"/>
      <c r="DY399"/>
      <c r="DZ399"/>
      <c r="EA399"/>
      <c r="EB399"/>
      <c r="EC399"/>
      <c r="ED399"/>
      <c r="EE399"/>
      <c r="EF399"/>
      <c r="EG399"/>
      <c r="EH399"/>
      <c r="EI399"/>
      <c r="EJ399"/>
      <c r="EK399"/>
      <c r="EL399"/>
      <c r="EM399"/>
      <c r="EN399"/>
      <c r="EO399"/>
      <c r="EP399"/>
      <c r="EQ399"/>
      <c r="ER399"/>
      <c r="ES399"/>
      <c r="ET399"/>
      <c r="EU399"/>
      <c r="EV399"/>
      <c r="EW399"/>
      <c r="EX399"/>
      <c r="EY399"/>
      <c r="EZ399"/>
      <c r="FA399"/>
      <c r="FB399"/>
      <c r="FC399"/>
      <c r="FD399"/>
      <c r="FE399"/>
      <c r="FF399"/>
      <c r="FG399"/>
      <c r="FH399"/>
      <c r="FI399"/>
      <c r="FJ399"/>
      <c r="FK399"/>
      <c r="FL399"/>
      <c r="FM399"/>
      <c r="FN399"/>
      <c r="FO399"/>
      <c r="FP399"/>
      <c r="FQ399"/>
      <c r="FR399"/>
      <c r="FS399"/>
      <c r="FT399"/>
      <c r="FU399"/>
      <c r="FV399"/>
      <c r="FW399"/>
      <c r="FX399"/>
      <c r="FY399"/>
      <c r="FZ399"/>
      <c r="GA399"/>
      <c r="GB399"/>
      <c r="GC399"/>
      <c r="GD399"/>
      <c r="GE399"/>
      <c r="GF399"/>
      <c r="GG399"/>
      <c r="GH399"/>
      <c r="GI399"/>
      <c r="GJ399"/>
      <c r="GK399"/>
      <c r="GL399"/>
      <c r="GM399"/>
      <c r="GN399"/>
      <c r="GO399"/>
      <c r="GP399"/>
      <c r="GQ399"/>
      <c r="GR399"/>
      <c r="GS399"/>
      <c r="GT399"/>
      <c r="GU399"/>
      <c r="GV399"/>
      <c r="GW399"/>
      <c r="GX399"/>
      <c r="GY399"/>
      <c r="GZ399"/>
      <c r="HA399"/>
      <c r="HB399"/>
      <c r="HC399"/>
      <c r="HD399"/>
      <c r="HE399"/>
      <c r="HF399"/>
      <c r="HG399"/>
      <c r="HH399"/>
      <c r="HI399"/>
      <c r="HJ399"/>
      <c r="HK399"/>
      <c r="HL399"/>
      <c r="HM399"/>
      <c r="HN399"/>
      <c r="HO399"/>
      <c r="HP399"/>
      <c r="HQ399"/>
      <c r="HR399"/>
      <c r="HS399"/>
      <c r="HT399"/>
      <c r="HU399"/>
      <c r="HV399"/>
      <c r="HW399"/>
      <c r="HX399"/>
      <c r="HY399"/>
      <c r="HZ399"/>
      <c r="IA399"/>
      <c r="IB399"/>
      <c r="IC399"/>
      <c r="ID399"/>
      <c r="IE399"/>
      <c r="IF399"/>
      <c r="IG399"/>
      <c r="IH399"/>
      <c r="II399"/>
      <c r="IJ399"/>
      <c r="IK399"/>
      <c r="IL399"/>
      <c r="IM399"/>
      <c r="IN399"/>
      <c r="IO399"/>
      <c r="IP399"/>
      <c r="IQ399"/>
      <c r="IR399"/>
      <c r="IS399"/>
      <c r="IT399"/>
      <c r="IU399"/>
      <c r="IV399"/>
    </row>
    <row r="400" spans="30:256" s="12" customFormat="1">
      <c r="AD400"/>
      <c r="AE400"/>
      <c r="AF400"/>
      <c r="AG400"/>
      <c r="AH400"/>
      <c r="AI400"/>
      <c r="AJ400"/>
      <c r="AK400"/>
      <c r="AL400"/>
      <c r="AM400"/>
      <c r="AN400"/>
      <c r="AO400"/>
      <c r="AP400"/>
      <c r="AQ400"/>
      <c r="AR400"/>
      <c r="AS400"/>
      <c r="AT400"/>
      <c r="AU400"/>
      <c r="AV400"/>
      <c r="AW400"/>
      <c r="AX400"/>
      <c r="AY400"/>
      <c r="AZ400"/>
      <c r="BA400"/>
      <c r="BB400"/>
      <c r="BC400"/>
      <c r="BD400"/>
      <c r="BE400"/>
      <c r="BF400"/>
      <c r="BG400"/>
      <c r="BH400"/>
      <c r="BI400"/>
      <c r="BJ400"/>
      <c r="BK400"/>
      <c r="BL400"/>
      <c r="BM400"/>
      <c r="BN400"/>
      <c r="BO400"/>
      <c r="BP400"/>
      <c r="BQ400"/>
      <c r="BR400"/>
      <c r="BS400"/>
      <c r="BT400"/>
      <c r="BU400"/>
      <c r="BV400"/>
      <c r="BW400"/>
      <c r="BX400"/>
      <c r="BY400"/>
      <c r="BZ400"/>
      <c r="CA400"/>
      <c r="CB400"/>
      <c r="CC400"/>
      <c r="CD400"/>
      <c r="CE400"/>
      <c r="CF400"/>
      <c r="CG400"/>
      <c r="CH400"/>
      <c r="CI400"/>
      <c r="CJ400"/>
      <c r="CK400"/>
      <c r="CL400"/>
      <c r="CM400"/>
      <c r="CN400"/>
      <c r="CO400"/>
      <c r="CP400"/>
      <c r="CQ400"/>
      <c r="CR400"/>
      <c r="CS400"/>
      <c r="CT400"/>
      <c r="CU400"/>
      <c r="CV400"/>
      <c r="CW400"/>
      <c r="CX400"/>
      <c r="CY400"/>
      <c r="CZ400"/>
      <c r="DA400"/>
      <c r="DB400"/>
      <c r="DC400"/>
      <c r="DD400"/>
      <c r="DE400"/>
      <c r="DF400"/>
      <c r="DG400"/>
      <c r="DH400"/>
      <c r="DI400"/>
      <c r="DJ400"/>
      <c r="DK400"/>
      <c r="DL400"/>
      <c r="DM400"/>
      <c r="DN400"/>
      <c r="DO400"/>
      <c r="DP400"/>
      <c r="DQ400"/>
      <c r="DR400"/>
      <c r="DS400"/>
      <c r="DT400"/>
      <c r="DU400"/>
      <c r="DV400"/>
      <c r="DW400"/>
      <c r="DX400"/>
      <c r="DY400"/>
      <c r="DZ400"/>
      <c r="EA400"/>
      <c r="EB400"/>
      <c r="EC400"/>
      <c r="ED400"/>
      <c r="EE400"/>
      <c r="EF400"/>
      <c r="EG400"/>
      <c r="EH400"/>
      <c r="EI400"/>
      <c r="EJ400"/>
      <c r="EK400"/>
      <c r="EL400"/>
      <c r="EM400"/>
      <c r="EN400"/>
      <c r="EO400"/>
      <c r="EP400"/>
      <c r="EQ400"/>
      <c r="ER400"/>
      <c r="ES400"/>
      <c r="ET400"/>
      <c r="EU400"/>
      <c r="EV400"/>
      <c r="EW400"/>
      <c r="EX400"/>
      <c r="EY400"/>
      <c r="EZ400"/>
      <c r="FA400"/>
      <c r="FB400"/>
      <c r="FC400"/>
      <c r="FD400"/>
      <c r="FE400"/>
      <c r="FF400"/>
      <c r="FG400"/>
      <c r="FH400"/>
      <c r="FI400"/>
      <c r="FJ400"/>
      <c r="FK400"/>
      <c r="FL400"/>
      <c r="FM400"/>
      <c r="FN400"/>
      <c r="FO400"/>
      <c r="FP400"/>
      <c r="FQ400"/>
      <c r="FR400"/>
      <c r="FS400"/>
      <c r="FT400"/>
      <c r="FU400"/>
      <c r="FV400"/>
      <c r="FW400"/>
      <c r="FX400"/>
      <c r="FY400"/>
      <c r="FZ400"/>
      <c r="GA400"/>
      <c r="GB400"/>
      <c r="GC400"/>
      <c r="GD400"/>
      <c r="GE400"/>
      <c r="GF400"/>
      <c r="GG400"/>
      <c r="GH400"/>
      <c r="GI400"/>
      <c r="GJ400"/>
      <c r="GK400"/>
      <c r="GL400"/>
      <c r="GM400"/>
      <c r="GN400"/>
      <c r="GO400"/>
      <c r="GP400"/>
      <c r="GQ400"/>
      <c r="GR400"/>
      <c r="GS400"/>
      <c r="GT400"/>
      <c r="GU400"/>
      <c r="GV400"/>
      <c r="GW400"/>
      <c r="GX400"/>
      <c r="GY400"/>
      <c r="GZ400"/>
      <c r="HA400"/>
      <c r="HB400"/>
      <c r="HC400"/>
      <c r="HD400"/>
      <c r="HE400"/>
      <c r="HF400"/>
      <c r="HG400"/>
      <c r="HH400"/>
      <c r="HI400"/>
      <c r="HJ400"/>
      <c r="HK400"/>
      <c r="HL400"/>
      <c r="HM400"/>
      <c r="HN400"/>
      <c r="HO400"/>
      <c r="HP400"/>
      <c r="HQ400"/>
      <c r="HR400"/>
      <c r="HS400"/>
      <c r="HT400"/>
      <c r="HU400"/>
      <c r="HV400"/>
      <c r="HW400"/>
      <c r="HX400"/>
      <c r="HY400"/>
      <c r="HZ400"/>
      <c r="IA400"/>
      <c r="IB400"/>
      <c r="IC400"/>
      <c r="ID400"/>
      <c r="IE400"/>
      <c r="IF400"/>
      <c r="IG400"/>
      <c r="IH400"/>
      <c r="II400"/>
      <c r="IJ400"/>
      <c r="IK400"/>
      <c r="IL400"/>
      <c r="IM400"/>
      <c r="IN400"/>
      <c r="IO400"/>
      <c r="IP400"/>
      <c r="IQ400"/>
      <c r="IR400"/>
      <c r="IS400"/>
      <c r="IT400"/>
      <c r="IU400"/>
      <c r="IV400"/>
    </row>
    <row r="401" spans="30:256" s="12" customFormat="1">
      <c r="AD401"/>
      <c r="AE401"/>
      <c r="AF401"/>
      <c r="AG401"/>
      <c r="AH401"/>
      <c r="AI401"/>
      <c r="AJ401"/>
      <c r="AK401"/>
      <c r="AL401"/>
      <c r="AM401"/>
      <c r="AN401"/>
      <c r="AO401"/>
      <c r="AP401"/>
      <c r="AQ401"/>
      <c r="AR401"/>
      <c r="AS401"/>
      <c r="AT401"/>
      <c r="AU401"/>
      <c r="AV401"/>
      <c r="AW401"/>
      <c r="AX401"/>
      <c r="AY401"/>
      <c r="AZ401"/>
      <c r="BA401"/>
      <c r="BB401"/>
      <c r="BC401"/>
      <c r="BD401"/>
      <c r="BE401"/>
      <c r="BF401"/>
      <c r="BG401"/>
      <c r="BH401"/>
      <c r="BI401"/>
      <c r="BJ401"/>
      <c r="BK401"/>
      <c r="BL401"/>
      <c r="BM401"/>
      <c r="BN401"/>
      <c r="BO401"/>
      <c r="BP401"/>
      <c r="BQ401"/>
      <c r="BR401"/>
      <c r="BS401"/>
      <c r="BT401"/>
      <c r="BU401"/>
      <c r="BV401"/>
      <c r="BW401"/>
      <c r="BX401"/>
      <c r="BY401"/>
      <c r="BZ401"/>
      <c r="CA401"/>
      <c r="CB401"/>
      <c r="CC401"/>
      <c r="CD401"/>
      <c r="CE401"/>
      <c r="CF401"/>
      <c r="CG401"/>
      <c r="CH401"/>
      <c r="CI401"/>
      <c r="CJ401"/>
      <c r="CK401"/>
      <c r="CL401"/>
      <c r="CM401"/>
      <c r="CN401"/>
      <c r="CO401"/>
      <c r="CP401"/>
      <c r="CQ401"/>
      <c r="CR401"/>
      <c r="CS401"/>
      <c r="CT401"/>
      <c r="CU401"/>
      <c r="CV401"/>
      <c r="CW401"/>
      <c r="CX401"/>
      <c r="CY401"/>
      <c r="CZ401"/>
      <c r="DA401"/>
      <c r="DB401"/>
      <c r="DC401"/>
      <c r="DD401"/>
      <c r="DE401"/>
      <c r="DF401"/>
      <c r="DG401"/>
      <c r="DH401"/>
      <c r="DI401"/>
      <c r="DJ401"/>
      <c r="DK401"/>
      <c r="DL401"/>
      <c r="DM401"/>
      <c r="DN401"/>
      <c r="DO401"/>
      <c r="DP401"/>
      <c r="DQ401"/>
      <c r="DR401"/>
      <c r="DS401"/>
      <c r="DT401"/>
      <c r="DU401"/>
      <c r="DV401"/>
      <c r="DW401"/>
      <c r="DX401"/>
      <c r="DY401"/>
      <c r="DZ401"/>
      <c r="EA401"/>
      <c r="EB401"/>
      <c r="EC401"/>
      <c r="ED401"/>
      <c r="EE401"/>
      <c r="EF401"/>
      <c r="EG401"/>
      <c r="EH401"/>
      <c r="EI401"/>
      <c r="EJ401"/>
      <c r="EK401"/>
      <c r="EL401"/>
      <c r="EM401"/>
      <c r="EN401"/>
      <c r="EO401"/>
      <c r="EP401"/>
      <c r="EQ401"/>
      <c r="ER401"/>
      <c r="ES401"/>
      <c r="ET401"/>
      <c r="EU401"/>
      <c r="EV401"/>
      <c r="EW401"/>
      <c r="EX401"/>
      <c r="EY401"/>
      <c r="EZ401"/>
      <c r="FA401"/>
      <c r="FB401"/>
      <c r="FC401"/>
      <c r="FD401"/>
      <c r="FE401"/>
      <c r="FF401"/>
      <c r="FG401"/>
      <c r="FH401"/>
      <c r="FI401"/>
      <c r="FJ401"/>
      <c r="FK401"/>
      <c r="FL401"/>
      <c r="FM401"/>
      <c r="FN401"/>
      <c r="FO401"/>
      <c r="FP401"/>
      <c r="FQ401"/>
      <c r="FR401"/>
      <c r="FS401"/>
      <c r="FT401"/>
      <c r="FU401"/>
      <c r="FV401"/>
      <c r="FW401"/>
      <c r="FX401"/>
      <c r="FY401"/>
      <c r="FZ401"/>
      <c r="GA401"/>
      <c r="GB401"/>
      <c r="GC401"/>
      <c r="GD401"/>
      <c r="GE401"/>
      <c r="GF401"/>
      <c r="GG401"/>
      <c r="GH401"/>
      <c r="GI401"/>
      <c r="GJ401"/>
      <c r="GK401"/>
      <c r="GL401"/>
      <c r="GM401"/>
      <c r="GN401"/>
      <c r="GO401"/>
      <c r="GP401"/>
      <c r="GQ401"/>
      <c r="GR401"/>
      <c r="GS401"/>
      <c r="GT401"/>
      <c r="GU401"/>
      <c r="GV401"/>
      <c r="GW401"/>
      <c r="GX401"/>
      <c r="GY401"/>
      <c r="GZ401"/>
      <c r="HA401"/>
      <c r="HB401"/>
      <c r="HC401"/>
      <c r="HD401"/>
      <c r="HE401"/>
      <c r="HF401"/>
      <c r="HG401"/>
      <c r="HH401"/>
      <c r="HI401"/>
      <c r="HJ401"/>
      <c r="HK401"/>
      <c r="HL401"/>
      <c r="HM401"/>
      <c r="HN401"/>
      <c r="HO401"/>
      <c r="HP401"/>
      <c r="HQ401"/>
      <c r="HR401"/>
      <c r="HS401"/>
      <c r="HT401"/>
      <c r="HU401"/>
      <c r="HV401"/>
      <c r="HW401"/>
      <c r="HX401"/>
      <c r="HY401"/>
      <c r="HZ401"/>
      <c r="IA401"/>
      <c r="IB401"/>
      <c r="IC401"/>
      <c r="ID401"/>
      <c r="IE401"/>
      <c r="IF401"/>
      <c r="IG401"/>
      <c r="IH401"/>
      <c r="II401"/>
      <c r="IJ401"/>
      <c r="IK401"/>
      <c r="IL401"/>
      <c r="IM401"/>
      <c r="IN401"/>
      <c r="IO401"/>
      <c r="IP401"/>
      <c r="IQ401"/>
      <c r="IR401"/>
      <c r="IS401"/>
      <c r="IT401"/>
      <c r="IU401"/>
      <c r="IV401"/>
    </row>
    <row r="402" spans="30:256" s="12" customFormat="1">
      <c r="AD402"/>
      <c r="AE402"/>
      <c r="AF402"/>
      <c r="AG402"/>
      <c r="AH402"/>
      <c r="AI402"/>
      <c r="AJ402"/>
      <c r="AK402"/>
      <c r="AL402"/>
      <c r="AM402"/>
      <c r="AN402"/>
      <c r="AO402"/>
      <c r="AP402"/>
      <c r="AQ402"/>
      <c r="AR402"/>
      <c r="AS402"/>
      <c r="AT402"/>
      <c r="AU402"/>
      <c r="AV402"/>
      <c r="AW402"/>
      <c r="AX402"/>
      <c r="AY402"/>
      <c r="AZ402"/>
      <c r="BA402"/>
      <c r="BB402"/>
      <c r="BC402"/>
      <c r="BD402"/>
      <c r="BE402"/>
      <c r="BF402"/>
      <c r="BG402"/>
      <c r="BH402"/>
      <c r="BI402"/>
      <c r="BJ402"/>
      <c r="BK402"/>
      <c r="BL402"/>
      <c r="BM402"/>
      <c r="BN402"/>
      <c r="BO402"/>
      <c r="BP402"/>
      <c r="BQ402"/>
      <c r="BR402"/>
      <c r="BS402"/>
      <c r="BT402"/>
      <c r="BU402"/>
      <c r="BV402"/>
      <c r="BW402"/>
      <c r="BX402"/>
      <c r="BY402"/>
      <c r="BZ402"/>
      <c r="CA402"/>
      <c r="CB402"/>
      <c r="CC402"/>
      <c r="CD402"/>
      <c r="CE402"/>
      <c r="CF402"/>
      <c r="CG402"/>
      <c r="CH402"/>
      <c r="CI402"/>
      <c r="CJ402"/>
      <c r="CK402"/>
      <c r="CL402"/>
      <c r="CM402"/>
      <c r="CN402"/>
      <c r="CO402"/>
      <c r="CP402"/>
      <c r="CQ402"/>
      <c r="CR402"/>
      <c r="CS402"/>
      <c r="CT402"/>
      <c r="CU402"/>
      <c r="CV402"/>
      <c r="CW402"/>
      <c r="CX402"/>
      <c r="CY402"/>
      <c r="CZ402"/>
      <c r="DA402"/>
      <c r="DB402"/>
      <c r="DC402"/>
      <c r="DD402"/>
      <c r="DE402"/>
      <c r="DF402"/>
      <c r="DG402"/>
      <c r="DH402"/>
      <c r="DI402"/>
      <c r="DJ402"/>
      <c r="DK402"/>
      <c r="DL402"/>
      <c r="DM402"/>
      <c r="DN402"/>
      <c r="DO402"/>
      <c r="DP402"/>
      <c r="DQ402"/>
      <c r="DR402"/>
      <c r="DS402"/>
      <c r="DT402"/>
      <c r="DU402"/>
      <c r="DV402"/>
      <c r="DW402"/>
      <c r="DX402"/>
      <c r="DY402"/>
      <c r="DZ402"/>
      <c r="EA402"/>
      <c r="EB402"/>
      <c r="EC402"/>
      <c r="ED402"/>
      <c r="EE402"/>
      <c r="EF402"/>
      <c r="EG402"/>
      <c r="EH402"/>
      <c r="EI402"/>
      <c r="EJ402"/>
      <c r="EK402"/>
      <c r="EL402"/>
      <c r="EM402"/>
      <c r="EN402"/>
      <c r="EO402"/>
      <c r="EP402"/>
      <c r="EQ402"/>
      <c r="ER402"/>
      <c r="ES402"/>
      <c r="ET402"/>
      <c r="EU402"/>
      <c r="EV402"/>
      <c r="EW402"/>
      <c r="EX402"/>
      <c r="EY402"/>
      <c r="EZ402"/>
      <c r="FA402"/>
      <c r="FB402"/>
      <c r="FC402"/>
      <c r="FD402"/>
      <c r="FE402"/>
      <c r="FF402"/>
      <c r="FG402"/>
      <c r="FH402"/>
      <c r="FI402"/>
      <c r="FJ402"/>
      <c r="FK402"/>
      <c r="FL402"/>
      <c r="FM402"/>
      <c r="FN402"/>
      <c r="FO402"/>
      <c r="FP402"/>
      <c r="FQ402"/>
      <c r="FR402"/>
      <c r="FS402"/>
      <c r="FT402"/>
      <c r="FU402"/>
      <c r="FV402"/>
      <c r="FW402"/>
      <c r="FX402"/>
      <c r="FY402"/>
      <c r="FZ402"/>
      <c r="GA402"/>
      <c r="GB402"/>
      <c r="GC402"/>
      <c r="GD402"/>
      <c r="GE402"/>
      <c r="GF402"/>
      <c r="GG402"/>
      <c r="GH402"/>
      <c r="GI402"/>
      <c r="GJ402"/>
      <c r="GK402"/>
      <c r="GL402"/>
      <c r="GM402"/>
      <c r="GN402"/>
      <c r="GO402"/>
      <c r="GP402"/>
      <c r="GQ402"/>
      <c r="GR402"/>
      <c r="GS402"/>
      <c r="GT402"/>
      <c r="GU402"/>
      <c r="GV402"/>
      <c r="GW402"/>
      <c r="GX402"/>
      <c r="GY402"/>
      <c r="GZ402"/>
      <c r="HA402"/>
      <c r="HB402"/>
      <c r="HC402"/>
      <c r="HD402"/>
      <c r="HE402"/>
      <c r="HF402"/>
      <c r="HG402"/>
      <c r="HH402"/>
      <c r="HI402"/>
      <c r="HJ402"/>
      <c r="HK402"/>
      <c r="HL402"/>
      <c r="HM402"/>
      <c r="HN402"/>
      <c r="HO402"/>
      <c r="HP402"/>
      <c r="HQ402"/>
      <c r="HR402"/>
      <c r="HS402"/>
      <c r="HT402"/>
      <c r="HU402"/>
      <c r="HV402"/>
      <c r="HW402"/>
      <c r="HX402"/>
      <c r="HY402"/>
      <c r="HZ402"/>
      <c r="IA402"/>
      <c r="IB402"/>
      <c r="IC402"/>
      <c r="ID402"/>
      <c r="IE402"/>
      <c r="IF402"/>
      <c r="IG402"/>
      <c r="IH402"/>
      <c r="II402"/>
      <c r="IJ402"/>
      <c r="IK402"/>
      <c r="IL402"/>
      <c r="IM402"/>
      <c r="IN402"/>
      <c r="IO402"/>
      <c r="IP402"/>
      <c r="IQ402"/>
      <c r="IR402"/>
      <c r="IS402"/>
      <c r="IT402"/>
      <c r="IU402"/>
      <c r="IV402"/>
    </row>
    <row r="403" spans="30:256" s="12" customFormat="1">
      <c r="AD403"/>
      <c r="AE403"/>
      <c r="AF403"/>
      <c r="AG403"/>
      <c r="AH403"/>
      <c r="AI403"/>
      <c r="AJ403"/>
      <c r="AK403"/>
      <c r="AL403"/>
      <c r="AM403"/>
      <c r="AN403"/>
      <c r="AO403"/>
      <c r="AP403"/>
      <c r="AQ403"/>
      <c r="AR403"/>
      <c r="AS403"/>
      <c r="AT403"/>
      <c r="AU403"/>
      <c r="AV403"/>
      <c r="AW403"/>
      <c r="AX403"/>
      <c r="AY403"/>
      <c r="AZ403"/>
      <c r="BA403"/>
      <c r="BB403"/>
      <c r="BC403"/>
      <c r="BD403"/>
      <c r="BE403"/>
      <c r="BF403"/>
      <c r="BG403"/>
      <c r="BH403"/>
      <c r="BI403"/>
      <c r="BJ403"/>
      <c r="BK403"/>
      <c r="BL403"/>
      <c r="BM403"/>
      <c r="BN403"/>
      <c r="BO403"/>
      <c r="BP403"/>
      <c r="BQ403"/>
      <c r="BR403"/>
      <c r="BS403"/>
      <c r="BT403"/>
      <c r="BU403"/>
      <c r="BV403"/>
      <c r="BW403"/>
      <c r="BX403"/>
      <c r="BY403"/>
      <c r="BZ403"/>
      <c r="CA403"/>
      <c r="CB403"/>
      <c r="CC403"/>
      <c r="CD403"/>
      <c r="CE403"/>
      <c r="CF403"/>
      <c r="CG403"/>
      <c r="CH403"/>
      <c r="CI403"/>
      <c r="CJ403"/>
      <c r="CK403"/>
      <c r="CL403"/>
      <c r="CM403"/>
      <c r="CN403"/>
      <c r="CO403"/>
      <c r="CP403"/>
      <c r="CQ403"/>
      <c r="CR403"/>
      <c r="CS403"/>
      <c r="CT403"/>
      <c r="CU403"/>
      <c r="CV403"/>
      <c r="CW403"/>
      <c r="CX403"/>
      <c r="CY403"/>
      <c r="CZ403"/>
      <c r="DA403"/>
      <c r="DB403"/>
      <c r="DC403"/>
      <c r="DD403"/>
      <c r="DE403"/>
      <c r="DF403"/>
      <c r="DG403"/>
      <c r="DH403"/>
      <c r="DI403"/>
      <c r="DJ403"/>
      <c r="DK403"/>
      <c r="DL403"/>
      <c r="DM403"/>
      <c r="DN403"/>
      <c r="DO403"/>
      <c r="DP403"/>
      <c r="DQ403"/>
      <c r="DR403"/>
      <c r="DS403"/>
      <c r="DT403"/>
      <c r="DU403"/>
      <c r="DV403"/>
      <c r="DW403"/>
      <c r="DX403"/>
      <c r="DY403"/>
      <c r="DZ403"/>
      <c r="EA403"/>
      <c r="EB403"/>
      <c r="EC403"/>
      <c r="ED403"/>
      <c r="EE403"/>
      <c r="EF403"/>
      <c r="EG403"/>
      <c r="EH403"/>
      <c r="EI403"/>
      <c r="EJ403"/>
      <c r="EK403"/>
      <c r="EL403"/>
      <c r="EM403"/>
      <c r="EN403"/>
      <c r="EO403"/>
      <c r="EP403"/>
      <c r="EQ403"/>
      <c r="ER403"/>
      <c r="ES403"/>
      <c r="ET403"/>
      <c r="EU403"/>
      <c r="EV403"/>
      <c r="EW403"/>
      <c r="EX403"/>
      <c r="EY403"/>
      <c r="EZ403"/>
      <c r="FA403"/>
      <c r="FB403"/>
      <c r="FC403"/>
      <c r="FD403"/>
      <c r="FE403"/>
      <c r="FF403"/>
      <c r="FG403"/>
      <c r="FH403"/>
      <c r="FI403"/>
      <c r="FJ403"/>
      <c r="FK403"/>
      <c r="FL403"/>
      <c r="FM403"/>
      <c r="FN403"/>
      <c r="FO403"/>
      <c r="FP403"/>
      <c r="FQ403"/>
      <c r="FR403"/>
      <c r="FS403"/>
      <c r="FT403"/>
      <c r="FU403"/>
      <c r="FV403"/>
      <c r="FW403"/>
      <c r="FX403"/>
      <c r="FY403"/>
      <c r="FZ403"/>
      <c r="GA403"/>
      <c r="GB403"/>
      <c r="GC403"/>
      <c r="GD403"/>
      <c r="GE403"/>
      <c r="GF403"/>
      <c r="GG403"/>
      <c r="GH403"/>
      <c r="GI403"/>
      <c r="GJ403"/>
      <c r="GK403"/>
      <c r="GL403"/>
      <c r="GM403"/>
      <c r="GN403"/>
      <c r="GO403"/>
      <c r="GP403"/>
      <c r="GQ403"/>
      <c r="GR403"/>
      <c r="GS403"/>
      <c r="GT403"/>
      <c r="GU403"/>
      <c r="GV403"/>
      <c r="GW403"/>
      <c r="GX403"/>
      <c r="GY403"/>
      <c r="GZ403"/>
      <c r="HA403"/>
      <c r="HB403"/>
      <c r="HC403"/>
      <c r="HD403"/>
      <c r="HE403"/>
      <c r="HF403"/>
      <c r="HG403"/>
      <c r="HH403"/>
      <c r="HI403"/>
      <c r="HJ403"/>
      <c r="HK403"/>
      <c r="HL403"/>
      <c r="HM403"/>
      <c r="HN403"/>
      <c r="HO403"/>
      <c r="HP403"/>
      <c r="HQ403"/>
      <c r="HR403"/>
      <c r="HS403"/>
      <c r="HT403"/>
      <c r="HU403"/>
      <c r="HV403"/>
      <c r="HW403"/>
      <c r="HX403"/>
      <c r="HY403"/>
      <c r="HZ403"/>
      <c r="IA403"/>
      <c r="IB403"/>
      <c r="IC403"/>
      <c r="ID403"/>
      <c r="IE403"/>
      <c r="IF403"/>
      <c r="IG403"/>
      <c r="IH403"/>
      <c r="II403"/>
      <c r="IJ403"/>
      <c r="IK403"/>
      <c r="IL403"/>
      <c r="IM403"/>
      <c r="IN403"/>
      <c r="IO403"/>
      <c r="IP403"/>
      <c r="IQ403"/>
      <c r="IR403"/>
      <c r="IS403"/>
      <c r="IT403"/>
      <c r="IU403"/>
      <c r="IV403"/>
    </row>
    <row r="404" spans="30:256" s="12" customFormat="1">
      <c r="AD404"/>
      <c r="AE404"/>
      <c r="AF404"/>
      <c r="AG404"/>
      <c r="AH404"/>
      <c r="AI404"/>
      <c r="AJ404"/>
      <c r="AK404"/>
      <c r="AL404"/>
      <c r="AM404"/>
      <c r="AN404"/>
      <c r="AO404"/>
      <c r="AP404"/>
      <c r="AQ404"/>
      <c r="AR404"/>
      <c r="AS404"/>
      <c r="AT404"/>
      <c r="AU404"/>
      <c r="AV404"/>
      <c r="AW404"/>
      <c r="AX404"/>
      <c r="AY404"/>
      <c r="AZ404"/>
      <c r="BA404"/>
      <c r="BB404"/>
      <c r="BC404"/>
      <c r="BD404"/>
      <c r="BE404"/>
      <c r="BF404"/>
      <c r="BG404"/>
      <c r="BH404"/>
      <c r="BI404"/>
      <c r="BJ404"/>
      <c r="BK404"/>
      <c r="BL404"/>
      <c r="BM404"/>
      <c r="BN404"/>
      <c r="BO404"/>
      <c r="BP404"/>
      <c r="BQ404"/>
      <c r="BR404"/>
      <c r="BS404"/>
      <c r="BT404"/>
      <c r="BU404"/>
      <c r="BV404"/>
      <c r="BW404"/>
      <c r="BX404"/>
      <c r="BY404"/>
      <c r="BZ404"/>
      <c r="CA404"/>
      <c r="CB404"/>
      <c r="CC404"/>
      <c r="CD404"/>
      <c r="CE404"/>
      <c r="CF404"/>
      <c r="CG404"/>
      <c r="CH404"/>
      <c r="CI404"/>
      <c r="CJ404"/>
      <c r="CK404"/>
      <c r="CL404"/>
      <c r="CM404"/>
      <c r="CN404"/>
      <c r="CO404"/>
      <c r="CP404"/>
      <c r="CQ404"/>
      <c r="CR404"/>
      <c r="CS404"/>
      <c r="CT404"/>
      <c r="CU404"/>
      <c r="CV404"/>
      <c r="CW404"/>
      <c r="CX404"/>
      <c r="CY404"/>
      <c r="CZ404"/>
      <c r="DA404"/>
      <c r="DB404"/>
      <c r="DC404"/>
      <c r="DD404"/>
      <c r="DE404"/>
      <c r="DF404"/>
      <c r="DG404"/>
      <c r="DH404"/>
      <c r="DI404"/>
      <c r="DJ404"/>
      <c r="DK404"/>
      <c r="DL404"/>
      <c r="DM404"/>
      <c r="DN404"/>
      <c r="DO404"/>
      <c r="DP404"/>
      <c r="DQ404"/>
      <c r="DR404"/>
      <c r="DS404"/>
      <c r="DT404"/>
      <c r="DU404"/>
      <c r="DV404"/>
      <c r="DW404"/>
      <c r="DX404"/>
      <c r="DY404"/>
      <c r="DZ404"/>
      <c r="EA404"/>
      <c r="EB404"/>
      <c r="EC404"/>
      <c r="ED404"/>
      <c r="EE404"/>
      <c r="EF404"/>
      <c r="EG404"/>
      <c r="EH404"/>
      <c r="EI404"/>
      <c r="EJ404"/>
      <c r="EK404"/>
      <c r="EL404"/>
      <c r="EM404"/>
      <c r="EN404"/>
      <c r="EO404"/>
      <c r="EP404"/>
      <c r="EQ404"/>
      <c r="ER404"/>
      <c r="ES404"/>
      <c r="ET404"/>
      <c r="EU404"/>
      <c r="EV404"/>
      <c r="EW404"/>
      <c r="EX404"/>
      <c r="EY404"/>
      <c r="EZ404"/>
      <c r="FA404"/>
      <c r="FB404"/>
      <c r="FC404"/>
      <c r="FD404"/>
      <c r="FE404"/>
      <c r="FF404"/>
      <c r="FG404"/>
      <c r="FH404"/>
      <c r="FI404"/>
      <c r="FJ404"/>
      <c r="FK404"/>
      <c r="FL404"/>
      <c r="FM404"/>
      <c r="FN404"/>
      <c r="FO404"/>
      <c r="FP404"/>
      <c r="FQ404"/>
      <c r="FR404"/>
      <c r="FS404"/>
      <c r="FT404"/>
      <c r="FU404"/>
      <c r="FV404"/>
      <c r="FW404"/>
      <c r="FX404"/>
      <c r="FY404"/>
      <c r="FZ404"/>
      <c r="GA404"/>
      <c r="GB404"/>
      <c r="GC404"/>
      <c r="GD404"/>
      <c r="GE404"/>
      <c r="GF404"/>
      <c r="GG404"/>
      <c r="GH404"/>
      <c r="GI404"/>
      <c r="GJ404"/>
      <c r="GK404"/>
      <c r="GL404"/>
      <c r="GM404"/>
      <c r="GN404"/>
      <c r="GO404"/>
      <c r="GP404"/>
      <c r="GQ404"/>
      <c r="GR404"/>
      <c r="GS404"/>
      <c r="GT404"/>
      <c r="GU404"/>
      <c r="GV404"/>
      <c r="GW404"/>
      <c r="GX404"/>
      <c r="GY404"/>
      <c r="GZ404"/>
      <c r="HA404"/>
      <c r="HB404"/>
      <c r="HC404"/>
      <c r="HD404"/>
      <c r="HE404"/>
      <c r="HF404"/>
      <c r="HG404"/>
      <c r="HH404"/>
      <c r="HI404"/>
      <c r="HJ404"/>
      <c r="HK404"/>
      <c r="HL404"/>
      <c r="HM404"/>
      <c r="HN404"/>
      <c r="HO404"/>
      <c r="HP404"/>
      <c r="HQ404"/>
      <c r="HR404"/>
      <c r="HS404"/>
      <c r="HT404"/>
      <c r="HU404"/>
      <c r="HV404"/>
      <c r="HW404"/>
      <c r="HX404"/>
      <c r="HY404"/>
      <c r="HZ404"/>
      <c r="IA404"/>
      <c r="IB404"/>
      <c r="IC404"/>
      <c r="ID404"/>
      <c r="IE404"/>
      <c r="IF404"/>
      <c r="IG404"/>
      <c r="IH404"/>
      <c r="II404"/>
      <c r="IJ404"/>
      <c r="IK404"/>
      <c r="IL404"/>
      <c r="IM404"/>
      <c r="IN404"/>
      <c r="IO404"/>
      <c r="IP404"/>
      <c r="IQ404"/>
      <c r="IR404"/>
      <c r="IS404"/>
      <c r="IT404"/>
      <c r="IU404"/>
      <c r="IV404"/>
    </row>
    <row r="405" spans="30:256" s="12" customFormat="1">
      <c r="AD405"/>
      <c r="AE405"/>
      <c r="AF405"/>
      <c r="AG405"/>
      <c r="AH405"/>
      <c r="AI405"/>
      <c r="AJ405"/>
      <c r="AK405"/>
      <c r="AL405"/>
      <c r="AM405"/>
      <c r="AN405"/>
      <c r="AO405"/>
      <c r="AP405"/>
      <c r="AQ405"/>
      <c r="AR405"/>
      <c r="AS405"/>
      <c r="AT405"/>
      <c r="AU405"/>
      <c r="AV405"/>
      <c r="AW405"/>
      <c r="AX405"/>
      <c r="AY405"/>
      <c r="AZ405"/>
      <c r="BA405"/>
      <c r="BB405"/>
      <c r="BC405"/>
      <c r="BD405"/>
      <c r="BE405"/>
      <c r="BF405"/>
      <c r="BG405"/>
      <c r="BH405"/>
      <c r="BI405"/>
      <c r="BJ405"/>
      <c r="BK405"/>
      <c r="BL405"/>
      <c r="BM405"/>
      <c r="BN405"/>
      <c r="BO405"/>
      <c r="BP405"/>
      <c r="BQ405"/>
      <c r="BR405"/>
      <c r="BS405"/>
      <c r="BT405"/>
      <c r="BU405"/>
      <c r="BV405"/>
      <c r="BW405"/>
      <c r="BX405"/>
      <c r="BY405"/>
      <c r="BZ405"/>
      <c r="CA405"/>
      <c r="CB405"/>
      <c r="CC405"/>
      <c r="CD405"/>
      <c r="CE405"/>
      <c r="CF405"/>
      <c r="CG405"/>
      <c r="CH405"/>
      <c r="CI405"/>
      <c r="CJ405"/>
      <c r="CK405"/>
      <c r="CL405"/>
      <c r="CM405"/>
      <c r="CN405"/>
      <c r="CO405"/>
      <c r="CP405"/>
      <c r="CQ405"/>
      <c r="CR405"/>
      <c r="CS405"/>
      <c r="CT405"/>
      <c r="CU405"/>
      <c r="CV405"/>
      <c r="CW405"/>
      <c r="CX405"/>
      <c r="CY405"/>
      <c r="CZ405"/>
      <c r="DA405"/>
      <c r="DB405"/>
      <c r="DC405"/>
      <c r="DD405"/>
      <c r="DE405"/>
      <c r="DF405"/>
      <c r="DG405"/>
      <c r="DH405"/>
      <c r="DI405"/>
      <c r="DJ405"/>
      <c r="DK405"/>
      <c r="DL405"/>
      <c r="DM405"/>
      <c r="DN405"/>
      <c r="DO405"/>
      <c r="DP405"/>
      <c r="DQ405"/>
      <c r="DR405"/>
      <c r="DS405"/>
      <c r="DT405"/>
      <c r="DU405"/>
      <c r="DV405"/>
      <c r="DW405"/>
      <c r="DX405"/>
      <c r="DY405"/>
      <c r="DZ405"/>
      <c r="EA405"/>
      <c r="EB405"/>
      <c r="EC405"/>
      <c r="ED405"/>
      <c r="EE405"/>
      <c r="EF405"/>
      <c r="EG405"/>
      <c r="EH405"/>
      <c r="EI405"/>
      <c r="EJ405"/>
      <c r="EK405"/>
      <c r="EL405"/>
      <c r="EM405"/>
      <c r="EN405"/>
      <c r="EO405"/>
      <c r="EP405"/>
      <c r="EQ405"/>
      <c r="ER405"/>
      <c r="ES405"/>
      <c r="ET405"/>
      <c r="EU405"/>
      <c r="EV405"/>
      <c r="EW405"/>
      <c r="EX405"/>
      <c r="EY405"/>
      <c r="EZ405"/>
      <c r="FA405"/>
      <c r="FB405"/>
      <c r="FC405"/>
      <c r="FD405"/>
      <c r="FE405"/>
      <c r="FF405"/>
      <c r="FG405"/>
      <c r="FH405"/>
      <c r="FI405"/>
      <c r="FJ405"/>
      <c r="FK405"/>
      <c r="FL405"/>
      <c r="FM405"/>
      <c r="FN405"/>
      <c r="FO405"/>
      <c r="FP405"/>
      <c r="FQ405"/>
      <c r="FR405"/>
      <c r="FS405"/>
      <c r="FT405"/>
      <c r="FU405"/>
      <c r="FV405"/>
      <c r="FW405"/>
      <c r="FX405"/>
      <c r="FY405"/>
      <c r="FZ405"/>
      <c r="GA405"/>
      <c r="GB405"/>
      <c r="GC405"/>
      <c r="GD405"/>
      <c r="GE405"/>
      <c r="GF405"/>
      <c r="GG405"/>
      <c r="GH405"/>
      <c r="GI405"/>
      <c r="GJ405"/>
      <c r="GK405"/>
      <c r="GL405"/>
      <c r="GM405"/>
      <c r="GN405"/>
      <c r="GO405"/>
      <c r="GP405"/>
      <c r="GQ405"/>
      <c r="GR405"/>
      <c r="GS405"/>
      <c r="GT405"/>
      <c r="GU405"/>
      <c r="GV405"/>
      <c r="GW405"/>
      <c r="GX405"/>
      <c r="GY405"/>
      <c r="GZ405"/>
      <c r="HA405"/>
      <c r="HB405"/>
      <c r="HC405"/>
      <c r="HD405"/>
      <c r="HE405"/>
      <c r="HF405"/>
      <c r="HG405"/>
      <c r="HH405"/>
      <c r="HI405"/>
      <c r="HJ405"/>
      <c r="HK405"/>
      <c r="HL405"/>
      <c r="HM405"/>
      <c r="HN405"/>
      <c r="HO405"/>
      <c r="HP405"/>
      <c r="HQ405"/>
      <c r="HR405"/>
      <c r="HS405"/>
      <c r="HT405"/>
      <c r="HU405"/>
      <c r="HV405"/>
      <c r="HW405"/>
      <c r="HX405"/>
      <c r="HY405"/>
      <c r="HZ405"/>
      <c r="IA405"/>
      <c r="IB405"/>
      <c r="IC405"/>
      <c r="ID405"/>
      <c r="IE405"/>
      <c r="IF405"/>
      <c r="IG405"/>
      <c r="IH405"/>
      <c r="II405"/>
      <c r="IJ405"/>
      <c r="IK405"/>
      <c r="IL405"/>
      <c r="IM405"/>
      <c r="IN405"/>
      <c r="IO405"/>
      <c r="IP405"/>
      <c r="IQ405"/>
      <c r="IR405"/>
      <c r="IS405"/>
      <c r="IT405"/>
      <c r="IU405"/>
      <c r="IV405"/>
    </row>
    <row r="406" spans="30:256" s="12" customFormat="1">
      <c r="AD406"/>
      <c r="AE406"/>
      <c r="AF406"/>
      <c r="AG406"/>
      <c r="AH406"/>
      <c r="AI406"/>
      <c r="AJ406"/>
      <c r="AK406"/>
      <c r="AL406"/>
      <c r="AM406"/>
      <c r="AN406"/>
      <c r="AO406"/>
      <c r="AP406"/>
      <c r="AQ406"/>
      <c r="AR406"/>
      <c r="AS406"/>
      <c r="AT406"/>
      <c r="AU406"/>
      <c r="AV406"/>
      <c r="AW406"/>
      <c r="AX406"/>
      <c r="AY406"/>
      <c r="AZ406"/>
      <c r="BA406"/>
      <c r="BB406"/>
      <c r="BC406"/>
      <c r="BD406"/>
      <c r="BE406"/>
      <c r="BF406"/>
      <c r="BG406"/>
      <c r="BH406"/>
      <c r="BI406"/>
      <c r="BJ406"/>
      <c r="BK406"/>
      <c r="BL406"/>
      <c r="BM406"/>
      <c r="BN406"/>
      <c r="BO406"/>
      <c r="BP406"/>
      <c r="BQ406"/>
      <c r="BR406"/>
      <c r="BS406"/>
      <c r="BT406"/>
      <c r="BU406"/>
      <c r="BV406"/>
      <c r="BW406"/>
      <c r="BX406"/>
      <c r="BY406"/>
      <c r="BZ406"/>
      <c r="CA406"/>
      <c r="CB406"/>
      <c r="CC406"/>
      <c r="CD406"/>
      <c r="CE406"/>
      <c r="CF406"/>
      <c r="CG406"/>
      <c r="CH406"/>
      <c r="CI406"/>
      <c r="CJ406"/>
      <c r="CK406"/>
      <c r="CL406"/>
      <c r="CM406"/>
      <c r="CN406"/>
      <c r="CO406"/>
      <c r="CP406"/>
      <c r="CQ406"/>
      <c r="CR406"/>
      <c r="CS406"/>
      <c r="CT406"/>
      <c r="CU406"/>
      <c r="CV406"/>
      <c r="CW406"/>
      <c r="CX406"/>
      <c r="CY406"/>
      <c r="CZ406"/>
      <c r="DA406"/>
      <c r="DB406"/>
      <c r="DC406"/>
      <c r="DD406"/>
      <c r="DE406"/>
      <c r="DF406"/>
      <c r="DG406"/>
      <c r="DH406"/>
      <c r="DI406"/>
      <c r="DJ406"/>
      <c r="DK406"/>
      <c r="DL406"/>
      <c r="DM406"/>
      <c r="DN406"/>
      <c r="DO406"/>
      <c r="DP406"/>
      <c r="DQ406"/>
      <c r="DR406"/>
      <c r="DS406"/>
      <c r="DT406"/>
      <c r="DU406"/>
      <c r="DV406"/>
      <c r="DW406"/>
      <c r="DX406"/>
      <c r="DY406"/>
      <c r="DZ406"/>
      <c r="EA406"/>
      <c r="EB406"/>
      <c r="EC406"/>
      <c r="ED406"/>
      <c r="EE406"/>
      <c r="EF406"/>
      <c r="EG406"/>
      <c r="EH406"/>
      <c r="EI406"/>
      <c r="EJ406"/>
      <c r="EK406"/>
      <c r="EL406"/>
      <c r="EM406"/>
      <c r="EN406"/>
      <c r="EO406"/>
      <c r="EP406"/>
      <c r="EQ406"/>
      <c r="ER406"/>
      <c r="ES406"/>
      <c r="ET406"/>
      <c r="EU406"/>
      <c r="EV406"/>
      <c r="EW406"/>
      <c r="EX406"/>
      <c r="EY406"/>
      <c r="EZ406"/>
      <c r="FA406"/>
      <c r="FB406"/>
      <c r="FC406"/>
      <c r="FD406"/>
      <c r="FE406"/>
      <c r="FF406"/>
      <c r="FG406"/>
      <c r="FH406"/>
      <c r="FI406"/>
      <c r="FJ406"/>
      <c r="FK406"/>
      <c r="FL406"/>
      <c r="FM406"/>
      <c r="FN406"/>
      <c r="FO406"/>
      <c r="FP406"/>
      <c r="FQ406"/>
      <c r="FR406"/>
      <c r="FS406"/>
      <c r="FT406"/>
      <c r="FU406"/>
      <c r="FV406"/>
      <c r="FW406"/>
      <c r="FX406"/>
      <c r="FY406"/>
      <c r="FZ406"/>
      <c r="GA406"/>
      <c r="GB406"/>
      <c r="GC406"/>
      <c r="GD406"/>
      <c r="GE406"/>
      <c r="GF406"/>
      <c r="GG406"/>
      <c r="GH406"/>
      <c r="GI406"/>
      <c r="GJ406"/>
      <c r="GK406"/>
      <c r="GL406"/>
      <c r="GM406"/>
      <c r="GN406"/>
      <c r="GO406"/>
      <c r="GP406"/>
      <c r="GQ406"/>
      <c r="GR406"/>
      <c r="GS406"/>
      <c r="GT406"/>
      <c r="GU406"/>
      <c r="GV406"/>
      <c r="GW406"/>
      <c r="GX406"/>
      <c r="GY406"/>
      <c r="GZ406"/>
      <c r="HA406"/>
      <c r="HB406"/>
      <c r="HC406"/>
      <c r="HD406"/>
      <c r="HE406"/>
      <c r="HF406"/>
      <c r="HG406"/>
      <c r="HH406"/>
      <c r="HI406"/>
      <c r="HJ406"/>
      <c r="HK406"/>
      <c r="HL406"/>
      <c r="HM406"/>
      <c r="HN406"/>
      <c r="HO406"/>
      <c r="HP406"/>
      <c r="HQ406"/>
      <c r="HR406"/>
      <c r="HS406"/>
      <c r="HT406"/>
      <c r="HU406"/>
      <c r="HV406"/>
      <c r="HW406"/>
      <c r="HX406"/>
      <c r="HY406"/>
      <c r="HZ406"/>
      <c r="IA406"/>
      <c r="IB406"/>
      <c r="IC406"/>
      <c r="ID406"/>
      <c r="IE406"/>
      <c r="IF406"/>
      <c r="IG406"/>
      <c r="IH406"/>
      <c r="II406"/>
      <c r="IJ406"/>
      <c r="IK406"/>
      <c r="IL406"/>
      <c r="IM406"/>
      <c r="IN406"/>
      <c r="IO406"/>
      <c r="IP406"/>
      <c r="IQ406"/>
      <c r="IR406"/>
      <c r="IS406"/>
      <c r="IT406"/>
      <c r="IU406"/>
      <c r="IV406"/>
    </row>
    <row r="407" spans="30:256" s="12" customFormat="1">
      <c r="AD407"/>
      <c r="AE407"/>
      <c r="AF407"/>
      <c r="AG407"/>
      <c r="AH407"/>
      <c r="AI407"/>
      <c r="AJ407"/>
      <c r="AK407"/>
      <c r="AL407"/>
      <c r="AM407"/>
      <c r="AN407"/>
      <c r="AO407"/>
      <c r="AP407"/>
      <c r="AQ407"/>
      <c r="AR407"/>
      <c r="AS407"/>
      <c r="AT407"/>
      <c r="AU407"/>
      <c r="AV407"/>
      <c r="AW407"/>
      <c r="AX407"/>
      <c r="AY407"/>
      <c r="AZ407"/>
      <c r="BA407"/>
      <c r="BB407"/>
      <c r="BC407"/>
      <c r="BD407"/>
      <c r="BE407"/>
      <c r="BF407"/>
      <c r="BG407"/>
      <c r="BH407"/>
      <c r="BI407"/>
      <c r="BJ407"/>
      <c r="BK407"/>
      <c r="BL407"/>
      <c r="BM407"/>
      <c r="BN407"/>
      <c r="BO407"/>
      <c r="BP407"/>
      <c r="BQ407"/>
      <c r="BR407"/>
      <c r="BS407"/>
      <c r="BT407"/>
      <c r="BU407"/>
      <c r="BV407"/>
      <c r="BW407"/>
      <c r="BX407"/>
      <c r="BY407"/>
      <c r="BZ407"/>
      <c r="CA407"/>
      <c r="CB407"/>
      <c r="CC407"/>
      <c r="CD407"/>
      <c r="CE407"/>
      <c r="CF407"/>
      <c r="CG407"/>
      <c r="CH407"/>
      <c r="CI407"/>
      <c r="CJ407"/>
      <c r="CK407"/>
      <c r="CL407"/>
      <c r="CM407"/>
      <c r="CN407"/>
      <c r="CO407"/>
      <c r="CP407"/>
      <c r="CQ407"/>
      <c r="CR407"/>
      <c r="CS407"/>
      <c r="CT407"/>
      <c r="CU407"/>
      <c r="CV407"/>
      <c r="CW407"/>
      <c r="CX407"/>
      <c r="CY407"/>
      <c r="CZ407"/>
      <c r="DA407"/>
      <c r="DB407"/>
      <c r="DC407"/>
      <c r="DD407"/>
      <c r="DE407"/>
      <c r="DF407"/>
      <c r="DG407"/>
      <c r="DH407"/>
      <c r="DI407"/>
      <c r="DJ407"/>
      <c r="DK407"/>
      <c r="DL407"/>
      <c r="DM407"/>
      <c r="DN407"/>
      <c r="DO407"/>
      <c r="DP407"/>
      <c r="DQ407"/>
      <c r="DR407"/>
      <c r="DS407"/>
      <c r="DT407"/>
      <c r="DU407"/>
      <c r="DV407"/>
      <c r="DW407"/>
      <c r="DX407"/>
      <c r="DY407"/>
      <c r="DZ407"/>
      <c r="EA407"/>
      <c r="EB407"/>
      <c r="EC407"/>
      <c r="ED407"/>
      <c r="EE407"/>
      <c r="EF407"/>
      <c r="EG407"/>
      <c r="EH407"/>
      <c r="EI407"/>
      <c r="EJ407"/>
      <c r="EK407"/>
      <c r="EL407"/>
      <c r="EM407"/>
      <c r="EN407"/>
      <c r="EO407"/>
      <c r="EP407"/>
      <c r="EQ407"/>
      <c r="ER407"/>
      <c r="ES407"/>
      <c r="ET407"/>
      <c r="EU407"/>
      <c r="EV407"/>
      <c r="EW407"/>
      <c r="EX407"/>
      <c r="EY407"/>
      <c r="EZ407"/>
      <c r="FA407"/>
      <c r="FB407"/>
      <c r="FC407"/>
      <c r="FD407"/>
      <c r="FE407"/>
      <c r="FF407"/>
      <c r="FG407"/>
      <c r="FH407"/>
      <c r="FI407"/>
      <c r="FJ407"/>
      <c r="FK407"/>
      <c r="FL407"/>
      <c r="FM407"/>
      <c r="FN407"/>
      <c r="FO407"/>
      <c r="FP407"/>
      <c r="FQ407"/>
      <c r="FR407"/>
      <c r="FS407"/>
      <c r="FT407"/>
      <c r="FU407"/>
      <c r="FV407"/>
      <c r="FW407"/>
      <c r="FX407"/>
      <c r="FY407"/>
      <c r="FZ407"/>
      <c r="GA407"/>
      <c r="GB407"/>
      <c r="GC407"/>
      <c r="GD407"/>
      <c r="GE407"/>
      <c r="GF407"/>
      <c r="GG407"/>
      <c r="GH407"/>
      <c r="GI407"/>
      <c r="GJ407"/>
      <c r="GK407"/>
      <c r="GL407"/>
      <c r="GM407"/>
      <c r="GN407"/>
      <c r="GO407"/>
      <c r="GP407"/>
      <c r="GQ407"/>
      <c r="GR407"/>
      <c r="GS407"/>
      <c r="GT407"/>
      <c r="GU407"/>
      <c r="GV407"/>
      <c r="GW407"/>
      <c r="GX407"/>
      <c r="GY407"/>
      <c r="GZ407"/>
      <c r="HA407"/>
      <c r="HB407"/>
      <c r="HC407"/>
      <c r="HD407"/>
      <c r="HE407"/>
      <c r="HF407"/>
      <c r="HG407"/>
      <c r="HH407"/>
      <c r="HI407"/>
      <c r="HJ407"/>
      <c r="HK407"/>
      <c r="HL407"/>
      <c r="HM407"/>
      <c r="HN407"/>
      <c r="HO407"/>
      <c r="HP407"/>
      <c r="HQ407"/>
      <c r="HR407"/>
      <c r="HS407"/>
      <c r="HT407"/>
      <c r="HU407"/>
      <c r="HV407"/>
      <c r="HW407"/>
      <c r="HX407"/>
      <c r="HY407"/>
      <c r="HZ407"/>
      <c r="IA407"/>
      <c r="IB407"/>
      <c r="IC407"/>
      <c r="ID407"/>
      <c r="IE407"/>
      <c r="IF407"/>
      <c r="IG407"/>
      <c r="IH407"/>
      <c r="II407"/>
      <c r="IJ407"/>
      <c r="IK407"/>
      <c r="IL407"/>
      <c r="IM407"/>
      <c r="IN407"/>
      <c r="IO407"/>
      <c r="IP407"/>
      <c r="IQ407"/>
      <c r="IR407"/>
      <c r="IS407"/>
      <c r="IT407"/>
      <c r="IU407"/>
      <c r="IV407"/>
    </row>
    <row r="408" spans="30:256" s="12" customFormat="1">
      <c r="AD408"/>
      <c r="AE408"/>
      <c r="AF408"/>
      <c r="AG408"/>
      <c r="AH408"/>
      <c r="AI408"/>
      <c r="AJ408"/>
      <c r="AK408"/>
      <c r="AL408"/>
      <c r="AM408"/>
      <c r="AN408"/>
      <c r="AO408"/>
      <c r="AP408"/>
      <c r="AQ408"/>
      <c r="AR408"/>
      <c r="AS408"/>
      <c r="AT408"/>
      <c r="AU408"/>
      <c r="AV408"/>
      <c r="AW408"/>
      <c r="AX408"/>
      <c r="AY408"/>
      <c r="AZ408"/>
      <c r="BA408"/>
      <c r="BB408"/>
      <c r="BC408"/>
      <c r="BD408"/>
      <c r="BE408"/>
      <c r="BF408"/>
      <c r="BG408"/>
      <c r="BH408"/>
      <c r="BI408"/>
      <c r="BJ408"/>
      <c r="BK408"/>
      <c r="BL408"/>
      <c r="BM408"/>
      <c r="BN408"/>
      <c r="BO408"/>
      <c r="BP408"/>
      <c r="BQ408"/>
      <c r="BR408"/>
      <c r="BS408"/>
      <c r="BT408"/>
      <c r="BU408"/>
      <c r="BV408"/>
      <c r="BW408"/>
      <c r="BX408"/>
      <c r="BY408"/>
      <c r="BZ408"/>
      <c r="CA408"/>
      <c r="CB408"/>
      <c r="CC408"/>
      <c r="CD408"/>
      <c r="CE408"/>
      <c r="CF408"/>
      <c r="CG408"/>
      <c r="CH408"/>
      <c r="CI408"/>
      <c r="CJ408"/>
      <c r="CK408"/>
      <c r="CL408"/>
      <c r="CM408"/>
      <c r="CN408"/>
      <c r="CO408"/>
      <c r="CP408"/>
      <c r="CQ408"/>
      <c r="CR408"/>
      <c r="CS408"/>
      <c r="CT408"/>
      <c r="CU408"/>
      <c r="CV408"/>
      <c r="CW408"/>
      <c r="CX408"/>
      <c r="CY408"/>
      <c r="CZ408"/>
      <c r="DA408"/>
      <c r="DB408"/>
      <c r="DC408"/>
      <c r="DD408"/>
      <c r="DE408"/>
      <c r="DF408"/>
      <c r="DG408"/>
      <c r="DH408"/>
      <c r="DI408"/>
      <c r="DJ408"/>
      <c r="DK408"/>
      <c r="DL408"/>
      <c r="DM408"/>
      <c r="DN408"/>
      <c r="DO408"/>
      <c r="DP408"/>
      <c r="DQ408"/>
      <c r="DR408"/>
      <c r="DS408"/>
      <c r="DT408"/>
      <c r="DU408"/>
      <c r="DV408"/>
      <c r="DW408"/>
      <c r="DX408"/>
      <c r="DY408"/>
      <c r="DZ408"/>
      <c r="EA408"/>
      <c r="EB408"/>
      <c r="EC408"/>
      <c r="ED408"/>
      <c r="EE408"/>
      <c r="EF408"/>
      <c r="EG408"/>
      <c r="EH408"/>
      <c r="EI408"/>
      <c r="EJ408"/>
      <c r="EK408"/>
      <c r="EL408"/>
      <c r="EM408"/>
      <c r="EN408"/>
      <c r="EO408"/>
      <c r="EP408"/>
      <c r="EQ408"/>
      <c r="ER408"/>
      <c r="ES408"/>
      <c r="ET408"/>
      <c r="EU408"/>
      <c r="EV408"/>
      <c r="EW408"/>
      <c r="EX408"/>
      <c r="EY408"/>
      <c r="EZ408"/>
      <c r="FA408"/>
      <c r="FB408"/>
      <c r="FC408"/>
      <c r="FD408"/>
      <c r="FE408"/>
      <c r="FF408"/>
      <c r="FG408"/>
      <c r="FH408"/>
      <c r="FI408"/>
      <c r="FJ408"/>
      <c r="FK408"/>
      <c r="FL408"/>
      <c r="FM408"/>
      <c r="FN408"/>
      <c r="FO408"/>
      <c r="FP408"/>
      <c r="FQ408"/>
      <c r="FR408"/>
      <c r="FS408"/>
      <c r="FT408"/>
      <c r="FU408"/>
      <c r="FV408"/>
      <c r="FW408"/>
      <c r="FX408"/>
      <c r="FY408"/>
      <c r="FZ408"/>
      <c r="GA408"/>
      <c r="GB408"/>
      <c r="GC408"/>
      <c r="GD408"/>
      <c r="GE408"/>
      <c r="GF408"/>
      <c r="GG408"/>
      <c r="GH408"/>
      <c r="GI408"/>
      <c r="GJ408"/>
      <c r="GK408"/>
      <c r="GL408"/>
      <c r="GM408"/>
      <c r="GN408"/>
      <c r="GO408"/>
      <c r="GP408"/>
      <c r="GQ408"/>
      <c r="GR408"/>
      <c r="GS408"/>
      <c r="GT408"/>
      <c r="GU408"/>
      <c r="GV408"/>
      <c r="GW408"/>
      <c r="GX408"/>
      <c r="GY408"/>
      <c r="GZ408"/>
      <c r="HA408"/>
      <c r="HB408"/>
      <c r="HC408"/>
      <c r="HD408"/>
      <c r="HE408"/>
      <c r="HF408"/>
      <c r="HG408"/>
      <c r="HH408"/>
      <c r="HI408"/>
      <c r="HJ408"/>
      <c r="HK408"/>
      <c r="HL408"/>
      <c r="HM408"/>
      <c r="HN408"/>
      <c r="HO408"/>
      <c r="HP408"/>
      <c r="HQ408"/>
      <c r="HR408"/>
      <c r="HS408"/>
      <c r="HT408"/>
      <c r="HU408"/>
      <c r="HV408"/>
      <c r="HW408"/>
      <c r="HX408"/>
      <c r="HY408"/>
      <c r="HZ408"/>
      <c r="IA408"/>
      <c r="IB408"/>
      <c r="IC408"/>
      <c r="ID408"/>
      <c r="IE408"/>
      <c r="IF408"/>
      <c r="IG408"/>
      <c r="IH408"/>
      <c r="II408"/>
      <c r="IJ408"/>
      <c r="IK408"/>
      <c r="IL408"/>
      <c r="IM408"/>
      <c r="IN408"/>
      <c r="IO408"/>
      <c r="IP408"/>
      <c r="IQ408"/>
      <c r="IR408"/>
      <c r="IS408"/>
      <c r="IT408"/>
      <c r="IU408"/>
      <c r="IV408"/>
    </row>
    <row r="409" spans="30:256" s="12" customFormat="1">
      <c r="AD409"/>
      <c r="AE409"/>
      <c r="AF409"/>
      <c r="AG409"/>
      <c r="AH409"/>
      <c r="AI409"/>
      <c r="AJ409"/>
      <c r="AK409"/>
      <c r="AL409"/>
      <c r="AM409"/>
      <c r="AN409"/>
      <c r="AO409"/>
      <c r="AP409"/>
      <c r="AQ409"/>
      <c r="AR409"/>
      <c r="AS409"/>
      <c r="AT409"/>
      <c r="AU409"/>
      <c r="AV409"/>
      <c r="AW409"/>
      <c r="AX409"/>
      <c r="AY409"/>
      <c r="AZ409"/>
      <c r="BA409"/>
      <c r="BB409"/>
      <c r="BC409"/>
      <c r="BD409"/>
      <c r="BE409"/>
      <c r="BF409"/>
      <c r="BG409"/>
      <c r="BH409"/>
      <c r="BI409"/>
      <c r="BJ409"/>
      <c r="BK409"/>
      <c r="BL409"/>
      <c r="BM409"/>
      <c r="BN409"/>
      <c r="BO409"/>
      <c r="BP409"/>
      <c r="BQ409"/>
      <c r="BR409"/>
      <c r="BS409"/>
      <c r="BT409"/>
      <c r="BU409"/>
      <c r="BV409"/>
      <c r="BW409"/>
      <c r="BX409"/>
      <c r="BY409"/>
      <c r="BZ409"/>
      <c r="CA409"/>
      <c r="CB409"/>
      <c r="CC409"/>
      <c r="CD409"/>
      <c r="CE409"/>
      <c r="CF409"/>
      <c r="CG409"/>
      <c r="CH409"/>
      <c r="CI409"/>
      <c r="CJ409"/>
      <c r="CK409"/>
      <c r="CL409"/>
      <c r="CM409"/>
      <c r="CN409"/>
      <c r="CO409"/>
      <c r="CP409"/>
      <c r="CQ409"/>
      <c r="CR409"/>
      <c r="CS409"/>
      <c r="CT409"/>
      <c r="CU409"/>
      <c r="CV409"/>
      <c r="CW409"/>
      <c r="CX409"/>
      <c r="CY409"/>
      <c r="CZ409"/>
      <c r="DA409"/>
      <c r="DB409"/>
      <c r="DC409"/>
      <c r="DD409"/>
      <c r="DE409"/>
      <c r="DF409"/>
      <c r="DG409"/>
      <c r="DH409"/>
      <c r="DI409"/>
      <c r="DJ409"/>
      <c r="DK409"/>
      <c r="DL409"/>
      <c r="DM409"/>
      <c r="DN409"/>
      <c r="DO409"/>
      <c r="DP409"/>
      <c r="DQ409"/>
      <c r="DR409"/>
      <c r="DS409"/>
      <c r="DT409"/>
      <c r="DU409"/>
      <c r="DV409"/>
      <c r="DW409"/>
      <c r="DX409"/>
      <c r="DY409"/>
      <c r="DZ409"/>
      <c r="EA409"/>
      <c r="EB409"/>
      <c r="EC409"/>
      <c r="ED409"/>
      <c r="EE409"/>
      <c r="EF409"/>
      <c r="EG409"/>
      <c r="EH409"/>
      <c r="EI409"/>
      <c r="EJ409"/>
      <c r="EK409"/>
      <c r="EL409"/>
      <c r="EM409"/>
      <c r="EN409"/>
      <c r="EO409"/>
      <c r="EP409"/>
      <c r="EQ409"/>
      <c r="ER409"/>
      <c r="ES409"/>
      <c r="ET409"/>
      <c r="EU409"/>
      <c r="EV409"/>
      <c r="EW409"/>
      <c r="EX409"/>
      <c r="EY409"/>
      <c r="EZ409"/>
      <c r="FA409"/>
      <c r="FB409"/>
      <c r="FC409"/>
      <c r="FD409"/>
      <c r="FE409"/>
      <c r="FF409"/>
      <c r="FG409"/>
      <c r="FH409"/>
      <c r="FI409"/>
      <c r="FJ409"/>
      <c r="FK409"/>
      <c r="FL409"/>
      <c r="FM409"/>
      <c r="FN409"/>
      <c r="FO409"/>
      <c r="FP409"/>
      <c r="FQ409"/>
      <c r="FR409"/>
      <c r="FS409"/>
      <c r="FT409"/>
      <c r="FU409"/>
      <c r="FV409"/>
      <c r="FW409"/>
      <c r="FX409"/>
      <c r="FY409"/>
      <c r="FZ409"/>
      <c r="GA409"/>
      <c r="GB409"/>
      <c r="GC409"/>
      <c r="GD409"/>
      <c r="GE409"/>
      <c r="GF409"/>
      <c r="GG409"/>
      <c r="GH409"/>
      <c r="GI409"/>
      <c r="GJ409"/>
      <c r="GK409"/>
      <c r="GL409"/>
      <c r="GM409"/>
      <c r="GN409"/>
      <c r="GO409"/>
      <c r="GP409"/>
      <c r="GQ409"/>
      <c r="GR409"/>
      <c r="GS409"/>
      <c r="GT409"/>
      <c r="GU409"/>
      <c r="GV409"/>
      <c r="GW409"/>
      <c r="GX409"/>
      <c r="GY409"/>
      <c r="GZ409"/>
      <c r="HA409"/>
      <c r="HB409"/>
      <c r="HC409"/>
      <c r="HD409"/>
      <c r="HE409"/>
      <c r="HF409"/>
      <c r="HG409"/>
      <c r="HH409"/>
      <c r="HI409"/>
      <c r="HJ409"/>
      <c r="HK409"/>
      <c r="HL409"/>
      <c r="HM409"/>
      <c r="HN409"/>
      <c r="HO409"/>
      <c r="HP409"/>
      <c r="HQ409"/>
      <c r="HR409"/>
      <c r="HS409"/>
      <c r="HT409"/>
      <c r="HU409"/>
      <c r="HV409"/>
      <c r="HW409"/>
      <c r="HX409"/>
      <c r="HY409"/>
      <c r="HZ409"/>
      <c r="IA409"/>
      <c r="IB409"/>
      <c r="IC409"/>
      <c r="ID409"/>
      <c r="IE409"/>
      <c r="IF409"/>
      <c r="IG409"/>
      <c r="IH409"/>
      <c r="II409"/>
      <c r="IJ409"/>
      <c r="IK409"/>
      <c r="IL409"/>
      <c r="IM409"/>
      <c r="IN409"/>
      <c r="IO409"/>
      <c r="IP409"/>
      <c r="IQ409"/>
      <c r="IR409"/>
      <c r="IS409"/>
      <c r="IT409"/>
      <c r="IU409"/>
      <c r="IV409"/>
    </row>
    <row r="410" spans="30:256" s="12" customFormat="1">
      <c r="AD410"/>
      <c r="AE410"/>
      <c r="AF410"/>
      <c r="AG410"/>
      <c r="AH410"/>
      <c r="AI410"/>
      <c r="AJ410"/>
      <c r="AK410"/>
      <c r="AL410"/>
      <c r="AM410"/>
      <c r="AN410"/>
      <c r="AO410"/>
      <c r="AP410"/>
      <c r="AQ410"/>
      <c r="AR410"/>
      <c r="AS410"/>
      <c r="AT410"/>
      <c r="AU410"/>
      <c r="AV410"/>
      <c r="AW410"/>
      <c r="AX410"/>
      <c r="AY410"/>
      <c r="AZ410"/>
      <c r="BA410"/>
      <c r="BB410"/>
      <c r="BC410"/>
      <c r="BD410"/>
      <c r="BE410"/>
      <c r="BF410"/>
      <c r="BG410"/>
      <c r="BH410"/>
      <c r="BI410"/>
      <c r="BJ410"/>
      <c r="BK410"/>
      <c r="BL410"/>
      <c r="BM410"/>
      <c r="BN410"/>
      <c r="BO410"/>
      <c r="BP410"/>
      <c r="BQ410"/>
      <c r="BR410"/>
      <c r="BS410"/>
      <c r="BT410"/>
      <c r="BU410"/>
      <c r="BV410"/>
      <c r="BW410"/>
      <c r="BX410"/>
      <c r="BY410"/>
      <c r="BZ410"/>
      <c r="CA410"/>
      <c r="CB410"/>
      <c r="CC410"/>
      <c r="CD410"/>
      <c r="CE410"/>
      <c r="CF410"/>
      <c r="CG410"/>
      <c r="CH410"/>
      <c r="CI410"/>
      <c r="CJ410"/>
      <c r="CK410"/>
      <c r="CL410"/>
      <c r="CM410"/>
      <c r="CN410"/>
      <c r="CO410"/>
      <c r="CP410"/>
      <c r="CQ410"/>
      <c r="CR410"/>
      <c r="CS410"/>
      <c r="CT410"/>
      <c r="CU410"/>
      <c r="CV410"/>
      <c r="CW410"/>
      <c r="CX410"/>
      <c r="CY410"/>
      <c r="CZ410"/>
      <c r="DA410"/>
      <c r="DB410"/>
      <c r="DC410"/>
      <c r="DD410"/>
      <c r="DE410"/>
      <c r="DF410"/>
      <c r="DG410"/>
      <c r="DH410"/>
      <c r="DI410"/>
      <c r="DJ410"/>
      <c r="DK410"/>
      <c r="DL410"/>
      <c r="DM410"/>
      <c r="DN410"/>
      <c r="DO410"/>
      <c r="DP410"/>
      <c r="DQ410"/>
      <c r="DR410"/>
      <c r="DS410"/>
      <c r="DT410"/>
      <c r="DU410"/>
      <c r="DV410"/>
      <c r="DW410"/>
      <c r="DX410"/>
      <c r="DY410"/>
      <c r="DZ410"/>
      <c r="EA410"/>
      <c r="EB410"/>
      <c r="EC410"/>
      <c r="ED410"/>
      <c r="EE410"/>
      <c r="EF410"/>
      <c r="EG410"/>
      <c r="EH410"/>
      <c r="EI410"/>
      <c r="EJ410"/>
      <c r="EK410"/>
      <c r="EL410"/>
      <c r="EM410"/>
      <c r="EN410"/>
      <c r="EO410"/>
      <c r="EP410"/>
      <c r="EQ410"/>
      <c r="ER410"/>
      <c r="ES410"/>
      <c r="ET410"/>
      <c r="EU410"/>
      <c r="EV410"/>
      <c r="EW410"/>
      <c r="EX410"/>
      <c r="EY410"/>
      <c r="EZ410"/>
      <c r="FA410"/>
      <c r="FB410"/>
      <c r="FC410"/>
      <c r="FD410"/>
      <c r="FE410"/>
      <c r="FF410"/>
      <c r="FG410"/>
      <c r="FH410"/>
      <c r="FI410"/>
      <c r="FJ410"/>
      <c r="FK410"/>
      <c r="FL410"/>
      <c r="FM410"/>
      <c r="FN410"/>
      <c r="FO410"/>
      <c r="FP410"/>
      <c r="FQ410"/>
      <c r="FR410"/>
      <c r="FS410"/>
      <c r="FT410"/>
      <c r="FU410"/>
      <c r="FV410"/>
      <c r="FW410"/>
      <c r="FX410"/>
      <c r="FY410"/>
      <c r="FZ410"/>
      <c r="GA410"/>
      <c r="GB410"/>
      <c r="GC410"/>
      <c r="GD410"/>
      <c r="GE410"/>
      <c r="GF410"/>
      <c r="GG410"/>
      <c r="GH410"/>
      <c r="GI410"/>
      <c r="GJ410"/>
      <c r="GK410"/>
      <c r="GL410"/>
      <c r="GM410"/>
      <c r="GN410"/>
      <c r="GO410"/>
      <c r="GP410"/>
      <c r="GQ410"/>
      <c r="GR410"/>
      <c r="GS410"/>
      <c r="GT410"/>
      <c r="GU410"/>
      <c r="GV410"/>
      <c r="GW410"/>
      <c r="GX410"/>
      <c r="GY410"/>
      <c r="GZ410"/>
      <c r="HA410"/>
      <c r="HB410"/>
      <c r="HC410"/>
      <c r="HD410"/>
      <c r="HE410"/>
      <c r="HF410"/>
      <c r="HG410"/>
      <c r="HH410"/>
      <c r="HI410"/>
      <c r="HJ410"/>
      <c r="HK410"/>
      <c r="HL410"/>
      <c r="HM410"/>
      <c r="HN410"/>
      <c r="HO410"/>
      <c r="HP410"/>
      <c r="HQ410"/>
      <c r="HR410"/>
      <c r="HS410"/>
      <c r="HT410"/>
      <c r="HU410"/>
      <c r="HV410"/>
      <c r="HW410"/>
      <c r="HX410"/>
      <c r="HY410"/>
      <c r="HZ410"/>
      <c r="IA410"/>
      <c r="IB410"/>
      <c r="IC410"/>
      <c r="ID410"/>
      <c r="IE410"/>
      <c r="IF410"/>
      <c r="IG410"/>
      <c r="IH410"/>
      <c r="II410"/>
      <c r="IJ410"/>
      <c r="IK410"/>
      <c r="IL410"/>
      <c r="IM410"/>
      <c r="IN410"/>
      <c r="IO410"/>
      <c r="IP410"/>
      <c r="IQ410"/>
      <c r="IR410"/>
      <c r="IS410"/>
      <c r="IT410"/>
      <c r="IU410"/>
      <c r="IV410"/>
    </row>
    <row r="411" spans="30:256" s="12" customFormat="1">
      <c r="AD411"/>
      <c r="AE411"/>
      <c r="AF411"/>
      <c r="AG411"/>
      <c r="AH411"/>
      <c r="AI411"/>
      <c r="AJ411"/>
      <c r="AK411"/>
      <c r="AL411"/>
      <c r="AM411"/>
      <c r="AN411"/>
      <c r="AO411"/>
      <c r="AP411"/>
      <c r="AQ411"/>
      <c r="AR411"/>
      <c r="AS411"/>
      <c r="AT411"/>
      <c r="AU411"/>
      <c r="AV411"/>
      <c r="AW411"/>
      <c r="AX411"/>
      <c r="AY411"/>
      <c r="AZ411"/>
      <c r="BA411"/>
      <c r="BB411"/>
      <c r="BC411"/>
      <c r="BD411"/>
      <c r="BE411"/>
      <c r="BF411"/>
      <c r="BG411"/>
      <c r="BH411"/>
      <c r="BI411"/>
      <c r="BJ411"/>
      <c r="BK411"/>
      <c r="BL411"/>
      <c r="BM411"/>
      <c r="BN411"/>
      <c r="BO411"/>
      <c r="BP411"/>
      <c r="BQ411"/>
      <c r="BR411"/>
      <c r="BS411"/>
      <c r="BT411"/>
      <c r="BU411"/>
      <c r="BV411"/>
      <c r="BW411"/>
      <c r="BX411"/>
      <c r="BY411"/>
      <c r="BZ411"/>
      <c r="CA411"/>
      <c r="CB411"/>
      <c r="CC411"/>
      <c r="CD411"/>
      <c r="CE411"/>
      <c r="CF411"/>
      <c r="CG411"/>
      <c r="CH411"/>
      <c r="CI411"/>
      <c r="CJ411"/>
      <c r="CK411"/>
      <c r="CL411"/>
      <c r="CM411"/>
      <c r="CN411"/>
      <c r="CO411"/>
      <c r="CP411"/>
      <c r="CQ411"/>
      <c r="CR411"/>
      <c r="CS411"/>
      <c r="CT411"/>
      <c r="CU411"/>
      <c r="CV411"/>
      <c r="CW411"/>
      <c r="CX411"/>
      <c r="CY411"/>
      <c r="CZ411"/>
      <c r="DA411"/>
      <c r="DB411"/>
      <c r="DC411"/>
      <c r="DD411"/>
      <c r="DE411"/>
      <c r="DF411"/>
      <c r="DG411"/>
      <c r="DH411"/>
      <c r="DI411"/>
      <c r="DJ411"/>
      <c r="DK411"/>
      <c r="DL411"/>
      <c r="DM411"/>
      <c r="DN411"/>
      <c r="DO411"/>
      <c r="DP411"/>
      <c r="DQ411"/>
      <c r="DR411"/>
      <c r="DS411"/>
      <c r="DT411"/>
      <c r="DU411"/>
      <c r="DV411"/>
      <c r="DW411"/>
      <c r="DX411"/>
      <c r="DY411"/>
      <c r="DZ411"/>
      <c r="EA411"/>
      <c r="EB411"/>
      <c r="EC411"/>
      <c r="ED411"/>
      <c r="EE411"/>
      <c r="EF411"/>
      <c r="EG411"/>
      <c r="EH411"/>
      <c r="EI411"/>
      <c r="EJ411"/>
      <c r="EK411"/>
      <c r="EL411"/>
      <c r="EM411"/>
      <c r="EN411"/>
      <c r="EO411"/>
      <c r="EP411"/>
      <c r="EQ411"/>
      <c r="ER411"/>
      <c r="ES411"/>
      <c r="ET411"/>
      <c r="EU411"/>
      <c r="EV411"/>
      <c r="EW411"/>
      <c r="EX411"/>
      <c r="EY411"/>
      <c r="EZ411"/>
      <c r="FA411"/>
      <c r="FB411"/>
      <c r="FC411"/>
      <c r="FD411"/>
      <c r="FE411"/>
      <c r="FF411"/>
      <c r="FG411"/>
      <c r="FH411"/>
      <c r="FI411"/>
      <c r="FJ411"/>
      <c r="FK411"/>
      <c r="FL411"/>
      <c r="FM411"/>
      <c r="FN411"/>
      <c r="FO411"/>
      <c r="FP411"/>
      <c r="FQ411"/>
      <c r="FR411"/>
      <c r="FS411"/>
      <c r="FT411"/>
      <c r="FU411"/>
      <c r="FV411"/>
      <c r="FW411"/>
      <c r="FX411"/>
      <c r="FY411"/>
      <c r="FZ411"/>
      <c r="GA411"/>
      <c r="GB411"/>
      <c r="GC411"/>
      <c r="GD411"/>
      <c r="GE411"/>
      <c r="GF411"/>
      <c r="GG411"/>
      <c r="GH411"/>
      <c r="GI411"/>
      <c r="GJ411"/>
      <c r="GK411"/>
      <c r="GL411"/>
      <c r="GM411"/>
      <c r="GN411"/>
      <c r="GO411"/>
      <c r="GP411"/>
      <c r="GQ411"/>
      <c r="GR411"/>
      <c r="GS411"/>
      <c r="GT411"/>
      <c r="GU411"/>
      <c r="GV411"/>
      <c r="GW411"/>
      <c r="GX411"/>
      <c r="GY411"/>
      <c r="GZ411"/>
      <c r="HA411"/>
      <c r="HB411"/>
      <c r="HC411"/>
      <c r="HD411"/>
      <c r="HE411"/>
      <c r="HF411"/>
      <c r="HG411"/>
      <c r="HH411"/>
      <c r="HI411"/>
      <c r="HJ411"/>
      <c r="HK411"/>
      <c r="HL411"/>
      <c r="HM411"/>
      <c r="HN411"/>
      <c r="HO411"/>
      <c r="HP411"/>
      <c r="HQ411"/>
      <c r="HR411"/>
      <c r="HS411"/>
      <c r="HT411"/>
      <c r="HU411"/>
      <c r="HV411"/>
      <c r="HW411"/>
      <c r="HX411"/>
      <c r="HY411"/>
      <c r="HZ411"/>
      <c r="IA411"/>
      <c r="IB411"/>
      <c r="IC411"/>
      <c r="ID411"/>
      <c r="IE411"/>
      <c r="IF411"/>
      <c r="IG411"/>
      <c r="IH411"/>
      <c r="II411"/>
      <c r="IJ411"/>
      <c r="IK411"/>
      <c r="IL411"/>
      <c r="IM411"/>
      <c r="IN411"/>
      <c r="IO411"/>
      <c r="IP411"/>
      <c r="IQ411"/>
      <c r="IR411"/>
      <c r="IS411"/>
      <c r="IT411"/>
      <c r="IU411"/>
      <c r="IV411"/>
    </row>
    <row r="412" spans="30:256" s="12" customFormat="1">
      <c r="AD412"/>
      <c r="AE412"/>
      <c r="AF412"/>
      <c r="AG412"/>
      <c r="AH412"/>
      <c r="AI412"/>
      <c r="AJ412"/>
      <c r="AK412"/>
      <c r="AL412"/>
      <c r="AM412"/>
      <c r="AN412"/>
      <c r="AO412"/>
      <c r="AP412"/>
      <c r="AQ412"/>
      <c r="AR412"/>
      <c r="AS412"/>
      <c r="AT412"/>
      <c r="AU412"/>
      <c r="AV412"/>
      <c r="AW412"/>
      <c r="AX412"/>
      <c r="AY412"/>
      <c r="AZ412"/>
      <c r="BA412"/>
      <c r="BB412"/>
      <c r="BC412"/>
      <c r="BD412"/>
      <c r="BE412"/>
      <c r="BF412"/>
      <c r="BG412"/>
      <c r="BH412"/>
      <c r="BI412"/>
      <c r="BJ412"/>
      <c r="BK412"/>
      <c r="BL412"/>
      <c r="BM412"/>
      <c r="BN412"/>
      <c r="BO412"/>
      <c r="BP412"/>
      <c r="BQ412"/>
      <c r="BR412"/>
      <c r="BS412"/>
      <c r="BT412"/>
      <c r="BU412"/>
      <c r="BV412"/>
      <c r="BW412"/>
      <c r="BX412"/>
      <c r="BY412"/>
      <c r="BZ412"/>
      <c r="CA412"/>
      <c r="CB412"/>
      <c r="CC412"/>
      <c r="CD412"/>
      <c r="CE412"/>
      <c r="CF412"/>
      <c r="CG412"/>
      <c r="CH412"/>
      <c r="CI412"/>
      <c r="CJ412"/>
      <c r="CK412"/>
      <c r="CL412"/>
      <c r="CM412"/>
      <c r="CN412"/>
      <c r="CO412"/>
      <c r="CP412"/>
      <c r="CQ412"/>
      <c r="CR412"/>
      <c r="CS412"/>
      <c r="CT412"/>
      <c r="CU412"/>
      <c r="CV412"/>
      <c r="CW412"/>
      <c r="CX412"/>
      <c r="CY412"/>
      <c r="CZ412"/>
      <c r="DA412"/>
      <c r="DB412"/>
      <c r="DC412"/>
      <c r="DD412"/>
      <c r="DE412"/>
      <c r="DF412"/>
      <c r="DG412"/>
      <c r="DH412"/>
      <c r="DI412"/>
      <c r="DJ412"/>
      <c r="DK412"/>
      <c r="DL412"/>
      <c r="DM412"/>
      <c r="DN412"/>
      <c r="DO412"/>
      <c r="DP412"/>
      <c r="DQ412"/>
      <c r="DR412"/>
      <c r="DS412"/>
      <c r="DT412"/>
      <c r="DU412"/>
      <c r="DV412"/>
      <c r="DW412"/>
      <c r="DX412"/>
      <c r="DY412"/>
      <c r="DZ412"/>
      <c r="EA412"/>
      <c r="EB412"/>
      <c r="EC412"/>
      <c r="ED412"/>
      <c r="EE412"/>
      <c r="EF412"/>
      <c r="EG412"/>
      <c r="EH412"/>
      <c r="EI412"/>
      <c r="EJ412"/>
      <c r="EK412"/>
      <c r="EL412"/>
      <c r="EM412"/>
      <c r="EN412"/>
      <c r="EO412"/>
      <c r="EP412"/>
      <c r="EQ412"/>
      <c r="ER412"/>
      <c r="ES412"/>
      <c r="ET412"/>
      <c r="EU412"/>
      <c r="EV412"/>
      <c r="EW412"/>
      <c r="EX412"/>
      <c r="EY412"/>
      <c r="EZ412"/>
      <c r="FA412"/>
      <c r="FB412"/>
      <c r="FC412"/>
      <c r="FD412"/>
      <c r="FE412"/>
      <c r="FF412"/>
      <c r="FG412"/>
      <c r="FH412"/>
      <c r="FI412"/>
      <c r="FJ412"/>
      <c r="FK412"/>
      <c r="FL412"/>
      <c r="FM412"/>
      <c r="FN412"/>
      <c r="FO412"/>
      <c r="FP412"/>
      <c r="FQ412"/>
      <c r="FR412"/>
      <c r="FS412"/>
      <c r="FT412"/>
      <c r="FU412"/>
      <c r="FV412"/>
      <c r="FW412"/>
      <c r="FX412"/>
      <c r="FY412"/>
      <c r="FZ412"/>
      <c r="GA412"/>
      <c r="GB412"/>
      <c r="GC412"/>
      <c r="GD412"/>
      <c r="GE412"/>
      <c r="GF412"/>
      <c r="GG412"/>
      <c r="GH412"/>
      <c r="GI412"/>
      <c r="GJ412"/>
      <c r="GK412"/>
      <c r="GL412"/>
      <c r="GM412"/>
      <c r="GN412"/>
      <c r="GO412"/>
      <c r="GP412"/>
      <c r="GQ412"/>
      <c r="GR412"/>
      <c r="GS412"/>
      <c r="GT412"/>
      <c r="GU412"/>
      <c r="GV412"/>
      <c r="GW412"/>
      <c r="GX412"/>
      <c r="GY412"/>
      <c r="GZ412"/>
      <c r="HA412"/>
      <c r="HB412"/>
      <c r="HC412"/>
      <c r="HD412"/>
      <c r="HE412"/>
      <c r="HF412"/>
      <c r="HG412"/>
      <c r="HH412"/>
      <c r="HI412"/>
      <c r="HJ412"/>
      <c r="HK412"/>
      <c r="HL412"/>
      <c r="HM412"/>
      <c r="HN412"/>
      <c r="HO412"/>
      <c r="HP412"/>
      <c r="HQ412"/>
      <c r="HR412"/>
      <c r="HS412"/>
      <c r="HT412"/>
      <c r="HU412"/>
      <c r="HV412"/>
      <c r="HW412"/>
      <c r="HX412"/>
      <c r="HY412"/>
      <c r="HZ412"/>
      <c r="IA412"/>
      <c r="IB412"/>
      <c r="IC412"/>
      <c r="ID412"/>
      <c r="IE412"/>
      <c r="IF412"/>
      <c r="IG412"/>
      <c r="IH412"/>
      <c r="II412"/>
      <c r="IJ412"/>
      <c r="IK412"/>
      <c r="IL412"/>
      <c r="IM412"/>
      <c r="IN412"/>
      <c r="IO412"/>
      <c r="IP412"/>
      <c r="IQ412"/>
      <c r="IR412"/>
      <c r="IS412"/>
      <c r="IT412"/>
      <c r="IU412"/>
      <c r="IV412"/>
    </row>
    <row r="413" spans="30:256" s="12" customFormat="1">
      <c r="AD413"/>
      <c r="AE413"/>
      <c r="AF413"/>
      <c r="AG413"/>
      <c r="AH413"/>
      <c r="AI413"/>
      <c r="AJ413"/>
      <c r="AK413"/>
      <c r="AL413"/>
      <c r="AM413"/>
      <c r="AN413"/>
      <c r="AO413"/>
      <c r="AP413"/>
      <c r="AQ413"/>
      <c r="AR413"/>
      <c r="AS413"/>
      <c r="AT413"/>
      <c r="AU413"/>
      <c r="AV413"/>
      <c r="AW413"/>
      <c r="AX413"/>
      <c r="AY413"/>
      <c r="AZ413"/>
      <c r="BA413"/>
      <c r="BB413"/>
      <c r="BC413"/>
      <c r="BD413"/>
      <c r="BE413"/>
      <c r="BF413"/>
      <c r="BG413"/>
      <c r="BH413"/>
      <c r="BI413"/>
      <c r="BJ413"/>
      <c r="BK413"/>
      <c r="BL413"/>
      <c r="BM413"/>
      <c r="BN413"/>
      <c r="BO413"/>
      <c r="BP413"/>
      <c r="BQ413"/>
      <c r="BR413"/>
      <c r="BS413"/>
      <c r="BT413"/>
      <c r="BU413"/>
      <c r="BV413"/>
      <c r="BW413"/>
      <c r="BX413"/>
      <c r="BY413"/>
      <c r="BZ413"/>
      <c r="CA413"/>
      <c r="CB413"/>
      <c r="CC413"/>
      <c r="CD413"/>
      <c r="CE413"/>
      <c r="CF413"/>
      <c r="CG413"/>
      <c r="CH413"/>
      <c r="CI413"/>
      <c r="CJ413"/>
      <c r="CK413"/>
      <c r="CL413"/>
      <c r="CM413"/>
      <c r="CN413"/>
      <c r="CO413"/>
      <c r="CP413"/>
      <c r="CQ413"/>
      <c r="CR413"/>
      <c r="CS413"/>
      <c r="CT413"/>
      <c r="CU413"/>
      <c r="CV413"/>
      <c r="CW413"/>
      <c r="CX413"/>
      <c r="CY413"/>
      <c r="CZ413"/>
      <c r="DA413"/>
      <c r="DB413"/>
      <c r="DC413"/>
      <c r="DD413"/>
      <c r="DE413"/>
      <c r="DF413"/>
      <c r="DG413"/>
      <c r="DH413"/>
      <c r="DI413"/>
      <c r="DJ413"/>
      <c r="DK413"/>
      <c r="DL413"/>
      <c r="DM413"/>
      <c r="DN413"/>
      <c r="DO413"/>
      <c r="DP413"/>
      <c r="DQ413"/>
      <c r="DR413"/>
      <c r="DS413"/>
      <c r="DT413"/>
      <c r="DU413"/>
      <c r="DV413"/>
      <c r="DW413"/>
      <c r="DX413"/>
      <c r="DY413"/>
      <c r="DZ413"/>
      <c r="EA413"/>
      <c r="EB413"/>
      <c r="EC413"/>
      <c r="ED413"/>
      <c r="EE413"/>
      <c r="EF413"/>
      <c r="EG413"/>
      <c r="EH413"/>
      <c r="EI413"/>
      <c r="EJ413"/>
      <c r="EK413"/>
      <c r="EL413"/>
      <c r="EM413"/>
      <c r="EN413"/>
      <c r="EO413"/>
      <c r="EP413"/>
      <c r="EQ413"/>
      <c r="ER413"/>
      <c r="ES413"/>
      <c r="ET413"/>
      <c r="EU413"/>
      <c r="EV413"/>
      <c r="EW413"/>
      <c r="EX413"/>
      <c r="EY413"/>
      <c r="EZ413"/>
      <c r="FA413"/>
      <c r="FB413"/>
      <c r="FC413"/>
      <c r="FD413"/>
      <c r="FE413"/>
      <c r="FF413"/>
      <c r="FG413"/>
      <c r="FH413"/>
      <c r="FI413"/>
      <c r="FJ413"/>
      <c r="FK413"/>
      <c r="FL413"/>
      <c r="FM413"/>
      <c r="FN413"/>
      <c r="FO413"/>
      <c r="FP413"/>
      <c r="FQ413"/>
      <c r="FR413"/>
      <c r="FS413"/>
      <c r="FT413"/>
      <c r="FU413"/>
      <c r="FV413"/>
      <c r="FW413"/>
      <c r="FX413"/>
      <c r="FY413"/>
      <c r="FZ413"/>
      <c r="GA413"/>
      <c r="GB413"/>
      <c r="GC413"/>
      <c r="GD413"/>
      <c r="GE413"/>
      <c r="GF413"/>
      <c r="GG413"/>
      <c r="GH413"/>
      <c r="GI413"/>
      <c r="GJ413"/>
      <c r="GK413"/>
      <c r="GL413"/>
      <c r="GM413"/>
      <c r="GN413"/>
      <c r="GO413"/>
      <c r="GP413"/>
      <c r="GQ413"/>
      <c r="GR413"/>
      <c r="GS413"/>
      <c r="GT413"/>
      <c r="GU413"/>
      <c r="GV413"/>
      <c r="GW413"/>
      <c r="GX413"/>
      <c r="GY413"/>
      <c r="GZ413"/>
      <c r="HA413"/>
      <c r="HB413"/>
      <c r="HC413"/>
      <c r="HD413"/>
      <c r="HE413"/>
      <c r="HF413"/>
      <c r="HG413"/>
      <c r="HH413"/>
      <c r="HI413"/>
      <c r="HJ413"/>
      <c r="HK413"/>
      <c r="HL413"/>
      <c r="HM413"/>
      <c r="HN413"/>
      <c r="HO413"/>
      <c r="HP413"/>
      <c r="HQ413"/>
      <c r="HR413"/>
      <c r="HS413"/>
      <c r="HT413"/>
      <c r="HU413"/>
      <c r="HV413"/>
      <c r="HW413"/>
      <c r="HX413"/>
      <c r="HY413"/>
      <c r="HZ413"/>
      <c r="IA413"/>
      <c r="IB413"/>
      <c r="IC413"/>
      <c r="ID413"/>
      <c r="IE413"/>
      <c r="IF413"/>
      <c r="IG413"/>
      <c r="IH413"/>
      <c r="II413"/>
      <c r="IJ413"/>
      <c r="IK413"/>
      <c r="IL413"/>
      <c r="IM413"/>
      <c r="IN413"/>
      <c r="IO413"/>
      <c r="IP413"/>
      <c r="IQ413"/>
      <c r="IR413"/>
      <c r="IS413"/>
      <c r="IT413"/>
      <c r="IU413"/>
      <c r="IV413"/>
    </row>
    <row r="414" spans="30:256" s="12" customFormat="1">
      <c r="AD414"/>
      <c r="AE414"/>
      <c r="AF414"/>
      <c r="AG414"/>
      <c r="AH414"/>
      <c r="AI414"/>
      <c r="AJ414"/>
      <c r="AK414"/>
      <c r="AL414"/>
      <c r="AM414"/>
      <c r="AN414"/>
      <c r="AO414"/>
      <c r="AP414"/>
      <c r="AQ414"/>
      <c r="AR414"/>
      <c r="AS414"/>
      <c r="AT414"/>
      <c r="AU414"/>
      <c r="AV414"/>
      <c r="AW414"/>
      <c r="AX414"/>
      <c r="AY414"/>
      <c r="AZ414"/>
      <c r="BA414"/>
      <c r="BB414"/>
      <c r="BC414"/>
      <c r="BD414"/>
      <c r="BE414"/>
      <c r="BF414"/>
      <c r="BG414"/>
      <c r="BH414"/>
      <c r="BI414"/>
      <c r="BJ414"/>
      <c r="BK414"/>
      <c r="BL414"/>
      <c r="BM414"/>
      <c r="BN414"/>
      <c r="BO414"/>
      <c r="BP414"/>
      <c r="BQ414"/>
      <c r="BR414"/>
      <c r="BS414"/>
      <c r="BT414"/>
      <c r="BU414"/>
      <c r="BV414"/>
      <c r="BW414"/>
      <c r="BX414"/>
      <c r="BY414"/>
      <c r="BZ414"/>
      <c r="CA414"/>
      <c r="CB414"/>
      <c r="CC414"/>
      <c r="CD414"/>
      <c r="CE414"/>
      <c r="CF414"/>
      <c r="CG414"/>
      <c r="CH414"/>
      <c r="CI414"/>
      <c r="CJ414"/>
      <c r="CK414"/>
      <c r="CL414"/>
      <c r="CM414"/>
      <c r="CN414"/>
      <c r="CO414"/>
      <c r="CP414"/>
      <c r="CQ414"/>
      <c r="CR414"/>
      <c r="CS414"/>
      <c r="CT414"/>
      <c r="CU414"/>
      <c r="CV414"/>
      <c r="CW414"/>
      <c r="CX414"/>
      <c r="CY414"/>
      <c r="CZ414"/>
      <c r="DA414"/>
      <c r="DB414"/>
      <c r="DC414"/>
      <c r="DD414"/>
      <c r="DE414"/>
      <c r="DF414"/>
      <c r="DG414"/>
      <c r="DH414"/>
      <c r="DI414"/>
      <c r="DJ414"/>
      <c r="DK414"/>
      <c r="DL414"/>
      <c r="DM414"/>
      <c r="DN414"/>
      <c r="DO414"/>
      <c r="DP414"/>
      <c r="DQ414"/>
      <c r="DR414"/>
      <c r="DS414"/>
      <c r="DT414"/>
      <c r="DU414"/>
      <c r="DV414"/>
      <c r="DW414"/>
      <c r="DX414"/>
      <c r="DY414"/>
      <c r="DZ414"/>
      <c r="EA414"/>
      <c r="EB414"/>
      <c r="EC414"/>
      <c r="ED414"/>
      <c r="EE414"/>
      <c r="EF414"/>
      <c r="EG414"/>
      <c r="EH414"/>
      <c r="EI414"/>
      <c r="EJ414"/>
      <c r="EK414"/>
      <c r="EL414"/>
      <c r="EM414"/>
      <c r="EN414"/>
      <c r="EO414"/>
      <c r="EP414"/>
      <c r="EQ414"/>
      <c r="ER414"/>
      <c r="ES414"/>
      <c r="ET414"/>
      <c r="EU414"/>
      <c r="EV414"/>
      <c r="EW414"/>
      <c r="EX414"/>
      <c r="EY414"/>
      <c r="EZ414"/>
      <c r="FA414"/>
      <c r="FB414"/>
      <c r="FC414"/>
      <c r="FD414"/>
      <c r="FE414"/>
      <c r="FF414"/>
      <c r="FG414"/>
      <c r="FH414"/>
      <c r="FI414"/>
      <c r="FJ414"/>
      <c r="FK414"/>
      <c r="FL414"/>
      <c r="FM414"/>
      <c r="FN414"/>
      <c r="FO414"/>
      <c r="FP414"/>
      <c r="FQ414"/>
      <c r="FR414"/>
      <c r="FS414"/>
      <c r="FT414"/>
      <c r="FU414"/>
      <c r="FV414"/>
      <c r="FW414"/>
      <c r="FX414"/>
      <c r="FY414"/>
      <c r="FZ414"/>
      <c r="GA414"/>
      <c r="GB414"/>
      <c r="GC414"/>
      <c r="GD414"/>
      <c r="GE414"/>
      <c r="GF414"/>
      <c r="GG414"/>
      <c r="GH414"/>
      <c r="GI414"/>
      <c r="GJ414"/>
      <c r="GK414"/>
      <c r="GL414"/>
      <c r="GM414"/>
      <c r="GN414"/>
      <c r="GO414"/>
      <c r="GP414"/>
      <c r="GQ414"/>
      <c r="GR414"/>
      <c r="GS414"/>
      <c r="GT414"/>
      <c r="GU414"/>
      <c r="GV414"/>
      <c r="GW414"/>
      <c r="GX414"/>
      <c r="GY414"/>
      <c r="GZ414"/>
      <c r="HA414"/>
      <c r="HB414"/>
      <c r="HC414"/>
      <c r="HD414"/>
      <c r="HE414"/>
      <c r="HF414"/>
      <c r="HG414"/>
      <c r="HH414"/>
      <c r="HI414"/>
      <c r="HJ414"/>
      <c r="HK414"/>
      <c r="HL414"/>
      <c r="HM414"/>
      <c r="HN414"/>
      <c r="HO414"/>
      <c r="HP414"/>
      <c r="HQ414"/>
      <c r="HR414"/>
      <c r="HS414"/>
      <c r="HT414"/>
      <c r="HU414"/>
      <c r="HV414"/>
      <c r="HW414"/>
      <c r="HX414"/>
      <c r="HY414"/>
      <c r="HZ414"/>
      <c r="IA414"/>
      <c r="IB414"/>
      <c r="IC414"/>
      <c r="ID414"/>
      <c r="IE414"/>
      <c r="IF414"/>
      <c r="IG414"/>
      <c r="IH414"/>
      <c r="II414"/>
      <c r="IJ414"/>
      <c r="IK414"/>
      <c r="IL414"/>
      <c r="IM414"/>
      <c r="IN414"/>
      <c r="IO414"/>
      <c r="IP414"/>
      <c r="IQ414"/>
      <c r="IR414"/>
      <c r="IS414"/>
      <c r="IT414"/>
      <c r="IU414"/>
      <c r="IV414"/>
    </row>
    <row r="415" spans="30:256" s="12" customFormat="1">
      <c r="AD415"/>
      <c r="AE415"/>
      <c r="AF415"/>
      <c r="AG415"/>
      <c r="AH415"/>
      <c r="AI415"/>
      <c r="AJ415"/>
      <c r="AK415"/>
      <c r="AL415"/>
      <c r="AM415"/>
      <c r="AN415"/>
      <c r="AO415"/>
      <c r="AP415"/>
      <c r="AQ415"/>
      <c r="AR415"/>
      <c r="AS415"/>
      <c r="AT415"/>
      <c r="AU415"/>
      <c r="AV415"/>
      <c r="AW415"/>
      <c r="AX415"/>
      <c r="AY415"/>
      <c r="AZ415"/>
      <c r="BA415"/>
      <c r="BB415"/>
      <c r="BC415"/>
      <c r="BD415"/>
      <c r="BE415"/>
      <c r="BF415"/>
      <c r="BG415"/>
      <c r="BH415"/>
      <c r="BI415"/>
      <c r="BJ415"/>
      <c r="BK415"/>
      <c r="BL415"/>
      <c r="BM415"/>
      <c r="BN415"/>
      <c r="BO415"/>
      <c r="BP415"/>
      <c r="BQ415"/>
      <c r="BR415"/>
      <c r="BS415"/>
      <c r="BT415"/>
      <c r="BU415"/>
      <c r="BV415"/>
      <c r="BW415"/>
      <c r="BX415"/>
      <c r="BY415"/>
      <c r="BZ415"/>
      <c r="CA415"/>
      <c r="CB415"/>
      <c r="CC415"/>
      <c r="CD415"/>
      <c r="CE415"/>
      <c r="CF415"/>
      <c r="CG415"/>
      <c r="CH415"/>
      <c r="CI415"/>
      <c r="CJ415"/>
      <c r="CK415"/>
      <c r="CL415"/>
      <c r="CM415"/>
      <c r="CN415"/>
      <c r="CO415"/>
      <c r="CP415"/>
      <c r="CQ415"/>
      <c r="CR415"/>
      <c r="CS415"/>
      <c r="CT415"/>
      <c r="CU415"/>
      <c r="CV415"/>
      <c r="CW415"/>
      <c r="CX415"/>
      <c r="CY415"/>
      <c r="CZ415"/>
      <c r="DA415"/>
      <c r="DB415"/>
      <c r="DC415"/>
      <c r="DD415"/>
      <c r="DE415"/>
      <c r="DF415"/>
      <c r="DG415"/>
      <c r="DH415"/>
      <c r="DI415"/>
      <c r="DJ415"/>
      <c r="DK415"/>
      <c r="DL415"/>
      <c r="DM415"/>
      <c r="DN415"/>
      <c r="DO415"/>
      <c r="DP415"/>
      <c r="DQ415"/>
      <c r="DR415"/>
      <c r="DS415"/>
      <c r="DT415"/>
      <c r="DU415"/>
      <c r="DV415"/>
      <c r="DW415"/>
      <c r="DX415"/>
      <c r="DY415"/>
      <c r="DZ415"/>
      <c r="EA415"/>
      <c r="EB415"/>
      <c r="EC415"/>
      <c r="ED415"/>
      <c r="EE415"/>
      <c r="EF415"/>
      <c r="EG415"/>
      <c r="EH415"/>
      <c r="EI415"/>
      <c r="EJ415"/>
      <c r="EK415"/>
      <c r="EL415"/>
      <c r="EM415"/>
      <c r="EN415"/>
      <c r="EO415"/>
      <c r="EP415"/>
      <c r="EQ415"/>
      <c r="ER415"/>
      <c r="ES415"/>
      <c r="ET415"/>
      <c r="EU415"/>
      <c r="EV415"/>
      <c r="EW415"/>
      <c r="EX415"/>
      <c r="EY415"/>
      <c r="EZ415"/>
      <c r="FA415"/>
      <c r="FB415"/>
      <c r="FC415"/>
      <c r="FD415"/>
      <c r="FE415"/>
      <c r="FF415"/>
      <c r="FG415"/>
      <c r="FH415"/>
      <c r="FI415"/>
      <c r="FJ415"/>
      <c r="FK415"/>
      <c r="FL415"/>
      <c r="FM415"/>
      <c r="FN415"/>
      <c r="FO415"/>
      <c r="FP415"/>
      <c r="FQ415"/>
      <c r="FR415"/>
      <c r="FS415"/>
      <c r="FT415"/>
      <c r="FU415"/>
      <c r="FV415"/>
      <c r="FW415"/>
      <c r="FX415"/>
      <c r="FY415"/>
      <c r="FZ415"/>
      <c r="GA415"/>
      <c r="GB415"/>
      <c r="GC415"/>
      <c r="GD415"/>
      <c r="GE415"/>
      <c r="GF415"/>
      <c r="GG415"/>
      <c r="GH415"/>
      <c r="GI415"/>
      <c r="GJ415"/>
      <c r="GK415"/>
      <c r="GL415"/>
      <c r="GM415"/>
      <c r="GN415"/>
      <c r="GO415"/>
      <c r="GP415"/>
      <c r="GQ415"/>
      <c r="GR415"/>
      <c r="GS415"/>
      <c r="GT415"/>
      <c r="GU415"/>
      <c r="GV415"/>
      <c r="GW415"/>
      <c r="GX415"/>
      <c r="GY415"/>
      <c r="GZ415"/>
      <c r="HA415"/>
      <c r="HB415"/>
      <c r="HC415"/>
      <c r="HD415"/>
      <c r="HE415"/>
      <c r="HF415"/>
      <c r="HG415"/>
      <c r="HH415"/>
      <c r="HI415"/>
      <c r="HJ415"/>
      <c r="HK415"/>
      <c r="HL415"/>
      <c r="HM415"/>
      <c r="HN415"/>
      <c r="HO415"/>
      <c r="HP415"/>
      <c r="HQ415"/>
      <c r="HR415"/>
      <c r="HS415"/>
      <c r="HT415"/>
      <c r="HU415"/>
      <c r="HV415"/>
      <c r="HW415"/>
      <c r="HX415"/>
      <c r="HY415"/>
      <c r="HZ415"/>
      <c r="IA415"/>
      <c r="IB415"/>
      <c r="IC415"/>
      <c r="ID415"/>
      <c r="IE415"/>
      <c r="IF415"/>
      <c r="IG415"/>
      <c r="IH415"/>
      <c r="II415"/>
      <c r="IJ415"/>
      <c r="IK415"/>
      <c r="IL415"/>
      <c r="IM415"/>
      <c r="IN415"/>
      <c r="IO415"/>
      <c r="IP415"/>
      <c r="IQ415"/>
      <c r="IR415"/>
      <c r="IS415"/>
      <c r="IT415"/>
      <c r="IU415"/>
      <c r="IV415"/>
    </row>
    <row r="416" spans="30:256" s="12" customFormat="1">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c r="BN416"/>
      <c r="BO416"/>
      <c r="BP416"/>
      <c r="BQ416"/>
      <c r="BR416"/>
      <c r="BS416"/>
      <c r="BT416"/>
      <c r="BU416"/>
      <c r="BV416"/>
      <c r="BW416"/>
      <c r="BX416"/>
      <c r="BY416"/>
      <c r="BZ416"/>
      <c r="CA416"/>
      <c r="CB416"/>
      <c r="CC416"/>
      <c r="CD416"/>
      <c r="CE416"/>
      <c r="CF416"/>
      <c r="CG416"/>
      <c r="CH416"/>
      <c r="CI416"/>
      <c r="CJ416"/>
      <c r="CK416"/>
      <c r="CL416"/>
      <c r="CM416"/>
      <c r="CN416"/>
      <c r="CO416"/>
      <c r="CP416"/>
      <c r="CQ416"/>
      <c r="CR416"/>
      <c r="CS416"/>
      <c r="CT416"/>
      <c r="CU416"/>
      <c r="CV416"/>
      <c r="CW416"/>
      <c r="CX416"/>
      <c r="CY416"/>
      <c r="CZ416"/>
      <c r="DA416"/>
      <c r="DB416"/>
      <c r="DC416"/>
      <c r="DD416"/>
      <c r="DE416"/>
      <c r="DF416"/>
      <c r="DG416"/>
      <c r="DH416"/>
      <c r="DI416"/>
      <c r="DJ416"/>
      <c r="DK416"/>
      <c r="DL416"/>
      <c r="DM416"/>
      <c r="DN416"/>
      <c r="DO416"/>
      <c r="DP416"/>
      <c r="DQ416"/>
      <c r="DR416"/>
      <c r="DS416"/>
      <c r="DT416"/>
      <c r="DU416"/>
      <c r="DV416"/>
      <c r="DW416"/>
      <c r="DX416"/>
      <c r="DY416"/>
      <c r="DZ416"/>
      <c r="EA416"/>
      <c r="EB416"/>
      <c r="EC416"/>
      <c r="ED416"/>
      <c r="EE416"/>
      <c r="EF416"/>
      <c r="EG416"/>
      <c r="EH416"/>
      <c r="EI416"/>
      <c r="EJ416"/>
      <c r="EK416"/>
      <c r="EL416"/>
      <c r="EM416"/>
      <c r="EN416"/>
      <c r="EO416"/>
      <c r="EP416"/>
      <c r="EQ416"/>
      <c r="ER416"/>
      <c r="ES416"/>
      <c r="ET416"/>
      <c r="EU416"/>
      <c r="EV416"/>
      <c r="EW416"/>
      <c r="EX416"/>
      <c r="EY416"/>
      <c r="EZ416"/>
      <c r="FA416"/>
      <c r="FB416"/>
      <c r="FC416"/>
      <c r="FD416"/>
      <c r="FE416"/>
      <c r="FF416"/>
      <c r="FG416"/>
      <c r="FH416"/>
      <c r="FI416"/>
      <c r="FJ416"/>
      <c r="FK416"/>
      <c r="FL416"/>
      <c r="FM416"/>
      <c r="FN416"/>
      <c r="FO416"/>
      <c r="FP416"/>
      <c r="FQ416"/>
      <c r="FR416"/>
      <c r="FS416"/>
      <c r="FT416"/>
      <c r="FU416"/>
      <c r="FV416"/>
      <c r="FW416"/>
      <c r="FX416"/>
      <c r="FY416"/>
      <c r="FZ416"/>
      <c r="GA416"/>
      <c r="GB416"/>
      <c r="GC416"/>
      <c r="GD416"/>
      <c r="GE416"/>
      <c r="GF416"/>
      <c r="GG416"/>
      <c r="GH416"/>
      <c r="GI416"/>
      <c r="GJ416"/>
      <c r="GK416"/>
      <c r="GL416"/>
      <c r="GM416"/>
      <c r="GN416"/>
      <c r="GO416"/>
      <c r="GP416"/>
      <c r="GQ416"/>
      <c r="GR416"/>
      <c r="GS416"/>
      <c r="GT416"/>
      <c r="GU416"/>
      <c r="GV416"/>
      <c r="GW416"/>
      <c r="GX416"/>
      <c r="GY416"/>
      <c r="GZ416"/>
      <c r="HA416"/>
      <c r="HB416"/>
      <c r="HC416"/>
      <c r="HD416"/>
      <c r="HE416"/>
      <c r="HF416"/>
      <c r="HG416"/>
      <c r="HH416"/>
      <c r="HI416"/>
      <c r="HJ416"/>
      <c r="HK416"/>
      <c r="HL416"/>
      <c r="HM416"/>
      <c r="HN416"/>
      <c r="HO416"/>
      <c r="HP416"/>
      <c r="HQ416"/>
      <c r="HR416"/>
      <c r="HS416"/>
      <c r="HT416"/>
      <c r="HU416"/>
      <c r="HV416"/>
      <c r="HW416"/>
      <c r="HX416"/>
      <c r="HY416"/>
      <c r="HZ416"/>
      <c r="IA416"/>
      <c r="IB416"/>
      <c r="IC416"/>
      <c r="ID416"/>
      <c r="IE416"/>
      <c r="IF416"/>
      <c r="IG416"/>
      <c r="IH416"/>
      <c r="II416"/>
      <c r="IJ416"/>
      <c r="IK416"/>
      <c r="IL416"/>
      <c r="IM416"/>
      <c r="IN416"/>
      <c r="IO416"/>
      <c r="IP416"/>
      <c r="IQ416"/>
      <c r="IR416"/>
      <c r="IS416"/>
      <c r="IT416"/>
      <c r="IU416"/>
      <c r="IV416"/>
    </row>
    <row r="417" spans="30:256" s="12" customFormat="1">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c r="BN417"/>
      <c r="BO417"/>
      <c r="BP417"/>
      <c r="BQ417"/>
      <c r="BR417"/>
      <c r="BS417"/>
      <c r="BT417"/>
      <c r="BU417"/>
      <c r="BV417"/>
      <c r="BW417"/>
      <c r="BX417"/>
      <c r="BY417"/>
      <c r="BZ417"/>
      <c r="CA417"/>
      <c r="CB417"/>
      <c r="CC417"/>
      <c r="CD417"/>
      <c r="CE417"/>
      <c r="CF417"/>
      <c r="CG417"/>
      <c r="CH417"/>
      <c r="CI417"/>
      <c r="CJ417"/>
      <c r="CK417"/>
      <c r="CL417"/>
      <c r="CM417"/>
      <c r="CN417"/>
      <c r="CO417"/>
      <c r="CP417"/>
      <c r="CQ417"/>
      <c r="CR417"/>
      <c r="CS417"/>
      <c r="CT417"/>
      <c r="CU417"/>
      <c r="CV417"/>
      <c r="CW417"/>
      <c r="CX417"/>
      <c r="CY417"/>
      <c r="CZ417"/>
      <c r="DA417"/>
      <c r="DB417"/>
      <c r="DC417"/>
      <c r="DD417"/>
      <c r="DE417"/>
      <c r="DF417"/>
      <c r="DG417"/>
      <c r="DH417"/>
      <c r="DI417"/>
      <c r="DJ417"/>
      <c r="DK417"/>
      <c r="DL417"/>
      <c r="DM417"/>
      <c r="DN417"/>
      <c r="DO417"/>
      <c r="DP417"/>
      <c r="DQ417"/>
      <c r="DR417"/>
      <c r="DS417"/>
      <c r="DT417"/>
      <c r="DU417"/>
      <c r="DV417"/>
      <c r="DW417"/>
      <c r="DX417"/>
      <c r="DY417"/>
      <c r="DZ417"/>
      <c r="EA417"/>
      <c r="EB417"/>
      <c r="EC417"/>
      <c r="ED417"/>
      <c r="EE417"/>
      <c r="EF417"/>
      <c r="EG417"/>
      <c r="EH417"/>
      <c r="EI417"/>
      <c r="EJ417"/>
      <c r="EK417"/>
      <c r="EL417"/>
      <c r="EM417"/>
      <c r="EN417"/>
      <c r="EO417"/>
      <c r="EP417"/>
      <c r="EQ417"/>
      <c r="ER417"/>
      <c r="ES417"/>
      <c r="ET417"/>
      <c r="EU417"/>
      <c r="EV417"/>
      <c r="EW417"/>
      <c r="EX417"/>
      <c r="EY417"/>
      <c r="EZ417"/>
      <c r="FA417"/>
      <c r="FB417"/>
      <c r="FC417"/>
      <c r="FD417"/>
      <c r="FE417"/>
      <c r="FF417"/>
      <c r="FG417"/>
      <c r="FH417"/>
      <c r="FI417"/>
      <c r="FJ417"/>
      <c r="FK417"/>
      <c r="FL417"/>
      <c r="FM417"/>
      <c r="FN417"/>
      <c r="FO417"/>
      <c r="FP417"/>
      <c r="FQ417"/>
      <c r="FR417"/>
      <c r="FS417"/>
      <c r="FT417"/>
      <c r="FU417"/>
      <c r="FV417"/>
      <c r="FW417"/>
      <c r="FX417"/>
      <c r="FY417"/>
      <c r="FZ417"/>
      <c r="GA417"/>
      <c r="GB417"/>
      <c r="GC417"/>
      <c r="GD417"/>
      <c r="GE417"/>
      <c r="GF417"/>
      <c r="GG417"/>
      <c r="GH417"/>
      <c r="GI417"/>
      <c r="GJ417"/>
      <c r="GK417"/>
      <c r="GL417"/>
      <c r="GM417"/>
      <c r="GN417"/>
      <c r="GO417"/>
      <c r="GP417"/>
      <c r="GQ417"/>
      <c r="GR417"/>
      <c r="GS417"/>
      <c r="GT417"/>
      <c r="GU417"/>
      <c r="GV417"/>
      <c r="GW417"/>
      <c r="GX417"/>
      <c r="GY417"/>
      <c r="GZ417"/>
      <c r="HA417"/>
      <c r="HB417"/>
      <c r="HC417"/>
      <c r="HD417"/>
      <c r="HE417"/>
      <c r="HF417"/>
      <c r="HG417"/>
      <c r="HH417"/>
      <c r="HI417"/>
      <c r="HJ417"/>
      <c r="HK417"/>
      <c r="HL417"/>
      <c r="HM417"/>
      <c r="HN417"/>
      <c r="HO417"/>
      <c r="HP417"/>
      <c r="HQ417"/>
      <c r="HR417"/>
      <c r="HS417"/>
      <c r="HT417"/>
      <c r="HU417"/>
      <c r="HV417"/>
      <c r="HW417"/>
      <c r="HX417"/>
      <c r="HY417"/>
      <c r="HZ417"/>
      <c r="IA417"/>
      <c r="IB417"/>
      <c r="IC417"/>
      <c r="ID417"/>
      <c r="IE417"/>
      <c r="IF417"/>
      <c r="IG417"/>
      <c r="IH417"/>
      <c r="II417"/>
      <c r="IJ417"/>
      <c r="IK417"/>
      <c r="IL417"/>
      <c r="IM417"/>
      <c r="IN417"/>
      <c r="IO417"/>
      <c r="IP417"/>
      <c r="IQ417"/>
      <c r="IR417"/>
      <c r="IS417"/>
      <c r="IT417"/>
      <c r="IU417"/>
      <c r="IV417"/>
    </row>
    <row r="418" spans="30:256" s="12" customFormat="1">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c r="BN418"/>
      <c r="BO418"/>
      <c r="BP418"/>
      <c r="BQ418"/>
      <c r="BR418"/>
      <c r="BS418"/>
      <c r="BT418"/>
      <c r="BU418"/>
      <c r="BV418"/>
      <c r="BW418"/>
      <c r="BX418"/>
      <c r="BY418"/>
      <c r="BZ418"/>
      <c r="CA418"/>
      <c r="CB418"/>
      <c r="CC418"/>
      <c r="CD418"/>
      <c r="CE418"/>
      <c r="CF418"/>
      <c r="CG418"/>
      <c r="CH418"/>
      <c r="CI418"/>
      <c r="CJ418"/>
      <c r="CK418"/>
      <c r="CL418"/>
      <c r="CM418"/>
      <c r="CN418"/>
      <c r="CO418"/>
      <c r="CP418"/>
      <c r="CQ418"/>
      <c r="CR418"/>
      <c r="CS418"/>
      <c r="CT418"/>
      <c r="CU418"/>
      <c r="CV418"/>
      <c r="CW418"/>
      <c r="CX418"/>
      <c r="CY418"/>
      <c r="CZ418"/>
      <c r="DA418"/>
      <c r="DB418"/>
      <c r="DC418"/>
      <c r="DD418"/>
      <c r="DE418"/>
      <c r="DF418"/>
      <c r="DG418"/>
      <c r="DH418"/>
      <c r="DI418"/>
      <c r="DJ418"/>
      <c r="DK418"/>
      <c r="DL418"/>
      <c r="DM418"/>
      <c r="DN418"/>
      <c r="DO418"/>
      <c r="DP418"/>
      <c r="DQ418"/>
      <c r="DR418"/>
      <c r="DS418"/>
      <c r="DT418"/>
      <c r="DU418"/>
      <c r="DV418"/>
      <c r="DW418"/>
      <c r="DX418"/>
      <c r="DY418"/>
      <c r="DZ418"/>
      <c r="EA418"/>
      <c r="EB418"/>
      <c r="EC418"/>
      <c r="ED418"/>
      <c r="EE418"/>
      <c r="EF418"/>
      <c r="EG418"/>
      <c r="EH418"/>
      <c r="EI418"/>
      <c r="EJ418"/>
      <c r="EK418"/>
      <c r="EL418"/>
      <c r="EM418"/>
      <c r="EN418"/>
      <c r="EO418"/>
      <c r="EP418"/>
      <c r="EQ418"/>
      <c r="ER418"/>
      <c r="ES418"/>
      <c r="ET418"/>
      <c r="EU418"/>
      <c r="EV418"/>
      <c r="EW418"/>
      <c r="EX418"/>
      <c r="EY418"/>
      <c r="EZ418"/>
      <c r="FA418"/>
      <c r="FB418"/>
      <c r="FC418"/>
      <c r="FD418"/>
      <c r="FE418"/>
      <c r="FF418"/>
      <c r="FG418"/>
      <c r="FH418"/>
      <c r="FI418"/>
      <c r="FJ418"/>
      <c r="FK418"/>
      <c r="FL418"/>
      <c r="FM418"/>
      <c r="FN418"/>
      <c r="FO418"/>
      <c r="FP418"/>
      <c r="FQ418"/>
      <c r="FR418"/>
      <c r="FS418"/>
      <c r="FT418"/>
      <c r="FU418"/>
      <c r="FV418"/>
      <c r="FW418"/>
      <c r="FX418"/>
      <c r="FY418"/>
      <c r="FZ418"/>
      <c r="GA418"/>
      <c r="GB418"/>
      <c r="GC418"/>
      <c r="GD418"/>
      <c r="GE418"/>
      <c r="GF418"/>
      <c r="GG418"/>
      <c r="GH418"/>
      <c r="GI418"/>
      <c r="GJ418"/>
      <c r="GK418"/>
      <c r="GL418"/>
      <c r="GM418"/>
      <c r="GN418"/>
      <c r="GO418"/>
      <c r="GP418"/>
      <c r="GQ418"/>
      <c r="GR418"/>
      <c r="GS418"/>
      <c r="GT418"/>
      <c r="GU418"/>
      <c r="GV418"/>
      <c r="GW418"/>
      <c r="GX418"/>
      <c r="GY418"/>
      <c r="GZ418"/>
      <c r="HA418"/>
      <c r="HB418"/>
      <c r="HC418"/>
      <c r="HD418"/>
      <c r="HE418"/>
      <c r="HF418"/>
      <c r="HG418"/>
      <c r="HH418"/>
      <c r="HI418"/>
      <c r="HJ418"/>
      <c r="HK418"/>
      <c r="HL418"/>
      <c r="HM418"/>
      <c r="HN418"/>
      <c r="HO418"/>
      <c r="HP418"/>
      <c r="HQ418"/>
      <c r="HR418"/>
      <c r="HS418"/>
      <c r="HT418"/>
      <c r="HU418"/>
      <c r="HV418"/>
      <c r="HW418"/>
      <c r="HX418"/>
      <c r="HY418"/>
      <c r="HZ418"/>
      <c r="IA418"/>
      <c r="IB418"/>
      <c r="IC418"/>
      <c r="ID418"/>
      <c r="IE418"/>
      <c r="IF418"/>
      <c r="IG418"/>
      <c r="IH418"/>
      <c r="II418"/>
      <c r="IJ418"/>
      <c r="IK418"/>
      <c r="IL418"/>
      <c r="IM418"/>
      <c r="IN418"/>
      <c r="IO418"/>
      <c r="IP418"/>
      <c r="IQ418"/>
      <c r="IR418"/>
      <c r="IS418"/>
      <c r="IT418"/>
      <c r="IU418"/>
      <c r="IV418"/>
    </row>
    <row r="419" spans="30:256" s="12" customFormat="1">
      <c r="AD419"/>
      <c r="AE419"/>
      <c r="AF419"/>
      <c r="AG419"/>
      <c r="AH419"/>
      <c r="AI419"/>
      <c r="AJ419"/>
      <c r="AK419"/>
      <c r="AL419"/>
      <c r="AM419"/>
      <c r="AN419"/>
      <c r="AO419"/>
      <c r="AP419"/>
      <c r="AQ419"/>
      <c r="AR419"/>
      <c r="AS419"/>
      <c r="AT419"/>
      <c r="AU419"/>
      <c r="AV419"/>
      <c r="AW419"/>
      <c r="AX419"/>
      <c r="AY419"/>
      <c r="AZ419"/>
      <c r="BA419"/>
      <c r="BB419"/>
      <c r="BC419"/>
      <c r="BD419"/>
      <c r="BE419"/>
      <c r="BF419"/>
      <c r="BG419"/>
      <c r="BH419"/>
      <c r="BI419"/>
      <c r="BJ419"/>
      <c r="BK419"/>
      <c r="BL419"/>
      <c r="BM419"/>
      <c r="BN419"/>
      <c r="BO419"/>
      <c r="BP419"/>
      <c r="BQ419"/>
      <c r="BR419"/>
      <c r="BS419"/>
      <c r="BT419"/>
      <c r="BU419"/>
      <c r="BV419"/>
      <c r="BW419"/>
      <c r="BX419"/>
      <c r="BY419"/>
      <c r="BZ419"/>
      <c r="CA419"/>
      <c r="CB419"/>
      <c r="CC419"/>
      <c r="CD419"/>
      <c r="CE419"/>
      <c r="CF419"/>
      <c r="CG419"/>
      <c r="CH419"/>
      <c r="CI419"/>
      <c r="CJ419"/>
      <c r="CK419"/>
      <c r="CL419"/>
      <c r="CM419"/>
      <c r="CN419"/>
      <c r="CO419"/>
      <c r="CP419"/>
      <c r="CQ419"/>
      <c r="CR419"/>
      <c r="CS419"/>
      <c r="CT419"/>
      <c r="CU419"/>
      <c r="CV419"/>
      <c r="CW419"/>
      <c r="CX419"/>
      <c r="CY419"/>
      <c r="CZ419"/>
      <c r="DA419"/>
      <c r="DB419"/>
      <c r="DC419"/>
      <c r="DD419"/>
      <c r="DE419"/>
      <c r="DF419"/>
      <c r="DG419"/>
      <c r="DH419"/>
      <c r="DI419"/>
      <c r="DJ419"/>
      <c r="DK419"/>
      <c r="DL419"/>
      <c r="DM419"/>
      <c r="DN419"/>
      <c r="DO419"/>
      <c r="DP419"/>
      <c r="DQ419"/>
      <c r="DR419"/>
      <c r="DS419"/>
      <c r="DT419"/>
      <c r="DU419"/>
      <c r="DV419"/>
      <c r="DW419"/>
      <c r="DX419"/>
      <c r="DY419"/>
      <c r="DZ419"/>
      <c r="EA419"/>
      <c r="EB419"/>
      <c r="EC419"/>
      <c r="ED419"/>
      <c r="EE419"/>
      <c r="EF419"/>
      <c r="EG419"/>
      <c r="EH419"/>
      <c r="EI419"/>
      <c r="EJ419"/>
      <c r="EK419"/>
      <c r="EL419"/>
      <c r="EM419"/>
      <c r="EN419"/>
      <c r="EO419"/>
      <c r="EP419"/>
      <c r="EQ419"/>
      <c r="ER419"/>
      <c r="ES419"/>
      <c r="ET419"/>
      <c r="EU419"/>
      <c r="EV419"/>
      <c r="EW419"/>
      <c r="EX419"/>
      <c r="EY419"/>
      <c r="EZ419"/>
      <c r="FA419"/>
      <c r="FB419"/>
      <c r="FC419"/>
      <c r="FD419"/>
      <c r="FE419"/>
      <c r="FF419"/>
      <c r="FG419"/>
      <c r="FH419"/>
      <c r="FI419"/>
      <c r="FJ419"/>
      <c r="FK419"/>
      <c r="FL419"/>
      <c r="FM419"/>
      <c r="FN419"/>
      <c r="FO419"/>
      <c r="FP419"/>
      <c r="FQ419"/>
      <c r="FR419"/>
      <c r="FS419"/>
      <c r="FT419"/>
      <c r="FU419"/>
      <c r="FV419"/>
      <c r="FW419"/>
      <c r="FX419"/>
      <c r="FY419"/>
      <c r="FZ419"/>
      <c r="GA419"/>
      <c r="GB419"/>
      <c r="GC419"/>
      <c r="GD419"/>
      <c r="GE419"/>
      <c r="GF419"/>
      <c r="GG419"/>
      <c r="GH419"/>
      <c r="GI419"/>
      <c r="GJ419"/>
      <c r="GK419"/>
      <c r="GL419"/>
      <c r="GM419"/>
      <c r="GN419"/>
      <c r="GO419"/>
      <c r="GP419"/>
      <c r="GQ419"/>
      <c r="GR419"/>
      <c r="GS419"/>
      <c r="GT419"/>
      <c r="GU419"/>
      <c r="GV419"/>
      <c r="GW419"/>
      <c r="GX419"/>
      <c r="GY419"/>
      <c r="GZ419"/>
      <c r="HA419"/>
      <c r="HB419"/>
      <c r="HC419"/>
      <c r="HD419"/>
      <c r="HE419"/>
      <c r="HF419"/>
      <c r="HG419"/>
      <c r="HH419"/>
      <c r="HI419"/>
      <c r="HJ419"/>
      <c r="HK419"/>
      <c r="HL419"/>
      <c r="HM419"/>
      <c r="HN419"/>
      <c r="HO419"/>
      <c r="HP419"/>
      <c r="HQ419"/>
      <c r="HR419"/>
      <c r="HS419"/>
      <c r="HT419"/>
      <c r="HU419"/>
      <c r="HV419"/>
      <c r="HW419"/>
      <c r="HX419"/>
      <c r="HY419"/>
      <c r="HZ419"/>
      <c r="IA419"/>
      <c r="IB419"/>
      <c r="IC419"/>
      <c r="ID419"/>
      <c r="IE419"/>
      <c r="IF419"/>
      <c r="IG419"/>
      <c r="IH419"/>
      <c r="II419"/>
      <c r="IJ419"/>
      <c r="IK419"/>
      <c r="IL419"/>
      <c r="IM419"/>
      <c r="IN419"/>
      <c r="IO419"/>
      <c r="IP419"/>
      <c r="IQ419"/>
      <c r="IR419"/>
      <c r="IS419"/>
      <c r="IT419"/>
      <c r="IU419"/>
      <c r="IV419"/>
    </row>
    <row r="420" spans="30:256" s="12" customFormat="1">
      <c r="AD420"/>
      <c r="AE420"/>
      <c r="AF420"/>
      <c r="AG420"/>
      <c r="AH420"/>
      <c r="AI420"/>
      <c r="AJ420"/>
      <c r="AK420"/>
      <c r="AL420"/>
      <c r="AM420"/>
      <c r="AN420"/>
      <c r="AO420"/>
      <c r="AP420"/>
      <c r="AQ420"/>
      <c r="AR420"/>
      <c r="AS420"/>
      <c r="AT420"/>
      <c r="AU420"/>
      <c r="AV420"/>
      <c r="AW420"/>
      <c r="AX420"/>
      <c r="AY420"/>
      <c r="AZ420"/>
      <c r="BA420"/>
      <c r="BB420"/>
      <c r="BC420"/>
      <c r="BD420"/>
      <c r="BE420"/>
      <c r="BF420"/>
      <c r="BG420"/>
      <c r="BH420"/>
      <c r="BI420"/>
      <c r="BJ420"/>
      <c r="BK420"/>
      <c r="BL420"/>
      <c r="BM420"/>
      <c r="BN420"/>
      <c r="BO420"/>
      <c r="BP420"/>
      <c r="BQ420"/>
      <c r="BR420"/>
      <c r="BS420"/>
      <c r="BT420"/>
      <c r="BU420"/>
      <c r="BV420"/>
      <c r="BW420"/>
      <c r="BX420"/>
      <c r="BY420"/>
      <c r="BZ420"/>
      <c r="CA420"/>
      <c r="CB420"/>
      <c r="CC420"/>
      <c r="CD420"/>
      <c r="CE420"/>
      <c r="CF420"/>
      <c r="CG420"/>
      <c r="CH420"/>
      <c r="CI420"/>
      <c r="CJ420"/>
      <c r="CK420"/>
      <c r="CL420"/>
      <c r="CM420"/>
      <c r="CN420"/>
      <c r="CO420"/>
      <c r="CP420"/>
      <c r="CQ420"/>
      <c r="CR420"/>
      <c r="CS420"/>
      <c r="CT420"/>
      <c r="CU420"/>
      <c r="CV420"/>
      <c r="CW420"/>
      <c r="CX420"/>
      <c r="CY420"/>
      <c r="CZ420"/>
      <c r="DA420"/>
      <c r="DB420"/>
      <c r="DC420"/>
      <c r="DD420"/>
      <c r="DE420"/>
      <c r="DF420"/>
      <c r="DG420"/>
      <c r="DH420"/>
      <c r="DI420"/>
      <c r="DJ420"/>
      <c r="DK420"/>
      <c r="DL420"/>
      <c r="DM420"/>
      <c r="DN420"/>
      <c r="DO420"/>
      <c r="DP420"/>
      <c r="DQ420"/>
      <c r="DR420"/>
      <c r="DS420"/>
      <c r="DT420"/>
      <c r="DU420"/>
      <c r="DV420"/>
      <c r="DW420"/>
      <c r="DX420"/>
      <c r="DY420"/>
      <c r="DZ420"/>
      <c r="EA420"/>
      <c r="EB420"/>
      <c r="EC420"/>
      <c r="ED420"/>
      <c r="EE420"/>
      <c r="EF420"/>
      <c r="EG420"/>
      <c r="EH420"/>
      <c r="EI420"/>
      <c r="EJ420"/>
      <c r="EK420"/>
      <c r="EL420"/>
      <c r="EM420"/>
      <c r="EN420"/>
      <c r="EO420"/>
      <c r="EP420"/>
      <c r="EQ420"/>
      <c r="ER420"/>
      <c r="ES420"/>
      <c r="ET420"/>
      <c r="EU420"/>
      <c r="EV420"/>
      <c r="EW420"/>
      <c r="EX420"/>
      <c r="EY420"/>
      <c r="EZ420"/>
      <c r="FA420"/>
      <c r="FB420"/>
      <c r="FC420"/>
      <c r="FD420"/>
      <c r="FE420"/>
      <c r="FF420"/>
      <c r="FG420"/>
      <c r="FH420"/>
      <c r="FI420"/>
      <c r="FJ420"/>
      <c r="FK420"/>
      <c r="FL420"/>
      <c r="FM420"/>
      <c r="FN420"/>
      <c r="FO420"/>
      <c r="FP420"/>
      <c r="FQ420"/>
      <c r="FR420"/>
      <c r="FS420"/>
      <c r="FT420"/>
      <c r="FU420"/>
      <c r="FV420"/>
      <c r="FW420"/>
      <c r="FX420"/>
      <c r="FY420"/>
      <c r="FZ420"/>
      <c r="GA420"/>
      <c r="GB420"/>
      <c r="GC420"/>
      <c r="GD420"/>
      <c r="GE420"/>
      <c r="GF420"/>
      <c r="GG420"/>
      <c r="GH420"/>
      <c r="GI420"/>
      <c r="GJ420"/>
      <c r="GK420"/>
      <c r="GL420"/>
      <c r="GM420"/>
      <c r="GN420"/>
      <c r="GO420"/>
      <c r="GP420"/>
      <c r="GQ420"/>
      <c r="GR420"/>
      <c r="GS420"/>
      <c r="GT420"/>
      <c r="GU420"/>
      <c r="GV420"/>
      <c r="GW420"/>
      <c r="GX420"/>
      <c r="GY420"/>
      <c r="GZ420"/>
      <c r="HA420"/>
      <c r="HB420"/>
      <c r="HC420"/>
      <c r="HD420"/>
      <c r="HE420"/>
      <c r="HF420"/>
      <c r="HG420"/>
      <c r="HH420"/>
      <c r="HI420"/>
      <c r="HJ420"/>
      <c r="HK420"/>
      <c r="HL420"/>
      <c r="HM420"/>
      <c r="HN420"/>
      <c r="HO420"/>
      <c r="HP420"/>
      <c r="HQ420"/>
      <c r="HR420"/>
      <c r="HS420"/>
      <c r="HT420"/>
      <c r="HU420"/>
      <c r="HV420"/>
      <c r="HW420"/>
      <c r="HX420"/>
      <c r="HY420"/>
      <c r="HZ420"/>
      <c r="IA420"/>
      <c r="IB420"/>
      <c r="IC420"/>
      <c r="ID420"/>
      <c r="IE420"/>
      <c r="IF420"/>
      <c r="IG420"/>
      <c r="IH420"/>
      <c r="II420"/>
      <c r="IJ420"/>
      <c r="IK420"/>
      <c r="IL420"/>
      <c r="IM420"/>
      <c r="IN420"/>
      <c r="IO420"/>
      <c r="IP420"/>
      <c r="IQ420"/>
      <c r="IR420"/>
      <c r="IS420"/>
      <c r="IT420"/>
      <c r="IU420"/>
      <c r="IV420"/>
    </row>
    <row r="421" spans="30:256" s="12" customFormat="1">
      <c r="AD421"/>
      <c r="AE421"/>
      <c r="AF421"/>
      <c r="AG421"/>
      <c r="AH421"/>
      <c r="AI421"/>
      <c r="AJ421"/>
      <c r="AK421"/>
      <c r="AL421"/>
      <c r="AM421"/>
      <c r="AN421"/>
      <c r="AO421"/>
      <c r="AP421"/>
      <c r="AQ421"/>
      <c r="AR421"/>
      <c r="AS421"/>
      <c r="AT421"/>
      <c r="AU421"/>
      <c r="AV421"/>
      <c r="AW421"/>
      <c r="AX421"/>
      <c r="AY421"/>
      <c r="AZ421"/>
      <c r="BA421"/>
      <c r="BB421"/>
      <c r="BC421"/>
      <c r="BD421"/>
      <c r="BE421"/>
      <c r="BF421"/>
      <c r="BG421"/>
      <c r="BH421"/>
      <c r="BI421"/>
      <c r="BJ421"/>
      <c r="BK421"/>
      <c r="BL421"/>
      <c r="BM421"/>
      <c r="BN421"/>
      <c r="BO421"/>
      <c r="BP421"/>
      <c r="BQ421"/>
      <c r="BR421"/>
      <c r="BS421"/>
      <c r="BT421"/>
      <c r="BU421"/>
      <c r="BV421"/>
      <c r="BW421"/>
      <c r="BX421"/>
      <c r="BY421"/>
      <c r="BZ421"/>
      <c r="CA421"/>
      <c r="CB421"/>
      <c r="CC421"/>
      <c r="CD421"/>
      <c r="CE421"/>
      <c r="CF421"/>
      <c r="CG421"/>
      <c r="CH421"/>
      <c r="CI421"/>
      <c r="CJ421"/>
      <c r="CK421"/>
      <c r="CL421"/>
      <c r="CM421"/>
      <c r="CN421"/>
      <c r="CO421"/>
      <c r="CP421"/>
      <c r="CQ421"/>
      <c r="CR421"/>
      <c r="CS421"/>
      <c r="CT421"/>
      <c r="CU421"/>
      <c r="CV421"/>
      <c r="CW421"/>
      <c r="CX421"/>
      <c r="CY421"/>
      <c r="CZ421"/>
      <c r="DA421"/>
      <c r="DB421"/>
      <c r="DC421"/>
      <c r="DD421"/>
      <c r="DE421"/>
      <c r="DF421"/>
      <c r="DG421"/>
      <c r="DH421"/>
      <c r="DI421"/>
      <c r="DJ421"/>
      <c r="DK421"/>
      <c r="DL421"/>
      <c r="DM421"/>
      <c r="DN421"/>
      <c r="DO421"/>
      <c r="DP421"/>
      <c r="DQ421"/>
      <c r="DR421"/>
      <c r="DS421"/>
      <c r="DT421"/>
      <c r="DU421"/>
      <c r="DV421"/>
      <c r="DW421"/>
      <c r="DX421"/>
      <c r="DY421"/>
      <c r="DZ421"/>
      <c r="EA421"/>
      <c r="EB421"/>
      <c r="EC421"/>
      <c r="ED421"/>
      <c r="EE421"/>
      <c r="EF421"/>
      <c r="EG421"/>
      <c r="EH421"/>
      <c r="EI421"/>
      <c r="EJ421"/>
      <c r="EK421"/>
      <c r="EL421"/>
      <c r="EM421"/>
      <c r="EN421"/>
      <c r="EO421"/>
      <c r="EP421"/>
      <c r="EQ421"/>
      <c r="ER421"/>
      <c r="ES421"/>
      <c r="ET421"/>
      <c r="EU421"/>
      <c r="EV421"/>
      <c r="EW421"/>
      <c r="EX421"/>
      <c r="EY421"/>
      <c r="EZ421"/>
      <c r="FA421"/>
      <c r="FB421"/>
      <c r="FC421"/>
      <c r="FD421"/>
      <c r="FE421"/>
      <c r="FF421"/>
      <c r="FG421"/>
      <c r="FH421"/>
      <c r="FI421"/>
      <c r="FJ421"/>
      <c r="FK421"/>
      <c r="FL421"/>
      <c r="FM421"/>
      <c r="FN421"/>
      <c r="FO421"/>
      <c r="FP421"/>
      <c r="FQ421"/>
      <c r="FR421"/>
      <c r="FS421"/>
      <c r="FT421"/>
      <c r="FU421"/>
      <c r="FV421"/>
      <c r="FW421"/>
      <c r="FX421"/>
      <c r="FY421"/>
      <c r="FZ421"/>
      <c r="GA421"/>
      <c r="GB421"/>
      <c r="GC421"/>
      <c r="GD421"/>
      <c r="GE421"/>
      <c r="GF421"/>
      <c r="GG421"/>
      <c r="GH421"/>
      <c r="GI421"/>
      <c r="GJ421"/>
      <c r="GK421"/>
      <c r="GL421"/>
      <c r="GM421"/>
      <c r="GN421"/>
      <c r="GO421"/>
      <c r="GP421"/>
      <c r="GQ421"/>
      <c r="GR421"/>
      <c r="GS421"/>
      <c r="GT421"/>
      <c r="GU421"/>
      <c r="GV421"/>
      <c r="GW421"/>
      <c r="GX421"/>
      <c r="GY421"/>
      <c r="GZ421"/>
      <c r="HA421"/>
      <c r="HB421"/>
      <c r="HC421"/>
      <c r="HD421"/>
      <c r="HE421"/>
      <c r="HF421"/>
      <c r="HG421"/>
      <c r="HH421"/>
      <c r="HI421"/>
      <c r="HJ421"/>
      <c r="HK421"/>
      <c r="HL421"/>
      <c r="HM421"/>
      <c r="HN421"/>
      <c r="HO421"/>
      <c r="HP421"/>
      <c r="HQ421"/>
      <c r="HR421"/>
      <c r="HS421"/>
      <c r="HT421"/>
      <c r="HU421"/>
      <c r="HV421"/>
      <c r="HW421"/>
      <c r="HX421"/>
      <c r="HY421"/>
      <c r="HZ421"/>
      <c r="IA421"/>
      <c r="IB421"/>
      <c r="IC421"/>
      <c r="ID421"/>
      <c r="IE421"/>
      <c r="IF421"/>
      <c r="IG421"/>
      <c r="IH421"/>
      <c r="II421"/>
      <c r="IJ421"/>
      <c r="IK421"/>
      <c r="IL421"/>
      <c r="IM421"/>
      <c r="IN421"/>
      <c r="IO421"/>
      <c r="IP421"/>
      <c r="IQ421"/>
      <c r="IR421"/>
      <c r="IS421"/>
      <c r="IT421"/>
      <c r="IU421"/>
      <c r="IV421"/>
    </row>
    <row r="422" spans="30:256" s="12" customFormat="1">
      <c r="AD422"/>
      <c r="AE422"/>
      <c r="AF422"/>
      <c r="AG422"/>
      <c r="AH422"/>
      <c r="AI422"/>
      <c r="AJ422"/>
      <c r="AK422"/>
      <c r="AL422"/>
      <c r="AM422"/>
      <c r="AN422"/>
      <c r="AO422"/>
      <c r="AP422"/>
      <c r="AQ422"/>
      <c r="AR422"/>
      <c r="AS422"/>
      <c r="AT422"/>
      <c r="AU422"/>
      <c r="AV422"/>
      <c r="AW422"/>
      <c r="AX422"/>
      <c r="AY422"/>
      <c r="AZ422"/>
      <c r="BA422"/>
      <c r="BB422"/>
      <c r="BC422"/>
      <c r="BD422"/>
      <c r="BE422"/>
      <c r="BF422"/>
      <c r="BG422"/>
      <c r="BH422"/>
      <c r="BI422"/>
      <c r="BJ422"/>
      <c r="BK422"/>
      <c r="BL422"/>
      <c r="BM422"/>
      <c r="BN422"/>
      <c r="BO422"/>
      <c r="BP422"/>
      <c r="BQ422"/>
      <c r="BR422"/>
      <c r="BS422"/>
      <c r="BT422"/>
      <c r="BU422"/>
      <c r="BV422"/>
      <c r="BW422"/>
      <c r="BX422"/>
      <c r="BY422"/>
      <c r="BZ422"/>
      <c r="CA422"/>
      <c r="CB422"/>
      <c r="CC422"/>
      <c r="CD422"/>
      <c r="CE422"/>
      <c r="CF422"/>
      <c r="CG422"/>
      <c r="CH422"/>
      <c r="CI422"/>
      <c r="CJ422"/>
      <c r="CK422"/>
      <c r="CL422"/>
      <c r="CM422"/>
      <c r="CN422"/>
      <c r="CO422"/>
      <c r="CP422"/>
      <c r="CQ422"/>
      <c r="CR422"/>
      <c r="CS422"/>
      <c r="CT422"/>
      <c r="CU422"/>
      <c r="CV422"/>
      <c r="CW422"/>
      <c r="CX422"/>
      <c r="CY422"/>
      <c r="CZ422"/>
      <c r="DA422"/>
      <c r="DB422"/>
      <c r="DC422"/>
      <c r="DD422"/>
      <c r="DE422"/>
      <c r="DF422"/>
      <c r="DG422"/>
      <c r="DH422"/>
      <c r="DI422"/>
      <c r="DJ422"/>
      <c r="DK422"/>
      <c r="DL422"/>
      <c r="DM422"/>
      <c r="DN422"/>
      <c r="DO422"/>
      <c r="DP422"/>
      <c r="DQ422"/>
      <c r="DR422"/>
      <c r="DS422"/>
      <c r="DT422"/>
      <c r="DU422"/>
      <c r="DV422"/>
      <c r="DW422"/>
      <c r="DX422"/>
      <c r="DY422"/>
      <c r="DZ422"/>
      <c r="EA422"/>
      <c r="EB422"/>
      <c r="EC422"/>
      <c r="ED422"/>
      <c r="EE422"/>
      <c r="EF422"/>
      <c r="EG422"/>
      <c r="EH422"/>
      <c r="EI422"/>
      <c r="EJ422"/>
      <c r="EK422"/>
      <c r="EL422"/>
      <c r="EM422"/>
      <c r="EN422"/>
      <c r="EO422"/>
      <c r="EP422"/>
      <c r="EQ422"/>
      <c r="ER422"/>
      <c r="ES422"/>
      <c r="ET422"/>
      <c r="EU422"/>
      <c r="EV422"/>
      <c r="EW422"/>
      <c r="EX422"/>
      <c r="EY422"/>
      <c r="EZ422"/>
      <c r="FA422"/>
      <c r="FB422"/>
      <c r="FC422"/>
      <c r="FD422"/>
      <c r="FE422"/>
      <c r="FF422"/>
      <c r="FG422"/>
      <c r="FH422"/>
      <c r="FI422"/>
      <c r="FJ422"/>
      <c r="FK422"/>
      <c r="FL422"/>
      <c r="FM422"/>
      <c r="FN422"/>
      <c r="FO422"/>
      <c r="FP422"/>
      <c r="FQ422"/>
      <c r="FR422"/>
      <c r="FS422"/>
      <c r="FT422"/>
      <c r="FU422"/>
      <c r="FV422"/>
      <c r="FW422"/>
      <c r="FX422"/>
      <c r="FY422"/>
      <c r="FZ422"/>
      <c r="GA422"/>
      <c r="GB422"/>
      <c r="GC422"/>
      <c r="GD422"/>
      <c r="GE422"/>
      <c r="GF422"/>
      <c r="GG422"/>
      <c r="GH422"/>
      <c r="GI422"/>
      <c r="GJ422"/>
      <c r="GK422"/>
      <c r="GL422"/>
      <c r="GM422"/>
      <c r="GN422"/>
      <c r="GO422"/>
      <c r="GP422"/>
      <c r="GQ422"/>
      <c r="GR422"/>
      <c r="GS422"/>
      <c r="GT422"/>
      <c r="GU422"/>
      <c r="GV422"/>
      <c r="GW422"/>
      <c r="GX422"/>
      <c r="GY422"/>
      <c r="GZ422"/>
      <c r="HA422"/>
      <c r="HB422"/>
      <c r="HC422"/>
      <c r="HD422"/>
      <c r="HE422"/>
      <c r="HF422"/>
      <c r="HG422"/>
      <c r="HH422"/>
      <c r="HI422"/>
      <c r="HJ422"/>
      <c r="HK422"/>
      <c r="HL422"/>
      <c r="HM422"/>
      <c r="HN422"/>
      <c r="HO422"/>
      <c r="HP422"/>
      <c r="HQ422"/>
      <c r="HR422"/>
      <c r="HS422"/>
      <c r="HT422"/>
      <c r="HU422"/>
      <c r="HV422"/>
      <c r="HW422"/>
      <c r="HX422"/>
      <c r="HY422"/>
      <c r="HZ422"/>
      <c r="IA422"/>
      <c r="IB422"/>
      <c r="IC422"/>
      <c r="ID422"/>
      <c r="IE422"/>
      <c r="IF422"/>
      <c r="IG422"/>
      <c r="IH422"/>
      <c r="II422"/>
      <c r="IJ422"/>
      <c r="IK422"/>
      <c r="IL422"/>
      <c r="IM422"/>
      <c r="IN422"/>
      <c r="IO422"/>
      <c r="IP422"/>
      <c r="IQ422"/>
      <c r="IR422"/>
      <c r="IS422"/>
      <c r="IT422"/>
      <c r="IU422"/>
      <c r="IV422"/>
    </row>
    <row r="423" spans="30:256" s="12" customFormat="1">
      <c r="AD423"/>
      <c r="AE423"/>
      <c r="AF423"/>
      <c r="AG423"/>
      <c r="AH423"/>
      <c r="AI423"/>
      <c r="AJ423"/>
      <c r="AK423"/>
      <c r="AL423"/>
      <c r="AM423"/>
      <c r="AN423"/>
      <c r="AO423"/>
      <c r="AP423"/>
      <c r="AQ423"/>
      <c r="AR423"/>
      <c r="AS423"/>
      <c r="AT423"/>
      <c r="AU423"/>
      <c r="AV423"/>
      <c r="AW423"/>
      <c r="AX423"/>
      <c r="AY423"/>
      <c r="AZ423"/>
      <c r="BA423"/>
      <c r="BB423"/>
      <c r="BC423"/>
      <c r="BD423"/>
      <c r="BE423"/>
      <c r="BF423"/>
      <c r="BG423"/>
      <c r="BH423"/>
      <c r="BI423"/>
      <c r="BJ423"/>
      <c r="BK423"/>
      <c r="BL423"/>
      <c r="BM423"/>
      <c r="BN423"/>
      <c r="BO423"/>
      <c r="BP423"/>
      <c r="BQ423"/>
      <c r="BR423"/>
      <c r="BS423"/>
      <c r="BT423"/>
      <c r="BU423"/>
      <c r="BV423"/>
      <c r="BW423"/>
      <c r="BX423"/>
      <c r="BY423"/>
      <c r="BZ423"/>
      <c r="CA423"/>
      <c r="CB423"/>
      <c r="CC423"/>
      <c r="CD423"/>
      <c r="CE423"/>
      <c r="CF423"/>
      <c r="CG423"/>
      <c r="CH423"/>
      <c r="CI423"/>
      <c r="CJ423"/>
      <c r="CK423"/>
      <c r="CL423"/>
      <c r="CM423"/>
      <c r="CN423"/>
      <c r="CO423"/>
      <c r="CP423"/>
      <c r="CQ423"/>
      <c r="CR423"/>
      <c r="CS423"/>
      <c r="CT423"/>
      <c r="CU423"/>
      <c r="CV423"/>
      <c r="CW423"/>
      <c r="CX423"/>
      <c r="CY423"/>
      <c r="CZ423"/>
      <c r="DA423"/>
      <c r="DB423"/>
      <c r="DC423"/>
      <c r="DD423"/>
      <c r="DE423"/>
      <c r="DF423"/>
      <c r="DG423"/>
      <c r="DH423"/>
      <c r="DI423"/>
      <c r="DJ423"/>
      <c r="DK423"/>
      <c r="DL423"/>
      <c r="DM423"/>
      <c r="DN423"/>
      <c r="DO423"/>
      <c r="DP423"/>
      <c r="DQ423"/>
      <c r="DR423"/>
      <c r="DS423"/>
      <c r="DT423"/>
      <c r="DU423"/>
      <c r="DV423"/>
      <c r="DW423"/>
      <c r="DX423"/>
      <c r="DY423"/>
      <c r="DZ423"/>
      <c r="EA423"/>
      <c r="EB423"/>
      <c r="EC423"/>
      <c r="ED423"/>
      <c r="EE423"/>
      <c r="EF423"/>
      <c r="EG423"/>
      <c r="EH423"/>
      <c r="EI423"/>
      <c r="EJ423"/>
      <c r="EK423"/>
      <c r="EL423"/>
      <c r="EM423"/>
      <c r="EN423"/>
      <c r="EO423"/>
      <c r="EP423"/>
      <c r="EQ423"/>
      <c r="ER423"/>
      <c r="ES423"/>
      <c r="ET423"/>
      <c r="EU423"/>
      <c r="EV423"/>
      <c r="EW423"/>
      <c r="EX423"/>
      <c r="EY423"/>
      <c r="EZ423"/>
      <c r="FA423"/>
      <c r="FB423"/>
      <c r="FC423"/>
      <c r="FD423"/>
      <c r="FE423"/>
      <c r="FF423"/>
      <c r="FG423"/>
      <c r="FH423"/>
      <c r="FI423"/>
      <c r="FJ423"/>
      <c r="FK423"/>
      <c r="FL423"/>
      <c r="FM423"/>
      <c r="FN423"/>
      <c r="FO423"/>
      <c r="FP423"/>
      <c r="FQ423"/>
      <c r="FR423"/>
      <c r="FS423"/>
      <c r="FT423"/>
      <c r="FU423"/>
      <c r="FV423"/>
      <c r="FW423"/>
      <c r="FX423"/>
      <c r="FY423"/>
      <c r="FZ423"/>
      <c r="GA423"/>
      <c r="GB423"/>
      <c r="GC423"/>
      <c r="GD423"/>
      <c r="GE423"/>
      <c r="GF423"/>
      <c r="GG423"/>
      <c r="GH423"/>
      <c r="GI423"/>
      <c r="GJ423"/>
      <c r="GK423"/>
      <c r="GL423"/>
      <c r="GM423"/>
      <c r="GN423"/>
      <c r="GO423"/>
      <c r="GP423"/>
      <c r="GQ423"/>
      <c r="GR423"/>
      <c r="GS423"/>
      <c r="GT423"/>
      <c r="GU423"/>
      <c r="GV423"/>
      <c r="GW423"/>
      <c r="GX423"/>
      <c r="GY423"/>
      <c r="GZ423"/>
      <c r="HA423"/>
      <c r="HB423"/>
      <c r="HC423"/>
      <c r="HD423"/>
      <c r="HE423"/>
      <c r="HF423"/>
      <c r="HG423"/>
      <c r="HH423"/>
      <c r="HI423"/>
      <c r="HJ423"/>
      <c r="HK423"/>
      <c r="HL423"/>
      <c r="HM423"/>
      <c r="HN423"/>
      <c r="HO423"/>
      <c r="HP423"/>
      <c r="HQ423"/>
      <c r="HR423"/>
      <c r="HS423"/>
      <c r="HT423"/>
      <c r="HU423"/>
      <c r="HV423"/>
      <c r="HW423"/>
      <c r="HX423"/>
      <c r="HY423"/>
      <c r="HZ423"/>
      <c r="IA423"/>
      <c r="IB423"/>
      <c r="IC423"/>
      <c r="ID423"/>
      <c r="IE423"/>
      <c r="IF423"/>
      <c r="IG423"/>
      <c r="IH423"/>
      <c r="II423"/>
      <c r="IJ423"/>
      <c r="IK423"/>
      <c r="IL423"/>
      <c r="IM423"/>
      <c r="IN423"/>
      <c r="IO423"/>
      <c r="IP423"/>
      <c r="IQ423"/>
      <c r="IR423"/>
      <c r="IS423"/>
      <c r="IT423"/>
      <c r="IU423"/>
      <c r="IV423"/>
    </row>
    <row r="424" spans="30:256" s="12" customFormat="1">
      <c r="AD424"/>
      <c r="AE424"/>
      <c r="AF424"/>
      <c r="AG424"/>
      <c r="AH424"/>
      <c r="AI424"/>
      <c r="AJ424"/>
      <c r="AK424"/>
      <c r="AL424"/>
      <c r="AM424"/>
      <c r="AN424"/>
      <c r="AO424"/>
      <c r="AP424"/>
      <c r="AQ424"/>
      <c r="AR424"/>
      <c r="AS424"/>
      <c r="AT424"/>
      <c r="AU424"/>
      <c r="AV424"/>
      <c r="AW424"/>
      <c r="AX424"/>
      <c r="AY424"/>
      <c r="AZ424"/>
      <c r="BA424"/>
      <c r="BB424"/>
      <c r="BC424"/>
      <c r="BD424"/>
      <c r="BE424"/>
      <c r="BF424"/>
      <c r="BG424"/>
      <c r="BH424"/>
      <c r="BI424"/>
      <c r="BJ424"/>
      <c r="BK424"/>
      <c r="BL424"/>
      <c r="BM424"/>
      <c r="BN424"/>
      <c r="BO424"/>
      <c r="BP424"/>
      <c r="BQ424"/>
      <c r="BR424"/>
      <c r="BS424"/>
      <c r="BT424"/>
      <c r="BU424"/>
      <c r="BV424"/>
      <c r="BW424"/>
      <c r="BX424"/>
      <c r="BY424"/>
      <c r="BZ424"/>
      <c r="CA424"/>
      <c r="CB424"/>
      <c r="CC424"/>
      <c r="CD424"/>
      <c r="CE424"/>
      <c r="CF424"/>
      <c r="CG424"/>
      <c r="CH424"/>
      <c r="CI424"/>
      <c r="CJ424"/>
      <c r="CK424"/>
      <c r="CL424"/>
      <c r="CM424"/>
      <c r="CN424"/>
      <c r="CO424"/>
      <c r="CP424"/>
      <c r="CQ424"/>
      <c r="CR424"/>
      <c r="CS424"/>
      <c r="CT424"/>
      <c r="CU424"/>
      <c r="CV424"/>
      <c r="CW424"/>
      <c r="CX424"/>
      <c r="CY424"/>
      <c r="CZ424"/>
      <c r="DA424"/>
      <c r="DB424"/>
      <c r="DC424"/>
      <c r="DD424"/>
      <c r="DE424"/>
      <c r="DF424"/>
      <c r="DG424"/>
      <c r="DH424"/>
      <c r="DI424"/>
      <c r="DJ424"/>
      <c r="DK424"/>
      <c r="DL424"/>
      <c r="DM424"/>
      <c r="DN424"/>
      <c r="DO424"/>
      <c r="DP424"/>
      <c r="DQ424"/>
      <c r="DR424"/>
      <c r="DS424"/>
      <c r="DT424"/>
      <c r="DU424"/>
      <c r="DV424"/>
      <c r="DW424"/>
      <c r="DX424"/>
      <c r="DY424"/>
      <c r="DZ424"/>
      <c r="EA424"/>
      <c r="EB424"/>
      <c r="EC424"/>
      <c r="ED424"/>
      <c r="EE424"/>
      <c r="EF424"/>
      <c r="EG424"/>
      <c r="EH424"/>
      <c r="EI424"/>
      <c r="EJ424"/>
      <c r="EK424"/>
      <c r="EL424"/>
      <c r="EM424"/>
      <c r="EN424"/>
      <c r="EO424"/>
      <c r="EP424"/>
      <c r="EQ424"/>
      <c r="ER424"/>
      <c r="ES424"/>
      <c r="ET424"/>
      <c r="EU424"/>
      <c r="EV424"/>
      <c r="EW424"/>
      <c r="EX424"/>
      <c r="EY424"/>
      <c r="EZ424"/>
      <c r="FA424"/>
      <c r="FB424"/>
      <c r="FC424"/>
      <c r="FD424"/>
      <c r="FE424"/>
      <c r="FF424"/>
      <c r="FG424"/>
      <c r="FH424"/>
      <c r="FI424"/>
      <c r="FJ424"/>
      <c r="FK424"/>
      <c r="FL424"/>
      <c r="FM424"/>
      <c r="FN424"/>
      <c r="FO424"/>
      <c r="FP424"/>
      <c r="FQ424"/>
      <c r="FR424"/>
      <c r="FS424"/>
      <c r="FT424"/>
      <c r="FU424"/>
      <c r="FV424"/>
      <c r="FW424"/>
      <c r="FX424"/>
      <c r="FY424"/>
      <c r="FZ424"/>
      <c r="GA424"/>
      <c r="GB424"/>
      <c r="GC424"/>
      <c r="GD424"/>
      <c r="GE424"/>
      <c r="GF424"/>
      <c r="GG424"/>
      <c r="GH424"/>
      <c r="GI424"/>
      <c r="GJ424"/>
      <c r="GK424"/>
      <c r="GL424"/>
      <c r="GM424"/>
      <c r="GN424"/>
      <c r="GO424"/>
      <c r="GP424"/>
      <c r="GQ424"/>
      <c r="GR424"/>
      <c r="GS424"/>
      <c r="GT424"/>
      <c r="GU424"/>
      <c r="GV424"/>
      <c r="GW424"/>
      <c r="GX424"/>
      <c r="GY424"/>
      <c r="GZ424"/>
      <c r="HA424"/>
      <c r="HB424"/>
      <c r="HC424"/>
      <c r="HD424"/>
      <c r="HE424"/>
      <c r="HF424"/>
      <c r="HG424"/>
      <c r="HH424"/>
      <c r="HI424"/>
      <c r="HJ424"/>
      <c r="HK424"/>
      <c r="HL424"/>
      <c r="HM424"/>
      <c r="HN424"/>
      <c r="HO424"/>
      <c r="HP424"/>
      <c r="HQ424"/>
      <c r="HR424"/>
      <c r="HS424"/>
      <c r="HT424"/>
      <c r="HU424"/>
      <c r="HV424"/>
      <c r="HW424"/>
      <c r="HX424"/>
      <c r="HY424"/>
      <c r="HZ424"/>
      <c r="IA424"/>
      <c r="IB424"/>
      <c r="IC424"/>
      <c r="ID424"/>
      <c r="IE424"/>
      <c r="IF424"/>
      <c r="IG424"/>
      <c r="IH424"/>
      <c r="II424"/>
      <c r="IJ424"/>
      <c r="IK424"/>
      <c r="IL424"/>
      <c r="IM424"/>
      <c r="IN424"/>
      <c r="IO424"/>
      <c r="IP424"/>
      <c r="IQ424"/>
      <c r="IR424"/>
      <c r="IS424"/>
      <c r="IT424"/>
      <c r="IU424"/>
      <c r="IV424"/>
    </row>
    <row r="425" spans="30:256" s="12" customFormat="1">
      <c r="AD425"/>
      <c r="AE425"/>
      <c r="AF425"/>
      <c r="AG425"/>
      <c r="AH425"/>
      <c r="AI425"/>
      <c r="AJ425"/>
      <c r="AK425"/>
      <c r="AL425"/>
      <c r="AM425"/>
      <c r="AN425"/>
      <c r="AO425"/>
      <c r="AP425"/>
      <c r="AQ425"/>
      <c r="AR425"/>
      <c r="AS425"/>
      <c r="AT425"/>
      <c r="AU425"/>
      <c r="AV425"/>
      <c r="AW425"/>
      <c r="AX425"/>
      <c r="AY425"/>
      <c r="AZ425"/>
      <c r="BA425"/>
      <c r="BB425"/>
      <c r="BC425"/>
      <c r="BD425"/>
      <c r="BE425"/>
      <c r="BF425"/>
      <c r="BG425"/>
      <c r="BH425"/>
      <c r="BI425"/>
      <c r="BJ425"/>
      <c r="BK425"/>
      <c r="BL425"/>
      <c r="BM425"/>
      <c r="BN425"/>
      <c r="BO425"/>
      <c r="BP425"/>
      <c r="BQ425"/>
      <c r="BR425"/>
      <c r="BS425"/>
      <c r="BT425"/>
      <c r="BU425"/>
      <c r="BV425"/>
      <c r="BW425"/>
      <c r="BX425"/>
      <c r="BY425"/>
      <c r="BZ425"/>
      <c r="CA425"/>
      <c r="CB425"/>
      <c r="CC425"/>
      <c r="CD425"/>
      <c r="CE425"/>
      <c r="CF425"/>
      <c r="CG425"/>
      <c r="CH425"/>
      <c r="CI425"/>
      <c r="CJ425"/>
      <c r="CK425"/>
      <c r="CL425"/>
      <c r="CM425"/>
      <c r="CN425"/>
      <c r="CO425"/>
      <c r="CP425"/>
      <c r="CQ425"/>
      <c r="CR425"/>
      <c r="CS425"/>
      <c r="CT425"/>
      <c r="CU425"/>
      <c r="CV425"/>
      <c r="CW425"/>
      <c r="CX425"/>
      <c r="CY425"/>
      <c r="CZ425"/>
      <c r="DA425"/>
      <c r="DB425"/>
      <c r="DC425"/>
      <c r="DD425"/>
      <c r="DE425"/>
      <c r="DF425"/>
      <c r="DG425"/>
      <c r="DH425"/>
      <c r="DI425"/>
      <c r="DJ425"/>
      <c r="DK425"/>
      <c r="DL425"/>
      <c r="DM425"/>
      <c r="DN425"/>
      <c r="DO425"/>
      <c r="DP425"/>
      <c r="DQ425"/>
      <c r="DR425"/>
      <c r="DS425"/>
      <c r="DT425"/>
      <c r="DU425"/>
      <c r="DV425"/>
      <c r="DW425"/>
      <c r="DX425"/>
      <c r="DY425"/>
      <c r="DZ425"/>
      <c r="EA425"/>
      <c r="EB425"/>
      <c r="EC425"/>
      <c r="ED425"/>
      <c r="EE425"/>
      <c r="EF425"/>
      <c r="EG425"/>
      <c r="EH425"/>
      <c r="EI425"/>
      <c r="EJ425"/>
      <c r="EK425"/>
      <c r="EL425"/>
      <c r="EM425"/>
      <c r="EN425"/>
      <c r="EO425"/>
      <c r="EP425"/>
      <c r="EQ425"/>
      <c r="ER425"/>
      <c r="ES425"/>
      <c r="ET425"/>
      <c r="EU425"/>
      <c r="EV425"/>
      <c r="EW425"/>
      <c r="EX425"/>
      <c r="EY425"/>
      <c r="EZ425"/>
      <c r="FA425"/>
      <c r="FB425"/>
      <c r="FC425"/>
      <c r="FD425"/>
      <c r="FE425"/>
      <c r="FF425"/>
      <c r="FG425"/>
      <c r="FH425"/>
      <c r="FI425"/>
      <c r="FJ425"/>
      <c r="FK425"/>
      <c r="FL425"/>
      <c r="FM425"/>
      <c r="FN425"/>
      <c r="FO425"/>
      <c r="FP425"/>
      <c r="FQ425"/>
      <c r="FR425"/>
      <c r="FS425"/>
      <c r="FT425"/>
      <c r="FU425"/>
      <c r="FV425"/>
      <c r="FW425"/>
      <c r="FX425"/>
      <c r="FY425"/>
      <c r="FZ425"/>
      <c r="GA425"/>
      <c r="GB425"/>
      <c r="GC425"/>
      <c r="GD425"/>
      <c r="GE425"/>
      <c r="GF425"/>
      <c r="GG425"/>
      <c r="GH425"/>
      <c r="GI425"/>
      <c r="GJ425"/>
      <c r="GK425"/>
      <c r="GL425"/>
      <c r="GM425"/>
      <c r="GN425"/>
      <c r="GO425"/>
      <c r="GP425"/>
      <c r="GQ425"/>
      <c r="GR425"/>
      <c r="GS425"/>
      <c r="GT425"/>
      <c r="GU425"/>
      <c r="GV425"/>
      <c r="GW425"/>
      <c r="GX425"/>
      <c r="GY425"/>
      <c r="GZ425"/>
      <c r="HA425"/>
      <c r="HB425"/>
      <c r="HC425"/>
      <c r="HD425"/>
      <c r="HE425"/>
      <c r="HF425"/>
      <c r="HG425"/>
      <c r="HH425"/>
      <c r="HI425"/>
      <c r="HJ425"/>
      <c r="HK425"/>
      <c r="HL425"/>
      <c r="HM425"/>
      <c r="HN425"/>
      <c r="HO425"/>
      <c r="HP425"/>
      <c r="HQ425"/>
      <c r="HR425"/>
      <c r="HS425"/>
      <c r="HT425"/>
      <c r="HU425"/>
      <c r="HV425"/>
      <c r="HW425"/>
      <c r="HX425"/>
      <c r="HY425"/>
      <c r="HZ425"/>
      <c r="IA425"/>
      <c r="IB425"/>
      <c r="IC425"/>
      <c r="ID425"/>
      <c r="IE425"/>
      <c r="IF425"/>
      <c r="IG425"/>
      <c r="IH425"/>
      <c r="II425"/>
      <c r="IJ425"/>
      <c r="IK425"/>
      <c r="IL425"/>
      <c r="IM425"/>
      <c r="IN425"/>
      <c r="IO425"/>
      <c r="IP425"/>
      <c r="IQ425"/>
      <c r="IR425"/>
      <c r="IS425"/>
      <c r="IT425"/>
      <c r="IU425"/>
      <c r="IV425"/>
    </row>
    <row r="426" spans="30:256" s="12" customFormat="1">
      <c r="AD426"/>
      <c r="AE426"/>
      <c r="AF426"/>
      <c r="AG426"/>
      <c r="AH426"/>
      <c r="AI426"/>
      <c r="AJ426"/>
      <c r="AK426"/>
      <c r="AL426"/>
      <c r="AM426"/>
      <c r="AN426"/>
      <c r="AO426"/>
      <c r="AP426"/>
      <c r="AQ426"/>
      <c r="AR426"/>
      <c r="AS426"/>
      <c r="AT426"/>
      <c r="AU426"/>
      <c r="AV426"/>
      <c r="AW426"/>
      <c r="AX426"/>
      <c r="AY426"/>
      <c r="AZ426"/>
      <c r="BA426"/>
      <c r="BB426"/>
      <c r="BC426"/>
      <c r="BD426"/>
      <c r="BE426"/>
      <c r="BF426"/>
      <c r="BG426"/>
      <c r="BH426"/>
      <c r="BI426"/>
      <c r="BJ426"/>
      <c r="BK426"/>
      <c r="BL426"/>
      <c r="BM426"/>
      <c r="BN426"/>
      <c r="BO426"/>
      <c r="BP426"/>
      <c r="BQ426"/>
      <c r="BR426"/>
      <c r="BS426"/>
      <c r="BT426"/>
      <c r="BU426"/>
      <c r="BV426"/>
      <c r="BW426"/>
      <c r="BX426"/>
      <c r="BY426"/>
      <c r="BZ426"/>
      <c r="CA426"/>
      <c r="CB426"/>
      <c r="CC426"/>
      <c r="CD426"/>
      <c r="CE426"/>
      <c r="CF426"/>
      <c r="CG426"/>
      <c r="CH426"/>
      <c r="CI426"/>
      <c r="CJ426"/>
      <c r="CK426"/>
      <c r="CL426"/>
      <c r="CM426"/>
      <c r="CN426"/>
      <c r="CO426"/>
      <c r="CP426"/>
      <c r="CQ426"/>
      <c r="CR426"/>
      <c r="CS426"/>
      <c r="CT426"/>
      <c r="CU426"/>
      <c r="CV426"/>
      <c r="CW426"/>
      <c r="CX426"/>
      <c r="CY426"/>
      <c r="CZ426"/>
      <c r="DA426"/>
      <c r="DB426"/>
      <c r="DC426"/>
      <c r="DD426"/>
      <c r="DE426"/>
      <c r="DF426"/>
      <c r="DG426"/>
      <c r="DH426"/>
      <c r="DI426"/>
      <c r="DJ426"/>
      <c r="DK426"/>
      <c r="DL426"/>
      <c r="DM426"/>
      <c r="DN426"/>
      <c r="DO426"/>
      <c r="DP426"/>
      <c r="DQ426"/>
      <c r="DR426"/>
      <c r="DS426"/>
      <c r="DT426"/>
      <c r="DU426"/>
      <c r="DV426"/>
      <c r="DW426"/>
      <c r="DX426"/>
      <c r="DY426"/>
      <c r="DZ426"/>
      <c r="EA426"/>
      <c r="EB426"/>
      <c r="EC426"/>
      <c r="ED426"/>
      <c r="EE426"/>
      <c r="EF426"/>
      <c r="EG426"/>
      <c r="EH426"/>
      <c r="EI426"/>
      <c r="EJ426"/>
      <c r="EK426"/>
      <c r="EL426"/>
      <c r="EM426"/>
      <c r="EN426"/>
      <c r="EO426"/>
      <c r="EP426"/>
      <c r="EQ426"/>
      <c r="ER426"/>
      <c r="ES426"/>
      <c r="ET426"/>
      <c r="EU426"/>
      <c r="EV426"/>
      <c r="EW426"/>
      <c r="EX426"/>
      <c r="EY426"/>
      <c r="EZ426"/>
      <c r="FA426"/>
      <c r="FB426"/>
      <c r="FC426"/>
      <c r="FD426"/>
      <c r="FE426"/>
      <c r="FF426"/>
      <c r="FG426"/>
      <c r="FH426"/>
      <c r="FI426"/>
      <c r="FJ426"/>
      <c r="FK426"/>
      <c r="FL426"/>
      <c r="FM426"/>
      <c r="FN426"/>
      <c r="FO426"/>
      <c r="FP426"/>
      <c r="FQ426"/>
      <c r="FR426"/>
      <c r="FS426"/>
      <c r="FT426"/>
      <c r="FU426"/>
      <c r="FV426"/>
      <c r="FW426"/>
      <c r="FX426"/>
      <c r="FY426"/>
      <c r="FZ426"/>
      <c r="GA426"/>
      <c r="GB426"/>
      <c r="GC426"/>
      <c r="GD426"/>
      <c r="GE426"/>
      <c r="GF426"/>
      <c r="GG426"/>
      <c r="GH426"/>
      <c r="GI426"/>
      <c r="GJ426"/>
      <c r="GK426"/>
      <c r="GL426"/>
      <c r="GM426"/>
      <c r="GN426"/>
      <c r="GO426"/>
      <c r="GP426"/>
      <c r="GQ426"/>
      <c r="GR426"/>
      <c r="GS426"/>
      <c r="GT426"/>
      <c r="GU426"/>
      <c r="GV426"/>
      <c r="GW426"/>
      <c r="GX426"/>
      <c r="GY426"/>
      <c r="GZ426"/>
      <c r="HA426"/>
      <c r="HB426"/>
      <c r="HC426"/>
      <c r="HD426"/>
      <c r="HE426"/>
      <c r="HF426"/>
      <c r="HG426"/>
      <c r="HH426"/>
      <c r="HI426"/>
      <c r="HJ426"/>
      <c r="HK426"/>
      <c r="HL426"/>
      <c r="HM426"/>
      <c r="HN426"/>
      <c r="HO426"/>
      <c r="HP426"/>
      <c r="HQ426"/>
      <c r="HR426"/>
      <c r="HS426"/>
      <c r="HT426"/>
      <c r="HU426"/>
      <c r="HV426"/>
      <c r="HW426"/>
      <c r="HX426"/>
      <c r="HY426"/>
      <c r="HZ426"/>
      <c r="IA426"/>
      <c r="IB426"/>
      <c r="IC426"/>
      <c r="ID426"/>
      <c r="IE426"/>
      <c r="IF426"/>
      <c r="IG426"/>
      <c r="IH426"/>
      <c r="II426"/>
      <c r="IJ426"/>
      <c r="IK426"/>
      <c r="IL426"/>
      <c r="IM426"/>
      <c r="IN426"/>
      <c r="IO426"/>
      <c r="IP426"/>
      <c r="IQ426"/>
      <c r="IR426"/>
      <c r="IS426"/>
      <c r="IT426"/>
      <c r="IU426"/>
      <c r="IV426"/>
    </row>
    <row r="427" spans="30:256" s="12" customFormat="1">
      <c r="AD427"/>
      <c r="AE427"/>
      <c r="AF427"/>
      <c r="AG427"/>
      <c r="AH427"/>
      <c r="AI427"/>
      <c r="AJ427"/>
      <c r="AK427"/>
      <c r="AL427"/>
      <c r="AM427"/>
      <c r="AN427"/>
      <c r="AO427"/>
      <c r="AP427"/>
      <c r="AQ427"/>
      <c r="AR427"/>
      <c r="AS427"/>
      <c r="AT427"/>
      <c r="AU427"/>
      <c r="AV427"/>
      <c r="AW427"/>
      <c r="AX427"/>
      <c r="AY427"/>
      <c r="AZ427"/>
      <c r="BA427"/>
      <c r="BB427"/>
      <c r="BC427"/>
      <c r="BD427"/>
      <c r="BE427"/>
      <c r="BF427"/>
      <c r="BG427"/>
      <c r="BH427"/>
      <c r="BI427"/>
      <c r="BJ427"/>
      <c r="BK427"/>
      <c r="BL427"/>
      <c r="BM427"/>
      <c r="BN427"/>
      <c r="BO427"/>
      <c r="BP427"/>
      <c r="BQ427"/>
      <c r="BR427"/>
      <c r="BS427"/>
      <c r="BT427"/>
      <c r="BU427"/>
      <c r="BV427"/>
      <c r="BW427"/>
      <c r="BX427"/>
      <c r="BY427"/>
      <c r="BZ427"/>
      <c r="CA427"/>
      <c r="CB427"/>
      <c r="CC427"/>
      <c r="CD427"/>
      <c r="CE427"/>
      <c r="CF427"/>
      <c r="CG427"/>
      <c r="CH427"/>
      <c r="CI427"/>
      <c r="CJ427"/>
      <c r="CK427"/>
      <c r="CL427"/>
      <c r="CM427"/>
      <c r="CN427"/>
      <c r="CO427"/>
      <c r="CP427"/>
      <c r="CQ427"/>
      <c r="CR427"/>
      <c r="CS427"/>
      <c r="CT427"/>
      <c r="CU427"/>
      <c r="CV427"/>
      <c r="CW427"/>
      <c r="CX427"/>
      <c r="CY427"/>
      <c r="CZ427"/>
      <c r="DA427"/>
      <c r="DB427"/>
      <c r="DC427"/>
      <c r="DD427"/>
      <c r="DE427"/>
      <c r="DF427"/>
      <c r="DG427"/>
      <c r="DH427"/>
      <c r="DI427"/>
      <c r="DJ427"/>
      <c r="DK427"/>
      <c r="DL427"/>
      <c r="DM427"/>
      <c r="DN427"/>
      <c r="DO427"/>
      <c r="DP427"/>
      <c r="DQ427"/>
      <c r="DR427"/>
      <c r="DS427"/>
      <c r="DT427"/>
      <c r="DU427"/>
      <c r="DV427"/>
      <c r="DW427"/>
      <c r="DX427"/>
      <c r="DY427"/>
      <c r="DZ427"/>
      <c r="EA427"/>
      <c r="EB427"/>
      <c r="EC427"/>
      <c r="ED427"/>
      <c r="EE427"/>
      <c r="EF427"/>
      <c r="EG427"/>
      <c r="EH427"/>
      <c r="EI427"/>
      <c r="EJ427"/>
      <c r="EK427"/>
      <c r="EL427"/>
      <c r="EM427"/>
      <c r="EN427"/>
      <c r="EO427"/>
      <c r="EP427"/>
      <c r="EQ427"/>
      <c r="ER427"/>
      <c r="ES427"/>
      <c r="ET427"/>
      <c r="EU427"/>
      <c r="EV427"/>
      <c r="EW427"/>
      <c r="EX427"/>
      <c r="EY427"/>
      <c r="EZ427"/>
      <c r="FA427"/>
      <c r="FB427"/>
      <c r="FC427"/>
      <c r="FD427"/>
      <c r="FE427"/>
      <c r="FF427"/>
      <c r="FG427"/>
      <c r="FH427"/>
      <c r="FI427"/>
      <c r="FJ427"/>
      <c r="FK427"/>
      <c r="FL427"/>
      <c r="FM427"/>
      <c r="FN427"/>
      <c r="FO427"/>
      <c r="FP427"/>
      <c r="FQ427"/>
      <c r="FR427"/>
      <c r="FS427"/>
      <c r="FT427"/>
      <c r="FU427"/>
      <c r="FV427"/>
      <c r="FW427"/>
      <c r="FX427"/>
      <c r="FY427"/>
      <c r="FZ427"/>
      <c r="GA427"/>
      <c r="GB427"/>
      <c r="GC427"/>
      <c r="GD427"/>
      <c r="GE427"/>
      <c r="GF427"/>
      <c r="GG427"/>
      <c r="GH427"/>
      <c r="GI427"/>
      <c r="GJ427"/>
      <c r="GK427"/>
      <c r="GL427"/>
      <c r="GM427"/>
      <c r="GN427"/>
      <c r="GO427"/>
      <c r="GP427"/>
      <c r="GQ427"/>
      <c r="GR427"/>
      <c r="GS427"/>
      <c r="GT427"/>
      <c r="GU427"/>
      <c r="GV427"/>
      <c r="GW427"/>
      <c r="GX427"/>
      <c r="GY427"/>
      <c r="GZ427"/>
      <c r="HA427"/>
      <c r="HB427"/>
      <c r="HC427"/>
      <c r="HD427"/>
      <c r="HE427"/>
      <c r="HF427"/>
      <c r="HG427"/>
      <c r="HH427"/>
      <c r="HI427"/>
      <c r="HJ427"/>
      <c r="HK427"/>
      <c r="HL427"/>
      <c r="HM427"/>
      <c r="HN427"/>
      <c r="HO427"/>
      <c r="HP427"/>
      <c r="HQ427"/>
      <c r="HR427"/>
      <c r="HS427"/>
      <c r="HT427"/>
      <c r="HU427"/>
      <c r="HV427"/>
      <c r="HW427"/>
      <c r="HX427"/>
      <c r="HY427"/>
      <c r="HZ427"/>
      <c r="IA427"/>
      <c r="IB427"/>
      <c r="IC427"/>
      <c r="ID427"/>
      <c r="IE427"/>
      <c r="IF427"/>
      <c r="IG427"/>
      <c r="IH427"/>
      <c r="II427"/>
      <c r="IJ427"/>
      <c r="IK427"/>
      <c r="IL427"/>
      <c r="IM427"/>
      <c r="IN427"/>
      <c r="IO427"/>
      <c r="IP427"/>
      <c r="IQ427"/>
      <c r="IR427"/>
      <c r="IS427"/>
      <c r="IT427"/>
      <c r="IU427"/>
      <c r="IV427"/>
    </row>
    <row r="428" spans="30:256" s="12" customFormat="1">
      <c r="AD428"/>
      <c r="AE428"/>
      <c r="AF428"/>
      <c r="AG428"/>
      <c r="AH428"/>
      <c r="AI428"/>
      <c r="AJ428"/>
      <c r="AK428"/>
      <c r="AL428"/>
      <c r="AM428"/>
      <c r="AN428"/>
      <c r="AO428"/>
      <c r="AP428"/>
      <c r="AQ428"/>
      <c r="AR428"/>
      <c r="AS428"/>
      <c r="AT428"/>
      <c r="AU428"/>
      <c r="AV428"/>
      <c r="AW428"/>
      <c r="AX428"/>
      <c r="AY428"/>
      <c r="AZ428"/>
      <c r="BA428"/>
      <c r="BB428"/>
      <c r="BC428"/>
      <c r="BD428"/>
      <c r="BE428"/>
      <c r="BF428"/>
      <c r="BG428"/>
      <c r="BH428"/>
      <c r="BI428"/>
      <c r="BJ428"/>
      <c r="BK428"/>
      <c r="BL428"/>
      <c r="BM428"/>
      <c r="BN428"/>
      <c r="BO428"/>
      <c r="BP428"/>
      <c r="BQ428"/>
      <c r="BR428"/>
      <c r="BS428"/>
      <c r="BT428"/>
      <c r="BU428"/>
      <c r="BV428"/>
      <c r="BW428"/>
      <c r="BX428"/>
      <c r="BY428"/>
      <c r="BZ428"/>
      <c r="CA428"/>
      <c r="CB428"/>
      <c r="CC428"/>
      <c r="CD428"/>
      <c r="CE428"/>
      <c r="CF428"/>
      <c r="CG428"/>
      <c r="CH428"/>
      <c r="CI428"/>
      <c r="CJ428"/>
      <c r="CK428"/>
      <c r="CL428"/>
      <c r="CM428"/>
      <c r="CN428"/>
      <c r="CO428"/>
      <c r="CP428"/>
      <c r="CQ428"/>
      <c r="CR428"/>
      <c r="CS428"/>
      <c r="CT428"/>
      <c r="CU428"/>
      <c r="CV428"/>
      <c r="CW428"/>
      <c r="CX428"/>
      <c r="CY428"/>
      <c r="CZ428"/>
      <c r="DA428"/>
      <c r="DB428"/>
      <c r="DC428"/>
      <c r="DD428"/>
      <c r="DE428"/>
      <c r="DF428"/>
      <c r="DG428"/>
      <c r="DH428"/>
      <c r="DI428"/>
      <c r="DJ428"/>
      <c r="DK428"/>
      <c r="DL428"/>
      <c r="DM428"/>
      <c r="DN428"/>
      <c r="DO428"/>
      <c r="DP428"/>
      <c r="DQ428"/>
      <c r="DR428"/>
      <c r="DS428"/>
      <c r="DT428"/>
      <c r="DU428"/>
      <c r="DV428"/>
      <c r="DW428"/>
      <c r="DX428"/>
      <c r="DY428"/>
      <c r="DZ428"/>
      <c r="EA428"/>
      <c r="EB428"/>
      <c r="EC428"/>
      <c r="ED428"/>
      <c r="EE428"/>
      <c r="EF428"/>
      <c r="EG428"/>
      <c r="EH428"/>
      <c r="EI428"/>
      <c r="EJ428"/>
      <c r="EK428"/>
      <c r="EL428"/>
      <c r="EM428"/>
      <c r="EN428"/>
      <c r="EO428"/>
      <c r="EP428"/>
      <c r="EQ428"/>
      <c r="ER428"/>
      <c r="ES428"/>
      <c r="ET428"/>
      <c r="EU428"/>
      <c r="EV428"/>
      <c r="EW428"/>
      <c r="EX428"/>
      <c r="EY428"/>
      <c r="EZ428"/>
      <c r="FA428"/>
      <c r="FB428"/>
      <c r="FC428"/>
      <c r="FD428"/>
      <c r="FE428"/>
      <c r="FF428"/>
      <c r="FG428"/>
      <c r="FH428"/>
      <c r="FI428"/>
      <c r="FJ428"/>
      <c r="FK428"/>
      <c r="FL428"/>
      <c r="FM428"/>
      <c r="FN428"/>
      <c r="FO428"/>
      <c r="FP428"/>
      <c r="FQ428"/>
      <c r="FR428"/>
      <c r="FS428"/>
      <c r="FT428"/>
      <c r="FU428"/>
      <c r="FV428"/>
      <c r="FW428"/>
      <c r="FX428"/>
      <c r="FY428"/>
      <c r="FZ428"/>
      <c r="GA428"/>
      <c r="GB428"/>
      <c r="GC428"/>
      <c r="GD428"/>
      <c r="GE428"/>
      <c r="GF428"/>
      <c r="GG428"/>
      <c r="GH428"/>
      <c r="GI428"/>
      <c r="GJ428"/>
      <c r="GK428"/>
      <c r="GL428"/>
      <c r="GM428"/>
      <c r="GN428"/>
      <c r="GO428"/>
      <c r="GP428"/>
      <c r="GQ428"/>
      <c r="GR428"/>
      <c r="GS428"/>
      <c r="GT428"/>
      <c r="GU428"/>
      <c r="GV428"/>
      <c r="GW428"/>
      <c r="GX428"/>
      <c r="GY428"/>
      <c r="GZ428"/>
      <c r="HA428"/>
      <c r="HB428"/>
      <c r="HC428"/>
      <c r="HD428"/>
      <c r="HE428"/>
      <c r="HF428"/>
      <c r="HG428"/>
      <c r="HH428"/>
      <c r="HI428"/>
      <c r="HJ428"/>
      <c r="HK428"/>
      <c r="HL428"/>
      <c r="HM428"/>
      <c r="HN428"/>
      <c r="HO428"/>
      <c r="HP428"/>
      <c r="HQ428"/>
      <c r="HR428"/>
      <c r="HS428"/>
      <c r="HT428"/>
      <c r="HU428"/>
      <c r="HV428"/>
      <c r="HW428"/>
      <c r="HX428"/>
      <c r="HY428"/>
      <c r="HZ428"/>
      <c r="IA428"/>
      <c r="IB428"/>
      <c r="IC428"/>
      <c r="ID428"/>
      <c r="IE428"/>
      <c r="IF428"/>
      <c r="IG428"/>
      <c r="IH428"/>
      <c r="II428"/>
      <c r="IJ428"/>
      <c r="IK428"/>
      <c r="IL428"/>
      <c r="IM428"/>
      <c r="IN428"/>
      <c r="IO428"/>
      <c r="IP428"/>
      <c r="IQ428"/>
      <c r="IR428"/>
      <c r="IS428"/>
      <c r="IT428"/>
      <c r="IU428"/>
      <c r="IV428"/>
    </row>
    <row r="429" spans="30:256" s="12" customFormat="1">
      <c r="AD429"/>
      <c r="AE429"/>
      <c r="AF429"/>
      <c r="AG429"/>
      <c r="AH429"/>
      <c r="AI429"/>
      <c r="AJ429"/>
      <c r="AK429"/>
      <c r="AL429"/>
      <c r="AM429"/>
      <c r="AN429"/>
      <c r="AO429"/>
      <c r="AP429"/>
      <c r="AQ429"/>
      <c r="AR429"/>
      <c r="AS429"/>
      <c r="AT429"/>
      <c r="AU429"/>
      <c r="AV429"/>
      <c r="AW429"/>
      <c r="AX429"/>
      <c r="AY429"/>
      <c r="AZ429"/>
      <c r="BA429"/>
      <c r="BB429"/>
      <c r="BC429"/>
      <c r="BD429"/>
      <c r="BE429"/>
      <c r="BF429"/>
      <c r="BG429"/>
      <c r="BH429"/>
      <c r="BI429"/>
      <c r="BJ429"/>
      <c r="BK429"/>
      <c r="BL429"/>
      <c r="BM429"/>
      <c r="BN429"/>
      <c r="BO429"/>
      <c r="BP429"/>
      <c r="BQ429"/>
      <c r="BR429"/>
      <c r="BS429"/>
      <c r="BT429"/>
      <c r="BU429"/>
      <c r="BV429"/>
      <c r="BW429"/>
      <c r="BX429"/>
      <c r="BY429"/>
      <c r="BZ429"/>
      <c r="CA429"/>
      <c r="CB429"/>
      <c r="CC429"/>
      <c r="CD429"/>
      <c r="CE429"/>
      <c r="CF429"/>
      <c r="CG429"/>
      <c r="CH429"/>
      <c r="CI429"/>
      <c r="CJ429"/>
      <c r="CK429"/>
      <c r="CL429"/>
      <c r="CM429"/>
      <c r="CN429"/>
      <c r="CO429"/>
      <c r="CP429"/>
      <c r="CQ429"/>
      <c r="CR429"/>
      <c r="CS429"/>
      <c r="CT429"/>
      <c r="CU429"/>
      <c r="CV429"/>
      <c r="CW429"/>
      <c r="CX429"/>
      <c r="CY429"/>
      <c r="CZ429"/>
      <c r="DA429"/>
      <c r="DB429"/>
      <c r="DC429"/>
      <c r="DD429"/>
      <c r="DE429"/>
      <c r="DF429"/>
      <c r="DG429"/>
      <c r="DH429"/>
      <c r="DI429"/>
      <c r="DJ429"/>
      <c r="DK429"/>
      <c r="DL429"/>
      <c r="DM429"/>
      <c r="DN429"/>
      <c r="DO429"/>
      <c r="DP429"/>
      <c r="DQ429"/>
      <c r="DR429"/>
      <c r="DS429"/>
      <c r="DT429"/>
      <c r="DU429"/>
      <c r="DV429"/>
      <c r="DW429"/>
      <c r="DX429"/>
      <c r="DY429"/>
      <c r="DZ429"/>
      <c r="EA429"/>
      <c r="EB429"/>
      <c r="EC429"/>
      <c r="ED429"/>
      <c r="EE429"/>
      <c r="EF429"/>
      <c r="EG429"/>
      <c r="EH429"/>
      <c r="EI429"/>
      <c r="EJ429"/>
      <c r="EK429"/>
      <c r="EL429"/>
      <c r="EM429"/>
      <c r="EN429"/>
      <c r="EO429"/>
      <c r="EP429"/>
      <c r="EQ429"/>
      <c r="ER429"/>
      <c r="ES429"/>
      <c r="ET429"/>
      <c r="EU429"/>
      <c r="EV429"/>
      <c r="EW429"/>
      <c r="EX429"/>
      <c r="EY429"/>
      <c r="EZ429"/>
      <c r="FA429"/>
      <c r="FB429"/>
      <c r="FC429"/>
      <c r="FD429"/>
      <c r="FE429"/>
      <c r="FF429"/>
      <c r="FG429"/>
      <c r="FH429"/>
      <c r="FI429"/>
      <c r="FJ429"/>
      <c r="FK429"/>
      <c r="FL429"/>
      <c r="FM429"/>
      <c r="FN429"/>
      <c r="FO429"/>
      <c r="FP429"/>
      <c r="FQ429"/>
      <c r="FR429"/>
      <c r="FS429"/>
      <c r="FT429"/>
      <c r="FU429"/>
      <c r="FV429"/>
      <c r="FW429"/>
      <c r="FX429"/>
      <c r="FY429"/>
      <c r="FZ429"/>
      <c r="GA429"/>
      <c r="GB429"/>
      <c r="GC429"/>
      <c r="GD429"/>
      <c r="GE429"/>
      <c r="GF429"/>
      <c r="GG429"/>
      <c r="GH429"/>
      <c r="GI429"/>
      <c r="GJ429"/>
      <c r="GK429"/>
      <c r="GL429"/>
      <c r="GM429"/>
      <c r="GN429"/>
      <c r="GO429"/>
      <c r="GP429"/>
      <c r="GQ429"/>
      <c r="GR429"/>
      <c r="GS429"/>
      <c r="GT429"/>
      <c r="GU429"/>
      <c r="GV429"/>
      <c r="GW429"/>
      <c r="GX429"/>
      <c r="GY429"/>
      <c r="GZ429"/>
      <c r="HA429"/>
      <c r="HB429"/>
      <c r="HC429"/>
      <c r="HD429"/>
      <c r="HE429"/>
      <c r="HF429"/>
      <c r="HG429"/>
      <c r="HH429"/>
      <c r="HI429"/>
      <c r="HJ429"/>
      <c r="HK429"/>
      <c r="HL429"/>
      <c r="HM429"/>
      <c r="HN429"/>
      <c r="HO429"/>
      <c r="HP429"/>
      <c r="HQ429"/>
      <c r="HR429"/>
      <c r="HS429"/>
      <c r="HT429"/>
      <c r="HU429"/>
      <c r="HV429"/>
      <c r="HW429"/>
      <c r="HX429"/>
      <c r="HY429"/>
      <c r="HZ429"/>
      <c r="IA429"/>
      <c r="IB429"/>
      <c r="IC429"/>
      <c r="ID429"/>
      <c r="IE429"/>
      <c r="IF429"/>
      <c r="IG429"/>
      <c r="IH429"/>
      <c r="II429"/>
      <c r="IJ429"/>
      <c r="IK429"/>
      <c r="IL429"/>
      <c r="IM429"/>
      <c r="IN429"/>
      <c r="IO429"/>
      <c r="IP429"/>
      <c r="IQ429"/>
      <c r="IR429"/>
      <c r="IS429"/>
      <c r="IT429"/>
      <c r="IU429"/>
      <c r="IV429"/>
    </row>
    <row r="430" spans="30:256" s="12" customFormat="1">
      <c r="AD430"/>
      <c r="AE430"/>
      <c r="AF430"/>
      <c r="AG430"/>
      <c r="AH430"/>
      <c r="AI430"/>
      <c r="AJ430"/>
      <c r="AK430"/>
      <c r="AL430"/>
      <c r="AM430"/>
      <c r="AN430"/>
      <c r="AO430"/>
      <c r="AP430"/>
      <c r="AQ430"/>
      <c r="AR430"/>
      <c r="AS430"/>
      <c r="AT430"/>
      <c r="AU430"/>
      <c r="AV430"/>
      <c r="AW430"/>
      <c r="AX430"/>
      <c r="AY430"/>
      <c r="AZ430"/>
      <c r="BA430"/>
      <c r="BB430"/>
      <c r="BC430"/>
      <c r="BD430"/>
      <c r="BE430"/>
      <c r="BF430"/>
      <c r="BG430"/>
      <c r="BH430"/>
      <c r="BI430"/>
      <c r="BJ430"/>
      <c r="BK430"/>
      <c r="BL430"/>
      <c r="BM430"/>
      <c r="BN430"/>
      <c r="BO430"/>
      <c r="BP430"/>
      <c r="BQ430"/>
      <c r="BR430"/>
      <c r="BS430"/>
      <c r="BT430"/>
      <c r="BU430"/>
      <c r="BV430"/>
      <c r="BW430"/>
      <c r="BX430"/>
      <c r="BY430"/>
      <c r="BZ430"/>
      <c r="CA430"/>
      <c r="CB430"/>
      <c r="CC430"/>
      <c r="CD430"/>
      <c r="CE430"/>
      <c r="CF430"/>
      <c r="CG430"/>
      <c r="CH430"/>
      <c r="CI430"/>
      <c r="CJ430"/>
      <c r="CK430"/>
      <c r="CL430"/>
      <c r="CM430"/>
      <c r="CN430"/>
      <c r="CO430"/>
      <c r="CP430"/>
      <c r="CQ430"/>
      <c r="CR430"/>
      <c r="CS430"/>
      <c r="CT430"/>
      <c r="CU430"/>
      <c r="CV430"/>
      <c r="CW430"/>
      <c r="CX430"/>
      <c r="CY430"/>
      <c r="CZ430"/>
      <c r="DA430"/>
      <c r="DB430"/>
      <c r="DC430"/>
      <c r="DD430"/>
      <c r="DE430"/>
      <c r="DF430"/>
      <c r="DG430"/>
      <c r="DH430"/>
      <c r="DI430"/>
      <c r="DJ430"/>
      <c r="DK430"/>
      <c r="DL430"/>
      <c r="DM430"/>
      <c r="DN430"/>
      <c r="DO430"/>
      <c r="DP430"/>
      <c r="DQ430"/>
      <c r="DR430"/>
      <c r="DS430"/>
      <c r="DT430"/>
      <c r="DU430"/>
      <c r="DV430"/>
      <c r="DW430"/>
      <c r="DX430"/>
      <c r="DY430"/>
      <c r="DZ430"/>
      <c r="EA430"/>
      <c r="EB430"/>
      <c r="EC430"/>
      <c r="ED430"/>
      <c r="EE430"/>
      <c r="EF430"/>
      <c r="EG430"/>
      <c r="EH430"/>
      <c r="EI430"/>
      <c r="EJ430"/>
      <c r="EK430"/>
      <c r="EL430"/>
      <c r="EM430"/>
      <c r="EN430"/>
      <c r="EO430"/>
      <c r="EP430"/>
      <c r="EQ430"/>
      <c r="ER430"/>
      <c r="ES430"/>
      <c r="ET430"/>
      <c r="EU430"/>
      <c r="EV430"/>
      <c r="EW430"/>
      <c r="EX430"/>
      <c r="EY430"/>
      <c r="EZ430"/>
      <c r="FA430"/>
      <c r="FB430"/>
      <c r="FC430"/>
      <c r="FD430"/>
      <c r="FE430"/>
      <c r="FF430"/>
      <c r="FG430"/>
      <c r="FH430"/>
      <c r="FI430"/>
      <c r="FJ430"/>
      <c r="FK430"/>
      <c r="FL430"/>
      <c r="FM430"/>
      <c r="FN430"/>
      <c r="FO430"/>
      <c r="FP430"/>
      <c r="FQ430"/>
      <c r="FR430"/>
      <c r="FS430"/>
      <c r="FT430"/>
      <c r="FU430"/>
      <c r="FV430"/>
      <c r="FW430"/>
      <c r="FX430"/>
      <c r="FY430"/>
      <c r="FZ430"/>
      <c r="GA430"/>
      <c r="GB430"/>
      <c r="GC430"/>
      <c r="GD430"/>
      <c r="GE430"/>
      <c r="GF430"/>
      <c r="GG430"/>
      <c r="GH430"/>
      <c r="GI430"/>
      <c r="GJ430"/>
      <c r="GK430"/>
      <c r="GL430"/>
      <c r="GM430"/>
      <c r="GN430"/>
      <c r="GO430"/>
      <c r="GP430"/>
      <c r="GQ430"/>
      <c r="GR430"/>
      <c r="GS430"/>
      <c r="GT430"/>
      <c r="GU430"/>
      <c r="GV430"/>
      <c r="GW430"/>
      <c r="GX430"/>
      <c r="GY430"/>
      <c r="GZ430"/>
      <c r="HA430"/>
      <c r="HB430"/>
      <c r="HC430"/>
      <c r="HD430"/>
      <c r="HE430"/>
      <c r="HF430"/>
      <c r="HG430"/>
      <c r="HH430"/>
      <c r="HI430"/>
      <c r="HJ430"/>
      <c r="HK430"/>
      <c r="HL430"/>
      <c r="HM430"/>
      <c r="HN430"/>
      <c r="HO430"/>
      <c r="HP430"/>
      <c r="HQ430"/>
      <c r="HR430"/>
      <c r="HS430"/>
      <c r="HT430"/>
      <c r="HU430"/>
      <c r="HV430"/>
      <c r="HW430"/>
      <c r="HX430"/>
      <c r="HY430"/>
      <c r="HZ430"/>
      <c r="IA430"/>
      <c r="IB430"/>
      <c r="IC430"/>
      <c r="ID430"/>
      <c r="IE430"/>
      <c r="IF430"/>
      <c r="IG430"/>
      <c r="IH430"/>
      <c r="II430"/>
      <c r="IJ430"/>
      <c r="IK430"/>
      <c r="IL430"/>
      <c r="IM430"/>
      <c r="IN430"/>
      <c r="IO430"/>
      <c r="IP430"/>
      <c r="IQ430"/>
      <c r="IR430"/>
      <c r="IS430"/>
      <c r="IT430"/>
      <c r="IU430"/>
      <c r="IV430"/>
    </row>
    <row r="431" spans="30:256" s="12" customFormat="1">
      <c r="AD431"/>
      <c r="AE431"/>
      <c r="AF431"/>
      <c r="AG431"/>
      <c r="AH431"/>
      <c r="AI431"/>
      <c r="AJ431"/>
      <c r="AK431"/>
      <c r="AL431"/>
      <c r="AM431"/>
      <c r="AN431"/>
      <c r="AO431"/>
      <c r="AP431"/>
      <c r="AQ431"/>
      <c r="AR431"/>
      <c r="AS431"/>
      <c r="AT431"/>
      <c r="AU431"/>
      <c r="AV431"/>
      <c r="AW431"/>
      <c r="AX431"/>
      <c r="AY431"/>
      <c r="AZ431"/>
      <c r="BA431"/>
      <c r="BB431"/>
      <c r="BC431"/>
      <c r="BD431"/>
      <c r="BE431"/>
      <c r="BF431"/>
      <c r="BG431"/>
      <c r="BH431"/>
      <c r="BI431"/>
      <c r="BJ431"/>
      <c r="BK431"/>
      <c r="BL431"/>
      <c r="BM431"/>
      <c r="BN431"/>
      <c r="BO431"/>
      <c r="BP431"/>
      <c r="BQ431"/>
      <c r="BR431"/>
      <c r="BS431"/>
      <c r="BT431"/>
      <c r="BU431"/>
      <c r="BV431"/>
      <c r="BW431"/>
      <c r="BX431"/>
      <c r="BY431"/>
      <c r="BZ431"/>
      <c r="CA431"/>
      <c r="CB431"/>
      <c r="CC431"/>
      <c r="CD431"/>
      <c r="CE431"/>
      <c r="CF431"/>
      <c r="CG431"/>
      <c r="CH431"/>
      <c r="CI431"/>
      <c r="CJ431"/>
      <c r="CK431"/>
      <c r="CL431"/>
      <c r="CM431"/>
      <c r="CN431"/>
      <c r="CO431"/>
      <c r="CP431"/>
      <c r="CQ431"/>
      <c r="CR431"/>
      <c r="CS431"/>
      <c r="CT431"/>
      <c r="CU431"/>
      <c r="CV431"/>
      <c r="CW431"/>
      <c r="CX431"/>
      <c r="CY431"/>
      <c r="CZ431"/>
      <c r="DA431"/>
      <c r="DB431"/>
      <c r="DC431"/>
      <c r="DD431"/>
      <c r="DE431"/>
      <c r="DF431"/>
      <c r="DG431"/>
      <c r="DH431"/>
      <c r="DI431"/>
      <c r="DJ431"/>
      <c r="DK431"/>
      <c r="DL431"/>
      <c r="DM431"/>
      <c r="DN431"/>
      <c r="DO431"/>
      <c r="DP431"/>
      <c r="DQ431"/>
      <c r="DR431"/>
      <c r="DS431"/>
      <c r="DT431"/>
      <c r="DU431"/>
      <c r="DV431"/>
      <c r="DW431"/>
      <c r="DX431"/>
      <c r="DY431"/>
      <c r="DZ431"/>
      <c r="EA431"/>
      <c r="EB431"/>
      <c r="EC431"/>
      <c r="ED431"/>
      <c r="EE431"/>
      <c r="EF431"/>
      <c r="EG431"/>
      <c r="EH431"/>
      <c r="EI431"/>
      <c r="EJ431"/>
      <c r="EK431"/>
      <c r="EL431"/>
      <c r="EM431"/>
      <c r="EN431"/>
      <c r="EO431"/>
      <c r="EP431"/>
      <c r="EQ431"/>
      <c r="ER431"/>
      <c r="ES431"/>
      <c r="ET431"/>
      <c r="EU431"/>
      <c r="EV431"/>
      <c r="EW431"/>
      <c r="EX431"/>
      <c r="EY431"/>
      <c r="EZ431"/>
      <c r="FA431"/>
      <c r="FB431"/>
      <c r="FC431"/>
      <c r="FD431"/>
      <c r="FE431"/>
      <c r="FF431"/>
      <c r="FG431"/>
      <c r="FH431"/>
      <c r="FI431"/>
      <c r="FJ431"/>
      <c r="FK431"/>
      <c r="FL431"/>
      <c r="FM431"/>
      <c r="FN431"/>
      <c r="FO431"/>
      <c r="FP431"/>
      <c r="FQ431"/>
      <c r="FR431"/>
      <c r="FS431"/>
      <c r="FT431"/>
      <c r="FU431"/>
      <c r="FV431"/>
      <c r="FW431"/>
      <c r="FX431"/>
      <c r="FY431"/>
      <c r="FZ431"/>
      <c r="GA431"/>
      <c r="GB431"/>
      <c r="GC431"/>
      <c r="GD431"/>
      <c r="GE431"/>
      <c r="GF431"/>
      <c r="GG431"/>
      <c r="GH431"/>
      <c r="GI431"/>
      <c r="GJ431"/>
      <c r="GK431"/>
      <c r="GL431"/>
      <c r="GM431"/>
      <c r="GN431"/>
      <c r="GO431"/>
      <c r="GP431"/>
      <c r="GQ431"/>
      <c r="GR431"/>
      <c r="GS431"/>
      <c r="GT431"/>
      <c r="GU431"/>
      <c r="GV431"/>
      <c r="GW431"/>
      <c r="GX431"/>
      <c r="GY431"/>
      <c r="GZ431"/>
      <c r="HA431"/>
      <c r="HB431"/>
      <c r="HC431"/>
      <c r="HD431"/>
      <c r="HE431"/>
      <c r="HF431"/>
      <c r="HG431"/>
      <c r="HH431"/>
      <c r="HI431"/>
      <c r="HJ431"/>
      <c r="HK431"/>
      <c r="HL431"/>
      <c r="HM431"/>
      <c r="HN431"/>
      <c r="HO431"/>
      <c r="HP431"/>
      <c r="HQ431"/>
      <c r="HR431"/>
      <c r="HS431"/>
      <c r="HT431"/>
      <c r="HU431"/>
      <c r="HV431"/>
      <c r="HW431"/>
      <c r="HX431"/>
      <c r="HY431"/>
      <c r="HZ431"/>
      <c r="IA431"/>
      <c r="IB431"/>
      <c r="IC431"/>
      <c r="ID431"/>
      <c r="IE431"/>
      <c r="IF431"/>
      <c r="IG431"/>
      <c r="IH431"/>
      <c r="II431"/>
      <c r="IJ431"/>
      <c r="IK431"/>
      <c r="IL431"/>
      <c r="IM431"/>
      <c r="IN431"/>
      <c r="IO431"/>
      <c r="IP431"/>
      <c r="IQ431"/>
      <c r="IR431"/>
      <c r="IS431"/>
      <c r="IT431"/>
      <c r="IU431"/>
      <c r="IV431"/>
    </row>
    <row r="432" spans="30:256" s="12" customFormat="1">
      <c r="AD432"/>
      <c r="AE432"/>
      <c r="AF432"/>
      <c r="AG432"/>
      <c r="AH432"/>
      <c r="AI432"/>
      <c r="AJ432"/>
      <c r="AK432"/>
      <c r="AL432"/>
      <c r="AM432"/>
      <c r="AN432"/>
      <c r="AO432"/>
      <c r="AP432"/>
      <c r="AQ432"/>
      <c r="AR432"/>
      <c r="AS432"/>
      <c r="AT432"/>
      <c r="AU432"/>
      <c r="AV432"/>
      <c r="AW432"/>
      <c r="AX432"/>
      <c r="AY432"/>
      <c r="AZ432"/>
      <c r="BA432"/>
      <c r="BB432"/>
      <c r="BC432"/>
      <c r="BD432"/>
      <c r="BE432"/>
      <c r="BF432"/>
      <c r="BG432"/>
      <c r="BH432"/>
      <c r="BI432"/>
      <c r="BJ432"/>
      <c r="BK432"/>
      <c r="BL432"/>
      <c r="BM432"/>
      <c r="BN432"/>
      <c r="BO432"/>
      <c r="BP432"/>
      <c r="BQ432"/>
      <c r="BR432"/>
      <c r="BS432"/>
      <c r="BT432"/>
      <c r="BU432"/>
      <c r="BV432"/>
      <c r="BW432"/>
      <c r="BX432"/>
      <c r="BY432"/>
      <c r="BZ432"/>
      <c r="CA432"/>
      <c r="CB432"/>
      <c r="CC432"/>
      <c r="CD432"/>
      <c r="CE432"/>
      <c r="CF432"/>
      <c r="CG432"/>
      <c r="CH432"/>
      <c r="CI432"/>
      <c r="CJ432"/>
      <c r="CK432"/>
      <c r="CL432"/>
      <c r="CM432"/>
      <c r="CN432"/>
      <c r="CO432"/>
      <c r="CP432"/>
      <c r="CQ432"/>
      <c r="CR432"/>
      <c r="CS432"/>
      <c r="CT432"/>
      <c r="CU432"/>
      <c r="CV432"/>
      <c r="CW432"/>
      <c r="CX432"/>
      <c r="CY432"/>
      <c r="CZ432"/>
      <c r="DA432"/>
      <c r="DB432"/>
      <c r="DC432"/>
      <c r="DD432"/>
      <c r="DE432"/>
      <c r="DF432"/>
      <c r="DG432"/>
      <c r="DH432"/>
      <c r="DI432"/>
      <c r="DJ432"/>
      <c r="DK432"/>
      <c r="DL432"/>
      <c r="DM432"/>
      <c r="DN432"/>
      <c r="DO432"/>
      <c r="DP432"/>
      <c r="DQ432"/>
      <c r="DR432"/>
      <c r="DS432"/>
      <c r="DT432"/>
      <c r="DU432"/>
      <c r="DV432"/>
      <c r="DW432"/>
      <c r="DX432"/>
      <c r="DY432"/>
      <c r="DZ432"/>
      <c r="EA432"/>
      <c r="EB432"/>
      <c r="EC432"/>
      <c r="ED432"/>
      <c r="EE432"/>
      <c r="EF432"/>
      <c r="EG432"/>
      <c r="EH432"/>
      <c r="EI432"/>
      <c r="EJ432"/>
      <c r="EK432"/>
      <c r="EL432"/>
      <c r="EM432"/>
      <c r="EN432"/>
      <c r="EO432"/>
      <c r="EP432"/>
      <c r="EQ432"/>
      <c r="ER432"/>
      <c r="ES432"/>
      <c r="ET432"/>
      <c r="EU432"/>
      <c r="EV432"/>
      <c r="EW432"/>
      <c r="EX432"/>
      <c r="EY432"/>
      <c r="EZ432"/>
      <c r="FA432"/>
      <c r="FB432"/>
      <c r="FC432"/>
      <c r="FD432"/>
      <c r="FE432"/>
      <c r="FF432"/>
      <c r="FG432"/>
      <c r="FH432"/>
      <c r="FI432"/>
      <c r="FJ432"/>
      <c r="FK432"/>
      <c r="FL432"/>
      <c r="FM432"/>
      <c r="FN432"/>
      <c r="FO432"/>
      <c r="FP432"/>
      <c r="FQ432"/>
      <c r="FR432"/>
      <c r="FS432"/>
      <c r="FT432"/>
      <c r="FU432"/>
      <c r="FV432"/>
      <c r="FW432"/>
      <c r="FX432"/>
      <c r="FY432"/>
      <c r="FZ432"/>
      <c r="GA432"/>
      <c r="GB432"/>
      <c r="GC432"/>
      <c r="GD432"/>
      <c r="GE432"/>
      <c r="GF432"/>
      <c r="GG432"/>
      <c r="GH432"/>
      <c r="GI432"/>
      <c r="GJ432"/>
      <c r="GK432"/>
      <c r="GL432"/>
      <c r="GM432"/>
      <c r="GN432"/>
      <c r="GO432"/>
      <c r="GP432"/>
      <c r="GQ432"/>
      <c r="GR432"/>
      <c r="GS432"/>
      <c r="GT432"/>
      <c r="GU432"/>
      <c r="GV432"/>
      <c r="GW432"/>
      <c r="GX432"/>
      <c r="GY432"/>
      <c r="GZ432"/>
      <c r="HA432"/>
      <c r="HB432"/>
      <c r="HC432"/>
      <c r="HD432"/>
      <c r="HE432"/>
      <c r="HF432"/>
      <c r="HG432"/>
      <c r="HH432"/>
      <c r="HI432"/>
      <c r="HJ432"/>
      <c r="HK432"/>
      <c r="HL432"/>
      <c r="HM432"/>
      <c r="HN432"/>
      <c r="HO432"/>
      <c r="HP432"/>
      <c r="HQ432"/>
      <c r="HR432"/>
      <c r="HS432"/>
      <c r="HT432"/>
      <c r="HU432"/>
      <c r="HV432"/>
      <c r="HW432"/>
      <c r="HX432"/>
      <c r="HY432"/>
      <c r="HZ432"/>
      <c r="IA432"/>
      <c r="IB432"/>
      <c r="IC432"/>
      <c r="ID432"/>
      <c r="IE432"/>
      <c r="IF432"/>
      <c r="IG432"/>
      <c r="IH432"/>
      <c r="II432"/>
      <c r="IJ432"/>
      <c r="IK432"/>
      <c r="IL432"/>
      <c r="IM432"/>
      <c r="IN432"/>
      <c r="IO432"/>
      <c r="IP432"/>
      <c r="IQ432"/>
      <c r="IR432"/>
      <c r="IS432"/>
      <c r="IT432"/>
      <c r="IU432"/>
      <c r="IV432"/>
    </row>
    <row r="433" spans="30:256" s="12" customFormat="1">
      <c r="AD433"/>
      <c r="AE433"/>
      <c r="AF433"/>
      <c r="AG433"/>
      <c r="AH433"/>
      <c r="AI433"/>
      <c r="AJ433"/>
      <c r="AK433"/>
      <c r="AL433"/>
      <c r="AM433"/>
      <c r="AN433"/>
      <c r="AO433"/>
      <c r="AP433"/>
      <c r="AQ433"/>
      <c r="AR433"/>
      <c r="AS433"/>
      <c r="AT433"/>
      <c r="AU433"/>
      <c r="AV433"/>
      <c r="AW433"/>
      <c r="AX433"/>
      <c r="AY433"/>
      <c r="AZ433"/>
      <c r="BA433"/>
      <c r="BB433"/>
      <c r="BC433"/>
      <c r="BD433"/>
      <c r="BE433"/>
      <c r="BF433"/>
      <c r="BG433"/>
      <c r="BH433"/>
      <c r="BI433"/>
      <c r="BJ433"/>
      <c r="BK433"/>
      <c r="BL433"/>
      <c r="BM433"/>
      <c r="BN433"/>
      <c r="BO433"/>
      <c r="BP433"/>
      <c r="BQ433"/>
      <c r="BR433"/>
      <c r="BS433"/>
      <c r="BT433"/>
      <c r="BU433"/>
      <c r="BV433"/>
      <c r="BW433"/>
      <c r="BX433"/>
      <c r="BY433"/>
      <c r="BZ433"/>
      <c r="CA433"/>
      <c r="CB433"/>
      <c r="CC433"/>
      <c r="CD433"/>
      <c r="CE433"/>
      <c r="CF433"/>
      <c r="CG433"/>
      <c r="CH433"/>
      <c r="CI433"/>
      <c r="CJ433"/>
      <c r="CK433"/>
      <c r="CL433"/>
      <c r="CM433"/>
      <c r="CN433"/>
      <c r="CO433"/>
      <c r="CP433"/>
      <c r="CQ433"/>
      <c r="CR433"/>
      <c r="CS433"/>
      <c r="CT433"/>
      <c r="CU433"/>
      <c r="CV433"/>
      <c r="CW433"/>
      <c r="CX433"/>
      <c r="CY433"/>
      <c r="CZ433"/>
      <c r="DA433"/>
      <c r="DB433"/>
      <c r="DC433"/>
      <c r="DD433"/>
      <c r="DE433"/>
      <c r="DF433"/>
      <c r="DG433"/>
      <c r="DH433"/>
      <c r="DI433"/>
      <c r="DJ433"/>
      <c r="DK433"/>
      <c r="DL433"/>
      <c r="DM433"/>
      <c r="DN433"/>
      <c r="DO433"/>
      <c r="DP433"/>
      <c r="DQ433"/>
      <c r="DR433"/>
      <c r="DS433"/>
      <c r="DT433"/>
      <c r="DU433"/>
      <c r="DV433"/>
      <c r="DW433"/>
      <c r="DX433"/>
      <c r="DY433"/>
      <c r="DZ433"/>
      <c r="EA433"/>
      <c r="EB433"/>
      <c r="EC433"/>
      <c r="ED433"/>
      <c r="EE433"/>
      <c r="EF433"/>
      <c r="EG433"/>
      <c r="EH433"/>
      <c r="EI433"/>
      <c r="EJ433"/>
      <c r="EK433"/>
      <c r="EL433"/>
      <c r="EM433"/>
      <c r="EN433"/>
      <c r="EO433"/>
      <c r="EP433"/>
      <c r="EQ433"/>
      <c r="ER433"/>
      <c r="ES433"/>
      <c r="ET433"/>
      <c r="EU433"/>
      <c r="EV433"/>
      <c r="EW433"/>
      <c r="EX433"/>
      <c r="EY433"/>
      <c r="EZ433"/>
      <c r="FA433"/>
      <c r="FB433"/>
      <c r="FC433"/>
      <c r="FD433"/>
      <c r="FE433"/>
      <c r="FF433"/>
      <c r="FG433"/>
      <c r="FH433"/>
      <c r="FI433"/>
      <c r="FJ433"/>
      <c r="FK433"/>
      <c r="FL433"/>
      <c r="FM433"/>
      <c r="FN433"/>
      <c r="FO433"/>
      <c r="FP433"/>
      <c r="FQ433"/>
      <c r="FR433"/>
      <c r="FS433"/>
      <c r="FT433"/>
      <c r="FU433"/>
      <c r="FV433"/>
      <c r="FW433"/>
      <c r="FX433"/>
      <c r="FY433"/>
      <c r="FZ433"/>
      <c r="GA433"/>
      <c r="GB433"/>
      <c r="GC433"/>
      <c r="GD433"/>
      <c r="GE433"/>
      <c r="GF433"/>
      <c r="GG433"/>
      <c r="GH433"/>
      <c r="GI433"/>
      <c r="GJ433"/>
      <c r="GK433"/>
      <c r="GL433"/>
      <c r="GM433"/>
      <c r="GN433"/>
      <c r="GO433"/>
      <c r="GP433"/>
      <c r="GQ433"/>
      <c r="GR433"/>
      <c r="GS433"/>
      <c r="GT433"/>
      <c r="GU433"/>
      <c r="GV433"/>
      <c r="GW433"/>
      <c r="GX433"/>
      <c r="GY433"/>
      <c r="GZ433"/>
      <c r="HA433"/>
      <c r="HB433"/>
      <c r="HC433"/>
      <c r="HD433"/>
      <c r="HE433"/>
      <c r="HF433"/>
      <c r="HG433"/>
      <c r="HH433"/>
      <c r="HI433"/>
      <c r="HJ433"/>
      <c r="HK433"/>
      <c r="HL433"/>
      <c r="HM433"/>
      <c r="HN433"/>
      <c r="HO433"/>
      <c r="HP433"/>
      <c r="HQ433"/>
      <c r="HR433"/>
      <c r="HS433"/>
      <c r="HT433"/>
      <c r="HU433"/>
      <c r="HV433"/>
      <c r="HW433"/>
      <c r="HX433"/>
      <c r="HY433"/>
      <c r="HZ433"/>
      <c r="IA433"/>
      <c r="IB433"/>
      <c r="IC433"/>
      <c r="ID433"/>
      <c r="IE433"/>
      <c r="IF433"/>
      <c r="IG433"/>
      <c r="IH433"/>
      <c r="II433"/>
      <c r="IJ433"/>
      <c r="IK433"/>
      <c r="IL433"/>
      <c r="IM433"/>
      <c r="IN433"/>
      <c r="IO433"/>
      <c r="IP433"/>
      <c r="IQ433"/>
      <c r="IR433"/>
      <c r="IS433"/>
      <c r="IT433"/>
      <c r="IU433"/>
      <c r="IV433"/>
    </row>
    <row r="434" spans="30:256" s="12" customFormat="1">
      <c r="AD434"/>
      <c r="AE434"/>
      <c r="AF434"/>
      <c r="AG434"/>
      <c r="AH434"/>
      <c r="AI434"/>
      <c r="AJ434"/>
      <c r="AK434"/>
      <c r="AL434"/>
      <c r="AM434"/>
      <c r="AN434"/>
      <c r="AO434"/>
      <c r="AP434"/>
      <c r="AQ434"/>
      <c r="AR434"/>
      <c r="AS434"/>
      <c r="AT434"/>
      <c r="AU434"/>
      <c r="AV434"/>
      <c r="AW434"/>
      <c r="AX434"/>
      <c r="AY434"/>
      <c r="AZ434"/>
      <c r="BA434"/>
      <c r="BB434"/>
      <c r="BC434"/>
      <c r="BD434"/>
      <c r="BE434"/>
      <c r="BF434"/>
      <c r="BG434"/>
      <c r="BH434"/>
      <c r="BI434"/>
      <c r="BJ434"/>
      <c r="BK434"/>
      <c r="BL434"/>
      <c r="BM434"/>
      <c r="BN434"/>
      <c r="BO434"/>
      <c r="BP434"/>
      <c r="BQ434"/>
      <c r="BR434"/>
      <c r="BS434"/>
      <c r="BT434"/>
      <c r="BU434"/>
      <c r="BV434"/>
      <c r="BW434"/>
      <c r="BX434"/>
      <c r="BY434"/>
      <c r="BZ434"/>
      <c r="CA434"/>
      <c r="CB434"/>
      <c r="CC434"/>
      <c r="CD434"/>
      <c r="CE434"/>
      <c r="CF434"/>
      <c r="CG434"/>
      <c r="CH434"/>
      <c r="CI434"/>
      <c r="CJ434"/>
      <c r="CK434"/>
      <c r="CL434"/>
      <c r="CM434"/>
      <c r="CN434"/>
      <c r="CO434"/>
      <c r="CP434"/>
      <c r="CQ434"/>
      <c r="CR434"/>
      <c r="CS434"/>
      <c r="CT434"/>
      <c r="CU434"/>
      <c r="CV434"/>
      <c r="CW434"/>
      <c r="CX434"/>
      <c r="CY434"/>
      <c r="CZ434"/>
      <c r="DA434"/>
      <c r="DB434"/>
      <c r="DC434"/>
      <c r="DD434"/>
      <c r="DE434"/>
      <c r="DF434"/>
      <c r="DG434"/>
      <c r="DH434"/>
      <c r="DI434"/>
      <c r="DJ434"/>
      <c r="DK434"/>
      <c r="DL434"/>
      <c r="DM434"/>
      <c r="DN434"/>
      <c r="DO434"/>
      <c r="DP434"/>
      <c r="DQ434"/>
      <c r="DR434"/>
      <c r="DS434"/>
      <c r="DT434"/>
      <c r="DU434"/>
      <c r="DV434"/>
      <c r="DW434"/>
      <c r="DX434"/>
      <c r="DY434"/>
      <c r="DZ434"/>
      <c r="EA434"/>
      <c r="EB434"/>
      <c r="EC434"/>
      <c r="ED434"/>
      <c r="EE434"/>
      <c r="EF434"/>
      <c r="EG434"/>
      <c r="EH434"/>
      <c r="EI434"/>
      <c r="EJ434"/>
      <c r="EK434"/>
      <c r="EL434"/>
      <c r="EM434"/>
      <c r="EN434"/>
      <c r="EO434"/>
      <c r="EP434"/>
      <c r="EQ434"/>
      <c r="ER434"/>
      <c r="ES434"/>
      <c r="ET434"/>
      <c r="EU434"/>
      <c r="EV434"/>
      <c r="EW434"/>
      <c r="EX434"/>
      <c r="EY434"/>
      <c r="EZ434"/>
      <c r="FA434"/>
      <c r="FB434"/>
      <c r="FC434"/>
      <c r="FD434"/>
      <c r="FE434"/>
      <c r="FF434"/>
      <c r="FG434"/>
      <c r="FH434"/>
      <c r="FI434"/>
      <c r="FJ434"/>
      <c r="FK434"/>
      <c r="FL434"/>
      <c r="FM434"/>
      <c r="FN434"/>
      <c r="FO434"/>
      <c r="FP434"/>
      <c r="FQ434"/>
      <c r="FR434"/>
      <c r="FS434"/>
      <c r="FT434"/>
      <c r="FU434"/>
      <c r="FV434"/>
      <c r="FW434"/>
      <c r="FX434"/>
      <c r="FY434"/>
      <c r="FZ434"/>
      <c r="GA434"/>
      <c r="GB434"/>
      <c r="GC434"/>
      <c r="GD434"/>
      <c r="GE434"/>
      <c r="GF434"/>
      <c r="GG434"/>
      <c r="GH434"/>
      <c r="GI434"/>
      <c r="GJ434"/>
      <c r="GK434"/>
      <c r="GL434"/>
      <c r="GM434"/>
      <c r="GN434"/>
      <c r="GO434"/>
      <c r="GP434"/>
      <c r="GQ434"/>
      <c r="GR434"/>
      <c r="GS434"/>
      <c r="GT434"/>
      <c r="GU434"/>
      <c r="GV434"/>
      <c r="GW434"/>
      <c r="GX434"/>
      <c r="GY434"/>
      <c r="GZ434"/>
      <c r="HA434"/>
      <c r="HB434"/>
      <c r="HC434"/>
      <c r="HD434"/>
      <c r="HE434"/>
      <c r="HF434"/>
      <c r="HG434"/>
      <c r="HH434"/>
      <c r="HI434"/>
      <c r="HJ434"/>
      <c r="HK434"/>
      <c r="HL434"/>
      <c r="HM434"/>
      <c r="HN434"/>
      <c r="HO434"/>
      <c r="HP434"/>
      <c r="HQ434"/>
      <c r="HR434"/>
      <c r="HS434"/>
      <c r="HT434"/>
      <c r="HU434"/>
      <c r="HV434"/>
      <c r="HW434"/>
      <c r="HX434"/>
      <c r="HY434"/>
      <c r="HZ434"/>
      <c r="IA434"/>
      <c r="IB434"/>
      <c r="IC434"/>
      <c r="ID434"/>
      <c r="IE434"/>
      <c r="IF434"/>
      <c r="IG434"/>
      <c r="IH434"/>
      <c r="II434"/>
      <c r="IJ434"/>
      <c r="IK434"/>
      <c r="IL434"/>
      <c r="IM434"/>
      <c r="IN434"/>
      <c r="IO434"/>
      <c r="IP434"/>
      <c r="IQ434"/>
      <c r="IR434"/>
      <c r="IS434"/>
      <c r="IT434"/>
      <c r="IU434"/>
      <c r="IV434"/>
    </row>
    <row r="435" spans="30:256" s="12" customFormat="1">
      <c r="AD435"/>
      <c r="AE435"/>
      <c r="AF435"/>
      <c r="AG435"/>
      <c r="AH435"/>
      <c r="AI435"/>
      <c r="AJ435"/>
      <c r="AK435"/>
      <c r="AL435"/>
      <c r="AM435"/>
      <c r="AN435"/>
      <c r="AO435"/>
      <c r="AP435"/>
      <c r="AQ435"/>
      <c r="AR435"/>
      <c r="AS435"/>
      <c r="AT435"/>
      <c r="AU435"/>
      <c r="AV435"/>
      <c r="AW435"/>
      <c r="AX435"/>
      <c r="AY435"/>
      <c r="AZ435"/>
      <c r="BA435"/>
      <c r="BB435"/>
      <c r="BC435"/>
      <c r="BD435"/>
      <c r="BE435"/>
      <c r="BF435"/>
      <c r="BG435"/>
      <c r="BH435"/>
      <c r="BI435"/>
      <c r="BJ435"/>
      <c r="BK435"/>
      <c r="BL435"/>
      <c r="BM435"/>
      <c r="BN435"/>
      <c r="BO435"/>
      <c r="BP435"/>
      <c r="BQ435"/>
      <c r="BR435"/>
      <c r="BS435"/>
      <c r="BT435"/>
      <c r="BU435"/>
      <c r="BV435"/>
      <c r="BW435"/>
      <c r="BX435"/>
      <c r="BY435"/>
      <c r="BZ435"/>
      <c r="CA435"/>
      <c r="CB435"/>
      <c r="CC435"/>
      <c r="CD435"/>
      <c r="CE435"/>
      <c r="CF435"/>
      <c r="CG435"/>
      <c r="CH435"/>
      <c r="CI435"/>
      <c r="CJ435"/>
      <c r="CK435"/>
      <c r="CL435"/>
      <c r="CM435"/>
      <c r="CN435"/>
      <c r="CO435"/>
      <c r="CP435"/>
      <c r="CQ435"/>
      <c r="CR435"/>
      <c r="CS435"/>
      <c r="CT435"/>
      <c r="CU435"/>
      <c r="CV435"/>
      <c r="CW435"/>
      <c r="CX435"/>
      <c r="CY435"/>
      <c r="CZ435"/>
      <c r="DA435"/>
      <c r="DB435"/>
      <c r="DC435"/>
      <c r="DD435"/>
      <c r="DE435"/>
      <c r="DF435"/>
      <c r="DG435"/>
      <c r="DH435"/>
      <c r="DI435"/>
      <c r="DJ435"/>
      <c r="DK435"/>
      <c r="DL435"/>
      <c r="DM435"/>
      <c r="DN435"/>
      <c r="DO435"/>
      <c r="DP435"/>
      <c r="DQ435"/>
      <c r="DR435"/>
      <c r="DS435"/>
      <c r="DT435"/>
      <c r="DU435"/>
      <c r="DV435"/>
      <c r="DW435"/>
      <c r="DX435"/>
      <c r="DY435"/>
      <c r="DZ435"/>
      <c r="EA435"/>
      <c r="EB435"/>
      <c r="EC435"/>
      <c r="ED435"/>
      <c r="EE435"/>
      <c r="EF435"/>
      <c r="EG435"/>
      <c r="EH435"/>
      <c r="EI435"/>
      <c r="EJ435"/>
      <c r="EK435"/>
      <c r="EL435"/>
      <c r="EM435"/>
      <c r="EN435"/>
      <c r="EO435"/>
      <c r="EP435"/>
      <c r="EQ435"/>
      <c r="ER435"/>
      <c r="ES435"/>
      <c r="ET435"/>
      <c r="EU435"/>
      <c r="EV435"/>
      <c r="EW435"/>
      <c r="EX435"/>
      <c r="EY435"/>
      <c r="EZ435"/>
      <c r="FA435"/>
      <c r="FB435"/>
      <c r="FC435"/>
      <c r="FD435"/>
      <c r="FE435"/>
      <c r="FF435"/>
      <c r="FG435"/>
      <c r="FH435"/>
      <c r="FI435"/>
      <c r="FJ435"/>
      <c r="FK435"/>
      <c r="FL435"/>
      <c r="FM435"/>
      <c r="FN435"/>
      <c r="FO435"/>
      <c r="FP435"/>
      <c r="FQ435"/>
      <c r="FR435"/>
      <c r="FS435"/>
      <c r="FT435"/>
      <c r="FU435"/>
      <c r="FV435"/>
      <c r="FW435"/>
      <c r="FX435"/>
      <c r="FY435"/>
      <c r="FZ435"/>
      <c r="GA435"/>
      <c r="GB435"/>
      <c r="GC435"/>
      <c r="GD435"/>
      <c r="GE435"/>
      <c r="GF435"/>
      <c r="GG435"/>
      <c r="GH435"/>
      <c r="GI435"/>
      <c r="GJ435"/>
      <c r="GK435"/>
      <c r="GL435"/>
      <c r="GM435"/>
      <c r="GN435"/>
      <c r="GO435"/>
      <c r="GP435"/>
      <c r="GQ435"/>
      <c r="GR435"/>
      <c r="GS435"/>
      <c r="GT435"/>
      <c r="GU435"/>
      <c r="GV435"/>
      <c r="GW435"/>
      <c r="GX435"/>
      <c r="GY435"/>
      <c r="GZ435"/>
      <c r="HA435"/>
      <c r="HB435"/>
      <c r="HC435"/>
      <c r="HD435"/>
      <c r="HE435"/>
      <c r="HF435"/>
      <c r="HG435"/>
      <c r="HH435"/>
      <c r="HI435"/>
      <c r="HJ435"/>
      <c r="HK435"/>
      <c r="HL435"/>
      <c r="HM435"/>
      <c r="HN435"/>
      <c r="HO435"/>
      <c r="HP435"/>
      <c r="HQ435"/>
      <c r="HR435"/>
      <c r="HS435"/>
      <c r="HT435"/>
      <c r="HU435"/>
      <c r="HV435"/>
      <c r="HW435"/>
      <c r="HX435"/>
      <c r="HY435"/>
      <c r="HZ435"/>
      <c r="IA435"/>
      <c r="IB435"/>
      <c r="IC435"/>
      <c r="ID435"/>
      <c r="IE435"/>
      <c r="IF435"/>
      <c r="IG435"/>
      <c r="IH435"/>
      <c r="II435"/>
      <c r="IJ435"/>
      <c r="IK435"/>
      <c r="IL435"/>
      <c r="IM435"/>
      <c r="IN435"/>
      <c r="IO435"/>
      <c r="IP435"/>
      <c r="IQ435"/>
      <c r="IR435"/>
      <c r="IS435"/>
      <c r="IT435"/>
      <c r="IU435"/>
      <c r="IV435"/>
    </row>
    <row r="436" spans="30:256" s="12" customFormat="1">
      <c r="AD436"/>
      <c r="AE436"/>
      <c r="AF436"/>
      <c r="AG436"/>
      <c r="AH436"/>
      <c r="AI436"/>
      <c r="AJ436"/>
      <c r="AK436"/>
      <c r="AL436"/>
      <c r="AM436"/>
      <c r="AN436"/>
      <c r="AO436"/>
      <c r="AP436"/>
      <c r="AQ436"/>
      <c r="AR436"/>
      <c r="AS436"/>
      <c r="AT436"/>
      <c r="AU436"/>
      <c r="AV436"/>
      <c r="AW436"/>
      <c r="AX436"/>
      <c r="AY436"/>
      <c r="AZ436"/>
      <c r="BA436"/>
      <c r="BB436"/>
      <c r="BC436"/>
      <c r="BD436"/>
      <c r="BE436"/>
      <c r="BF436"/>
      <c r="BG436"/>
      <c r="BH436"/>
      <c r="BI436"/>
      <c r="BJ436"/>
      <c r="BK436"/>
      <c r="BL436"/>
      <c r="BM436"/>
      <c r="BN436"/>
      <c r="BO436"/>
      <c r="BP436"/>
      <c r="BQ436"/>
      <c r="BR436"/>
      <c r="BS436"/>
      <c r="BT436"/>
      <c r="BU436"/>
      <c r="BV436"/>
      <c r="BW436"/>
      <c r="BX436"/>
      <c r="BY436"/>
      <c r="BZ436"/>
      <c r="CA436"/>
      <c r="CB436"/>
      <c r="CC436"/>
      <c r="CD436"/>
      <c r="CE436"/>
      <c r="CF436"/>
      <c r="CG436"/>
      <c r="CH436"/>
      <c r="CI436"/>
      <c r="CJ436"/>
      <c r="CK436"/>
      <c r="CL436"/>
      <c r="CM436"/>
      <c r="CN436"/>
      <c r="CO436"/>
      <c r="CP436"/>
      <c r="CQ436"/>
      <c r="CR436"/>
      <c r="CS436"/>
      <c r="CT436"/>
      <c r="CU436"/>
      <c r="CV436"/>
      <c r="CW436"/>
      <c r="CX436"/>
      <c r="CY436"/>
      <c r="CZ436"/>
      <c r="DA436"/>
      <c r="DB436"/>
      <c r="DC436"/>
      <c r="DD436"/>
      <c r="DE436"/>
      <c r="DF436"/>
      <c r="DG436"/>
      <c r="DH436"/>
      <c r="DI436"/>
      <c r="DJ436"/>
      <c r="DK436"/>
      <c r="DL436"/>
      <c r="DM436"/>
      <c r="DN436"/>
      <c r="DO436"/>
      <c r="DP436"/>
      <c r="DQ436"/>
      <c r="DR436"/>
      <c r="DS436"/>
      <c r="DT436"/>
      <c r="DU436"/>
      <c r="DV436"/>
      <c r="DW436"/>
      <c r="DX436"/>
      <c r="DY436"/>
      <c r="DZ436"/>
      <c r="EA436"/>
      <c r="EB436"/>
      <c r="EC436"/>
      <c r="ED436"/>
      <c r="EE436"/>
      <c r="EF436"/>
      <c r="EG436"/>
      <c r="EH436"/>
      <c r="EI436"/>
      <c r="EJ436"/>
      <c r="EK436"/>
      <c r="EL436"/>
      <c r="EM436"/>
      <c r="EN436"/>
      <c r="EO436"/>
      <c r="EP436"/>
      <c r="EQ436"/>
      <c r="ER436"/>
      <c r="ES436"/>
      <c r="ET436"/>
      <c r="EU436"/>
      <c r="EV436"/>
      <c r="EW436"/>
      <c r="EX436"/>
      <c r="EY436"/>
      <c r="EZ436"/>
      <c r="FA436"/>
      <c r="FB436"/>
      <c r="FC436"/>
      <c r="FD436"/>
      <c r="FE436"/>
      <c r="FF436"/>
      <c r="FG436"/>
      <c r="FH436"/>
      <c r="FI436"/>
      <c r="FJ436"/>
      <c r="FK436"/>
      <c r="FL436"/>
      <c r="FM436"/>
      <c r="FN436"/>
      <c r="FO436"/>
      <c r="FP436"/>
      <c r="FQ436"/>
      <c r="FR436"/>
      <c r="FS436"/>
      <c r="FT436"/>
      <c r="FU436"/>
      <c r="FV436"/>
      <c r="FW436"/>
      <c r="FX436"/>
      <c r="FY436"/>
      <c r="FZ436"/>
      <c r="GA436"/>
      <c r="GB436"/>
      <c r="GC436"/>
      <c r="GD436"/>
      <c r="GE436"/>
      <c r="GF436"/>
      <c r="GG436"/>
      <c r="GH436"/>
      <c r="GI436"/>
      <c r="GJ436"/>
      <c r="GK436"/>
      <c r="GL436"/>
      <c r="GM436"/>
      <c r="GN436"/>
      <c r="GO436"/>
      <c r="GP436"/>
      <c r="GQ436"/>
      <c r="GR436"/>
      <c r="GS436"/>
      <c r="GT436"/>
      <c r="GU436"/>
      <c r="GV436"/>
      <c r="GW436"/>
      <c r="GX436"/>
      <c r="GY436"/>
      <c r="GZ436"/>
      <c r="HA436"/>
      <c r="HB436"/>
      <c r="HC436"/>
      <c r="HD436"/>
      <c r="HE436"/>
      <c r="HF436"/>
      <c r="HG436"/>
      <c r="HH436"/>
      <c r="HI436"/>
      <c r="HJ436"/>
      <c r="HK436"/>
      <c r="HL436"/>
      <c r="HM436"/>
      <c r="HN436"/>
      <c r="HO436"/>
      <c r="HP436"/>
      <c r="HQ436"/>
      <c r="HR436"/>
      <c r="HS436"/>
      <c r="HT436"/>
      <c r="HU436"/>
      <c r="HV436"/>
      <c r="HW436"/>
      <c r="HX436"/>
      <c r="HY436"/>
      <c r="HZ436"/>
      <c r="IA436"/>
      <c r="IB436"/>
      <c r="IC436"/>
      <c r="ID436"/>
      <c r="IE436"/>
      <c r="IF436"/>
      <c r="IG436"/>
      <c r="IH436"/>
      <c r="II436"/>
      <c r="IJ436"/>
      <c r="IK436"/>
      <c r="IL436"/>
      <c r="IM436"/>
      <c r="IN436"/>
      <c r="IO436"/>
      <c r="IP436"/>
      <c r="IQ436"/>
      <c r="IR436"/>
      <c r="IS436"/>
      <c r="IT436"/>
      <c r="IU436"/>
      <c r="IV436"/>
    </row>
    <row r="437" spans="30:256" s="12" customFormat="1">
      <c r="AD437"/>
      <c r="AE437"/>
      <c r="AF437"/>
      <c r="AG437"/>
      <c r="AH437"/>
      <c r="AI437"/>
      <c r="AJ437"/>
      <c r="AK437"/>
      <c r="AL437"/>
      <c r="AM437"/>
      <c r="AN437"/>
      <c r="AO437"/>
      <c r="AP437"/>
      <c r="AQ437"/>
      <c r="AR437"/>
      <c r="AS437"/>
      <c r="AT437"/>
      <c r="AU437"/>
      <c r="AV437"/>
      <c r="AW437"/>
      <c r="AX437"/>
      <c r="AY437"/>
      <c r="AZ437"/>
      <c r="BA437"/>
      <c r="BB437"/>
      <c r="BC437"/>
      <c r="BD437"/>
      <c r="BE437"/>
      <c r="BF437"/>
      <c r="BG437"/>
      <c r="BH437"/>
      <c r="BI437"/>
      <c r="BJ437"/>
      <c r="BK437"/>
      <c r="BL437"/>
      <c r="BM437"/>
      <c r="BN437"/>
      <c r="BO437"/>
      <c r="BP437"/>
      <c r="BQ437"/>
      <c r="BR437"/>
      <c r="BS437"/>
      <c r="BT437"/>
      <c r="BU437"/>
      <c r="BV437"/>
      <c r="BW437"/>
      <c r="BX437"/>
      <c r="BY437"/>
      <c r="BZ437"/>
      <c r="CA437"/>
      <c r="CB437"/>
      <c r="CC437"/>
      <c r="CD437"/>
      <c r="CE437"/>
      <c r="CF437"/>
      <c r="CG437"/>
      <c r="CH437"/>
      <c r="CI437"/>
      <c r="CJ437"/>
      <c r="CK437"/>
      <c r="CL437"/>
      <c r="CM437"/>
      <c r="CN437"/>
      <c r="CO437"/>
      <c r="CP437"/>
      <c r="CQ437"/>
      <c r="CR437"/>
      <c r="CS437"/>
      <c r="CT437"/>
      <c r="CU437"/>
      <c r="CV437"/>
      <c r="CW437"/>
      <c r="CX437"/>
      <c r="CY437"/>
      <c r="CZ437"/>
      <c r="DA437"/>
      <c r="DB437"/>
      <c r="DC437"/>
      <c r="DD437"/>
      <c r="DE437"/>
      <c r="DF437"/>
      <c r="DG437"/>
      <c r="DH437"/>
      <c r="DI437"/>
      <c r="DJ437"/>
      <c r="DK437"/>
      <c r="DL437"/>
      <c r="DM437"/>
      <c r="DN437"/>
      <c r="DO437"/>
      <c r="DP437"/>
      <c r="DQ437"/>
      <c r="DR437"/>
      <c r="DS437"/>
      <c r="DT437"/>
      <c r="DU437"/>
      <c r="DV437"/>
      <c r="DW437"/>
      <c r="DX437"/>
      <c r="DY437"/>
      <c r="DZ437"/>
      <c r="EA437"/>
      <c r="EB437"/>
      <c r="EC437"/>
      <c r="ED437"/>
      <c r="EE437"/>
      <c r="EF437"/>
      <c r="EG437"/>
      <c r="EH437"/>
      <c r="EI437"/>
      <c r="EJ437"/>
      <c r="EK437"/>
      <c r="EL437"/>
      <c r="EM437"/>
      <c r="EN437"/>
      <c r="EO437"/>
      <c r="EP437"/>
      <c r="EQ437"/>
      <c r="ER437"/>
      <c r="ES437"/>
      <c r="ET437"/>
      <c r="EU437"/>
      <c r="EV437"/>
      <c r="EW437"/>
      <c r="EX437"/>
      <c r="EY437"/>
      <c r="EZ437"/>
      <c r="FA437"/>
      <c r="FB437"/>
      <c r="FC437"/>
      <c r="FD437"/>
      <c r="FE437"/>
      <c r="FF437"/>
      <c r="FG437"/>
      <c r="FH437"/>
      <c r="FI437"/>
      <c r="FJ437"/>
      <c r="FK437"/>
      <c r="FL437"/>
      <c r="FM437"/>
      <c r="FN437"/>
      <c r="FO437"/>
      <c r="FP437"/>
      <c r="FQ437"/>
      <c r="FR437"/>
      <c r="FS437"/>
      <c r="FT437"/>
      <c r="FU437"/>
      <c r="FV437"/>
      <c r="FW437"/>
      <c r="FX437"/>
      <c r="FY437"/>
      <c r="FZ437"/>
      <c r="GA437"/>
      <c r="GB437"/>
      <c r="GC437"/>
      <c r="GD437"/>
      <c r="GE437"/>
      <c r="GF437"/>
      <c r="GG437"/>
      <c r="GH437"/>
      <c r="GI437"/>
      <c r="GJ437"/>
      <c r="GK437"/>
      <c r="GL437"/>
      <c r="GM437"/>
      <c r="GN437"/>
      <c r="GO437"/>
      <c r="GP437"/>
      <c r="GQ437"/>
      <c r="GR437"/>
      <c r="GS437"/>
      <c r="GT437"/>
      <c r="GU437"/>
      <c r="GV437"/>
      <c r="GW437"/>
      <c r="GX437"/>
      <c r="GY437"/>
      <c r="GZ437"/>
      <c r="HA437"/>
      <c r="HB437"/>
      <c r="HC437"/>
      <c r="HD437"/>
      <c r="HE437"/>
      <c r="HF437"/>
      <c r="HG437"/>
      <c r="HH437"/>
      <c r="HI437"/>
      <c r="HJ437"/>
      <c r="HK437"/>
      <c r="HL437"/>
      <c r="HM437"/>
      <c r="HN437"/>
      <c r="HO437"/>
      <c r="HP437"/>
      <c r="HQ437"/>
      <c r="HR437"/>
      <c r="HS437"/>
      <c r="HT437"/>
      <c r="HU437"/>
      <c r="HV437"/>
      <c r="HW437"/>
      <c r="HX437"/>
      <c r="HY437"/>
      <c r="HZ437"/>
      <c r="IA437"/>
      <c r="IB437"/>
      <c r="IC437"/>
      <c r="ID437"/>
      <c r="IE437"/>
      <c r="IF437"/>
      <c r="IG437"/>
      <c r="IH437"/>
      <c r="II437"/>
      <c r="IJ437"/>
      <c r="IK437"/>
      <c r="IL437"/>
      <c r="IM437"/>
      <c r="IN437"/>
      <c r="IO437"/>
      <c r="IP437"/>
      <c r="IQ437"/>
      <c r="IR437"/>
      <c r="IS437"/>
      <c r="IT437"/>
      <c r="IU437"/>
      <c r="IV437"/>
    </row>
    <row r="438" spans="30:256" s="12" customFormat="1">
      <c r="AD438"/>
      <c r="AE438"/>
      <c r="AF438"/>
      <c r="AG438"/>
      <c r="AH438"/>
      <c r="AI438"/>
      <c r="AJ438"/>
      <c r="AK438"/>
      <c r="AL438"/>
      <c r="AM438"/>
      <c r="AN438"/>
      <c r="AO438"/>
      <c r="AP438"/>
      <c r="AQ438"/>
      <c r="AR438"/>
      <c r="AS438"/>
      <c r="AT438"/>
      <c r="AU438"/>
      <c r="AV438"/>
      <c r="AW438"/>
      <c r="AX438"/>
      <c r="AY438"/>
      <c r="AZ438"/>
      <c r="BA438"/>
      <c r="BB438"/>
      <c r="BC438"/>
      <c r="BD438"/>
      <c r="BE438"/>
      <c r="BF438"/>
      <c r="BG438"/>
      <c r="BH438"/>
      <c r="BI438"/>
      <c r="BJ438"/>
      <c r="BK438"/>
      <c r="BL438"/>
      <c r="BM438"/>
      <c r="BN438"/>
      <c r="BO438"/>
      <c r="BP438"/>
      <c r="BQ438"/>
      <c r="BR438"/>
      <c r="BS438"/>
      <c r="BT438"/>
      <c r="BU438"/>
      <c r="BV438"/>
      <c r="BW438"/>
      <c r="BX438"/>
      <c r="BY438"/>
      <c r="BZ438"/>
      <c r="CA438"/>
      <c r="CB438"/>
      <c r="CC438"/>
      <c r="CD438"/>
      <c r="CE438"/>
      <c r="CF438"/>
      <c r="CG438"/>
      <c r="CH438"/>
      <c r="CI438"/>
      <c r="CJ438"/>
      <c r="CK438"/>
      <c r="CL438"/>
      <c r="CM438"/>
      <c r="CN438"/>
      <c r="CO438"/>
      <c r="CP438"/>
      <c r="CQ438"/>
      <c r="CR438"/>
      <c r="CS438"/>
      <c r="CT438"/>
      <c r="CU438"/>
      <c r="CV438"/>
      <c r="CW438"/>
      <c r="CX438"/>
      <c r="CY438"/>
      <c r="CZ438"/>
      <c r="DA438"/>
      <c r="DB438"/>
      <c r="DC438"/>
      <c r="DD438"/>
      <c r="DE438"/>
      <c r="DF438"/>
      <c r="DG438"/>
      <c r="DH438"/>
      <c r="DI438"/>
      <c r="DJ438"/>
      <c r="DK438"/>
      <c r="DL438"/>
      <c r="DM438"/>
      <c r="DN438"/>
      <c r="DO438"/>
      <c r="DP438"/>
      <c r="DQ438"/>
      <c r="DR438"/>
      <c r="DS438"/>
      <c r="DT438"/>
      <c r="DU438"/>
      <c r="DV438"/>
      <c r="DW438"/>
      <c r="DX438"/>
      <c r="DY438"/>
      <c r="DZ438"/>
      <c r="EA438"/>
      <c r="EB438"/>
      <c r="EC438"/>
      <c r="ED438"/>
      <c r="EE438"/>
      <c r="EF438"/>
      <c r="EG438"/>
      <c r="EH438"/>
      <c r="EI438"/>
      <c r="EJ438"/>
      <c r="EK438"/>
      <c r="EL438"/>
      <c r="EM438"/>
      <c r="EN438"/>
      <c r="EO438"/>
      <c r="EP438"/>
      <c r="EQ438"/>
      <c r="ER438"/>
      <c r="ES438"/>
      <c r="ET438"/>
      <c r="EU438"/>
      <c r="EV438"/>
      <c r="EW438"/>
      <c r="EX438"/>
      <c r="EY438"/>
      <c r="EZ438"/>
      <c r="FA438"/>
      <c r="FB438"/>
      <c r="FC438"/>
      <c r="FD438"/>
      <c r="FE438"/>
      <c r="FF438"/>
      <c r="FG438"/>
      <c r="FH438"/>
      <c r="FI438"/>
      <c r="FJ438"/>
      <c r="FK438"/>
      <c r="FL438"/>
      <c r="FM438"/>
      <c r="FN438"/>
      <c r="FO438"/>
      <c r="FP438"/>
      <c r="FQ438"/>
      <c r="FR438"/>
      <c r="FS438"/>
      <c r="FT438"/>
      <c r="FU438"/>
      <c r="FV438"/>
      <c r="FW438"/>
      <c r="FX438"/>
      <c r="FY438"/>
      <c r="FZ438"/>
      <c r="GA438"/>
      <c r="GB438"/>
      <c r="GC438"/>
      <c r="GD438"/>
      <c r="GE438"/>
      <c r="GF438"/>
      <c r="GG438"/>
      <c r="GH438"/>
      <c r="GI438"/>
      <c r="GJ438"/>
      <c r="GK438"/>
      <c r="GL438"/>
      <c r="GM438"/>
      <c r="GN438"/>
      <c r="GO438"/>
      <c r="GP438"/>
      <c r="GQ438"/>
      <c r="GR438"/>
      <c r="GS438"/>
      <c r="GT438"/>
      <c r="GU438"/>
      <c r="GV438"/>
      <c r="GW438"/>
      <c r="GX438"/>
      <c r="GY438"/>
      <c r="GZ438"/>
      <c r="HA438"/>
      <c r="HB438"/>
      <c r="HC438"/>
      <c r="HD438"/>
      <c r="HE438"/>
      <c r="HF438"/>
      <c r="HG438"/>
      <c r="HH438"/>
      <c r="HI438"/>
      <c r="HJ438"/>
      <c r="HK438"/>
      <c r="HL438"/>
      <c r="HM438"/>
      <c r="HN438"/>
      <c r="HO438"/>
      <c r="HP438"/>
      <c r="HQ438"/>
      <c r="HR438"/>
      <c r="HS438"/>
      <c r="HT438"/>
      <c r="HU438"/>
      <c r="HV438"/>
      <c r="HW438"/>
      <c r="HX438"/>
      <c r="HY438"/>
      <c r="HZ438"/>
      <c r="IA438"/>
      <c r="IB438"/>
      <c r="IC438"/>
      <c r="ID438"/>
      <c r="IE438"/>
      <c r="IF438"/>
      <c r="IG438"/>
      <c r="IH438"/>
      <c r="II438"/>
      <c r="IJ438"/>
      <c r="IK438"/>
      <c r="IL438"/>
      <c r="IM438"/>
      <c r="IN438"/>
      <c r="IO438"/>
      <c r="IP438"/>
      <c r="IQ438"/>
      <c r="IR438"/>
      <c r="IS438"/>
      <c r="IT438"/>
      <c r="IU438"/>
      <c r="IV438"/>
    </row>
    <row r="439" spans="30:256" s="12" customFormat="1">
      <c r="AD439"/>
      <c r="AE439"/>
      <c r="AF439"/>
      <c r="AG439"/>
      <c r="AH439"/>
      <c r="AI439"/>
      <c r="AJ439"/>
      <c r="AK439"/>
      <c r="AL439"/>
      <c r="AM439"/>
      <c r="AN439"/>
      <c r="AO439"/>
      <c r="AP439"/>
      <c r="AQ439"/>
      <c r="AR439"/>
      <c r="AS439"/>
      <c r="AT439"/>
      <c r="AU439"/>
      <c r="AV439"/>
      <c r="AW439"/>
      <c r="AX439"/>
      <c r="AY439"/>
      <c r="AZ439"/>
      <c r="BA439"/>
      <c r="BB439"/>
      <c r="BC439"/>
      <c r="BD439"/>
      <c r="BE439"/>
      <c r="BF439"/>
      <c r="BG439"/>
      <c r="BH439"/>
      <c r="BI439"/>
      <c r="BJ439"/>
      <c r="BK439"/>
      <c r="BL439"/>
      <c r="BM439"/>
      <c r="BN439"/>
      <c r="BO439"/>
      <c r="BP439"/>
      <c r="BQ439"/>
      <c r="BR439"/>
      <c r="BS439"/>
      <c r="BT439"/>
      <c r="BU439"/>
      <c r="BV439"/>
      <c r="BW439"/>
      <c r="BX439"/>
      <c r="BY439"/>
      <c r="BZ439"/>
      <c r="CA439"/>
      <c r="CB439"/>
      <c r="CC439"/>
      <c r="CD439"/>
      <c r="CE439"/>
      <c r="CF439"/>
      <c r="CG439"/>
      <c r="CH439"/>
      <c r="CI439"/>
      <c r="CJ439"/>
      <c r="CK439"/>
      <c r="CL439"/>
      <c r="CM439"/>
      <c r="CN439"/>
      <c r="CO439"/>
      <c r="CP439"/>
      <c r="CQ439"/>
      <c r="CR439"/>
      <c r="CS439"/>
      <c r="CT439"/>
      <c r="CU439"/>
      <c r="CV439"/>
      <c r="CW439"/>
      <c r="CX439"/>
      <c r="CY439"/>
      <c r="CZ439"/>
      <c r="DA439"/>
      <c r="DB439"/>
      <c r="DC439"/>
      <c r="DD439"/>
      <c r="DE439"/>
      <c r="DF439"/>
      <c r="DG439"/>
      <c r="DH439"/>
      <c r="DI439"/>
      <c r="DJ439"/>
      <c r="DK439"/>
      <c r="DL439"/>
      <c r="DM439"/>
      <c r="DN439"/>
      <c r="DO439"/>
      <c r="DP439"/>
      <c r="DQ439"/>
      <c r="DR439"/>
      <c r="DS439"/>
      <c r="DT439"/>
      <c r="DU439"/>
      <c r="DV439"/>
      <c r="DW439"/>
      <c r="DX439"/>
      <c r="DY439"/>
      <c r="DZ439"/>
      <c r="EA439"/>
      <c r="EB439"/>
      <c r="EC439"/>
      <c r="ED439"/>
      <c r="EE439"/>
      <c r="EF439"/>
      <c r="EG439"/>
      <c r="EH439"/>
      <c r="EI439"/>
      <c r="EJ439"/>
      <c r="EK439"/>
      <c r="EL439"/>
      <c r="EM439"/>
      <c r="EN439"/>
      <c r="EO439"/>
      <c r="EP439"/>
      <c r="EQ439"/>
      <c r="ER439"/>
      <c r="ES439"/>
      <c r="ET439"/>
      <c r="EU439"/>
      <c r="EV439"/>
      <c r="EW439"/>
      <c r="EX439"/>
      <c r="EY439"/>
      <c r="EZ439"/>
      <c r="FA439"/>
      <c r="FB439"/>
      <c r="FC439"/>
      <c r="FD439"/>
      <c r="FE439"/>
      <c r="FF439"/>
      <c r="FG439"/>
      <c r="FH439"/>
      <c r="FI439"/>
      <c r="FJ439"/>
      <c r="FK439"/>
      <c r="FL439"/>
      <c r="FM439"/>
      <c r="FN439"/>
      <c r="FO439"/>
      <c r="FP439"/>
      <c r="FQ439"/>
      <c r="FR439"/>
      <c r="FS439"/>
      <c r="FT439"/>
      <c r="FU439"/>
      <c r="FV439"/>
      <c r="FW439"/>
      <c r="FX439"/>
      <c r="FY439"/>
      <c r="FZ439"/>
      <c r="GA439"/>
      <c r="GB439"/>
      <c r="GC439"/>
      <c r="GD439"/>
      <c r="GE439"/>
      <c r="GF439"/>
      <c r="GG439"/>
      <c r="GH439"/>
      <c r="GI439"/>
      <c r="GJ439"/>
      <c r="GK439"/>
      <c r="GL439"/>
      <c r="GM439"/>
      <c r="GN439"/>
      <c r="GO439"/>
      <c r="GP439"/>
      <c r="GQ439"/>
      <c r="GR439"/>
      <c r="GS439"/>
      <c r="GT439"/>
      <c r="GU439"/>
      <c r="GV439"/>
      <c r="GW439"/>
      <c r="GX439"/>
      <c r="GY439"/>
      <c r="GZ439"/>
      <c r="HA439"/>
      <c r="HB439"/>
      <c r="HC439"/>
      <c r="HD439"/>
      <c r="HE439"/>
      <c r="HF439"/>
      <c r="HG439"/>
      <c r="HH439"/>
      <c r="HI439"/>
      <c r="HJ439"/>
      <c r="HK439"/>
      <c r="HL439"/>
      <c r="HM439"/>
      <c r="HN439"/>
      <c r="HO439"/>
      <c r="HP439"/>
      <c r="HQ439"/>
      <c r="HR439"/>
      <c r="HS439"/>
      <c r="HT439"/>
      <c r="HU439"/>
      <c r="HV439"/>
      <c r="HW439"/>
      <c r="HX439"/>
      <c r="HY439"/>
      <c r="HZ439"/>
      <c r="IA439"/>
      <c r="IB439"/>
      <c r="IC439"/>
      <c r="ID439"/>
      <c r="IE439"/>
      <c r="IF439"/>
      <c r="IG439"/>
      <c r="IH439"/>
      <c r="II439"/>
      <c r="IJ439"/>
      <c r="IK439"/>
      <c r="IL439"/>
      <c r="IM439"/>
      <c r="IN439"/>
      <c r="IO439"/>
      <c r="IP439"/>
      <c r="IQ439"/>
      <c r="IR439"/>
      <c r="IS439"/>
      <c r="IT439"/>
      <c r="IU439"/>
      <c r="IV439"/>
    </row>
    <row r="440" spans="30:256" s="12" customFormat="1">
      <c r="AD440"/>
      <c r="AE440"/>
      <c r="AF440"/>
      <c r="AG440"/>
      <c r="AH440"/>
      <c r="AI440"/>
      <c r="AJ440"/>
      <c r="AK440"/>
      <c r="AL440"/>
      <c r="AM440"/>
      <c r="AN440"/>
      <c r="AO440"/>
      <c r="AP440"/>
      <c r="AQ440"/>
      <c r="AR440"/>
      <c r="AS440"/>
      <c r="AT440"/>
      <c r="AU440"/>
      <c r="AV440"/>
      <c r="AW440"/>
      <c r="AX440"/>
      <c r="AY440"/>
      <c r="AZ440"/>
      <c r="BA440"/>
      <c r="BB440"/>
      <c r="BC440"/>
      <c r="BD440"/>
      <c r="BE440"/>
      <c r="BF440"/>
      <c r="BG440"/>
      <c r="BH440"/>
      <c r="BI440"/>
      <c r="BJ440"/>
      <c r="BK440"/>
      <c r="BL440"/>
      <c r="BM440"/>
      <c r="BN440"/>
      <c r="BO440"/>
      <c r="BP440"/>
      <c r="BQ440"/>
      <c r="BR440"/>
      <c r="BS440"/>
      <c r="BT440"/>
      <c r="BU440"/>
      <c r="BV440"/>
      <c r="BW440"/>
      <c r="BX440"/>
      <c r="BY440"/>
      <c r="BZ440"/>
      <c r="CA440"/>
      <c r="CB440"/>
      <c r="CC440"/>
      <c r="CD440"/>
      <c r="CE440"/>
      <c r="CF440"/>
      <c r="CG440"/>
      <c r="CH440"/>
      <c r="CI440"/>
      <c r="CJ440"/>
      <c r="CK440"/>
      <c r="CL440"/>
      <c r="CM440"/>
      <c r="CN440"/>
      <c r="CO440"/>
      <c r="CP440"/>
      <c r="CQ440"/>
      <c r="CR440"/>
      <c r="CS440"/>
      <c r="CT440"/>
      <c r="CU440"/>
      <c r="CV440"/>
      <c r="CW440"/>
      <c r="CX440"/>
      <c r="CY440"/>
      <c r="CZ440"/>
      <c r="DA440"/>
      <c r="DB440"/>
      <c r="DC440"/>
      <c r="DD440"/>
      <c r="DE440"/>
      <c r="DF440"/>
      <c r="DG440"/>
      <c r="DH440"/>
      <c r="DI440"/>
      <c r="DJ440"/>
      <c r="DK440"/>
      <c r="DL440"/>
      <c r="DM440"/>
      <c r="DN440"/>
      <c r="DO440"/>
      <c r="DP440"/>
      <c r="DQ440"/>
      <c r="DR440"/>
      <c r="DS440"/>
      <c r="DT440"/>
      <c r="DU440"/>
      <c r="DV440"/>
      <c r="DW440"/>
      <c r="DX440"/>
      <c r="DY440"/>
      <c r="DZ440"/>
      <c r="EA440"/>
      <c r="EB440"/>
      <c r="EC440"/>
      <c r="ED440"/>
      <c r="EE440"/>
      <c r="EF440"/>
      <c r="EG440"/>
      <c r="EH440"/>
      <c r="EI440"/>
      <c r="EJ440"/>
      <c r="EK440"/>
      <c r="EL440"/>
      <c r="EM440"/>
      <c r="EN440"/>
      <c r="EO440"/>
      <c r="EP440"/>
      <c r="EQ440"/>
      <c r="ER440"/>
      <c r="ES440"/>
      <c r="ET440"/>
      <c r="EU440"/>
      <c r="EV440"/>
      <c r="EW440"/>
      <c r="EX440"/>
      <c r="EY440"/>
      <c r="EZ440"/>
      <c r="FA440"/>
      <c r="FB440"/>
      <c r="FC440"/>
      <c r="FD440"/>
      <c r="FE440"/>
      <c r="FF440"/>
      <c r="FG440"/>
      <c r="FH440"/>
      <c r="FI440"/>
      <c r="FJ440"/>
      <c r="FK440"/>
      <c r="FL440"/>
      <c r="FM440"/>
      <c r="FN440"/>
      <c r="FO440"/>
      <c r="FP440"/>
      <c r="FQ440"/>
      <c r="FR440"/>
      <c r="FS440"/>
      <c r="FT440"/>
      <c r="FU440"/>
      <c r="FV440"/>
      <c r="FW440"/>
      <c r="FX440"/>
      <c r="FY440"/>
      <c r="FZ440"/>
      <c r="GA440"/>
      <c r="GB440"/>
      <c r="GC440"/>
      <c r="GD440"/>
      <c r="GE440"/>
      <c r="GF440"/>
      <c r="GG440"/>
      <c r="GH440"/>
      <c r="GI440"/>
      <c r="GJ440"/>
      <c r="GK440"/>
      <c r="GL440"/>
      <c r="GM440"/>
      <c r="GN440"/>
      <c r="GO440"/>
      <c r="GP440"/>
      <c r="GQ440"/>
      <c r="GR440"/>
      <c r="GS440"/>
      <c r="GT440"/>
      <c r="GU440"/>
      <c r="GV440"/>
      <c r="GW440"/>
      <c r="GX440"/>
      <c r="GY440"/>
      <c r="GZ440"/>
      <c r="HA440"/>
      <c r="HB440"/>
      <c r="HC440"/>
      <c r="HD440"/>
      <c r="HE440"/>
      <c r="HF440"/>
      <c r="HG440"/>
      <c r="HH440"/>
      <c r="HI440"/>
      <c r="HJ440"/>
      <c r="HK440"/>
      <c r="HL440"/>
      <c r="HM440"/>
      <c r="HN440"/>
      <c r="HO440"/>
      <c r="HP440"/>
      <c r="HQ440"/>
      <c r="HR440"/>
      <c r="HS440"/>
      <c r="HT440"/>
      <c r="HU440"/>
      <c r="HV440"/>
      <c r="HW440"/>
      <c r="HX440"/>
      <c r="HY440"/>
      <c r="HZ440"/>
      <c r="IA440"/>
      <c r="IB440"/>
      <c r="IC440"/>
      <c r="ID440"/>
      <c r="IE440"/>
      <c r="IF440"/>
      <c r="IG440"/>
      <c r="IH440"/>
      <c r="II440"/>
      <c r="IJ440"/>
      <c r="IK440"/>
      <c r="IL440"/>
      <c r="IM440"/>
      <c r="IN440"/>
      <c r="IO440"/>
      <c r="IP440"/>
      <c r="IQ440"/>
      <c r="IR440"/>
      <c r="IS440"/>
      <c r="IT440"/>
      <c r="IU440"/>
      <c r="IV440"/>
    </row>
    <row r="441" spans="30:256" s="12" customFormat="1">
      <c r="AD441"/>
      <c r="AE441"/>
      <c r="AF441"/>
      <c r="AG441"/>
      <c r="AH441"/>
      <c r="AI441"/>
      <c r="AJ441"/>
      <c r="AK441"/>
      <c r="AL441"/>
      <c r="AM441"/>
      <c r="AN441"/>
      <c r="AO441"/>
      <c r="AP441"/>
      <c r="AQ441"/>
      <c r="AR441"/>
      <c r="AS441"/>
      <c r="AT441"/>
      <c r="AU441"/>
      <c r="AV441"/>
      <c r="AW441"/>
      <c r="AX441"/>
      <c r="AY441"/>
      <c r="AZ441"/>
      <c r="BA441"/>
      <c r="BB441"/>
      <c r="BC441"/>
      <c r="BD441"/>
      <c r="BE441"/>
      <c r="BF441"/>
      <c r="BG441"/>
      <c r="BH441"/>
      <c r="BI441"/>
      <c r="BJ441"/>
      <c r="BK441"/>
      <c r="BL441"/>
      <c r="BM441"/>
      <c r="BN441"/>
      <c r="BO441"/>
      <c r="BP441"/>
      <c r="BQ441"/>
      <c r="BR441"/>
      <c r="BS441"/>
      <c r="BT441"/>
      <c r="BU441"/>
      <c r="BV441"/>
      <c r="BW441"/>
      <c r="BX441"/>
      <c r="BY441"/>
      <c r="BZ441"/>
      <c r="CA441"/>
      <c r="CB441"/>
      <c r="CC441"/>
      <c r="CD441"/>
      <c r="CE441"/>
      <c r="CF441"/>
      <c r="CG441"/>
      <c r="CH441"/>
      <c r="CI441"/>
      <c r="CJ441"/>
      <c r="CK441"/>
      <c r="CL441"/>
      <c r="CM441"/>
      <c r="CN441"/>
      <c r="CO441"/>
      <c r="CP441"/>
      <c r="CQ441"/>
      <c r="CR441"/>
      <c r="CS441"/>
      <c r="CT441"/>
      <c r="CU441"/>
      <c r="CV441"/>
      <c r="CW441"/>
      <c r="CX441"/>
      <c r="CY441"/>
      <c r="CZ441"/>
      <c r="DA441"/>
      <c r="DB441"/>
      <c r="DC441"/>
      <c r="DD441"/>
      <c r="DE441"/>
      <c r="DF441"/>
      <c r="DG441"/>
      <c r="DH441"/>
      <c r="DI441"/>
      <c r="DJ441"/>
      <c r="DK441"/>
      <c r="DL441"/>
      <c r="DM441"/>
      <c r="DN441"/>
      <c r="DO441"/>
      <c r="DP441"/>
      <c r="DQ441"/>
      <c r="DR441"/>
      <c r="DS441"/>
      <c r="DT441"/>
      <c r="DU441"/>
      <c r="DV441"/>
      <c r="DW441"/>
      <c r="DX441"/>
      <c r="DY441"/>
      <c r="DZ441"/>
      <c r="EA441"/>
      <c r="EB441"/>
      <c r="EC441"/>
      <c r="ED441"/>
      <c r="EE441"/>
      <c r="EF441"/>
      <c r="EG441"/>
      <c r="EH441"/>
      <c r="EI441"/>
      <c r="EJ441"/>
      <c r="EK441"/>
      <c r="EL441"/>
      <c r="EM441"/>
      <c r="EN441"/>
      <c r="EO441"/>
      <c r="EP441"/>
      <c r="EQ441"/>
      <c r="ER441"/>
      <c r="ES441"/>
      <c r="ET441"/>
      <c r="EU441"/>
      <c r="EV441"/>
      <c r="EW441"/>
      <c r="EX441"/>
      <c r="EY441"/>
      <c r="EZ441"/>
      <c r="FA441"/>
      <c r="FB441"/>
      <c r="FC441"/>
      <c r="FD441"/>
      <c r="FE441"/>
      <c r="FF441"/>
      <c r="FG441"/>
      <c r="FH441"/>
      <c r="FI441"/>
      <c r="FJ441"/>
      <c r="FK441"/>
      <c r="FL441"/>
      <c r="FM441"/>
      <c r="FN441"/>
      <c r="FO441"/>
      <c r="FP441"/>
      <c r="FQ441"/>
      <c r="FR441"/>
      <c r="FS441"/>
      <c r="FT441"/>
      <c r="FU441"/>
      <c r="FV441"/>
      <c r="FW441"/>
      <c r="FX441"/>
      <c r="FY441"/>
      <c r="FZ441"/>
      <c r="GA441"/>
      <c r="GB441"/>
      <c r="GC441"/>
      <c r="GD441"/>
      <c r="GE441"/>
      <c r="GF441"/>
      <c r="GG441"/>
      <c r="GH441"/>
      <c r="GI441"/>
      <c r="GJ441"/>
      <c r="GK441"/>
      <c r="GL441"/>
      <c r="GM441"/>
      <c r="GN441"/>
      <c r="GO441"/>
      <c r="GP441"/>
      <c r="GQ441"/>
      <c r="GR441"/>
      <c r="GS441"/>
      <c r="GT441"/>
      <c r="GU441"/>
      <c r="GV441"/>
      <c r="GW441"/>
      <c r="GX441"/>
      <c r="GY441"/>
      <c r="GZ441"/>
      <c r="HA441"/>
      <c r="HB441"/>
      <c r="HC441"/>
      <c r="HD441"/>
      <c r="HE441"/>
      <c r="HF441"/>
      <c r="HG441"/>
      <c r="HH441"/>
      <c r="HI441"/>
      <c r="HJ441"/>
      <c r="HK441"/>
      <c r="HL441"/>
      <c r="HM441"/>
      <c r="HN441"/>
      <c r="HO441"/>
      <c r="HP441"/>
      <c r="HQ441"/>
      <c r="HR441"/>
      <c r="HS441"/>
      <c r="HT441"/>
      <c r="HU441"/>
      <c r="HV441"/>
      <c r="HW441"/>
      <c r="HX441"/>
      <c r="HY441"/>
      <c r="HZ441"/>
      <c r="IA441"/>
      <c r="IB441"/>
      <c r="IC441"/>
      <c r="ID441"/>
      <c r="IE441"/>
      <c r="IF441"/>
      <c r="IG441"/>
      <c r="IH441"/>
      <c r="II441"/>
      <c r="IJ441"/>
      <c r="IK441"/>
      <c r="IL441"/>
      <c r="IM441"/>
      <c r="IN441"/>
      <c r="IO441"/>
      <c r="IP441"/>
      <c r="IQ441"/>
      <c r="IR441"/>
      <c r="IS441"/>
      <c r="IT441"/>
      <c r="IU441"/>
      <c r="IV441"/>
    </row>
    <row r="442" spans="30:256" s="12" customFormat="1">
      <c r="AD442"/>
      <c r="AE442"/>
      <c r="AF442"/>
      <c r="AG442"/>
      <c r="AH442"/>
      <c r="AI442"/>
      <c r="AJ442"/>
      <c r="AK442"/>
      <c r="AL442"/>
      <c r="AM442"/>
      <c r="AN442"/>
      <c r="AO442"/>
      <c r="AP442"/>
      <c r="AQ442"/>
      <c r="AR442"/>
      <c r="AS442"/>
      <c r="AT442"/>
      <c r="AU442"/>
      <c r="AV442"/>
      <c r="AW442"/>
      <c r="AX442"/>
      <c r="AY442"/>
      <c r="AZ442"/>
      <c r="BA442"/>
      <c r="BB442"/>
      <c r="BC442"/>
      <c r="BD442"/>
      <c r="BE442"/>
      <c r="BF442"/>
      <c r="BG442"/>
      <c r="BH442"/>
      <c r="BI442"/>
      <c r="BJ442"/>
      <c r="BK442"/>
      <c r="BL442"/>
      <c r="BM442"/>
      <c r="BN442"/>
      <c r="BO442"/>
      <c r="BP442"/>
      <c r="BQ442"/>
      <c r="BR442"/>
      <c r="BS442"/>
      <c r="BT442"/>
      <c r="BU442"/>
      <c r="BV442"/>
      <c r="BW442"/>
      <c r="BX442"/>
      <c r="BY442"/>
      <c r="BZ442"/>
      <c r="CA442"/>
      <c r="CB442"/>
      <c r="CC442"/>
      <c r="CD442"/>
      <c r="CE442"/>
      <c r="CF442"/>
      <c r="CG442"/>
      <c r="CH442"/>
      <c r="CI442"/>
      <c r="CJ442"/>
      <c r="CK442"/>
      <c r="CL442"/>
      <c r="CM442"/>
      <c r="CN442"/>
      <c r="CO442"/>
      <c r="CP442"/>
      <c r="CQ442"/>
      <c r="CR442"/>
      <c r="CS442"/>
      <c r="CT442"/>
      <c r="CU442"/>
      <c r="CV442"/>
      <c r="CW442"/>
      <c r="CX442"/>
      <c r="CY442"/>
      <c r="CZ442"/>
      <c r="DA442"/>
      <c r="DB442"/>
      <c r="DC442"/>
      <c r="DD442"/>
      <c r="DE442"/>
      <c r="DF442"/>
      <c r="DG442"/>
      <c r="DH442"/>
      <c r="DI442"/>
      <c r="DJ442"/>
      <c r="DK442"/>
      <c r="DL442"/>
      <c r="DM442"/>
      <c r="DN442"/>
      <c r="DO442"/>
      <c r="DP442"/>
      <c r="DQ442"/>
      <c r="DR442"/>
      <c r="DS442"/>
      <c r="DT442"/>
      <c r="DU442"/>
      <c r="DV442"/>
      <c r="DW442"/>
      <c r="DX442"/>
      <c r="DY442"/>
      <c r="DZ442"/>
      <c r="EA442"/>
      <c r="EB442"/>
      <c r="EC442"/>
      <c r="ED442"/>
      <c r="EE442"/>
      <c r="EF442"/>
      <c r="EG442"/>
      <c r="EH442"/>
      <c r="EI442"/>
      <c r="EJ442"/>
      <c r="EK442"/>
      <c r="EL442"/>
      <c r="EM442"/>
      <c r="EN442"/>
      <c r="EO442"/>
      <c r="EP442"/>
      <c r="EQ442"/>
      <c r="ER442"/>
      <c r="ES442"/>
      <c r="ET442"/>
      <c r="EU442"/>
      <c r="EV442"/>
      <c r="EW442"/>
      <c r="EX442"/>
      <c r="EY442"/>
      <c r="EZ442"/>
      <c r="FA442"/>
      <c r="FB442"/>
      <c r="FC442"/>
      <c r="FD442"/>
      <c r="FE442"/>
      <c r="FF442"/>
      <c r="FG442"/>
      <c r="FH442"/>
      <c r="FI442"/>
      <c r="FJ442"/>
      <c r="FK442"/>
      <c r="FL442"/>
      <c r="FM442"/>
      <c r="FN442"/>
      <c r="FO442"/>
      <c r="FP442"/>
      <c r="FQ442"/>
      <c r="FR442"/>
      <c r="FS442"/>
      <c r="FT442"/>
      <c r="FU442"/>
      <c r="FV442"/>
      <c r="FW442"/>
      <c r="FX442"/>
      <c r="FY442"/>
      <c r="FZ442"/>
      <c r="GA442"/>
      <c r="GB442"/>
      <c r="GC442"/>
      <c r="GD442"/>
      <c r="GE442"/>
      <c r="GF442"/>
      <c r="GG442"/>
      <c r="GH442"/>
      <c r="GI442"/>
      <c r="GJ442"/>
      <c r="GK442"/>
      <c r="GL442"/>
      <c r="GM442"/>
      <c r="GN442"/>
      <c r="GO442"/>
      <c r="GP442"/>
      <c r="GQ442"/>
      <c r="GR442"/>
      <c r="GS442"/>
      <c r="GT442"/>
      <c r="GU442"/>
      <c r="GV442"/>
      <c r="GW442"/>
      <c r="GX442"/>
      <c r="GY442"/>
      <c r="GZ442"/>
      <c r="HA442"/>
      <c r="HB442"/>
      <c r="HC442"/>
      <c r="HD442"/>
      <c r="HE442"/>
      <c r="HF442"/>
      <c r="HG442"/>
      <c r="HH442"/>
      <c r="HI442"/>
      <c r="HJ442"/>
      <c r="HK442"/>
      <c r="HL442"/>
      <c r="HM442"/>
      <c r="HN442"/>
      <c r="HO442"/>
      <c r="HP442"/>
      <c r="HQ442"/>
      <c r="HR442"/>
      <c r="HS442"/>
      <c r="HT442"/>
      <c r="HU442"/>
      <c r="HV442"/>
      <c r="HW442"/>
      <c r="HX442"/>
      <c r="HY442"/>
      <c r="HZ442"/>
      <c r="IA442"/>
      <c r="IB442"/>
      <c r="IC442"/>
      <c r="ID442"/>
      <c r="IE442"/>
      <c r="IF442"/>
      <c r="IG442"/>
      <c r="IH442"/>
      <c r="II442"/>
      <c r="IJ442"/>
      <c r="IK442"/>
      <c r="IL442"/>
      <c r="IM442"/>
      <c r="IN442"/>
      <c r="IO442"/>
      <c r="IP442"/>
      <c r="IQ442"/>
      <c r="IR442"/>
      <c r="IS442"/>
      <c r="IT442"/>
      <c r="IU442"/>
      <c r="IV442"/>
    </row>
    <row r="443" spans="30:256" s="12" customFormat="1">
      <c r="AD443"/>
      <c r="AE443"/>
      <c r="AF443"/>
      <c r="AG443"/>
      <c r="AH443"/>
      <c r="AI443"/>
      <c r="AJ443"/>
      <c r="AK443"/>
      <c r="AL443"/>
      <c r="AM443"/>
      <c r="AN443"/>
      <c r="AO443"/>
      <c r="AP443"/>
      <c r="AQ443"/>
      <c r="AR443"/>
      <c r="AS443"/>
      <c r="AT443"/>
      <c r="AU443"/>
      <c r="AV443"/>
      <c r="AW443"/>
      <c r="AX443"/>
      <c r="AY443"/>
      <c r="AZ443"/>
      <c r="BA443"/>
      <c r="BB443"/>
      <c r="BC443"/>
      <c r="BD443"/>
      <c r="BE443"/>
      <c r="BF443"/>
      <c r="BG443"/>
      <c r="BH443"/>
      <c r="BI443"/>
      <c r="BJ443"/>
      <c r="BK443"/>
      <c r="BL443"/>
      <c r="BM443"/>
      <c r="BN443"/>
      <c r="BO443"/>
      <c r="BP443"/>
      <c r="BQ443"/>
      <c r="BR443"/>
      <c r="BS443"/>
      <c r="BT443"/>
      <c r="BU443"/>
      <c r="BV443"/>
      <c r="BW443"/>
      <c r="BX443"/>
      <c r="BY443"/>
      <c r="BZ443"/>
      <c r="CA443"/>
      <c r="CB443"/>
      <c r="CC443"/>
      <c r="CD443"/>
      <c r="CE443"/>
      <c r="CF443"/>
      <c r="CG443"/>
      <c r="CH443"/>
      <c r="CI443"/>
      <c r="CJ443"/>
      <c r="CK443"/>
      <c r="CL443"/>
      <c r="CM443"/>
      <c r="CN443"/>
      <c r="CO443"/>
      <c r="CP443"/>
      <c r="CQ443"/>
      <c r="CR443"/>
      <c r="CS443"/>
      <c r="CT443"/>
      <c r="CU443"/>
      <c r="CV443"/>
      <c r="CW443"/>
      <c r="CX443"/>
      <c r="CY443"/>
      <c r="CZ443"/>
      <c r="DA443"/>
      <c r="DB443"/>
      <c r="DC443"/>
      <c r="DD443"/>
      <c r="DE443"/>
      <c r="DF443"/>
      <c r="DG443"/>
      <c r="DH443"/>
      <c r="DI443"/>
      <c r="DJ443"/>
      <c r="DK443"/>
      <c r="DL443"/>
      <c r="DM443"/>
      <c r="DN443"/>
      <c r="DO443"/>
      <c r="DP443"/>
      <c r="DQ443"/>
      <c r="DR443"/>
      <c r="DS443"/>
      <c r="DT443"/>
      <c r="DU443"/>
      <c r="DV443"/>
      <c r="DW443"/>
      <c r="DX443"/>
      <c r="DY443"/>
      <c r="DZ443"/>
      <c r="EA443"/>
      <c r="EB443"/>
      <c r="EC443"/>
      <c r="ED443"/>
      <c r="EE443"/>
      <c r="EF443"/>
      <c r="EG443"/>
      <c r="EH443"/>
      <c r="EI443"/>
      <c r="EJ443"/>
      <c r="EK443"/>
      <c r="EL443"/>
      <c r="EM443"/>
      <c r="EN443"/>
      <c r="EO443"/>
      <c r="EP443"/>
      <c r="EQ443"/>
      <c r="ER443"/>
      <c r="ES443"/>
      <c r="ET443"/>
      <c r="EU443"/>
      <c r="EV443"/>
      <c r="EW443"/>
      <c r="EX443"/>
      <c r="EY443"/>
      <c r="EZ443"/>
      <c r="FA443"/>
      <c r="FB443"/>
      <c r="FC443"/>
      <c r="FD443"/>
      <c r="FE443"/>
      <c r="FF443"/>
      <c r="FG443"/>
      <c r="FH443"/>
      <c r="FI443"/>
      <c r="FJ443"/>
      <c r="FK443"/>
      <c r="FL443"/>
      <c r="FM443"/>
      <c r="FN443"/>
      <c r="FO443"/>
      <c r="FP443"/>
      <c r="FQ443"/>
      <c r="FR443"/>
      <c r="FS443"/>
      <c r="FT443"/>
      <c r="FU443"/>
      <c r="FV443"/>
      <c r="FW443"/>
      <c r="FX443"/>
      <c r="FY443"/>
      <c r="FZ443"/>
      <c r="GA443"/>
      <c r="GB443"/>
      <c r="GC443"/>
      <c r="GD443"/>
      <c r="GE443"/>
      <c r="GF443"/>
      <c r="GG443"/>
      <c r="GH443"/>
      <c r="GI443"/>
      <c r="GJ443"/>
      <c r="GK443"/>
      <c r="GL443"/>
      <c r="GM443"/>
      <c r="GN443"/>
      <c r="GO443"/>
      <c r="GP443"/>
      <c r="GQ443"/>
      <c r="GR443"/>
      <c r="GS443"/>
      <c r="GT443"/>
      <c r="GU443"/>
      <c r="GV443"/>
      <c r="GW443"/>
      <c r="GX443"/>
      <c r="GY443"/>
      <c r="GZ443"/>
      <c r="HA443"/>
      <c r="HB443"/>
      <c r="HC443"/>
      <c r="HD443"/>
      <c r="HE443"/>
      <c r="HF443"/>
      <c r="HG443"/>
      <c r="HH443"/>
      <c r="HI443"/>
      <c r="HJ443"/>
      <c r="HK443"/>
      <c r="HL443"/>
      <c r="HM443"/>
      <c r="HN443"/>
      <c r="HO443"/>
      <c r="HP443"/>
      <c r="HQ443"/>
      <c r="HR443"/>
      <c r="HS443"/>
      <c r="HT443"/>
      <c r="HU443"/>
      <c r="HV443"/>
      <c r="HW443"/>
      <c r="HX443"/>
      <c r="HY443"/>
      <c r="HZ443"/>
      <c r="IA443"/>
      <c r="IB443"/>
      <c r="IC443"/>
      <c r="ID443"/>
      <c r="IE443"/>
      <c r="IF443"/>
      <c r="IG443"/>
      <c r="IH443"/>
      <c r="II443"/>
      <c r="IJ443"/>
      <c r="IK443"/>
      <c r="IL443"/>
      <c r="IM443"/>
      <c r="IN443"/>
      <c r="IO443"/>
      <c r="IP443"/>
      <c r="IQ443"/>
      <c r="IR443"/>
      <c r="IS443"/>
      <c r="IT443"/>
      <c r="IU443"/>
      <c r="IV443"/>
    </row>
    <row r="444" spans="30:256" s="12" customFormat="1">
      <c r="AD444"/>
      <c r="AE444"/>
      <c r="AF444"/>
      <c r="AG444"/>
      <c r="AH444"/>
      <c r="AI444"/>
      <c r="AJ444"/>
      <c r="AK444"/>
      <c r="AL444"/>
      <c r="AM444"/>
      <c r="AN444"/>
      <c r="AO444"/>
      <c r="AP444"/>
      <c r="AQ444"/>
      <c r="AR444"/>
      <c r="AS444"/>
      <c r="AT444"/>
      <c r="AU444"/>
      <c r="AV444"/>
      <c r="AW444"/>
      <c r="AX444"/>
      <c r="AY444"/>
      <c r="AZ444"/>
      <c r="BA444"/>
      <c r="BB444"/>
      <c r="BC444"/>
      <c r="BD444"/>
      <c r="BE444"/>
      <c r="BF444"/>
      <c r="BG444"/>
      <c r="BH444"/>
      <c r="BI444"/>
      <c r="BJ444"/>
      <c r="BK444"/>
      <c r="BL444"/>
      <c r="BM444"/>
      <c r="BN444"/>
      <c r="BO444"/>
      <c r="BP444"/>
      <c r="BQ444"/>
      <c r="BR444"/>
      <c r="BS444"/>
      <c r="BT444"/>
      <c r="BU444"/>
      <c r="BV444"/>
      <c r="BW444"/>
      <c r="BX444"/>
      <c r="BY444"/>
      <c r="BZ444"/>
      <c r="CA444"/>
      <c r="CB444"/>
      <c r="CC444"/>
      <c r="CD444"/>
      <c r="CE444"/>
      <c r="CF444"/>
      <c r="CG444"/>
      <c r="CH444"/>
      <c r="CI444"/>
      <c r="CJ444"/>
      <c r="CK444"/>
      <c r="CL444"/>
      <c r="CM444"/>
      <c r="CN444"/>
      <c r="CO444"/>
      <c r="CP444"/>
      <c r="CQ444"/>
      <c r="CR444"/>
      <c r="CS444"/>
      <c r="CT444"/>
      <c r="CU444"/>
      <c r="CV444"/>
      <c r="CW444"/>
      <c r="CX444"/>
      <c r="CY444"/>
      <c r="CZ444"/>
      <c r="DA444"/>
      <c r="DB444"/>
      <c r="DC444"/>
      <c r="DD444"/>
      <c r="DE444"/>
      <c r="DF444"/>
      <c r="DG444"/>
      <c r="DH444"/>
      <c r="DI444"/>
      <c r="DJ444"/>
      <c r="DK444"/>
      <c r="DL444"/>
      <c r="DM444"/>
      <c r="DN444"/>
      <c r="DO444"/>
      <c r="DP444"/>
      <c r="DQ444"/>
      <c r="DR444"/>
      <c r="DS444"/>
      <c r="DT444"/>
      <c r="DU444"/>
      <c r="DV444"/>
      <c r="DW444"/>
      <c r="DX444"/>
      <c r="DY444"/>
      <c r="DZ444"/>
      <c r="EA444"/>
      <c r="EB444"/>
      <c r="EC444"/>
      <c r="ED444"/>
      <c r="EE444"/>
      <c r="EF444"/>
      <c r="EG444"/>
      <c r="EH444"/>
      <c r="EI444"/>
      <c r="EJ444"/>
      <c r="EK444"/>
      <c r="EL444"/>
      <c r="EM444"/>
      <c r="EN444"/>
      <c r="EO444"/>
      <c r="EP444"/>
      <c r="EQ444"/>
      <c r="ER444"/>
      <c r="ES444"/>
      <c r="ET444"/>
      <c r="EU444"/>
      <c r="EV444"/>
      <c r="EW444"/>
      <c r="EX444"/>
      <c r="EY444"/>
      <c r="EZ444"/>
      <c r="FA444"/>
      <c r="FB444"/>
      <c r="FC444"/>
      <c r="FD444"/>
      <c r="FE444"/>
      <c r="FF444"/>
      <c r="FG444"/>
      <c r="FH444"/>
      <c r="FI444"/>
      <c r="FJ444"/>
      <c r="FK444"/>
      <c r="FL444"/>
      <c r="FM444"/>
      <c r="FN444"/>
      <c r="FO444"/>
      <c r="FP444"/>
      <c r="FQ444"/>
      <c r="FR444"/>
      <c r="FS444"/>
      <c r="FT444"/>
      <c r="FU444"/>
      <c r="FV444"/>
      <c r="FW444"/>
      <c r="FX444"/>
      <c r="FY444"/>
      <c r="FZ444"/>
      <c r="GA444"/>
      <c r="GB444"/>
      <c r="GC444"/>
      <c r="GD444"/>
      <c r="GE444"/>
      <c r="GF444"/>
      <c r="GG444"/>
      <c r="GH444"/>
      <c r="GI444"/>
      <c r="GJ444"/>
      <c r="GK444"/>
      <c r="GL444"/>
      <c r="GM444"/>
      <c r="GN444"/>
      <c r="GO444"/>
      <c r="GP444"/>
      <c r="GQ444"/>
      <c r="GR444"/>
      <c r="GS444"/>
      <c r="GT444"/>
      <c r="GU444"/>
      <c r="GV444"/>
      <c r="GW444"/>
      <c r="GX444"/>
      <c r="GY444"/>
      <c r="GZ444"/>
      <c r="HA444"/>
      <c r="HB444"/>
      <c r="HC444"/>
      <c r="HD444"/>
      <c r="HE444"/>
      <c r="HF444"/>
      <c r="HG444"/>
      <c r="HH444"/>
      <c r="HI444"/>
      <c r="HJ444"/>
      <c r="HK444"/>
      <c r="HL444"/>
      <c r="HM444"/>
      <c r="HN444"/>
      <c r="HO444"/>
      <c r="HP444"/>
      <c r="HQ444"/>
      <c r="HR444"/>
      <c r="HS444"/>
      <c r="HT444"/>
      <c r="HU444"/>
      <c r="HV444"/>
      <c r="HW444"/>
      <c r="HX444"/>
      <c r="HY444"/>
      <c r="HZ444"/>
      <c r="IA444"/>
      <c r="IB444"/>
      <c r="IC444"/>
      <c r="ID444"/>
      <c r="IE444"/>
      <c r="IF444"/>
      <c r="IG444"/>
      <c r="IH444"/>
      <c r="II444"/>
      <c r="IJ444"/>
      <c r="IK444"/>
      <c r="IL444"/>
      <c r="IM444"/>
      <c r="IN444"/>
      <c r="IO444"/>
      <c r="IP444"/>
      <c r="IQ444"/>
      <c r="IR444"/>
      <c r="IS444"/>
      <c r="IT444"/>
      <c r="IU444"/>
      <c r="IV444"/>
    </row>
    <row r="445" spans="30:256" s="12" customFormat="1">
      <c r="AD445"/>
      <c r="AE445"/>
      <c r="AF445"/>
      <c r="AG445"/>
      <c r="AH445"/>
      <c r="AI445"/>
      <c r="AJ445"/>
      <c r="AK445"/>
      <c r="AL445"/>
      <c r="AM445"/>
      <c r="AN445"/>
      <c r="AO445"/>
      <c r="AP445"/>
      <c r="AQ445"/>
      <c r="AR445"/>
      <c r="AS445"/>
      <c r="AT445"/>
      <c r="AU445"/>
      <c r="AV445"/>
      <c r="AW445"/>
      <c r="AX445"/>
      <c r="AY445"/>
      <c r="AZ445"/>
      <c r="BA445"/>
      <c r="BB445"/>
      <c r="BC445"/>
      <c r="BD445"/>
      <c r="BE445"/>
      <c r="BF445"/>
      <c r="BG445"/>
      <c r="BH445"/>
      <c r="BI445"/>
      <c r="BJ445"/>
      <c r="BK445"/>
      <c r="BL445"/>
      <c r="BM445"/>
      <c r="BN445"/>
      <c r="BO445"/>
      <c r="BP445"/>
      <c r="BQ445"/>
      <c r="BR445"/>
      <c r="BS445"/>
      <c r="BT445"/>
      <c r="BU445"/>
      <c r="BV445"/>
      <c r="BW445"/>
      <c r="BX445"/>
      <c r="BY445"/>
      <c r="BZ445"/>
      <c r="CA445"/>
      <c r="CB445"/>
      <c r="CC445"/>
      <c r="CD445"/>
      <c r="CE445"/>
      <c r="CF445"/>
      <c r="CG445"/>
      <c r="CH445"/>
      <c r="CI445"/>
      <c r="CJ445"/>
      <c r="CK445"/>
      <c r="CL445"/>
      <c r="CM445"/>
      <c r="CN445"/>
      <c r="CO445"/>
      <c r="CP445"/>
      <c r="CQ445"/>
      <c r="CR445"/>
      <c r="CS445"/>
      <c r="CT445"/>
      <c r="CU445"/>
      <c r="CV445"/>
      <c r="CW445"/>
      <c r="CX445"/>
      <c r="CY445"/>
      <c r="CZ445"/>
      <c r="DA445"/>
      <c r="DB445"/>
      <c r="DC445"/>
      <c r="DD445"/>
      <c r="DE445"/>
      <c r="DF445"/>
      <c r="DG445"/>
      <c r="DH445"/>
      <c r="DI445"/>
      <c r="DJ445"/>
      <c r="DK445"/>
      <c r="DL445"/>
      <c r="DM445"/>
      <c r="DN445"/>
      <c r="DO445"/>
      <c r="DP445"/>
      <c r="DQ445"/>
      <c r="DR445"/>
      <c r="DS445"/>
      <c r="DT445"/>
      <c r="DU445"/>
      <c r="DV445"/>
      <c r="DW445"/>
      <c r="DX445"/>
      <c r="DY445"/>
      <c r="DZ445"/>
      <c r="EA445"/>
      <c r="EB445"/>
      <c r="EC445"/>
      <c r="ED445"/>
      <c r="EE445"/>
      <c r="EF445"/>
      <c r="EG445"/>
      <c r="EH445"/>
      <c r="EI445"/>
      <c r="EJ445"/>
      <c r="EK445"/>
      <c r="EL445"/>
      <c r="EM445"/>
      <c r="EN445"/>
      <c r="EO445"/>
      <c r="EP445"/>
      <c r="EQ445"/>
      <c r="ER445"/>
      <c r="ES445"/>
      <c r="ET445"/>
      <c r="EU445"/>
      <c r="EV445"/>
      <c r="EW445"/>
      <c r="EX445"/>
      <c r="EY445"/>
      <c r="EZ445"/>
      <c r="FA445"/>
      <c r="FB445"/>
      <c r="FC445"/>
      <c r="FD445"/>
      <c r="FE445"/>
      <c r="FF445"/>
      <c r="FG445"/>
      <c r="FH445"/>
      <c r="FI445"/>
      <c r="FJ445"/>
      <c r="FK445"/>
      <c r="FL445"/>
      <c r="FM445"/>
      <c r="FN445"/>
      <c r="FO445"/>
      <c r="FP445"/>
      <c r="FQ445"/>
      <c r="FR445"/>
      <c r="FS445"/>
      <c r="FT445"/>
      <c r="FU445"/>
      <c r="FV445"/>
      <c r="FW445"/>
      <c r="FX445"/>
      <c r="FY445"/>
      <c r="FZ445"/>
      <c r="GA445"/>
      <c r="GB445"/>
      <c r="GC445"/>
      <c r="GD445"/>
      <c r="GE445"/>
      <c r="GF445"/>
      <c r="GG445"/>
      <c r="GH445"/>
      <c r="GI445"/>
      <c r="GJ445"/>
      <c r="GK445"/>
      <c r="GL445"/>
      <c r="GM445"/>
      <c r="GN445"/>
      <c r="GO445"/>
      <c r="GP445"/>
      <c r="GQ445"/>
      <c r="GR445"/>
      <c r="GS445"/>
      <c r="GT445"/>
      <c r="GU445"/>
      <c r="GV445"/>
      <c r="GW445"/>
      <c r="GX445"/>
      <c r="GY445"/>
      <c r="GZ445"/>
      <c r="HA445"/>
      <c r="HB445"/>
      <c r="HC445"/>
      <c r="HD445"/>
      <c r="HE445"/>
      <c r="HF445"/>
      <c r="HG445"/>
      <c r="HH445"/>
      <c r="HI445"/>
      <c r="HJ445"/>
      <c r="HK445"/>
      <c r="HL445"/>
      <c r="HM445"/>
      <c r="HN445"/>
      <c r="HO445"/>
      <c r="HP445"/>
      <c r="HQ445"/>
      <c r="HR445"/>
      <c r="HS445"/>
      <c r="HT445"/>
      <c r="HU445"/>
      <c r="HV445"/>
      <c r="HW445"/>
      <c r="HX445"/>
      <c r="HY445"/>
      <c r="HZ445"/>
      <c r="IA445"/>
      <c r="IB445"/>
      <c r="IC445"/>
      <c r="ID445"/>
      <c r="IE445"/>
      <c r="IF445"/>
      <c r="IG445"/>
      <c r="IH445"/>
      <c r="II445"/>
      <c r="IJ445"/>
      <c r="IK445"/>
      <c r="IL445"/>
      <c r="IM445"/>
      <c r="IN445"/>
      <c r="IO445"/>
      <c r="IP445"/>
      <c r="IQ445"/>
      <c r="IR445"/>
      <c r="IS445"/>
      <c r="IT445"/>
      <c r="IU445"/>
      <c r="IV445"/>
    </row>
    <row r="446" spans="30:256" s="12" customFormat="1">
      <c r="AD446"/>
      <c r="AE446"/>
      <c r="AF446"/>
      <c r="AG446"/>
      <c r="AH446"/>
      <c r="AI446"/>
      <c r="AJ446"/>
      <c r="AK446"/>
      <c r="AL446"/>
      <c r="AM446"/>
      <c r="AN446"/>
      <c r="AO446"/>
      <c r="AP446"/>
      <c r="AQ446"/>
      <c r="AR446"/>
      <c r="AS446"/>
      <c r="AT446"/>
      <c r="AU446"/>
      <c r="AV446"/>
      <c r="AW446"/>
      <c r="AX446"/>
      <c r="AY446"/>
      <c r="AZ446"/>
      <c r="BA446"/>
      <c r="BB446"/>
      <c r="BC446"/>
      <c r="BD446"/>
      <c r="BE446"/>
      <c r="BF446"/>
      <c r="BG446"/>
      <c r="BH446"/>
      <c r="BI446"/>
      <c r="BJ446"/>
      <c r="BK446"/>
      <c r="BL446"/>
      <c r="BM446"/>
      <c r="BN446"/>
      <c r="BO446"/>
      <c r="BP446"/>
      <c r="BQ446"/>
      <c r="BR446"/>
      <c r="BS446"/>
      <c r="BT446"/>
      <c r="BU446"/>
      <c r="BV446"/>
      <c r="BW446"/>
      <c r="BX446"/>
      <c r="BY446"/>
      <c r="BZ446"/>
      <c r="CA446"/>
      <c r="CB446"/>
      <c r="CC446"/>
      <c r="CD446"/>
      <c r="CE446"/>
      <c r="CF446"/>
      <c r="CG446"/>
      <c r="CH446"/>
      <c r="CI446"/>
      <c r="CJ446"/>
      <c r="CK446"/>
      <c r="CL446"/>
      <c r="CM446"/>
      <c r="CN446"/>
      <c r="CO446"/>
      <c r="CP446"/>
      <c r="CQ446"/>
      <c r="CR446"/>
      <c r="CS446"/>
      <c r="CT446"/>
      <c r="CU446"/>
      <c r="CV446"/>
      <c r="CW446"/>
      <c r="CX446"/>
      <c r="CY446"/>
      <c r="CZ446"/>
      <c r="DA446"/>
      <c r="DB446"/>
      <c r="DC446"/>
      <c r="DD446"/>
      <c r="DE446"/>
      <c r="DF446"/>
      <c r="DG446"/>
      <c r="DH446"/>
      <c r="DI446"/>
      <c r="DJ446"/>
      <c r="DK446"/>
      <c r="DL446"/>
      <c r="DM446"/>
      <c r="DN446"/>
      <c r="DO446"/>
      <c r="DP446"/>
      <c r="DQ446"/>
      <c r="DR446"/>
      <c r="DS446"/>
      <c r="DT446"/>
      <c r="DU446"/>
      <c r="DV446"/>
      <c r="DW446"/>
      <c r="DX446"/>
      <c r="DY446"/>
      <c r="DZ446"/>
      <c r="EA446"/>
      <c r="EB446"/>
      <c r="EC446"/>
      <c r="ED446"/>
      <c r="EE446"/>
      <c r="EF446"/>
      <c r="EG446"/>
      <c r="EH446"/>
      <c r="EI446"/>
      <c r="EJ446"/>
      <c r="EK446"/>
      <c r="EL446"/>
      <c r="EM446"/>
      <c r="EN446"/>
      <c r="EO446"/>
      <c r="EP446"/>
      <c r="EQ446"/>
      <c r="ER446"/>
      <c r="ES446"/>
      <c r="ET446"/>
      <c r="EU446"/>
      <c r="EV446"/>
      <c r="EW446"/>
      <c r="EX446"/>
      <c r="EY446"/>
      <c r="EZ446"/>
      <c r="FA446"/>
      <c r="FB446"/>
      <c r="FC446"/>
      <c r="FD446"/>
      <c r="FE446"/>
      <c r="FF446"/>
      <c r="FG446"/>
      <c r="FH446"/>
      <c r="FI446"/>
      <c r="FJ446"/>
      <c r="FK446"/>
      <c r="FL446"/>
      <c r="FM446"/>
      <c r="FN446"/>
      <c r="FO446"/>
      <c r="FP446"/>
      <c r="FQ446"/>
      <c r="FR446"/>
      <c r="FS446"/>
      <c r="FT446"/>
      <c r="FU446"/>
      <c r="FV446"/>
      <c r="FW446"/>
      <c r="FX446"/>
      <c r="FY446"/>
      <c r="FZ446"/>
      <c r="GA446"/>
      <c r="GB446"/>
      <c r="GC446"/>
      <c r="GD446"/>
      <c r="GE446"/>
      <c r="GF446"/>
      <c r="GG446"/>
      <c r="GH446"/>
      <c r="GI446"/>
      <c r="GJ446"/>
      <c r="GK446"/>
      <c r="GL446"/>
      <c r="GM446"/>
      <c r="GN446"/>
      <c r="GO446"/>
      <c r="GP446"/>
      <c r="GQ446"/>
      <c r="GR446"/>
      <c r="GS446"/>
      <c r="GT446"/>
      <c r="GU446"/>
      <c r="GV446"/>
      <c r="GW446"/>
      <c r="GX446"/>
      <c r="GY446"/>
      <c r="GZ446"/>
      <c r="HA446"/>
      <c r="HB446"/>
      <c r="HC446"/>
      <c r="HD446"/>
      <c r="HE446"/>
      <c r="HF446"/>
      <c r="HG446"/>
      <c r="HH446"/>
      <c r="HI446"/>
      <c r="HJ446"/>
      <c r="HK446"/>
      <c r="HL446"/>
      <c r="HM446"/>
      <c r="HN446"/>
      <c r="HO446"/>
      <c r="HP446"/>
      <c r="HQ446"/>
      <c r="HR446"/>
      <c r="HS446"/>
      <c r="HT446"/>
      <c r="HU446"/>
      <c r="HV446"/>
      <c r="HW446"/>
      <c r="HX446"/>
      <c r="HY446"/>
      <c r="HZ446"/>
      <c r="IA446"/>
      <c r="IB446"/>
      <c r="IC446"/>
      <c r="ID446"/>
      <c r="IE446"/>
      <c r="IF446"/>
      <c r="IG446"/>
      <c r="IH446"/>
      <c r="II446"/>
      <c r="IJ446"/>
      <c r="IK446"/>
      <c r="IL446"/>
      <c r="IM446"/>
      <c r="IN446"/>
      <c r="IO446"/>
      <c r="IP446"/>
      <c r="IQ446"/>
      <c r="IR446"/>
      <c r="IS446"/>
      <c r="IT446"/>
      <c r="IU446"/>
      <c r="IV446"/>
    </row>
    <row r="447" spans="30:256" s="12" customFormat="1">
      <c r="AD447"/>
      <c r="AE447"/>
      <c r="AF447"/>
      <c r="AG447"/>
      <c r="AH447"/>
      <c r="AI447"/>
      <c r="AJ447"/>
      <c r="AK447"/>
      <c r="AL447"/>
      <c r="AM447"/>
      <c r="AN447"/>
      <c r="AO447"/>
      <c r="AP447"/>
      <c r="AQ447"/>
      <c r="AR447"/>
      <c r="AS447"/>
      <c r="AT447"/>
      <c r="AU447"/>
      <c r="AV447"/>
      <c r="AW447"/>
      <c r="AX447"/>
      <c r="AY447"/>
      <c r="AZ447"/>
      <c r="BA447"/>
      <c r="BB447"/>
      <c r="BC447"/>
      <c r="BD447"/>
      <c r="BE447"/>
      <c r="BF447"/>
      <c r="BG447"/>
      <c r="BH447"/>
      <c r="BI447"/>
      <c r="BJ447"/>
      <c r="BK447"/>
      <c r="BL447"/>
      <c r="BM447"/>
      <c r="BN447"/>
      <c r="BO447"/>
      <c r="BP447"/>
      <c r="BQ447"/>
      <c r="BR447"/>
      <c r="BS447"/>
      <c r="BT447"/>
      <c r="BU447"/>
      <c r="BV447"/>
      <c r="BW447"/>
      <c r="BX447"/>
      <c r="BY447"/>
      <c r="BZ447"/>
      <c r="CA447"/>
      <c r="CB447"/>
      <c r="CC447"/>
      <c r="CD447"/>
      <c r="CE447"/>
      <c r="CF447"/>
      <c r="CG447"/>
      <c r="CH447"/>
      <c r="CI447"/>
      <c r="CJ447"/>
      <c r="CK447"/>
      <c r="CL447"/>
      <c r="CM447"/>
      <c r="CN447"/>
      <c r="CO447"/>
      <c r="CP447"/>
      <c r="CQ447"/>
      <c r="CR447"/>
      <c r="CS447"/>
      <c r="CT447"/>
      <c r="CU447"/>
      <c r="CV447"/>
      <c r="CW447"/>
      <c r="CX447"/>
      <c r="CY447"/>
      <c r="CZ447"/>
      <c r="DA447"/>
      <c r="DB447"/>
      <c r="DC447"/>
      <c r="DD447"/>
      <c r="DE447"/>
      <c r="DF447"/>
      <c r="DG447"/>
      <c r="DH447"/>
      <c r="DI447"/>
      <c r="DJ447"/>
      <c r="DK447"/>
      <c r="DL447"/>
      <c r="DM447"/>
      <c r="DN447"/>
      <c r="DO447"/>
      <c r="DP447"/>
      <c r="DQ447"/>
      <c r="DR447"/>
      <c r="DS447"/>
      <c r="DT447"/>
      <c r="DU447"/>
      <c r="DV447"/>
      <c r="DW447"/>
      <c r="DX447"/>
      <c r="DY447"/>
      <c r="DZ447"/>
      <c r="EA447"/>
      <c r="EB447"/>
      <c r="EC447"/>
      <c r="ED447"/>
      <c r="EE447"/>
      <c r="EF447"/>
      <c r="EG447"/>
      <c r="EH447"/>
      <c r="EI447"/>
      <c r="EJ447"/>
      <c r="EK447"/>
      <c r="EL447"/>
      <c r="EM447"/>
      <c r="EN447"/>
      <c r="EO447"/>
      <c r="EP447"/>
      <c r="EQ447"/>
      <c r="ER447"/>
      <c r="ES447"/>
      <c r="ET447"/>
      <c r="EU447"/>
      <c r="EV447"/>
      <c r="EW447"/>
      <c r="EX447"/>
      <c r="EY447"/>
      <c r="EZ447"/>
      <c r="FA447"/>
      <c r="FB447"/>
      <c r="FC447"/>
      <c r="FD447"/>
      <c r="FE447"/>
      <c r="FF447"/>
      <c r="FG447"/>
      <c r="FH447"/>
      <c r="FI447"/>
      <c r="FJ447"/>
      <c r="FK447"/>
      <c r="FL447"/>
      <c r="FM447"/>
      <c r="FN447"/>
      <c r="FO447"/>
      <c r="FP447"/>
      <c r="FQ447"/>
      <c r="FR447"/>
      <c r="FS447"/>
      <c r="FT447"/>
      <c r="FU447"/>
      <c r="FV447"/>
      <c r="FW447"/>
      <c r="FX447"/>
      <c r="FY447"/>
      <c r="FZ447"/>
      <c r="GA447"/>
      <c r="GB447"/>
      <c r="GC447"/>
      <c r="GD447"/>
      <c r="GE447"/>
      <c r="GF447"/>
      <c r="GG447"/>
      <c r="GH447"/>
      <c r="GI447"/>
      <c r="GJ447"/>
      <c r="GK447"/>
      <c r="GL447"/>
      <c r="GM447"/>
      <c r="GN447"/>
      <c r="GO447"/>
      <c r="GP447"/>
      <c r="GQ447"/>
      <c r="GR447"/>
      <c r="GS447"/>
      <c r="GT447"/>
      <c r="GU447"/>
      <c r="GV447"/>
      <c r="GW447"/>
      <c r="GX447"/>
      <c r="GY447"/>
      <c r="GZ447"/>
      <c r="HA447"/>
      <c r="HB447"/>
      <c r="HC447"/>
      <c r="HD447"/>
      <c r="HE447"/>
      <c r="HF447"/>
      <c r="HG447"/>
      <c r="HH447"/>
      <c r="HI447"/>
      <c r="HJ447"/>
      <c r="HK447"/>
      <c r="HL447"/>
      <c r="HM447"/>
      <c r="HN447"/>
      <c r="HO447"/>
      <c r="HP447"/>
      <c r="HQ447"/>
      <c r="HR447"/>
      <c r="HS447"/>
      <c r="HT447"/>
      <c r="HU447"/>
      <c r="HV447"/>
      <c r="HW447"/>
      <c r="HX447"/>
      <c r="HY447"/>
      <c r="HZ447"/>
      <c r="IA447"/>
      <c r="IB447"/>
      <c r="IC447"/>
      <c r="ID447"/>
      <c r="IE447"/>
      <c r="IF447"/>
      <c r="IG447"/>
      <c r="IH447"/>
      <c r="II447"/>
      <c r="IJ447"/>
      <c r="IK447"/>
      <c r="IL447"/>
      <c r="IM447"/>
      <c r="IN447"/>
      <c r="IO447"/>
      <c r="IP447"/>
      <c r="IQ447"/>
      <c r="IR447"/>
      <c r="IS447"/>
      <c r="IT447"/>
      <c r="IU447"/>
      <c r="IV447"/>
    </row>
    <row r="448" spans="30:256" s="12" customFormat="1">
      <c r="AD448"/>
      <c r="AE448"/>
      <c r="AF448"/>
      <c r="AG448"/>
      <c r="AH448"/>
      <c r="AI448"/>
      <c r="AJ448"/>
      <c r="AK448"/>
      <c r="AL448"/>
      <c r="AM448"/>
      <c r="AN448"/>
      <c r="AO448"/>
      <c r="AP448"/>
      <c r="AQ448"/>
      <c r="AR448"/>
      <c r="AS448"/>
      <c r="AT448"/>
      <c r="AU448"/>
      <c r="AV448"/>
      <c r="AW448"/>
      <c r="AX448"/>
      <c r="AY448"/>
      <c r="AZ448"/>
      <c r="BA448"/>
      <c r="BB448"/>
      <c r="BC448"/>
      <c r="BD448"/>
      <c r="BE448"/>
      <c r="BF448"/>
      <c r="BG448"/>
      <c r="BH448"/>
      <c r="BI448"/>
      <c r="BJ448"/>
      <c r="BK448"/>
      <c r="BL448"/>
      <c r="BM448"/>
      <c r="BN448"/>
      <c r="BO448"/>
      <c r="BP448"/>
      <c r="BQ448"/>
      <c r="BR448"/>
      <c r="BS448"/>
      <c r="BT448"/>
      <c r="BU448"/>
      <c r="BV448"/>
      <c r="BW448"/>
      <c r="BX448"/>
      <c r="BY448"/>
      <c r="BZ448"/>
      <c r="CA448"/>
      <c r="CB448"/>
      <c r="CC448"/>
      <c r="CD448"/>
      <c r="CE448"/>
      <c r="CF448"/>
      <c r="CG448"/>
      <c r="CH448"/>
      <c r="CI448"/>
      <c r="CJ448"/>
      <c r="CK448"/>
      <c r="CL448"/>
      <c r="CM448"/>
      <c r="CN448"/>
      <c r="CO448"/>
      <c r="CP448"/>
      <c r="CQ448"/>
      <c r="CR448"/>
      <c r="CS448"/>
      <c r="CT448"/>
      <c r="CU448"/>
      <c r="CV448"/>
      <c r="CW448"/>
      <c r="CX448"/>
      <c r="CY448"/>
      <c r="CZ448"/>
      <c r="DA448"/>
      <c r="DB448"/>
      <c r="DC448"/>
      <c r="DD448"/>
      <c r="DE448"/>
      <c r="DF448"/>
      <c r="DG448"/>
      <c r="DH448"/>
      <c r="DI448"/>
      <c r="DJ448"/>
      <c r="DK448"/>
      <c r="DL448"/>
      <c r="DM448"/>
      <c r="DN448"/>
      <c r="DO448"/>
      <c r="DP448"/>
      <c r="DQ448"/>
      <c r="DR448"/>
      <c r="DS448"/>
      <c r="DT448"/>
      <c r="DU448"/>
      <c r="DV448"/>
      <c r="DW448"/>
      <c r="DX448"/>
      <c r="DY448"/>
      <c r="DZ448"/>
      <c r="EA448"/>
      <c r="EB448"/>
      <c r="EC448"/>
      <c r="ED448"/>
      <c r="EE448"/>
      <c r="EF448"/>
      <c r="EG448"/>
      <c r="EH448"/>
      <c r="EI448"/>
      <c r="EJ448"/>
      <c r="EK448"/>
      <c r="EL448"/>
      <c r="EM448"/>
      <c r="EN448"/>
      <c r="EO448"/>
      <c r="EP448"/>
      <c r="EQ448"/>
      <c r="ER448"/>
      <c r="ES448"/>
      <c r="ET448"/>
      <c r="EU448"/>
      <c r="EV448"/>
      <c r="EW448"/>
      <c r="EX448"/>
      <c r="EY448"/>
      <c r="EZ448"/>
      <c r="FA448"/>
      <c r="FB448"/>
      <c r="FC448"/>
      <c r="FD448"/>
      <c r="FE448"/>
      <c r="FF448"/>
      <c r="FG448"/>
      <c r="FH448"/>
      <c r="FI448"/>
      <c r="FJ448"/>
      <c r="FK448"/>
      <c r="FL448"/>
      <c r="FM448"/>
      <c r="FN448"/>
      <c r="FO448"/>
      <c r="FP448"/>
      <c r="FQ448"/>
      <c r="FR448"/>
      <c r="FS448"/>
      <c r="FT448"/>
      <c r="FU448"/>
      <c r="FV448"/>
      <c r="FW448"/>
      <c r="FX448"/>
      <c r="FY448"/>
      <c r="FZ448"/>
      <c r="GA448"/>
      <c r="GB448"/>
      <c r="GC448"/>
      <c r="GD448"/>
      <c r="GE448"/>
      <c r="GF448"/>
      <c r="GG448"/>
      <c r="GH448"/>
      <c r="GI448"/>
      <c r="GJ448"/>
      <c r="GK448"/>
      <c r="GL448"/>
      <c r="GM448"/>
      <c r="GN448"/>
      <c r="GO448"/>
      <c r="GP448"/>
      <c r="GQ448"/>
      <c r="GR448"/>
      <c r="GS448"/>
      <c r="GT448"/>
      <c r="GU448"/>
      <c r="GV448"/>
      <c r="GW448"/>
      <c r="GX448"/>
      <c r="GY448"/>
      <c r="GZ448"/>
      <c r="HA448"/>
      <c r="HB448"/>
      <c r="HC448"/>
      <c r="HD448"/>
      <c r="HE448"/>
      <c r="HF448"/>
      <c r="HG448"/>
      <c r="HH448"/>
      <c r="HI448"/>
      <c r="HJ448"/>
      <c r="HK448"/>
      <c r="HL448"/>
      <c r="HM448"/>
      <c r="HN448"/>
      <c r="HO448"/>
      <c r="HP448"/>
      <c r="HQ448"/>
      <c r="HR448"/>
      <c r="HS448"/>
      <c r="HT448"/>
      <c r="HU448"/>
      <c r="HV448"/>
      <c r="HW448"/>
      <c r="HX448"/>
      <c r="HY448"/>
      <c r="HZ448"/>
      <c r="IA448"/>
      <c r="IB448"/>
      <c r="IC448"/>
      <c r="ID448"/>
      <c r="IE448"/>
      <c r="IF448"/>
      <c r="IG448"/>
      <c r="IH448"/>
      <c r="II448"/>
      <c r="IJ448"/>
      <c r="IK448"/>
      <c r="IL448"/>
      <c r="IM448"/>
      <c r="IN448"/>
      <c r="IO448"/>
      <c r="IP448"/>
      <c r="IQ448"/>
      <c r="IR448"/>
      <c r="IS448"/>
      <c r="IT448"/>
      <c r="IU448"/>
      <c r="IV448"/>
    </row>
    <row r="449" spans="30:256" s="12" customFormat="1">
      <c r="AD449"/>
      <c r="AE449"/>
      <c r="AF449"/>
      <c r="AG449"/>
      <c r="AH449"/>
      <c r="AI449"/>
      <c r="AJ449"/>
      <c r="AK449"/>
      <c r="AL449"/>
      <c r="AM449"/>
      <c r="AN449"/>
      <c r="AO449"/>
      <c r="AP449"/>
      <c r="AQ449"/>
      <c r="AR449"/>
      <c r="AS449"/>
      <c r="AT449"/>
      <c r="AU449"/>
      <c r="AV449"/>
      <c r="AW449"/>
      <c r="AX449"/>
      <c r="AY449"/>
      <c r="AZ449"/>
      <c r="BA449"/>
      <c r="BB449"/>
      <c r="BC449"/>
      <c r="BD449"/>
      <c r="BE449"/>
      <c r="BF449"/>
      <c r="BG449"/>
      <c r="BH449"/>
      <c r="BI449"/>
      <c r="BJ449"/>
      <c r="BK449"/>
      <c r="BL449"/>
      <c r="BM449"/>
      <c r="BN449"/>
      <c r="BO449"/>
      <c r="BP449"/>
      <c r="BQ449"/>
      <c r="BR449"/>
      <c r="BS449"/>
      <c r="BT449"/>
      <c r="BU449"/>
      <c r="BV449"/>
      <c r="BW449"/>
      <c r="BX449"/>
      <c r="BY449"/>
      <c r="BZ449"/>
      <c r="CA449"/>
      <c r="CB449"/>
      <c r="CC449"/>
      <c r="CD449"/>
      <c r="CE449"/>
      <c r="CF449"/>
      <c r="CG449"/>
      <c r="CH449"/>
      <c r="CI449"/>
      <c r="CJ449"/>
      <c r="CK449"/>
      <c r="CL449"/>
      <c r="CM449"/>
      <c r="CN449"/>
      <c r="CO449"/>
      <c r="CP449"/>
      <c r="CQ449"/>
      <c r="CR449"/>
      <c r="CS449"/>
      <c r="CT449"/>
      <c r="CU449"/>
      <c r="CV449"/>
      <c r="CW449"/>
      <c r="CX449"/>
      <c r="CY449"/>
      <c r="CZ449"/>
      <c r="DA449"/>
      <c r="DB449"/>
      <c r="DC449"/>
      <c r="DD449"/>
      <c r="DE449"/>
      <c r="DF449"/>
      <c r="DG449"/>
      <c r="DH449"/>
      <c r="DI449"/>
      <c r="DJ449"/>
      <c r="DK449"/>
      <c r="DL449"/>
      <c r="DM449"/>
      <c r="DN449"/>
      <c r="DO449"/>
      <c r="DP449"/>
      <c r="DQ449"/>
      <c r="DR449"/>
      <c r="DS449"/>
      <c r="DT449"/>
      <c r="DU449"/>
      <c r="DV449"/>
      <c r="DW449"/>
      <c r="DX449"/>
      <c r="DY449"/>
      <c r="DZ449"/>
      <c r="EA449"/>
      <c r="EB449"/>
      <c r="EC449"/>
      <c r="ED449"/>
      <c r="EE449"/>
      <c r="EF449"/>
      <c r="EG449"/>
      <c r="EH449"/>
      <c r="EI449"/>
      <c r="EJ449"/>
      <c r="EK449"/>
      <c r="EL449"/>
      <c r="EM449"/>
      <c r="EN449"/>
      <c r="EO449"/>
      <c r="EP449"/>
      <c r="EQ449"/>
      <c r="ER449"/>
      <c r="ES449"/>
      <c r="ET449"/>
      <c r="EU449"/>
      <c r="EV449"/>
      <c r="EW449"/>
      <c r="EX449"/>
      <c r="EY449"/>
      <c r="EZ449"/>
      <c r="FA449"/>
      <c r="FB449"/>
      <c r="FC449"/>
      <c r="FD449"/>
      <c r="FE449"/>
      <c r="FF449"/>
      <c r="FG449"/>
      <c r="FH449"/>
      <c r="FI449"/>
      <c r="FJ449"/>
      <c r="FK449"/>
      <c r="FL449"/>
      <c r="FM449"/>
      <c r="FN449"/>
      <c r="FO449"/>
      <c r="FP449"/>
      <c r="FQ449"/>
      <c r="FR449"/>
      <c r="FS449"/>
      <c r="FT449"/>
      <c r="FU449"/>
      <c r="FV449"/>
      <c r="FW449"/>
      <c r="FX449"/>
      <c r="FY449"/>
      <c r="FZ449"/>
      <c r="GA449"/>
      <c r="GB449"/>
      <c r="GC449"/>
      <c r="GD449"/>
      <c r="GE449"/>
      <c r="GF449"/>
      <c r="GG449"/>
      <c r="GH449"/>
      <c r="GI449"/>
      <c r="GJ449"/>
      <c r="GK449"/>
      <c r="GL449"/>
      <c r="GM449"/>
      <c r="GN449"/>
      <c r="GO449"/>
      <c r="GP449"/>
      <c r="GQ449"/>
      <c r="GR449"/>
      <c r="GS449"/>
      <c r="GT449"/>
      <c r="GU449"/>
      <c r="GV449"/>
      <c r="GW449"/>
      <c r="GX449"/>
      <c r="GY449"/>
      <c r="GZ449"/>
      <c r="HA449"/>
      <c r="HB449"/>
      <c r="HC449"/>
      <c r="HD449"/>
      <c r="HE449"/>
      <c r="HF449"/>
      <c r="HG449"/>
      <c r="HH449"/>
      <c r="HI449"/>
      <c r="HJ449"/>
      <c r="HK449"/>
      <c r="HL449"/>
      <c r="HM449"/>
      <c r="HN449"/>
      <c r="HO449"/>
      <c r="HP449"/>
      <c r="HQ449"/>
      <c r="HR449"/>
      <c r="HS449"/>
      <c r="HT449"/>
      <c r="HU449"/>
      <c r="HV449"/>
      <c r="HW449"/>
      <c r="HX449"/>
      <c r="HY449"/>
      <c r="HZ449"/>
      <c r="IA449"/>
      <c r="IB449"/>
      <c r="IC449"/>
      <c r="ID449"/>
      <c r="IE449"/>
      <c r="IF449"/>
      <c r="IG449"/>
      <c r="IH449"/>
      <c r="II449"/>
      <c r="IJ449"/>
      <c r="IK449"/>
      <c r="IL449"/>
      <c r="IM449"/>
      <c r="IN449"/>
      <c r="IO449"/>
      <c r="IP449"/>
      <c r="IQ449"/>
      <c r="IR449"/>
      <c r="IS449"/>
      <c r="IT449"/>
      <c r="IU449"/>
      <c r="IV449"/>
    </row>
    <row r="450" spans="30:256" s="12" customFormat="1">
      <c r="AD450"/>
      <c r="AE450"/>
      <c r="AF450"/>
      <c r="AG450"/>
      <c r="AH450"/>
      <c r="AI450"/>
      <c r="AJ450"/>
      <c r="AK450"/>
      <c r="AL450"/>
      <c r="AM450"/>
      <c r="AN450"/>
      <c r="AO450"/>
      <c r="AP450"/>
      <c r="AQ450"/>
      <c r="AR450"/>
      <c r="AS450"/>
      <c r="AT450"/>
      <c r="AU450"/>
      <c r="AV450"/>
      <c r="AW450"/>
      <c r="AX450"/>
      <c r="AY450"/>
      <c r="AZ450"/>
      <c r="BA450"/>
      <c r="BB450"/>
      <c r="BC450"/>
      <c r="BD450"/>
      <c r="BE450"/>
      <c r="BF450"/>
      <c r="BG450"/>
      <c r="BH450"/>
      <c r="BI450"/>
      <c r="BJ450"/>
      <c r="BK450"/>
      <c r="BL450"/>
      <c r="BM450"/>
      <c r="BN450"/>
      <c r="BO450"/>
      <c r="BP450"/>
      <c r="BQ450"/>
      <c r="BR450"/>
      <c r="BS450"/>
      <c r="BT450"/>
      <c r="BU450"/>
      <c r="BV450"/>
      <c r="BW450"/>
      <c r="BX450"/>
      <c r="BY450"/>
      <c r="BZ450"/>
      <c r="CA450"/>
      <c r="CB450"/>
      <c r="CC450"/>
      <c r="CD450"/>
      <c r="CE450"/>
      <c r="CF450"/>
      <c r="CG450"/>
      <c r="CH450"/>
      <c r="CI450"/>
      <c r="CJ450"/>
      <c r="CK450"/>
      <c r="CL450"/>
      <c r="CM450"/>
      <c r="CN450"/>
      <c r="CO450"/>
      <c r="CP450"/>
      <c r="CQ450"/>
      <c r="CR450"/>
      <c r="CS450"/>
      <c r="CT450"/>
      <c r="CU450"/>
      <c r="CV450"/>
      <c r="CW450"/>
      <c r="CX450"/>
      <c r="CY450"/>
      <c r="CZ450"/>
      <c r="DA450"/>
      <c r="DB450"/>
      <c r="DC450"/>
      <c r="DD450"/>
      <c r="DE450"/>
      <c r="DF450"/>
      <c r="DG450"/>
      <c r="DH450"/>
      <c r="DI450"/>
      <c r="DJ450"/>
      <c r="DK450"/>
      <c r="DL450"/>
      <c r="DM450"/>
      <c r="DN450"/>
      <c r="DO450"/>
      <c r="DP450"/>
      <c r="DQ450"/>
      <c r="DR450"/>
      <c r="DS450"/>
      <c r="DT450"/>
      <c r="DU450"/>
      <c r="DV450"/>
      <c r="DW450"/>
      <c r="DX450"/>
      <c r="DY450"/>
      <c r="DZ450"/>
      <c r="EA450"/>
      <c r="EB450"/>
      <c r="EC450"/>
      <c r="ED450"/>
      <c r="EE450"/>
      <c r="EF450"/>
      <c r="EG450"/>
      <c r="EH450"/>
      <c r="EI450"/>
      <c r="EJ450"/>
      <c r="EK450"/>
      <c r="EL450"/>
      <c r="EM450"/>
      <c r="EN450"/>
      <c r="EO450"/>
      <c r="EP450"/>
      <c r="EQ450"/>
      <c r="ER450"/>
      <c r="ES450"/>
      <c r="ET450"/>
      <c r="EU450"/>
      <c r="EV450"/>
      <c r="EW450"/>
      <c r="EX450"/>
      <c r="EY450"/>
      <c r="EZ450"/>
      <c r="FA450"/>
      <c r="FB450"/>
      <c r="FC450"/>
      <c r="FD450"/>
      <c r="FE450"/>
      <c r="FF450"/>
      <c r="FG450"/>
      <c r="FH450"/>
      <c r="FI450"/>
      <c r="FJ450"/>
      <c r="FK450"/>
      <c r="FL450"/>
      <c r="FM450"/>
      <c r="FN450"/>
      <c r="FO450"/>
      <c r="FP450"/>
      <c r="FQ450"/>
      <c r="FR450"/>
      <c r="FS450"/>
      <c r="FT450"/>
      <c r="FU450"/>
      <c r="FV450"/>
      <c r="FW450"/>
      <c r="FX450"/>
      <c r="FY450"/>
      <c r="FZ450"/>
      <c r="GA450"/>
      <c r="GB450"/>
      <c r="GC450"/>
      <c r="GD450"/>
      <c r="GE450"/>
      <c r="GF450"/>
      <c r="GG450"/>
      <c r="GH450"/>
      <c r="GI450"/>
      <c r="GJ450"/>
      <c r="GK450"/>
      <c r="GL450"/>
      <c r="GM450"/>
      <c r="GN450"/>
      <c r="GO450"/>
      <c r="GP450"/>
      <c r="GQ450"/>
      <c r="GR450"/>
      <c r="GS450"/>
      <c r="GT450"/>
      <c r="GU450"/>
      <c r="GV450"/>
      <c r="GW450"/>
      <c r="GX450"/>
      <c r="GY450"/>
      <c r="GZ450"/>
      <c r="HA450"/>
      <c r="HB450"/>
      <c r="HC450"/>
      <c r="HD450"/>
      <c r="HE450"/>
      <c r="HF450"/>
      <c r="HG450"/>
      <c r="HH450"/>
      <c r="HI450"/>
      <c r="HJ450"/>
      <c r="HK450"/>
      <c r="HL450"/>
      <c r="HM450"/>
      <c r="HN450"/>
      <c r="HO450"/>
      <c r="HP450"/>
      <c r="HQ450"/>
      <c r="HR450"/>
      <c r="HS450"/>
      <c r="HT450"/>
      <c r="HU450"/>
      <c r="HV450"/>
      <c r="HW450"/>
      <c r="HX450"/>
      <c r="HY450"/>
      <c r="HZ450"/>
      <c r="IA450"/>
      <c r="IB450"/>
      <c r="IC450"/>
      <c r="ID450"/>
      <c r="IE450"/>
      <c r="IF450"/>
      <c r="IG450"/>
      <c r="IH450"/>
      <c r="II450"/>
      <c r="IJ450"/>
      <c r="IK450"/>
      <c r="IL450"/>
      <c r="IM450"/>
      <c r="IN450"/>
      <c r="IO450"/>
      <c r="IP450"/>
      <c r="IQ450"/>
      <c r="IR450"/>
      <c r="IS450"/>
      <c r="IT450"/>
      <c r="IU450"/>
      <c r="IV450"/>
    </row>
    <row r="451" spans="30:256" s="12" customFormat="1">
      <c r="AD451"/>
      <c r="AE451"/>
      <c r="AF451"/>
      <c r="AG451"/>
      <c r="AH451"/>
      <c r="AI451"/>
      <c r="AJ451"/>
      <c r="AK451"/>
      <c r="AL451"/>
      <c r="AM451"/>
      <c r="AN451"/>
      <c r="AO451"/>
      <c r="AP451"/>
      <c r="AQ451"/>
      <c r="AR451"/>
      <c r="AS451"/>
      <c r="AT451"/>
      <c r="AU451"/>
      <c r="AV451"/>
      <c r="AW451"/>
      <c r="AX451"/>
      <c r="AY451"/>
      <c r="AZ451"/>
      <c r="BA451"/>
      <c r="BB451"/>
      <c r="BC451"/>
      <c r="BD451"/>
      <c r="BE451"/>
      <c r="BF451"/>
      <c r="BG451"/>
      <c r="BH451"/>
      <c r="BI451"/>
      <c r="BJ451"/>
      <c r="BK451"/>
      <c r="BL451"/>
      <c r="BM451"/>
      <c r="BN451"/>
      <c r="BO451"/>
      <c r="BP451"/>
      <c r="BQ451"/>
      <c r="BR451"/>
      <c r="BS451"/>
      <c r="BT451"/>
      <c r="BU451"/>
      <c r="BV451"/>
      <c r="BW451"/>
      <c r="BX451"/>
      <c r="BY451"/>
      <c r="BZ451"/>
      <c r="CA451"/>
      <c r="CB451"/>
      <c r="CC451"/>
      <c r="CD451"/>
      <c r="CE451"/>
      <c r="CF451"/>
      <c r="CG451"/>
      <c r="CH451"/>
      <c r="CI451"/>
      <c r="CJ451"/>
      <c r="CK451"/>
      <c r="CL451"/>
      <c r="CM451"/>
      <c r="CN451"/>
      <c r="CO451"/>
      <c r="CP451"/>
      <c r="CQ451"/>
      <c r="CR451"/>
      <c r="CS451"/>
      <c r="CT451"/>
      <c r="CU451"/>
      <c r="CV451"/>
      <c r="CW451"/>
      <c r="CX451"/>
      <c r="CY451"/>
      <c r="CZ451"/>
      <c r="DA451"/>
      <c r="DB451"/>
      <c r="DC451"/>
      <c r="DD451"/>
      <c r="DE451"/>
      <c r="DF451"/>
      <c r="DG451"/>
      <c r="DH451"/>
      <c r="DI451"/>
      <c r="DJ451"/>
      <c r="DK451"/>
      <c r="DL451"/>
      <c r="DM451"/>
      <c r="DN451"/>
      <c r="DO451"/>
      <c r="DP451"/>
      <c r="DQ451"/>
      <c r="DR451"/>
      <c r="DS451"/>
      <c r="DT451"/>
      <c r="DU451"/>
      <c r="DV451"/>
      <c r="DW451"/>
      <c r="DX451"/>
      <c r="DY451"/>
      <c r="DZ451"/>
      <c r="EA451"/>
      <c r="EB451"/>
      <c r="EC451"/>
      <c r="ED451"/>
      <c r="EE451"/>
      <c r="EF451"/>
      <c r="EG451"/>
      <c r="EH451"/>
      <c r="EI451"/>
      <c r="EJ451"/>
      <c r="EK451"/>
      <c r="EL451"/>
      <c r="EM451"/>
      <c r="EN451"/>
      <c r="EO451"/>
      <c r="EP451"/>
      <c r="EQ451"/>
      <c r="ER451"/>
      <c r="ES451"/>
      <c r="ET451"/>
      <c r="EU451"/>
      <c r="EV451"/>
      <c r="EW451"/>
      <c r="EX451"/>
      <c r="EY451"/>
      <c r="EZ451"/>
      <c r="FA451"/>
      <c r="FB451"/>
      <c r="FC451"/>
      <c r="FD451"/>
      <c r="FE451"/>
      <c r="FF451"/>
      <c r="FG451"/>
      <c r="FH451"/>
      <c r="FI451"/>
      <c r="FJ451"/>
      <c r="FK451"/>
      <c r="FL451"/>
      <c r="FM451"/>
      <c r="FN451"/>
      <c r="FO451"/>
      <c r="FP451"/>
      <c r="FQ451"/>
      <c r="FR451"/>
      <c r="FS451"/>
      <c r="FT451"/>
      <c r="FU451"/>
      <c r="FV451"/>
      <c r="FW451"/>
      <c r="FX451"/>
      <c r="FY451"/>
      <c r="FZ451"/>
      <c r="GA451"/>
      <c r="GB451"/>
      <c r="GC451"/>
      <c r="GD451"/>
      <c r="GE451"/>
      <c r="GF451"/>
      <c r="GG451"/>
      <c r="GH451"/>
      <c r="GI451"/>
      <c r="GJ451"/>
      <c r="GK451"/>
      <c r="GL451"/>
      <c r="GM451"/>
      <c r="GN451"/>
      <c r="GO451"/>
      <c r="GP451"/>
      <c r="GQ451"/>
      <c r="GR451"/>
      <c r="GS451"/>
      <c r="GT451"/>
      <c r="GU451"/>
      <c r="GV451"/>
      <c r="GW451"/>
      <c r="GX451"/>
      <c r="GY451"/>
      <c r="GZ451"/>
      <c r="HA451"/>
      <c r="HB451"/>
      <c r="HC451"/>
      <c r="HD451"/>
      <c r="HE451"/>
      <c r="HF451"/>
      <c r="HG451"/>
      <c r="HH451"/>
      <c r="HI451"/>
      <c r="HJ451"/>
      <c r="HK451"/>
      <c r="HL451"/>
      <c r="HM451"/>
      <c r="HN451"/>
      <c r="HO451"/>
      <c r="HP451"/>
      <c r="HQ451"/>
      <c r="HR451"/>
      <c r="HS451"/>
      <c r="HT451"/>
      <c r="HU451"/>
      <c r="HV451"/>
      <c r="HW451"/>
      <c r="HX451"/>
      <c r="HY451"/>
      <c r="HZ451"/>
      <c r="IA451"/>
      <c r="IB451"/>
      <c r="IC451"/>
      <c r="ID451"/>
      <c r="IE451"/>
      <c r="IF451"/>
      <c r="IG451"/>
      <c r="IH451"/>
      <c r="II451"/>
      <c r="IJ451"/>
      <c r="IK451"/>
      <c r="IL451"/>
      <c r="IM451"/>
      <c r="IN451"/>
      <c r="IO451"/>
      <c r="IP451"/>
      <c r="IQ451"/>
      <c r="IR451"/>
      <c r="IS451"/>
      <c r="IT451"/>
      <c r="IU451"/>
      <c r="IV451"/>
    </row>
    <row r="452" spans="30:256" s="12" customFormat="1">
      <c r="AD452"/>
      <c r="AE452"/>
      <c r="AF452"/>
      <c r="AG452"/>
      <c r="AH452"/>
      <c r="AI452"/>
      <c r="AJ452"/>
      <c r="AK452"/>
      <c r="AL452"/>
      <c r="AM452"/>
      <c r="AN452"/>
      <c r="AO452"/>
      <c r="AP452"/>
      <c r="AQ452"/>
      <c r="AR452"/>
      <c r="AS452"/>
      <c r="AT452"/>
      <c r="AU452"/>
      <c r="AV452"/>
      <c r="AW452"/>
      <c r="AX452"/>
      <c r="AY452"/>
      <c r="AZ452"/>
      <c r="BA452"/>
      <c r="BB452"/>
      <c r="BC452"/>
      <c r="BD452"/>
      <c r="BE452"/>
      <c r="BF452"/>
      <c r="BG452"/>
      <c r="BH452"/>
      <c r="BI452"/>
      <c r="BJ452"/>
      <c r="BK452"/>
      <c r="BL452"/>
      <c r="BM452"/>
      <c r="BN452"/>
      <c r="BO452"/>
      <c r="BP452"/>
      <c r="BQ452"/>
      <c r="BR452"/>
      <c r="BS452"/>
      <c r="BT452"/>
      <c r="BU452"/>
      <c r="BV452"/>
      <c r="BW452"/>
      <c r="BX452"/>
      <c r="BY452"/>
      <c r="BZ452"/>
      <c r="CA452"/>
      <c r="CB452"/>
      <c r="CC452"/>
      <c r="CD452"/>
      <c r="CE452"/>
      <c r="CF452"/>
      <c r="CG452"/>
      <c r="CH452"/>
      <c r="CI452"/>
      <c r="CJ452"/>
      <c r="CK452"/>
      <c r="CL452"/>
      <c r="CM452"/>
      <c r="CN452"/>
      <c r="CO452"/>
      <c r="CP452"/>
      <c r="CQ452"/>
      <c r="CR452"/>
      <c r="CS452"/>
      <c r="CT452"/>
      <c r="CU452"/>
      <c r="CV452"/>
      <c r="CW452"/>
      <c r="CX452"/>
      <c r="CY452"/>
      <c r="CZ452"/>
      <c r="DA452"/>
      <c r="DB452"/>
      <c r="DC452"/>
      <c r="DD452"/>
      <c r="DE452"/>
      <c r="DF452"/>
      <c r="DG452"/>
      <c r="DH452"/>
      <c r="DI452"/>
      <c r="DJ452"/>
      <c r="DK452"/>
      <c r="DL452"/>
      <c r="DM452"/>
      <c r="DN452"/>
      <c r="DO452"/>
      <c r="DP452"/>
      <c r="DQ452"/>
      <c r="DR452"/>
      <c r="DS452"/>
      <c r="DT452"/>
      <c r="DU452"/>
      <c r="DV452"/>
      <c r="DW452"/>
      <c r="DX452"/>
      <c r="DY452"/>
      <c r="DZ452"/>
      <c r="EA452"/>
      <c r="EB452"/>
      <c r="EC452"/>
      <c r="ED452"/>
      <c r="EE452"/>
      <c r="EF452"/>
      <c r="EG452"/>
      <c r="EH452"/>
      <c r="EI452"/>
      <c r="EJ452"/>
      <c r="EK452"/>
      <c r="EL452"/>
      <c r="EM452"/>
      <c r="EN452"/>
      <c r="EO452"/>
      <c r="EP452"/>
      <c r="EQ452"/>
      <c r="ER452"/>
      <c r="ES452"/>
      <c r="ET452"/>
      <c r="EU452"/>
      <c r="EV452"/>
      <c r="EW452"/>
      <c r="EX452"/>
      <c r="EY452"/>
      <c r="EZ452"/>
      <c r="FA452"/>
      <c r="FB452"/>
      <c r="FC452"/>
      <c r="FD452"/>
      <c r="FE452"/>
      <c r="FF452"/>
      <c r="FG452"/>
      <c r="FH452"/>
      <c r="FI452"/>
      <c r="FJ452"/>
      <c r="FK452"/>
      <c r="FL452"/>
      <c r="FM452"/>
      <c r="FN452"/>
      <c r="FO452"/>
      <c r="FP452"/>
      <c r="FQ452"/>
      <c r="FR452"/>
      <c r="FS452"/>
      <c r="FT452"/>
      <c r="FU452"/>
      <c r="FV452"/>
      <c r="FW452"/>
      <c r="FX452"/>
      <c r="FY452"/>
      <c r="FZ452"/>
      <c r="GA452"/>
      <c r="GB452"/>
      <c r="GC452"/>
      <c r="GD452"/>
      <c r="GE452"/>
      <c r="GF452"/>
      <c r="GG452"/>
      <c r="GH452"/>
      <c r="GI452"/>
      <c r="GJ452"/>
      <c r="GK452"/>
      <c r="GL452"/>
      <c r="GM452"/>
      <c r="GN452"/>
      <c r="GO452"/>
      <c r="GP452"/>
      <c r="GQ452"/>
      <c r="GR452"/>
      <c r="GS452"/>
      <c r="GT452"/>
      <c r="GU452"/>
      <c r="GV452"/>
      <c r="GW452"/>
      <c r="GX452"/>
      <c r="GY452"/>
      <c r="GZ452"/>
      <c r="HA452"/>
      <c r="HB452"/>
      <c r="HC452"/>
      <c r="HD452"/>
      <c r="HE452"/>
      <c r="HF452"/>
      <c r="HG452"/>
      <c r="HH452"/>
      <c r="HI452"/>
      <c r="HJ452"/>
      <c r="HK452"/>
      <c r="HL452"/>
      <c r="HM452"/>
      <c r="HN452"/>
      <c r="HO452"/>
      <c r="HP452"/>
      <c r="HQ452"/>
      <c r="HR452"/>
      <c r="HS452"/>
      <c r="HT452"/>
      <c r="HU452"/>
      <c r="HV452"/>
      <c r="HW452"/>
      <c r="HX452"/>
      <c r="HY452"/>
      <c r="HZ452"/>
      <c r="IA452"/>
      <c r="IB452"/>
      <c r="IC452"/>
      <c r="ID452"/>
      <c r="IE452"/>
      <c r="IF452"/>
      <c r="IG452"/>
      <c r="IH452"/>
      <c r="II452"/>
      <c r="IJ452"/>
      <c r="IK452"/>
      <c r="IL452"/>
      <c r="IM452"/>
      <c r="IN452"/>
      <c r="IO452"/>
      <c r="IP452"/>
      <c r="IQ452"/>
      <c r="IR452"/>
      <c r="IS452"/>
      <c r="IT452"/>
      <c r="IU452"/>
      <c r="IV452"/>
    </row>
    <row r="453" spans="30:256" s="12" customFormat="1">
      <c r="AD453"/>
      <c r="AE453"/>
      <c r="AF453"/>
      <c r="AG453"/>
      <c r="AH453"/>
      <c r="AI453"/>
      <c r="AJ453"/>
      <c r="AK453"/>
      <c r="AL453"/>
      <c r="AM453"/>
      <c r="AN453"/>
      <c r="AO453"/>
      <c r="AP453"/>
      <c r="AQ453"/>
      <c r="AR453"/>
      <c r="AS453"/>
      <c r="AT453"/>
      <c r="AU453"/>
      <c r="AV453"/>
      <c r="AW453"/>
      <c r="AX453"/>
      <c r="AY453"/>
      <c r="AZ453"/>
      <c r="BA453"/>
      <c r="BB453"/>
      <c r="BC453"/>
      <c r="BD453"/>
      <c r="BE453"/>
      <c r="BF453"/>
      <c r="BG453"/>
      <c r="BH453"/>
      <c r="BI453"/>
      <c r="BJ453"/>
      <c r="BK453"/>
      <c r="BL453"/>
      <c r="BM453"/>
      <c r="BN453"/>
      <c r="BO453"/>
      <c r="BP453"/>
      <c r="BQ453"/>
      <c r="BR453"/>
      <c r="BS453"/>
      <c r="BT453"/>
      <c r="BU453"/>
      <c r="BV453"/>
      <c r="BW453"/>
      <c r="BX453"/>
      <c r="BY453"/>
      <c r="BZ453"/>
      <c r="CA453"/>
      <c r="CB453"/>
      <c r="CC453"/>
      <c r="CD453"/>
      <c r="CE453"/>
      <c r="CF453"/>
      <c r="CG453"/>
      <c r="CH453"/>
      <c r="CI453"/>
      <c r="CJ453"/>
      <c r="CK453"/>
      <c r="CL453"/>
      <c r="CM453"/>
      <c r="CN453"/>
      <c r="CO453"/>
      <c r="CP453"/>
      <c r="CQ453"/>
      <c r="CR453"/>
      <c r="CS453"/>
      <c r="CT453"/>
      <c r="CU453"/>
      <c r="CV453"/>
      <c r="CW453"/>
      <c r="CX453"/>
      <c r="CY453"/>
      <c r="CZ453"/>
      <c r="DA453"/>
      <c r="DB453"/>
      <c r="DC453"/>
      <c r="DD453"/>
      <c r="DE453"/>
      <c r="DF453"/>
      <c r="DG453"/>
      <c r="DH453"/>
      <c r="DI453"/>
      <c r="DJ453"/>
      <c r="DK453"/>
      <c r="DL453"/>
      <c r="DM453"/>
      <c r="DN453"/>
      <c r="DO453"/>
      <c r="DP453"/>
      <c r="DQ453"/>
      <c r="DR453"/>
      <c r="DS453"/>
      <c r="DT453"/>
      <c r="DU453"/>
      <c r="DV453"/>
      <c r="DW453"/>
      <c r="DX453"/>
      <c r="DY453"/>
      <c r="DZ453"/>
      <c r="EA453"/>
      <c r="EB453"/>
      <c r="EC453"/>
      <c r="ED453"/>
      <c r="EE453"/>
      <c r="EF453"/>
      <c r="EG453"/>
      <c r="EH453"/>
      <c r="EI453"/>
      <c r="EJ453"/>
      <c r="EK453"/>
      <c r="EL453"/>
      <c r="EM453"/>
      <c r="EN453"/>
      <c r="EO453"/>
      <c r="EP453"/>
      <c r="EQ453"/>
      <c r="ER453"/>
      <c r="ES453"/>
      <c r="ET453"/>
      <c r="EU453"/>
      <c r="EV453"/>
      <c r="EW453"/>
      <c r="EX453"/>
      <c r="EY453"/>
      <c r="EZ453"/>
      <c r="FA453"/>
      <c r="FB453"/>
      <c r="FC453"/>
      <c r="FD453"/>
      <c r="FE453"/>
      <c r="FF453"/>
      <c r="FG453"/>
      <c r="FH453"/>
      <c r="FI453"/>
      <c r="FJ453"/>
      <c r="FK453"/>
      <c r="FL453"/>
      <c r="FM453"/>
      <c r="FN453"/>
      <c r="FO453"/>
      <c r="FP453"/>
      <c r="FQ453"/>
      <c r="FR453"/>
      <c r="FS453"/>
      <c r="FT453"/>
      <c r="FU453"/>
      <c r="FV453"/>
      <c r="FW453"/>
      <c r="FX453"/>
      <c r="FY453"/>
      <c r="FZ453"/>
      <c r="GA453"/>
      <c r="GB453"/>
      <c r="GC453"/>
      <c r="GD453"/>
      <c r="GE453"/>
      <c r="GF453"/>
      <c r="GG453"/>
      <c r="GH453"/>
      <c r="GI453"/>
      <c r="GJ453"/>
      <c r="GK453"/>
      <c r="GL453"/>
      <c r="GM453"/>
      <c r="GN453"/>
      <c r="GO453"/>
      <c r="GP453"/>
      <c r="GQ453"/>
      <c r="GR453"/>
      <c r="GS453"/>
      <c r="GT453"/>
      <c r="GU453"/>
      <c r="GV453"/>
      <c r="GW453"/>
      <c r="GX453"/>
      <c r="GY453"/>
      <c r="GZ453"/>
      <c r="HA453"/>
      <c r="HB453"/>
      <c r="HC453"/>
      <c r="HD453"/>
      <c r="HE453"/>
      <c r="HF453"/>
      <c r="HG453"/>
      <c r="HH453"/>
      <c r="HI453"/>
      <c r="HJ453"/>
      <c r="HK453"/>
      <c r="HL453"/>
      <c r="HM453"/>
      <c r="HN453"/>
      <c r="HO453"/>
      <c r="HP453"/>
      <c r="HQ453"/>
      <c r="HR453"/>
      <c r="HS453"/>
      <c r="HT453"/>
      <c r="HU453"/>
      <c r="HV453"/>
      <c r="HW453"/>
      <c r="HX453"/>
      <c r="HY453"/>
      <c r="HZ453"/>
      <c r="IA453"/>
      <c r="IB453"/>
      <c r="IC453"/>
      <c r="ID453"/>
      <c r="IE453"/>
      <c r="IF453"/>
      <c r="IG453"/>
      <c r="IH453"/>
      <c r="II453"/>
      <c r="IJ453"/>
      <c r="IK453"/>
      <c r="IL453"/>
      <c r="IM453"/>
      <c r="IN453"/>
      <c r="IO453"/>
      <c r="IP453"/>
      <c r="IQ453"/>
      <c r="IR453"/>
      <c r="IS453"/>
      <c r="IT453"/>
      <c r="IU453"/>
      <c r="IV453"/>
    </row>
    <row r="454" spans="30:256" s="12" customFormat="1">
      <c r="AD454"/>
      <c r="AE454"/>
      <c r="AF454"/>
      <c r="AG454"/>
      <c r="AH454"/>
      <c r="AI454"/>
      <c r="AJ454"/>
      <c r="AK454"/>
      <c r="AL454"/>
      <c r="AM454"/>
      <c r="AN454"/>
      <c r="AO454"/>
      <c r="AP454"/>
      <c r="AQ454"/>
      <c r="AR454"/>
      <c r="AS454"/>
      <c r="AT454"/>
      <c r="AU454"/>
      <c r="AV454"/>
      <c r="AW454"/>
      <c r="AX454"/>
      <c r="AY454"/>
      <c r="AZ454"/>
      <c r="BA454"/>
      <c r="BB454"/>
      <c r="BC454"/>
      <c r="BD454"/>
      <c r="BE454"/>
      <c r="BF454"/>
      <c r="BG454"/>
      <c r="BH454"/>
      <c r="BI454"/>
      <c r="BJ454"/>
      <c r="BK454"/>
      <c r="BL454"/>
      <c r="BM454"/>
      <c r="BN454"/>
      <c r="BO454"/>
      <c r="BP454"/>
      <c r="BQ454"/>
      <c r="BR454"/>
      <c r="BS454"/>
      <c r="BT454"/>
      <c r="BU454"/>
      <c r="BV454"/>
      <c r="BW454"/>
      <c r="BX454"/>
      <c r="BY454"/>
      <c r="BZ454"/>
      <c r="CA454"/>
      <c r="CB454"/>
      <c r="CC454"/>
      <c r="CD454"/>
      <c r="CE454"/>
      <c r="CF454"/>
      <c r="CG454"/>
      <c r="CH454"/>
      <c r="CI454"/>
      <c r="CJ454"/>
      <c r="CK454"/>
      <c r="CL454"/>
      <c r="CM454"/>
      <c r="CN454"/>
      <c r="CO454"/>
      <c r="CP454"/>
      <c r="CQ454"/>
      <c r="CR454"/>
      <c r="CS454"/>
      <c r="CT454"/>
      <c r="CU454"/>
      <c r="CV454"/>
      <c r="CW454"/>
      <c r="CX454"/>
      <c r="CY454"/>
      <c r="CZ454"/>
      <c r="DA454"/>
      <c r="DB454"/>
      <c r="DC454"/>
      <c r="DD454"/>
      <c r="DE454"/>
      <c r="DF454"/>
      <c r="DG454"/>
      <c r="DH454"/>
      <c r="DI454"/>
      <c r="DJ454"/>
      <c r="DK454"/>
      <c r="DL454"/>
      <c r="DM454"/>
      <c r="DN454"/>
      <c r="DO454"/>
      <c r="DP454"/>
      <c r="DQ454"/>
      <c r="DR454"/>
      <c r="DS454"/>
      <c r="DT454"/>
      <c r="DU454"/>
      <c r="DV454"/>
      <c r="DW454"/>
      <c r="DX454"/>
      <c r="DY454"/>
      <c r="DZ454"/>
      <c r="EA454"/>
      <c r="EB454"/>
      <c r="EC454"/>
      <c r="ED454"/>
      <c r="EE454"/>
      <c r="EF454"/>
      <c r="EG454"/>
      <c r="EH454"/>
      <c r="EI454"/>
      <c r="EJ454"/>
      <c r="EK454"/>
      <c r="EL454"/>
      <c r="EM454"/>
      <c r="EN454"/>
      <c r="EO454"/>
      <c r="EP454"/>
      <c r="EQ454"/>
      <c r="ER454"/>
      <c r="ES454"/>
      <c r="ET454"/>
      <c r="EU454"/>
      <c r="EV454"/>
      <c r="EW454"/>
      <c r="EX454"/>
      <c r="EY454"/>
      <c r="EZ454"/>
      <c r="FA454"/>
      <c r="FB454"/>
      <c r="FC454"/>
      <c r="FD454"/>
      <c r="FE454"/>
      <c r="FF454"/>
      <c r="FG454"/>
      <c r="FH454"/>
      <c r="FI454"/>
      <c r="FJ454"/>
      <c r="FK454"/>
      <c r="FL454"/>
      <c r="FM454"/>
      <c r="FN454"/>
      <c r="FO454"/>
      <c r="FP454"/>
      <c r="FQ454"/>
      <c r="FR454"/>
      <c r="FS454"/>
      <c r="FT454"/>
      <c r="FU454"/>
      <c r="FV454"/>
      <c r="FW454"/>
      <c r="FX454"/>
      <c r="FY454"/>
      <c r="FZ454"/>
      <c r="GA454"/>
      <c r="GB454"/>
      <c r="GC454"/>
      <c r="GD454"/>
      <c r="GE454"/>
      <c r="GF454"/>
      <c r="GG454"/>
      <c r="GH454"/>
      <c r="GI454"/>
      <c r="GJ454"/>
      <c r="GK454"/>
      <c r="GL454"/>
      <c r="GM454"/>
      <c r="GN454"/>
      <c r="GO454"/>
      <c r="GP454"/>
      <c r="GQ454"/>
      <c r="GR454"/>
      <c r="GS454"/>
      <c r="GT454"/>
      <c r="GU454"/>
      <c r="GV454"/>
      <c r="GW454"/>
      <c r="GX454"/>
      <c r="GY454"/>
      <c r="GZ454"/>
      <c r="HA454"/>
      <c r="HB454"/>
      <c r="HC454"/>
      <c r="HD454"/>
      <c r="HE454"/>
      <c r="HF454"/>
      <c r="HG454"/>
      <c r="HH454"/>
      <c r="HI454"/>
      <c r="HJ454"/>
      <c r="HK454"/>
      <c r="HL454"/>
      <c r="HM454"/>
      <c r="HN454"/>
      <c r="HO454"/>
      <c r="HP454"/>
      <c r="HQ454"/>
      <c r="HR454"/>
      <c r="HS454"/>
      <c r="HT454"/>
      <c r="HU454"/>
      <c r="HV454"/>
      <c r="HW454"/>
      <c r="HX454"/>
      <c r="HY454"/>
      <c r="HZ454"/>
      <c r="IA454"/>
      <c r="IB454"/>
      <c r="IC454"/>
      <c r="ID454"/>
      <c r="IE454"/>
      <c r="IF454"/>
      <c r="IG454"/>
      <c r="IH454"/>
      <c r="II454"/>
      <c r="IJ454"/>
      <c r="IK454"/>
      <c r="IL454"/>
      <c r="IM454"/>
      <c r="IN454"/>
      <c r="IO454"/>
      <c r="IP454"/>
      <c r="IQ454"/>
      <c r="IR454"/>
      <c r="IS454"/>
      <c r="IT454"/>
      <c r="IU454"/>
      <c r="IV454"/>
    </row>
    <row r="455" spans="30:256" s="12" customFormat="1">
      <c r="AD455"/>
      <c r="AE455"/>
      <c r="AF455"/>
      <c r="AG455"/>
      <c r="AH455"/>
      <c r="AI455"/>
      <c r="AJ455"/>
      <c r="AK455"/>
      <c r="AL455"/>
      <c r="AM455"/>
      <c r="AN455"/>
      <c r="AO455"/>
      <c r="AP455"/>
      <c r="AQ455"/>
      <c r="AR455"/>
      <c r="AS455"/>
      <c r="AT455"/>
      <c r="AU455"/>
      <c r="AV455"/>
      <c r="AW455"/>
      <c r="AX455"/>
      <c r="AY455"/>
      <c r="AZ455"/>
      <c r="BA455"/>
      <c r="BB455"/>
      <c r="BC455"/>
      <c r="BD455"/>
      <c r="BE455"/>
      <c r="BF455"/>
      <c r="BG455"/>
      <c r="BH455"/>
      <c r="BI455"/>
      <c r="BJ455"/>
      <c r="BK455"/>
      <c r="BL455"/>
      <c r="BM455"/>
      <c r="BN455"/>
      <c r="BO455"/>
      <c r="BP455"/>
      <c r="BQ455"/>
      <c r="BR455"/>
      <c r="BS455"/>
      <c r="BT455"/>
      <c r="BU455"/>
      <c r="BV455"/>
      <c r="BW455"/>
      <c r="BX455"/>
      <c r="BY455"/>
      <c r="BZ455"/>
      <c r="CA455"/>
      <c r="CB455"/>
      <c r="CC455"/>
      <c r="CD455"/>
      <c r="CE455"/>
      <c r="CF455"/>
      <c r="CG455"/>
      <c r="CH455"/>
      <c r="CI455"/>
      <c r="CJ455"/>
      <c r="CK455"/>
      <c r="CL455"/>
      <c r="CM455"/>
      <c r="CN455"/>
      <c r="CO455"/>
      <c r="CP455"/>
      <c r="CQ455"/>
      <c r="CR455"/>
      <c r="CS455"/>
      <c r="CT455"/>
      <c r="CU455"/>
      <c r="CV455"/>
      <c r="CW455"/>
      <c r="CX455"/>
      <c r="CY455"/>
      <c r="CZ455"/>
      <c r="DA455"/>
      <c r="DB455"/>
      <c r="DC455"/>
      <c r="DD455"/>
      <c r="DE455"/>
      <c r="DF455"/>
      <c r="DG455"/>
      <c r="DH455"/>
      <c r="DI455"/>
      <c r="DJ455"/>
      <c r="DK455"/>
      <c r="DL455"/>
      <c r="DM455"/>
      <c r="DN455"/>
      <c r="DO455"/>
      <c r="DP455"/>
      <c r="DQ455"/>
      <c r="DR455"/>
      <c r="DS455"/>
      <c r="DT455"/>
      <c r="DU455"/>
      <c r="DV455"/>
      <c r="DW455"/>
      <c r="DX455"/>
      <c r="DY455"/>
      <c r="DZ455"/>
      <c r="EA455"/>
      <c r="EB455"/>
      <c r="EC455"/>
      <c r="ED455"/>
      <c r="EE455"/>
      <c r="EF455"/>
      <c r="EG455"/>
      <c r="EH455"/>
      <c r="EI455"/>
      <c r="EJ455"/>
      <c r="EK455"/>
      <c r="EL455"/>
      <c r="EM455"/>
      <c r="EN455"/>
      <c r="EO455"/>
      <c r="EP455"/>
      <c r="EQ455"/>
      <c r="ER455"/>
      <c r="ES455"/>
      <c r="ET455"/>
      <c r="EU455"/>
      <c r="EV455"/>
      <c r="EW455"/>
      <c r="EX455"/>
      <c r="EY455"/>
      <c r="EZ455"/>
      <c r="FA455"/>
      <c r="FB455"/>
      <c r="FC455"/>
      <c r="FD455"/>
      <c r="FE455"/>
      <c r="FF455"/>
      <c r="FG455"/>
      <c r="FH455"/>
      <c r="FI455"/>
      <c r="FJ455"/>
      <c r="FK455"/>
      <c r="FL455"/>
      <c r="FM455"/>
      <c r="FN455"/>
      <c r="FO455"/>
      <c r="FP455"/>
      <c r="FQ455"/>
      <c r="FR455"/>
      <c r="FS455"/>
      <c r="FT455"/>
      <c r="FU455"/>
      <c r="FV455"/>
      <c r="FW455"/>
      <c r="FX455"/>
      <c r="FY455"/>
      <c r="FZ455"/>
      <c r="GA455"/>
      <c r="GB455"/>
      <c r="GC455"/>
      <c r="GD455"/>
      <c r="GE455"/>
      <c r="GF455"/>
      <c r="GG455"/>
      <c r="GH455"/>
      <c r="GI455"/>
      <c r="GJ455"/>
      <c r="GK455"/>
      <c r="GL455"/>
      <c r="GM455"/>
      <c r="GN455"/>
      <c r="GO455"/>
      <c r="GP455"/>
      <c r="GQ455"/>
      <c r="GR455"/>
      <c r="GS455"/>
      <c r="GT455"/>
      <c r="GU455"/>
      <c r="GV455"/>
      <c r="GW455"/>
      <c r="GX455"/>
      <c r="GY455"/>
      <c r="GZ455"/>
      <c r="HA455"/>
      <c r="HB455"/>
      <c r="HC455"/>
      <c r="HD455"/>
      <c r="HE455"/>
      <c r="HF455"/>
      <c r="HG455"/>
      <c r="HH455"/>
      <c r="HI455"/>
      <c r="HJ455"/>
      <c r="HK455"/>
      <c r="HL455"/>
      <c r="HM455"/>
      <c r="HN455"/>
      <c r="HO455"/>
      <c r="HP455"/>
      <c r="HQ455"/>
      <c r="HR455"/>
      <c r="HS455"/>
      <c r="HT455"/>
      <c r="HU455"/>
      <c r="HV455"/>
      <c r="HW455"/>
      <c r="HX455"/>
      <c r="HY455"/>
      <c r="HZ455"/>
      <c r="IA455"/>
      <c r="IB455"/>
      <c r="IC455"/>
      <c r="ID455"/>
      <c r="IE455"/>
      <c r="IF455"/>
      <c r="IG455"/>
      <c r="IH455"/>
      <c r="II455"/>
      <c r="IJ455"/>
      <c r="IK455"/>
      <c r="IL455"/>
      <c r="IM455"/>
      <c r="IN455"/>
      <c r="IO455"/>
      <c r="IP455"/>
      <c r="IQ455"/>
      <c r="IR455"/>
      <c r="IS455"/>
      <c r="IT455"/>
      <c r="IU455"/>
      <c r="IV455"/>
    </row>
    <row r="456" spans="30:256" s="12" customFormat="1">
      <c r="AD456"/>
      <c r="AE456"/>
      <c r="AF456"/>
      <c r="AG456"/>
      <c r="AH456"/>
      <c r="AI456"/>
      <c r="AJ456"/>
      <c r="AK456"/>
      <c r="AL456"/>
      <c r="AM456"/>
      <c r="AN456"/>
      <c r="AO456"/>
      <c r="AP456"/>
      <c r="AQ456"/>
      <c r="AR456"/>
      <c r="AS456"/>
      <c r="AT456"/>
      <c r="AU456"/>
      <c r="AV456"/>
      <c r="AW456"/>
      <c r="AX456"/>
      <c r="AY456"/>
      <c r="AZ456"/>
      <c r="BA456"/>
      <c r="BB456"/>
      <c r="BC456"/>
      <c r="BD456"/>
      <c r="BE456"/>
      <c r="BF456"/>
      <c r="BG456"/>
      <c r="BH456"/>
      <c r="BI456"/>
      <c r="BJ456"/>
      <c r="BK456"/>
      <c r="BL456"/>
      <c r="BM456"/>
      <c r="BN456"/>
      <c r="BO456"/>
      <c r="BP456"/>
      <c r="BQ456"/>
      <c r="BR456"/>
      <c r="BS456"/>
      <c r="BT456"/>
      <c r="BU456"/>
      <c r="BV456"/>
      <c r="BW456"/>
      <c r="BX456"/>
      <c r="BY456"/>
      <c r="BZ456"/>
      <c r="CA456"/>
      <c r="CB456"/>
      <c r="CC456"/>
      <c r="CD456"/>
      <c r="CE456"/>
      <c r="CF456"/>
      <c r="CG456"/>
      <c r="CH456"/>
      <c r="CI456"/>
      <c r="CJ456"/>
      <c r="CK456"/>
      <c r="CL456"/>
      <c r="CM456"/>
      <c r="CN456"/>
      <c r="CO456"/>
      <c r="CP456"/>
      <c r="CQ456"/>
      <c r="CR456"/>
      <c r="CS456"/>
      <c r="CT456"/>
      <c r="CU456"/>
      <c r="CV456"/>
      <c r="CW456"/>
      <c r="CX456"/>
      <c r="CY456"/>
      <c r="CZ456"/>
      <c r="DA456"/>
      <c r="DB456"/>
      <c r="DC456"/>
      <c r="DD456"/>
      <c r="DE456"/>
      <c r="DF456"/>
      <c r="DG456"/>
      <c r="DH456"/>
      <c r="DI456"/>
      <c r="DJ456"/>
      <c r="DK456"/>
      <c r="DL456"/>
      <c r="DM456"/>
      <c r="DN456"/>
      <c r="DO456"/>
      <c r="DP456"/>
      <c r="DQ456"/>
      <c r="DR456"/>
      <c r="DS456"/>
      <c r="DT456"/>
      <c r="DU456"/>
      <c r="DV456"/>
      <c r="DW456"/>
      <c r="DX456"/>
      <c r="DY456"/>
      <c r="DZ456"/>
      <c r="EA456"/>
      <c r="EB456"/>
      <c r="EC456"/>
      <c r="ED456"/>
      <c r="EE456"/>
      <c r="EF456"/>
      <c r="EG456"/>
      <c r="EH456"/>
      <c r="EI456"/>
      <c r="EJ456"/>
      <c r="EK456"/>
      <c r="EL456"/>
      <c r="EM456"/>
      <c r="EN456"/>
      <c r="EO456"/>
      <c r="EP456"/>
      <c r="EQ456"/>
      <c r="ER456"/>
      <c r="ES456"/>
      <c r="ET456"/>
      <c r="EU456"/>
      <c r="EV456"/>
      <c r="EW456"/>
      <c r="EX456"/>
      <c r="EY456"/>
      <c r="EZ456"/>
      <c r="FA456"/>
      <c r="FB456"/>
      <c r="FC456"/>
      <c r="FD456"/>
      <c r="FE456"/>
      <c r="FF456"/>
      <c r="FG456"/>
      <c r="FH456"/>
      <c r="FI456"/>
      <c r="FJ456"/>
      <c r="FK456"/>
      <c r="FL456"/>
      <c r="FM456"/>
      <c r="FN456"/>
      <c r="FO456"/>
      <c r="FP456"/>
      <c r="FQ456"/>
      <c r="FR456"/>
      <c r="FS456"/>
      <c r="FT456"/>
      <c r="FU456"/>
      <c r="FV456"/>
      <c r="FW456"/>
      <c r="FX456"/>
      <c r="FY456"/>
      <c r="FZ456"/>
      <c r="GA456"/>
      <c r="GB456"/>
      <c r="GC456"/>
      <c r="GD456"/>
      <c r="GE456"/>
      <c r="GF456"/>
      <c r="GG456"/>
      <c r="GH456"/>
      <c r="GI456"/>
      <c r="GJ456"/>
      <c r="GK456"/>
      <c r="GL456"/>
      <c r="GM456"/>
      <c r="GN456"/>
      <c r="GO456"/>
      <c r="GP456"/>
      <c r="GQ456"/>
      <c r="GR456"/>
      <c r="GS456"/>
      <c r="GT456"/>
      <c r="GU456"/>
      <c r="GV456"/>
      <c r="GW456"/>
      <c r="GX456"/>
      <c r="GY456"/>
      <c r="GZ456"/>
      <c r="HA456"/>
      <c r="HB456"/>
      <c r="HC456"/>
      <c r="HD456"/>
      <c r="HE456"/>
      <c r="HF456"/>
      <c r="HG456"/>
      <c r="HH456"/>
      <c r="HI456"/>
      <c r="HJ456"/>
      <c r="HK456"/>
      <c r="HL456"/>
      <c r="HM456"/>
      <c r="HN456"/>
      <c r="HO456"/>
      <c r="HP456"/>
      <c r="HQ456"/>
      <c r="HR456"/>
      <c r="HS456"/>
      <c r="HT456"/>
      <c r="HU456"/>
      <c r="HV456"/>
      <c r="HW456"/>
      <c r="HX456"/>
      <c r="HY456"/>
      <c r="HZ456"/>
      <c r="IA456"/>
      <c r="IB456"/>
      <c r="IC456"/>
      <c r="ID456"/>
      <c r="IE456"/>
      <c r="IF456"/>
      <c r="IG456"/>
      <c r="IH456"/>
      <c r="II456"/>
      <c r="IJ456"/>
      <c r="IK456"/>
      <c r="IL456"/>
      <c r="IM456"/>
      <c r="IN456"/>
      <c r="IO456"/>
      <c r="IP456"/>
      <c r="IQ456"/>
      <c r="IR456"/>
      <c r="IS456"/>
      <c r="IT456"/>
      <c r="IU456"/>
      <c r="IV456"/>
    </row>
    <row r="457" spans="30:256" s="12" customFormat="1">
      <c r="AD457"/>
      <c r="AE457"/>
      <c r="AF457"/>
      <c r="AG457"/>
      <c r="AH457"/>
      <c r="AI457"/>
      <c r="AJ457"/>
      <c r="AK457"/>
      <c r="AL457"/>
      <c r="AM457"/>
      <c r="AN457"/>
      <c r="AO457"/>
      <c r="AP457"/>
      <c r="AQ457"/>
      <c r="AR457"/>
      <c r="AS457"/>
      <c r="AT457"/>
      <c r="AU457"/>
      <c r="AV457"/>
      <c r="AW457"/>
      <c r="AX457"/>
      <c r="AY457"/>
      <c r="AZ457"/>
      <c r="BA457"/>
      <c r="BB457"/>
      <c r="BC457"/>
      <c r="BD457"/>
      <c r="BE457"/>
      <c r="BF457"/>
      <c r="BG457"/>
      <c r="BH457"/>
      <c r="BI457"/>
      <c r="BJ457"/>
      <c r="BK457"/>
      <c r="BL457"/>
      <c r="BM457"/>
      <c r="BN457"/>
      <c r="BO457"/>
      <c r="BP457"/>
      <c r="BQ457"/>
      <c r="BR457"/>
      <c r="BS457"/>
      <c r="BT457"/>
      <c r="BU457"/>
      <c r="BV457"/>
      <c r="BW457"/>
      <c r="BX457"/>
      <c r="BY457"/>
      <c r="BZ457"/>
      <c r="CA457"/>
      <c r="CB457"/>
      <c r="CC457"/>
      <c r="CD457"/>
      <c r="CE457"/>
      <c r="CF457"/>
      <c r="CG457"/>
      <c r="CH457"/>
      <c r="CI457"/>
      <c r="CJ457"/>
      <c r="CK457"/>
      <c r="CL457"/>
      <c r="CM457"/>
      <c r="CN457"/>
      <c r="CO457"/>
      <c r="CP457"/>
      <c r="CQ457"/>
      <c r="CR457"/>
      <c r="CS457"/>
      <c r="CT457"/>
      <c r="CU457"/>
      <c r="CV457"/>
      <c r="CW457"/>
      <c r="CX457"/>
      <c r="CY457"/>
      <c r="CZ457"/>
      <c r="DA457"/>
      <c r="DB457"/>
      <c r="DC457"/>
      <c r="DD457"/>
      <c r="DE457"/>
      <c r="DF457"/>
      <c r="DG457"/>
      <c r="DH457"/>
      <c r="DI457"/>
      <c r="DJ457"/>
      <c r="DK457"/>
      <c r="DL457"/>
      <c r="DM457"/>
      <c r="DN457"/>
      <c r="DO457"/>
      <c r="DP457"/>
      <c r="DQ457"/>
      <c r="DR457"/>
      <c r="DS457"/>
      <c r="DT457"/>
      <c r="DU457"/>
      <c r="DV457"/>
      <c r="DW457"/>
      <c r="DX457"/>
      <c r="DY457"/>
      <c r="DZ457"/>
      <c r="EA457"/>
      <c r="EB457"/>
      <c r="EC457"/>
      <c r="ED457"/>
      <c r="EE457"/>
      <c r="EF457"/>
      <c r="EG457"/>
      <c r="EH457"/>
      <c r="EI457"/>
      <c r="EJ457"/>
      <c r="EK457"/>
      <c r="EL457"/>
      <c r="EM457"/>
      <c r="EN457"/>
      <c r="EO457"/>
      <c r="EP457"/>
      <c r="EQ457"/>
      <c r="ER457"/>
      <c r="ES457"/>
      <c r="ET457"/>
      <c r="EU457"/>
      <c r="EV457"/>
      <c r="EW457"/>
      <c r="EX457"/>
      <c r="EY457"/>
      <c r="EZ457"/>
      <c r="FA457"/>
      <c r="FB457"/>
      <c r="FC457"/>
      <c r="FD457"/>
      <c r="FE457"/>
      <c r="FF457"/>
      <c r="FG457"/>
      <c r="FH457"/>
      <c r="FI457"/>
      <c r="FJ457"/>
      <c r="FK457"/>
      <c r="FL457"/>
      <c r="FM457"/>
      <c r="FN457"/>
      <c r="FO457"/>
      <c r="FP457"/>
      <c r="FQ457"/>
      <c r="FR457"/>
      <c r="FS457"/>
      <c r="FT457"/>
      <c r="FU457"/>
      <c r="FV457"/>
      <c r="FW457"/>
      <c r="FX457"/>
      <c r="FY457"/>
      <c r="FZ457"/>
      <c r="GA457"/>
      <c r="GB457"/>
      <c r="GC457"/>
      <c r="GD457"/>
      <c r="GE457"/>
      <c r="GF457"/>
      <c r="GG457"/>
      <c r="GH457"/>
      <c r="GI457"/>
      <c r="GJ457"/>
      <c r="GK457"/>
      <c r="GL457"/>
      <c r="GM457"/>
      <c r="GN457"/>
      <c r="GO457"/>
      <c r="GP457"/>
      <c r="GQ457"/>
      <c r="GR457"/>
      <c r="GS457"/>
      <c r="GT457"/>
      <c r="GU457"/>
      <c r="GV457"/>
      <c r="GW457"/>
      <c r="GX457"/>
      <c r="GY457"/>
      <c r="GZ457"/>
      <c r="HA457"/>
      <c r="HB457"/>
      <c r="HC457"/>
      <c r="HD457"/>
      <c r="HE457"/>
      <c r="HF457"/>
      <c r="HG457"/>
      <c r="HH457"/>
      <c r="HI457"/>
      <c r="HJ457"/>
      <c r="HK457"/>
      <c r="HL457"/>
      <c r="HM457"/>
      <c r="HN457"/>
      <c r="HO457"/>
      <c r="HP457"/>
      <c r="HQ457"/>
      <c r="HR457"/>
      <c r="HS457"/>
      <c r="HT457"/>
      <c r="HU457"/>
      <c r="HV457"/>
      <c r="HW457"/>
      <c r="HX457"/>
      <c r="HY457"/>
      <c r="HZ457"/>
      <c r="IA457"/>
      <c r="IB457"/>
      <c r="IC457"/>
      <c r="ID457"/>
      <c r="IE457"/>
      <c r="IF457"/>
      <c r="IG457"/>
      <c r="IH457"/>
      <c r="II457"/>
      <c r="IJ457"/>
      <c r="IK457"/>
      <c r="IL457"/>
      <c r="IM457"/>
      <c r="IN457"/>
      <c r="IO457"/>
      <c r="IP457"/>
      <c r="IQ457"/>
      <c r="IR457"/>
      <c r="IS457"/>
      <c r="IT457"/>
      <c r="IU457"/>
      <c r="IV457"/>
    </row>
    <row r="458" spans="30:256" s="12" customFormat="1">
      <c r="AD458"/>
      <c r="AE458"/>
      <c r="AF458"/>
      <c r="AG458"/>
      <c r="AH458"/>
      <c r="AI458"/>
      <c r="AJ458"/>
      <c r="AK458"/>
      <c r="AL458"/>
      <c r="AM458"/>
      <c r="AN458"/>
      <c r="AO458"/>
      <c r="AP458"/>
      <c r="AQ458"/>
      <c r="AR458"/>
      <c r="AS458"/>
      <c r="AT458"/>
      <c r="AU458"/>
      <c r="AV458"/>
      <c r="AW458"/>
      <c r="AX458"/>
      <c r="AY458"/>
      <c r="AZ458"/>
      <c r="BA458"/>
      <c r="BB458"/>
      <c r="BC458"/>
      <c r="BD458"/>
      <c r="BE458"/>
      <c r="BF458"/>
      <c r="BG458"/>
      <c r="BH458"/>
      <c r="BI458"/>
      <c r="BJ458"/>
      <c r="BK458"/>
      <c r="BL458"/>
      <c r="BM458"/>
      <c r="BN458"/>
      <c r="BO458"/>
      <c r="BP458"/>
      <c r="BQ458"/>
      <c r="BR458"/>
      <c r="BS458"/>
      <c r="BT458"/>
      <c r="BU458"/>
      <c r="BV458"/>
      <c r="BW458"/>
      <c r="BX458"/>
      <c r="BY458"/>
      <c r="BZ458"/>
      <c r="CA458"/>
      <c r="CB458"/>
      <c r="CC458"/>
      <c r="CD458"/>
      <c r="CE458"/>
      <c r="CF458"/>
      <c r="CG458"/>
      <c r="CH458"/>
      <c r="CI458"/>
      <c r="CJ458"/>
      <c r="CK458"/>
      <c r="CL458"/>
      <c r="CM458"/>
      <c r="CN458"/>
      <c r="CO458"/>
      <c r="CP458"/>
      <c r="CQ458"/>
      <c r="CR458"/>
      <c r="CS458"/>
      <c r="CT458"/>
      <c r="CU458"/>
      <c r="CV458"/>
      <c r="CW458"/>
      <c r="CX458"/>
      <c r="CY458"/>
      <c r="CZ458"/>
      <c r="DA458"/>
      <c r="DB458"/>
      <c r="DC458"/>
      <c r="DD458"/>
      <c r="DE458"/>
      <c r="DF458"/>
      <c r="DG458"/>
      <c r="DH458"/>
      <c r="DI458"/>
      <c r="DJ458"/>
      <c r="DK458"/>
      <c r="DL458"/>
      <c r="DM458"/>
      <c r="DN458"/>
      <c r="DO458"/>
      <c r="DP458"/>
      <c r="DQ458"/>
      <c r="DR458"/>
      <c r="DS458"/>
      <c r="DT458"/>
      <c r="DU458"/>
      <c r="DV458"/>
      <c r="DW458"/>
      <c r="DX458"/>
      <c r="DY458"/>
      <c r="DZ458"/>
      <c r="EA458"/>
      <c r="EB458"/>
      <c r="EC458"/>
      <c r="ED458"/>
      <c r="EE458"/>
      <c r="EF458"/>
      <c r="EG458"/>
      <c r="EH458"/>
      <c r="EI458"/>
      <c r="EJ458"/>
      <c r="EK458"/>
      <c r="EL458"/>
      <c r="EM458"/>
      <c r="EN458"/>
      <c r="EO458"/>
      <c r="EP458"/>
      <c r="EQ458"/>
      <c r="ER458"/>
      <c r="ES458"/>
      <c r="ET458"/>
      <c r="EU458"/>
      <c r="EV458"/>
      <c r="EW458"/>
      <c r="EX458"/>
      <c r="EY458"/>
      <c r="EZ458"/>
      <c r="FA458"/>
      <c r="FB458"/>
      <c r="FC458"/>
      <c r="FD458"/>
      <c r="FE458"/>
      <c r="FF458"/>
      <c r="FG458"/>
      <c r="FH458"/>
      <c r="FI458"/>
      <c r="FJ458"/>
      <c r="FK458"/>
      <c r="FL458"/>
      <c r="FM458"/>
      <c r="FN458"/>
      <c r="FO458"/>
      <c r="FP458"/>
      <c r="FQ458"/>
      <c r="FR458"/>
      <c r="FS458"/>
      <c r="FT458"/>
      <c r="FU458"/>
      <c r="FV458"/>
      <c r="FW458"/>
      <c r="FX458"/>
      <c r="FY458"/>
      <c r="FZ458"/>
      <c r="GA458"/>
      <c r="GB458"/>
      <c r="GC458"/>
      <c r="GD458"/>
      <c r="GE458"/>
      <c r="GF458"/>
      <c r="GG458"/>
      <c r="GH458"/>
      <c r="GI458"/>
      <c r="GJ458"/>
      <c r="GK458"/>
      <c r="GL458"/>
      <c r="GM458"/>
      <c r="GN458"/>
      <c r="GO458"/>
      <c r="GP458"/>
      <c r="GQ458"/>
      <c r="GR458"/>
      <c r="GS458"/>
      <c r="GT458"/>
      <c r="GU458"/>
      <c r="GV458"/>
      <c r="GW458"/>
      <c r="GX458"/>
      <c r="GY458"/>
      <c r="GZ458"/>
      <c r="HA458"/>
      <c r="HB458"/>
      <c r="HC458"/>
      <c r="HD458"/>
      <c r="HE458"/>
      <c r="HF458"/>
      <c r="HG458"/>
      <c r="HH458"/>
      <c r="HI458"/>
      <c r="HJ458"/>
      <c r="HK458"/>
      <c r="HL458"/>
      <c r="HM458"/>
      <c r="HN458"/>
      <c r="HO458"/>
      <c r="HP458"/>
      <c r="HQ458"/>
      <c r="HR458"/>
      <c r="HS458"/>
      <c r="HT458"/>
      <c r="HU458"/>
      <c r="HV458"/>
      <c r="HW458"/>
      <c r="HX458"/>
      <c r="HY458"/>
      <c r="HZ458"/>
      <c r="IA458"/>
      <c r="IB458"/>
      <c r="IC458"/>
      <c r="ID458"/>
      <c r="IE458"/>
      <c r="IF458"/>
      <c r="IG458"/>
      <c r="IH458"/>
      <c r="II458"/>
      <c r="IJ458"/>
      <c r="IK458"/>
      <c r="IL458"/>
      <c r="IM458"/>
      <c r="IN458"/>
      <c r="IO458"/>
      <c r="IP458"/>
      <c r="IQ458"/>
      <c r="IR458"/>
      <c r="IS458"/>
      <c r="IT458"/>
      <c r="IU458"/>
      <c r="IV458"/>
    </row>
    <row r="459" spans="30:256" s="12" customFormat="1">
      <c r="AD459"/>
      <c r="AE459"/>
      <c r="AF459"/>
      <c r="AG459"/>
      <c r="AH459"/>
      <c r="AI459"/>
      <c r="AJ459"/>
      <c r="AK459"/>
      <c r="AL459"/>
      <c r="AM459"/>
      <c r="AN459"/>
      <c r="AO459"/>
      <c r="AP459"/>
      <c r="AQ459"/>
      <c r="AR459"/>
      <c r="AS459"/>
      <c r="AT459"/>
      <c r="AU459"/>
      <c r="AV459"/>
      <c r="AW459"/>
      <c r="AX459"/>
      <c r="AY459"/>
      <c r="AZ459"/>
      <c r="BA459"/>
      <c r="BB459"/>
      <c r="BC459"/>
      <c r="BD459"/>
      <c r="BE459"/>
      <c r="BF459"/>
      <c r="BG459"/>
      <c r="BH459"/>
      <c r="BI459"/>
      <c r="BJ459"/>
      <c r="BK459"/>
      <c r="BL459"/>
      <c r="BM459"/>
      <c r="BN459"/>
      <c r="BO459"/>
      <c r="BP459"/>
      <c r="BQ459"/>
      <c r="BR459"/>
      <c r="BS459"/>
      <c r="BT459"/>
      <c r="BU459"/>
      <c r="BV459"/>
      <c r="BW459"/>
      <c r="BX459"/>
      <c r="BY459"/>
      <c r="BZ459"/>
      <c r="CA459"/>
      <c r="CB459"/>
      <c r="CC459"/>
      <c r="CD459"/>
      <c r="CE459"/>
      <c r="CF459"/>
      <c r="CG459"/>
      <c r="CH459"/>
      <c r="CI459"/>
      <c r="CJ459"/>
      <c r="CK459"/>
      <c r="CL459"/>
      <c r="CM459"/>
      <c r="CN459"/>
      <c r="CO459"/>
      <c r="CP459"/>
      <c r="CQ459"/>
      <c r="CR459"/>
      <c r="CS459"/>
      <c r="CT459"/>
      <c r="CU459"/>
      <c r="CV459"/>
      <c r="CW459"/>
      <c r="CX459"/>
      <c r="CY459"/>
      <c r="CZ459"/>
      <c r="DA459"/>
      <c r="DB459"/>
      <c r="DC459"/>
      <c r="DD459"/>
      <c r="DE459"/>
      <c r="DF459"/>
      <c r="DG459"/>
      <c r="DH459"/>
      <c r="DI459"/>
      <c r="DJ459"/>
      <c r="DK459"/>
      <c r="DL459"/>
      <c r="DM459"/>
      <c r="DN459"/>
      <c r="DO459"/>
      <c r="DP459"/>
      <c r="DQ459"/>
      <c r="DR459"/>
      <c r="DS459"/>
      <c r="DT459"/>
      <c r="DU459"/>
      <c r="DV459"/>
      <c r="DW459"/>
      <c r="DX459"/>
      <c r="DY459"/>
      <c r="DZ459"/>
      <c r="EA459"/>
      <c r="EB459"/>
      <c r="EC459"/>
      <c r="ED459"/>
      <c r="EE459"/>
      <c r="EF459"/>
      <c r="EG459"/>
      <c r="EH459"/>
      <c r="EI459"/>
      <c r="EJ459"/>
      <c r="EK459"/>
      <c r="EL459"/>
      <c r="EM459"/>
      <c r="EN459"/>
      <c r="EO459"/>
      <c r="EP459"/>
      <c r="EQ459"/>
      <c r="ER459"/>
      <c r="ES459"/>
      <c r="ET459"/>
      <c r="EU459"/>
      <c r="EV459"/>
      <c r="EW459"/>
      <c r="EX459"/>
      <c r="EY459"/>
      <c r="EZ459"/>
      <c r="FA459"/>
      <c r="FB459"/>
      <c r="FC459"/>
      <c r="FD459"/>
      <c r="FE459"/>
      <c r="FF459"/>
      <c r="FG459"/>
      <c r="FH459"/>
      <c r="FI459"/>
      <c r="FJ459"/>
      <c r="FK459"/>
      <c r="FL459"/>
      <c r="FM459"/>
      <c r="FN459"/>
      <c r="FO459"/>
      <c r="FP459"/>
      <c r="FQ459"/>
      <c r="FR459"/>
      <c r="FS459"/>
      <c r="FT459"/>
      <c r="FU459"/>
      <c r="FV459"/>
      <c r="FW459"/>
      <c r="FX459"/>
      <c r="FY459"/>
      <c r="FZ459"/>
      <c r="GA459"/>
      <c r="GB459"/>
      <c r="GC459"/>
      <c r="GD459"/>
      <c r="GE459"/>
      <c r="GF459"/>
      <c r="GG459"/>
      <c r="GH459"/>
      <c r="GI459"/>
      <c r="GJ459"/>
      <c r="GK459"/>
      <c r="GL459"/>
      <c r="GM459"/>
      <c r="GN459"/>
      <c r="GO459"/>
      <c r="GP459"/>
      <c r="GQ459"/>
      <c r="GR459"/>
      <c r="GS459"/>
      <c r="GT459"/>
      <c r="GU459"/>
      <c r="GV459"/>
      <c r="GW459"/>
      <c r="GX459"/>
      <c r="GY459"/>
      <c r="GZ459"/>
      <c r="HA459"/>
      <c r="HB459"/>
      <c r="HC459"/>
      <c r="HD459"/>
      <c r="HE459"/>
      <c r="HF459"/>
      <c r="HG459"/>
      <c r="HH459"/>
      <c r="HI459"/>
      <c r="HJ459"/>
      <c r="HK459"/>
      <c r="HL459"/>
      <c r="HM459"/>
      <c r="HN459"/>
      <c r="HO459"/>
      <c r="HP459"/>
      <c r="HQ459"/>
      <c r="HR459"/>
      <c r="HS459"/>
      <c r="HT459"/>
      <c r="HU459"/>
      <c r="HV459"/>
      <c r="HW459"/>
      <c r="HX459"/>
      <c r="HY459"/>
      <c r="HZ459"/>
      <c r="IA459"/>
      <c r="IB459"/>
      <c r="IC459"/>
      <c r="ID459"/>
      <c r="IE459"/>
      <c r="IF459"/>
      <c r="IG459"/>
      <c r="IH459"/>
      <c r="II459"/>
      <c r="IJ459"/>
      <c r="IK459"/>
      <c r="IL459"/>
      <c r="IM459"/>
      <c r="IN459"/>
      <c r="IO459"/>
      <c r="IP459"/>
      <c r="IQ459"/>
      <c r="IR459"/>
      <c r="IS459"/>
      <c r="IT459"/>
      <c r="IU459"/>
      <c r="IV459"/>
    </row>
    <row r="460" spans="30:256" s="12" customFormat="1">
      <c r="AD460"/>
      <c r="AE460"/>
      <c r="AF460"/>
      <c r="AG460"/>
      <c r="AH460"/>
      <c r="AI460"/>
      <c r="AJ460"/>
      <c r="AK460"/>
      <c r="AL460"/>
      <c r="AM460"/>
      <c r="AN460"/>
      <c r="AO460"/>
      <c r="AP460"/>
      <c r="AQ460"/>
      <c r="AR460"/>
      <c r="AS460"/>
      <c r="AT460"/>
      <c r="AU460"/>
      <c r="AV460"/>
      <c r="AW460"/>
      <c r="AX460"/>
      <c r="AY460"/>
      <c r="AZ460"/>
      <c r="BA460"/>
      <c r="BB460"/>
      <c r="BC460"/>
      <c r="BD460"/>
      <c r="BE460"/>
      <c r="BF460"/>
      <c r="BG460"/>
      <c r="BH460"/>
      <c r="BI460"/>
      <c r="BJ460"/>
      <c r="BK460"/>
      <c r="BL460"/>
      <c r="BM460"/>
      <c r="BN460"/>
      <c r="BO460"/>
      <c r="BP460"/>
      <c r="BQ460"/>
      <c r="BR460"/>
      <c r="BS460"/>
      <c r="BT460"/>
      <c r="BU460"/>
      <c r="BV460"/>
      <c r="BW460"/>
      <c r="BX460"/>
      <c r="BY460"/>
      <c r="BZ460"/>
      <c r="CA460"/>
      <c r="CB460"/>
      <c r="CC460"/>
      <c r="CD460"/>
      <c r="CE460"/>
      <c r="CF460"/>
      <c r="CG460"/>
      <c r="CH460"/>
      <c r="CI460"/>
      <c r="CJ460"/>
      <c r="CK460"/>
      <c r="CL460"/>
      <c r="CM460"/>
      <c r="CN460"/>
      <c r="CO460"/>
      <c r="CP460"/>
      <c r="CQ460"/>
      <c r="CR460"/>
      <c r="CS460"/>
      <c r="CT460"/>
      <c r="CU460"/>
      <c r="CV460"/>
      <c r="CW460"/>
      <c r="CX460"/>
      <c r="CY460"/>
      <c r="CZ460"/>
      <c r="DA460"/>
      <c r="DB460"/>
      <c r="DC460"/>
      <c r="DD460"/>
      <c r="DE460"/>
      <c r="DF460"/>
      <c r="DG460"/>
      <c r="DH460"/>
      <c r="DI460"/>
      <c r="DJ460"/>
      <c r="DK460"/>
      <c r="DL460"/>
      <c r="DM460"/>
      <c r="DN460"/>
      <c r="DO460"/>
      <c r="DP460"/>
      <c r="DQ460"/>
      <c r="DR460"/>
      <c r="DS460"/>
      <c r="DT460"/>
      <c r="DU460"/>
      <c r="DV460"/>
      <c r="DW460"/>
      <c r="DX460"/>
      <c r="DY460"/>
      <c r="DZ460"/>
      <c r="EA460"/>
      <c r="EB460"/>
      <c r="EC460"/>
      <c r="ED460"/>
      <c r="EE460"/>
      <c r="EF460"/>
      <c r="EG460"/>
      <c r="EH460"/>
      <c r="EI460"/>
      <c r="EJ460"/>
      <c r="EK460"/>
      <c r="EL460"/>
      <c r="EM460"/>
      <c r="EN460"/>
      <c r="EO460"/>
      <c r="EP460"/>
      <c r="EQ460"/>
      <c r="ER460"/>
      <c r="ES460"/>
      <c r="ET460"/>
      <c r="EU460"/>
      <c r="EV460"/>
      <c r="EW460"/>
      <c r="EX460"/>
      <c r="EY460"/>
      <c r="EZ460"/>
      <c r="FA460"/>
      <c r="FB460"/>
      <c r="FC460"/>
      <c r="FD460"/>
      <c r="FE460"/>
      <c r="FF460"/>
      <c r="FG460"/>
      <c r="FH460"/>
      <c r="FI460"/>
      <c r="FJ460"/>
      <c r="FK460"/>
      <c r="FL460"/>
      <c r="FM460"/>
      <c r="FN460"/>
      <c r="FO460"/>
      <c r="FP460"/>
      <c r="FQ460"/>
      <c r="FR460"/>
      <c r="FS460"/>
      <c r="FT460"/>
      <c r="FU460"/>
      <c r="FV460"/>
      <c r="FW460"/>
      <c r="FX460"/>
      <c r="FY460"/>
      <c r="FZ460"/>
      <c r="GA460"/>
      <c r="GB460"/>
      <c r="GC460"/>
      <c r="GD460"/>
      <c r="GE460"/>
      <c r="GF460"/>
      <c r="GG460"/>
      <c r="GH460"/>
      <c r="GI460"/>
      <c r="GJ460"/>
      <c r="GK460"/>
      <c r="GL460"/>
      <c r="GM460"/>
      <c r="GN460"/>
      <c r="GO460"/>
      <c r="GP460"/>
      <c r="GQ460"/>
      <c r="GR460"/>
      <c r="GS460"/>
      <c r="GT460"/>
      <c r="GU460"/>
      <c r="GV460"/>
      <c r="GW460"/>
      <c r="GX460"/>
      <c r="GY460"/>
      <c r="GZ460"/>
      <c r="HA460"/>
      <c r="HB460"/>
      <c r="HC460"/>
      <c r="HD460"/>
      <c r="HE460"/>
      <c r="HF460"/>
      <c r="HG460"/>
      <c r="HH460"/>
      <c r="HI460"/>
      <c r="HJ460"/>
      <c r="HK460"/>
      <c r="HL460"/>
      <c r="HM460"/>
      <c r="HN460"/>
      <c r="HO460"/>
      <c r="HP460"/>
      <c r="HQ460"/>
      <c r="HR460"/>
      <c r="HS460"/>
      <c r="HT460"/>
      <c r="HU460"/>
      <c r="HV460"/>
      <c r="HW460"/>
      <c r="HX460"/>
      <c r="HY460"/>
      <c r="HZ460"/>
      <c r="IA460"/>
      <c r="IB460"/>
      <c r="IC460"/>
      <c r="ID460"/>
      <c r="IE460"/>
      <c r="IF460"/>
      <c r="IG460"/>
      <c r="IH460"/>
      <c r="II460"/>
      <c r="IJ460"/>
      <c r="IK460"/>
      <c r="IL460"/>
      <c r="IM460"/>
      <c r="IN460"/>
      <c r="IO460"/>
      <c r="IP460"/>
      <c r="IQ460"/>
      <c r="IR460"/>
      <c r="IS460"/>
      <c r="IT460"/>
      <c r="IU460"/>
      <c r="IV460"/>
    </row>
    <row r="461" spans="30:256" s="12" customFormat="1">
      <c r="AD461"/>
      <c r="AE461"/>
      <c r="AF461"/>
      <c r="AG461"/>
      <c r="AH461"/>
      <c r="AI461"/>
      <c r="AJ461"/>
      <c r="AK461"/>
      <c r="AL461"/>
      <c r="AM461"/>
      <c r="AN461"/>
      <c r="AO461"/>
      <c r="AP461"/>
      <c r="AQ461"/>
      <c r="AR461"/>
      <c r="AS461"/>
      <c r="AT461"/>
      <c r="AU461"/>
      <c r="AV461"/>
      <c r="AW461"/>
      <c r="AX461"/>
      <c r="AY461"/>
      <c r="AZ461"/>
      <c r="BA461"/>
      <c r="BB461"/>
      <c r="BC461"/>
      <c r="BD461"/>
      <c r="BE461"/>
      <c r="BF461"/>
      <c r="BG461"/>
      <c r="BH461"/>
      <c r="BI461"/>
      <c r="BJ461"/>
      <c r="BK461"/>
      <c r="BL461"/>
      <c r="BM461"/>
      <c r="BN461"/>
      <c r="BO461"/>
      <c r="BP461"/>
      <c r="BQ461"/>
      <c r="BR461"/>
      <c r="BS461"/>
      <c r="BT461"/>
      <c r="BU461"/>
      <c r="BV461"/>
      <c r="BW461"/>
      <c r="BX461"/>
      <c r="BY461"/>
      <c r="BZ461"/>
      <c r="CA461"/>
      <c r="CB461"/>
      <c r="CC461"/>
      <c r="CD461"/>
      <c r="CE461"/>
      <c r="CF461"/>
      <c r="CG461"/>
      <c r="CH461"/>
      <c r="CI461"/>
      <c r="CJ461"/>
      <c r="CK461"/>
      <c r="CL461"/>
      <c r="CM461"/>
      <c r="CN461"/>
      <c r="CO461"/>
      <c r="CP461"/>
      <c r="CQ461"/>
      <c r="CR461"/>
      <c r="CS461"/>
      <c r="CT461"/>
      <c r="CU461"/>
      <c r="CV461"/>
      <c r="CW461"/>
      <c r="CX461"/>
      <c r="CY461"/>
      <c r="CZ461"/>
      <c r="DA461"/>
      <c r="DB461"/>
      <c r="DC461"/>
      <c r="DD461"/>
      <c r="DE461"/>
      <c r="DF461"/>
      <c r="DG461"/>
      <c r="DH461"/>
      <c r="DI461"/>
      <c r="DJ461"/>
      <c r="DK461"/>
      <c r="DL461"/>
      <c r="DM461"/>
      <c r="DN461"/>
      <c r="DO461"/>
      <c r="DP461"/>
      <c r="DQ461"/>
      <c r="DR461"/>
      <c r="DS461"/>
      <c r="DT461"/>
      <c r="DU461"/>
      <c r="DV461"/>
      <c r="DW461"/>
      <c r="DX461"/>
      <c r="DY461"/>
      <c r="DZ461"/>
      <c r="EA461"/>
      <c r="EB461"/>
      <c r="EC461"/>
      <c r="ED461"/>
      <c r="EE461"/>
      <c r="EF461"/>
      <c r="EG461"/>
      <c r="EH461"/>
      <c r="EI461"/>
      <c r="EJ461"/>
      <c r="EK461"/>
      <c r="EL461"/>
      <c r="EM461"/>
      <c r="EN461"/>
      <c r="EO461"/>
      <c r="EP461"/>
      <c r="EQ461"/>
      <c r="ER461"/>
      <c r="ES461"/>
      <c r="ET461"/>
      <c r="EU461"/>
      <c r="EV461"/>
      <c r="EW461"/>
      <c r="EX461"/>
      <c r="EY461"/>
      <c r="EZ461"/>
      <c r="FA461"/>
      <c r="FB461"/>
      <c r="FC461"/>
      <c r="FD461"/>
      <c r="FE461"/>
      <c r="FF461"/>
      <c r="FG461"/>
      <c r="FH461"/>
      <c r="FI461"/>
      <c r="FJ461"/>
      <c r="FK461"/>
      <c r="FL461"/>
      <c r="FM461"/>
      <c r="FN461"/>
      <c r="FO461"/>
      <c r="FP461"/>
      <c r="FQ461"/>
      <c r="FR461"/>
      <c r="FS461"/>
      <c r="FT461"/>
      <c r="FU461"/>
      <c r="FV461"/>
      <c r="FW461"/>
      <c r="FX461"/>
      <c r="FY461"/>
      <c r="FZ461"/>
      <c r="GA461"/>
      <c r="GB461"/>
      <c r="GC461"/>
      <c r="GD461"/>
      <c r="GE461"/>
      <c r="GF461"/>
      <c r="GG461"/>
      <c r="GH461"/>
      <c r="GI461"/>
      <c r="GJ461"/>
      <c r="GK461"/>
      <c r="GL461"/>
      <c r="GM461"/>
      <c r="GN461"/>
      <c r="GO461"/>
      <c r="GP461"/>
      <c r="GQ461"/>
      <c r="GR461"/>
      <c r="GS461"/>
      <c r="GT461"/>
      <c r="GU461"/>
      <c r="GV461"/>
      <c r="GW461"/>
      <c r="GX461"/>
      <c r="GY461"/>
      <c r="GZ461"/>
      <c r="HA461"/>
      <c r="HB461"/>
      <c r="HC461"/>
      <c r="HD461"/>
      <c r="HE461"/>
      <c r="HF461"/>
      <c r="HG461"/>
      <c r="HH461"/>
      <c r="HI461"/>
      <c r="HJ461"/>
      <c r="HK461"/>
      <c r="HL461"/>
      <c r="HM461"/>
      <c r="HN461"/>
      <c r="HO461"/>
      <c r="HP461"/>
      <c r="HQ461"/>
      <c r="HR461"/>
      <c r="HS461"/>
      <c r="HT461"/>
      <c r="HU461"/>
      <c r="HV461"/>
      <c r="HW461"/>
      <c r="HX461"/>
      <c r="HY461"/>
      <c r="HZ461"/>
      <c r="IA461"/>
      <c r="IB461"/>
      <c r="IC461"/>
      <c r="ID461"/>
      <c r="IE461"/>
      <c r="IF461"/>
      <c r="IG461"/>
      <c r="IH461"/>
      <c r="II461"/>
      <c r="IJ461"/>
      <c r="IK461"/>
      <c r="IL461"/>
      <c r="IM461"/>
      <c r="IN461"/>
      <c r="IO461"/>
      <c r="IP461"/>
      <c r="IQ461"/>
      <c r="IR461"/>
      <c r="IS461"/>
      <c r="IT461"/>
      <c r="IU461"/>
      <c r="IV461"/>
    </row>
    <row r="462" spans="30:256" s="12" customFormat="1">
      <c r="AD462"/>
      <c r="AE462"/>
      <c r="AF462"/>
      <c r="AG462"/>
      <c r="AH462"/>
      <c r="AI462"/>
      <c r="AJ462"/>
      <c r="AK462"/>
      <c r="AL462"/>
      <c r="AM462"/>
      <c r="AN462"/>
      <c r="AO462"/>
      <c r="AP462"/>
      <c r="AQ462"/>
      <c r="AR462"/>
      <c r="AS462"/>
      <c r="AT462"/>
      <c r="AU462"/>
      <c r="AV462"/>
      <c r="AW462"/>
      <c r="AX462"/>
      <c r="AY462"/>
      <c r="AZ462"/>
      <c r="BA462"/>
      <c r="BB462"/>
      <c r="BC462"/>
      <c r="BD462"/>
      <c r="BE462"/>
      <c r="BF462"/>
      <c r="BG462"/>
      <c r="BH462"/>
      <c r="BI462"/>
      <c r="BJ462"/>
      <c r="BK462"/>
      <c r="BL462"/>
      <c r="BM462"/>
      <c r="BN462"/>
      <c r="BO462"/>
      <c r="BP462"/>
      <c r="BQ462"/>
      <c r="BR462"/>
      <c r="BS462"/>
      <c r="BT462"/>
      <c r="BU462"/>
      <c r="BV462"/>
      <c r="BW462"/>
      <c r="BX462"/>
      <c r="BY462"/>
      <c r="BZ462"/>
      <c r="CA462"/>
      <c r="CB462"/>
      <c r="CC462"/>
      <c r="CD462"/>
      <c r="CE462"/>
      <c r="CF462"/>
      <c r="CG462"/>
      <c r="CH462"/>
      <c r="CI462"/>
      <c r="CJ462"/>
      <c r="CK462"/>
      <c r="CL462"/>
      <c r="CM462"/>
      <c r="CN462"/>
      <c r="CO462"/>
      <c r="CP462"/>
      <c r="CQ462"/>
      <c r="CR462"/>
      <c r="CS462"/>
      <c r="CT462"/>
      <c r="CU462"/>
      <c r="CV462"/>
      <c r="CW462"/>
      <c r="CX462"/>
      <c r="CY462"/>
      <c r="CZ462"/>
      <c r="DA462"/>
      <c r="DB462"/>
      <c r="DC462"/>
      <c r="DD462"/>
      <c r="DE462"/>
      <c r="DF462"/>
      <c r="DG462"/>
      <c r="DH462"/>
      <c r="DI462"/>
      <c r="DJ462"/>
      <c r="DK462"/>
      <c r="DL462"/>
      <c r="DM462"/>
      <c r="DN462"/>
      <c r="DO462"/>
      <c r="DP462"/>
      <c r="DQ462"/>
      <c r="DR462"/>
      <c r="DS462"/>
      <c r="DT462"/>
      <c r="DU462"/>
      <c r="DV462"/>
      <c r="DW462"/>
      <c r="DX462"/>
      <c r="DY462"/>
      <c r="DZ462"/>
      <c r="EA462"/>
      <c r="EB462"/>
      <c r="EC462"/>
      <c r="ED462"/>
      <c r="EE462"/>
      <c r="EF462"/>
      <c r="EG462"/>
      <c r="EH462"/>
      <c r="EI462"/>
      <c r="EJ462"/>
      <c r="EK462"/>
      <c r="EL462"/>
      <c r="EM462"/>
      <c r="EN462"/>
      <c r="EO462"/>
      <c r="EP462"/>
      <c r="EQ462"/>
      <c r="ER462"/>
      <c r="ES462"/>
      <c r="ET462"/>
      <c r="EU462"/>
      <c r="EV462"/>
      <c r="EW462"/>
      <c r="EX462"/>
      <c r="EY462"/>
      <c r="EZ462"/>
      <c r="FA462"/>
      <c r="FB462"/>
      <c r="FC462"/>
      <c r="FD462"/>
      <c r="FE462"/>
      <c r="FF462"/>
      <c r="FG462"/>
      <c r="FH462"/>
      <c r="FI462"/>
      <c r="FJ462"/>
      <c r="FK462"/>
      <c r="FL462"/>
      <c r="FM462"/>
      <c r="FN462"/>
      <c r="FO462"/>
      <c r="FP462"/>
      <c r="FQ462"/>
      <c r="FR462"/>
      <c r="FS462"/>
      <c r="FT462"/>
      <c r="FU462"/>
      <c r="FV462"/>
      <c r="FW462"/>
      <c r="FX462"/>
      <c r="FY462"/>
      <c r="FZ462"/>
      <c r="GA462"/>
      <c r="GB462"/>
      <c r="GC462"/>
      <c r="GD462"/>
      <c r="GE462"/>
      <c r="GF462"/>
      <c r="GG462"/>
      <c r="GH462"/>
      <c r="GI462"/>
      <c r="GJ462"/>
      <c r="GK462"/>
      <c r="GL462"/>
      <c r="GM462"/>
      <c r="GN462"/>
      <c r="GO462"/>
      <c r="GP462"/>
      <c r="GQ462"/>
      <c r="GR462"/>
      <c r="GS462"/>
      <c r="GT462"/>
      <c r="GU462"/>
      <c r="GV462"/>
      <c r="GW462"/>
      <c r="GX462"/>
      <c r="GY462"/>
      <c r="GZ462"/>
      <c r="HA462"/>
      <c r="HB462"/>
      <c r="HC462"/>
      <c r="HD462"/>
      <c r="HE462"/>
      <c r="HF462"/>
      <c r="HG462"/>
      <c r="HH462"/>
      <c r="HI462"/>
      <c r="HJ462"/>
      <c r="HK462"/>
      <c r="HL462"/>
      <c r="HM462"/>
      <c r="HN462"/>
      <c r="HO462"/>
      <c r="HP462"/>
      <c r="HQ462"/>
      <c r="HR462"/>
      <c r="HS462"/>
      <c r="HT462"/>
      <c r="HU462"/>
      <c r="HV462"/>
      <c r="HW462"/>
      <c r="HX462"/>
      <c r="HY462"/>
      <c r="HZ462"/>
      <c r="IA462"/>
      <c r="IB462"/>
      <c r="IC462"/>
      <c r="ID462"/>
      <c r="IE462"/>
      <c r="IF462"/>
      <c r="IG462"/>
      <c r="IH462"/>
      <c r="II462"/>
      <c r="IJ462"/>
      <c r="IK462"/>
      <c r="IL462"/>
      <c r="IM462"/>
      <c r="IN462"/>
      <c r="IO462"/>
      <c r="IP462"/>
      <c r="IQ462"/>
      <c r="IR462"/>
      <c r="IS462"/>
      <c r="IT462"/>
      <c r="IU462"/>
      <c r="IV462"/>
    </row>
    <row r="463" spans="30:256" s="12" customFormat="1">
      <c r="AD463"/>
      <c r="AE463"/>
      <c r="AF463"/>
      <c r="AG463"/>
      <c r="AH463"/>
      <c r="AI463"/>
      <c r="AJ463"/>
      <c r="AK463"/>
      <c r="AL463"/>
      <c r="AM463"/>
      <c r="AN463"/>
      <c r="AO463"/>
      <c r="AP463"/>
      <c r="AQ463"/>
      <c r="AR463"/>
      <c r="AS463"/>
      <c r="AT463"/>
      <c r="AU463"/>
      <c r="AV463"/>
      <c r="AW463"/>
      <c r="AX463"/>
      <c r="AY463"/>
      <c r="AZ463"/>
      <c r="BA463"/>
      <c r="BB463"/>
      <c r="BC463"/>
      <c r="BD463"/>
      <c r="BE463"/>
      <c r="BF463"/>
      <c r="BG463"/>
      <c r="BH463"/>
      <c r="BI463"/>
      <c r="BJ463"/>
      <c r="BK463"/>
      <c r="BL463"/>
      <c r="BM463"/>
      <c r="BN463"/>
      <c r="BO463"/>
      <c r="BP463"/>
      <c r="BQ463"/>
      <c r="BR463"/>
      <c r="BS463"/>
      <c r="BT463"/>
      <c r="BU463"/>
      <c r="BV463"/>
      <c r="BW463"/>
      <c r="BX463"/>
      <c r="BY463"/>
      <c r="BZ463"/>
      <c r="CA463"/>
      <c r="CB463"/>
      <c r="CC463"/>
      <c r="CD463"/>
      <c r="CE463"/>
      <c r="CF463"/>
      <c r="CG463"/>
      <c r="CH463"/>
      <c r="CI463"/>
      <c r="CJ463"/>
      <c r="CK463"/>
      <c r="CL463"/>
      <c r="CM463"/>
      <c r="CN463"/>
      <c r="CO463"/>
      <c r="CP463"/>
      <c r="CQ463"/>
      <c r="CR463"/>
      <c r="CS463"/>
      <c r="CT463"/>
      <c r="CU463"/>
      <c r="CV463"/>
      <c r="CW463"/>
      <c r="CX463"/>
      <c r="CY463"/>
      <c r="CZ463"/>
      <c r="DA463"/>
      <c r="DB463"/>
      <c r="DC463"/>
      <c r="DD463"/>
      <c r="DE463"/>
      <c r="DF463"/>
      <c r="DG463"/>
      <c r="DH463"/>
      <c r="DI463"/>
      <c r="DJ463"/>
      <c r="DK463"/>
      <c r="DL463"/>
      <c r="DM463"/>
      <c r="DN463"/>
      <c r="DO463"/>
      <c r="DP463"/>
      <c r="DQ463"/>
      <c r="DR463"/>
      <c r="DS463"/>
      <c r="DT463"/>
      <c r="DU463"/>
      <c r="DV463"/>
      <c r="DW463"/>
      <c r="DX463"/>
      <c r="DY463"/>
      <c r="DZ463"/>
      <c r="EA463"/>
      <c r="EB463"/>
      <c r="EC463"/>
      <c r="ED463"/>
      <c r="EE463"/>
      <c r="EF463"/>
      <c r="EG463"/>
      <c r="EH463"/>
      <c r="EI463"/>
      <c r="EJ463"/>
      <c r="EK463"/>
      <c r="EL463"/>
      <c r="EM463"/>
      <c r="EN463"/>
      <c r="EO463"/>
      <c r="EP463"/>
      <c r="EQ463"/>
      <c r="ER463"/>
      <c r="ES463"/>
      <c r="ET463"/>
      <c r="EU463"/>
      <c r="EV463"/>
      <c r="EW463"/>
      <c r="EX463"/>
      <c r="EY463"/>
      <c r="EZ463"/>
      <c r="FA463"/>
      <c r="FB463"/>
      <c r="FC463"/>
      <c r="FD463"/>
      <c r="FE463"/>
      <c r="FF463"/>
      <c r="FG463"/>
      <c r="FH463"/>
      <c r="FI463"/>
      <c r="FJ463"/>
      <c r="FK463"/>
      <c r="FL463"/>
      <c r="FM463"/>
      <c r="FN463"/>
      <c r="FO463"/>
      <c r="FP463"/>
      <c r="FQ463"/>
      <c r="FR463"/>
      <c r="FS463"/>
      <c r="FT463"/>
      <c r="FU463"/>
      <c r="FV463"/>
      <c r="FW463"/>
      <c r="FX463"/>
      <c r="FY463"/>
      <c r="FZ463"/>
      <c r="GA463"/>
      <c r="GB463"/>
      <c r="GC463"/>
      <c r="GD463"/>
      <c r="GE463"/>
      <c r="GF463"/>
      <c r="GG463"/>
      <c r="GH463"/>
      <c r="GI463"/>
      <c r="GJ463"/>
      <c r="GK463"/>
      <c r="GL463"/>
      <c r="GM463"/>
      <c r="GN463"/>
      <c r="GO463"/>
      <c r="GP463"/>
      <c r="GQ463"/>
      <c r="GR463"/>
      <c r="GS463"/>
      <c r="GT463"/>
      <c r="GU463"/>
      <c r="GV463"/>
      <c r="GW463"/>
      <c r="GX463"/>
      <c r="GY463"/>
      <c r="GZ463"/>
      <c r="HA463"/>
      <c r="HB463"/>
      <c r="HC463"/>
      <c r="HD463"/>
      <c r="HE463"/>
      <c r="HF463"/>
      <c r="HG463"/>
      <c r="HH463"/>
      <c r="HI463"/>
      <c r="HJ463"/>
      <c r="HK463"/>
      <c r="HL463"/>
      <c r="HM463"/>
      <c r="HN463"/>
      <c r="HO463"/>
      <c r="HP463"/>
      <c r="HQ463"/>
      <c r="HR463"/>
      <c r="HS463"/>
      <c r="HT463"/>
      <c r="HU463"/>
      <c r="HV463"/>
      <c r="HW463"/>
      <c r="HX463"/>
      <c r="HY463"/>
      <c r="HZ463"/>
      <c r="IA463"/>
      <c r="IB463"/>
      <c r="IC463"/>
      <c r="ID463"/>
      <c r="IE463"/>
      <c r="IF463"/>
      <c r="IG463"/>
      <c r="IH463"/>
      <c r="II463"/>
      <c r="IJ463"/>
      <c r="IK463"/>
      <c r="IL463"/>
      <c r="IM463"/>
      <c r="IN463"/>
      <c r="IO463"/>
      <c r="IP463"/>
      <c r="IQ463"/>
      <c r="IR463"/>
      <c r="IS463"/>
      <c r="IT463"/>
      <c r="IU463"/>
      <c r="IV463"/>
    </row>
    <row r="464" spans="30:256" s="12" customFormat="1">
      <c r="AD464"/>
      <c r="AE464"/>
      <c r="AF464"/>
      <c r="AG464"/>
      <c r="AH464"/>
      <c r="AI464"/>
      <c r="AJ464"/>
      <c r="AK464"/>
      <c r="AL464"/>
      <c r="AM464"/>
      <c r="AN464"/>
      <c r="AO464"/>
      <c r="AP464"/>
      <c r="AQ464"/>
      <c r="AR464"/>
      <c r="AS464"/>
      <c r="AT464"/>
      <c r="AU464"/>
      <c r="AV464"/>
      <c r="AW464"/>
      <c r="AX464"/>
      <c r="AY464"/>
      <c r="AZ464"/>
      <c r="BA464"/>
      <c r="BB464"/>
      <c r="BC464"/>
      <c r="BD464"/>
      <c r="BE464"/>
      <c r="BF464"/>
      <c r="BG464"/>
      <c r="BH464"/>
      <c r="BI464"/>
      <c r="BJ464"/>
      <c r="BK464"/>
      <c r="BL464"/>
      <c r="BM464"/>
      <c r="BN464"/>
      <c r="BO464"/>
      <c r="BP464"/>
      <c r="BQ464"/>
      <c r="BR464"/>
      <c r="BS464"/>
      <c r="BT464"/>
      <c r="BU464"/>
      <c r="BV464"/>
      <c r="BW464"/>
      <c r="BX464"/>
      <c r="BY464"/>
      <c r="BZ464"/>
      <c r="CA464"/>
      <c r="CB464"/>
      <c r="CC464"/>
      <c r="CD464"/>
      <c r="CE464"/>
      <c r="CF464"/>
      <c r="CG464"/>
      <c r="CH464"/>
      <c r="CI464"/>
      <c r="CJ464"/>
      <c r="CK464"/>
      <c r="CL464"/>
      <c r="CM464"/>
      <c r="CN464"/>
      <c r="CO464"/>
      <c r="CP464"/>
      <c r="CQ464"/>
      <c r="CR464"/>
      <c r="CS464"/>
      <c r="CT464"/>
      <c r="CU464"/>
      <c r="CV464"/>
      <c r="CW464"/>
      <c r="CX464"/>
      <c r="CY464"/>
      <c r="CZ464"/>
      <c r="DA464"/>
      <c r="DB464"/>
      <c r="DC464"/>
      <c r="DD464"/>
      <c r="DE464"/>
      <c r="DF464"/>
      <c r="DG464"/>
      <c r="DH464"/>
      <c r="DI464"/>
      <c r="DJ464"/>
      <c r="DK464"/>
      <c r="DL464"/>
      <c r="DM464"/>
      <c r="DN464"/>
      <c r="DO464"/>
      <c r="DP464"/>
      <c r="DQ464"/>
      <c r="DR464"/>
      <c r="DS464"/>
      <c r="DT464"/>
      <c r="DU464"/>
      <c r="DV464"/>
      <c r="DW464"/>
      <c r="DX464"/>
      <c r="DY464"/>
      <c r="DZ464"/>
      <c r="EA464"/>
      <c r="EB464"/>
      <c r="EC464"/>
      <c r="ED464"/>
      <c r="EE464"/>
      <c r="EF464"/>
      <c r="EG464"/>
      <c r="EH464"/>
      <c r="EI464"/>
      <c r="EJ464"/>
      <c r="EK464"/>
      <c r="EL464"/>
      <c r="EM464"/>
      <c r="EN464"/>
      <c r="EO464"/>
      <c r="EP464"/>
      <c r="EQ464"/>
      <c r="ER464"/>
      <c r="ES464"/>
      <c r="ET464"/>
      <c r="EU464"/>
      <c r="EV464"/>
      <c r="EW464"/>
      <c r="EX464"/>
      <c r="EY464"/>
      <c r="EZ464"/>
      <c r="FA464"/>
      <c r="FB464"/>
      <c r="FC464"/>
      <c r="FD464"/>
      <c r="FE464"/>
      <c r="FF464"/>
      <c r="FG464"/>
      <c r="FH464"/>
      <c r="FI464"/>
      <c r="FJ464"/>
      <c r="FK464"/>
      <c r="FL464"/>
      <c r="FM464"/>
      <c r="FN464"/>
      <c r="FO464"/>
      <c r="FP464"/>
      <c r="FQ464"/>
      <c r="FR464"/>
      <c r="FS464"/>
      <c r="FT464"/>
      <c r="FU464"/>
      <c r="FV464"/>
      <c r="FW464"/>
      <c r="FX464"/>
      <c r="FY464"/>
      <c r="FZ464"/>
      <c r="GA464"/>
      <c r="GB464"/>
      <c r="GC464"/>
      <c r="GD464"/>
      <c r="GE464"/>
      <c r="GF464"/>
      <c r="GG464"/>
      <c r="GH464"/>
      <c r="GI464"/>
      <c r="GJ464"/>
      <c r="GK464"/>
      <c r="GL464"/>
      <c r="GM464"/>
      <c r="GN464"/>
      <c r="GO464"/>
      <c r="GP464"/>
      <c r="GQ464"/>
      <c r="GR464"/>
      <c r="GS464"/>
      <c r="GT464"/>
      <c r="GU464"/>
      <c r="GV464"/>
      <c r="GW464"/>
      <c r="GX464"/>
      <c r="GY464"/>
      <c r="GZ464"/>
      <c r="HA464"/>
      <c r="HB464"/>
      <c r="HC464"/>
      <c r="HD464"/>
      <c r="HE464"/>
      <c r="HF464"/>
      <c r="HG464"/>
      <c r="HH464"/>
      <c r="HI464"/>
      <c r="HJ464"/>
      <c r="HK464"/>
      <c r="HL464"/>
      <c r="HM464"/>
      <c r="HN464"/>
      <c r="HO464"/>
      <c r="HP464"/>
      <c r="HQ464"/>
      <c r="HR464"/>
      <c r="HS464"/>
      <c r="HT464"/>
      <c r="HU464"/>
      <c r="HV464"/>
      <c r="HW464"/>
      <c r="HX464"/>
      <c r="HY464"/>
      <c r="HZ464"/>
      <c r="IA464"/>
      <c r="IB464"/>
      <c r="IC464"/>
      <c r="ID464"/>
      <c r="IE464"/>
      <c r="IF464"/>
      <c r="IG464"/>
      <c r="IH464"/>
      <c r="II464"/>
      <c r="IJ464"/>
      <c r="IK464"/>
      <c r="IL464"/>
      <c r="IM464"/>
      <c r="IN464"/>
      <c r="IO464"/>
      <c r="IP464"/>
      <c r="IQ464"/>
      <c r="IR464"/>
      <c r="IS464"/>
      <c r="IT464"/>
      <c r="IU464"/>
      <c r="IV464"/>
    </row>
    <row r="465" spans="30:256" s="12" customFormat="1">
      <c r="AD465"/>
      <c r="AE465"/>
      <c r="AF465"/>
      <c r="AG465"/>
      <c r="AH465"/>
      <c r="AI465"/>
      <c r="AJ465"/>
      <c r="AK465"/>
      <c r="AL465"/>
      <c r="AM465"/>
      <c r="AN465"/>
      <c r="AO465"/>
      <c r="AP465"/>
      <c r="AQ465"/>
      <c r="AR465"/>
      <c r="AS465"/>
      <c r="AT465"/>
      <c r="AU465"/>
      <c r="AV465"/>
      <c r="AW465"/>
      <c r="AX465"/>
      <c r="AY465"/>
      <c r="AZ465"/>
      <c r="BA465"/>
      <c r="BB465"/>
      <c r="BC465"/>
      <c r="BD465"/>
      <c r="BE465"/>
      <c r="BF465"/>
      <c r="BG465"/>
      <c r="BH465"/>
      <c r="BI465"/>
      <c r="BJ465"/>
      <c r="BK465"/>
      <c r="BL465"/>
      <c r="BM465"/>
      <c r="BN465"/>
      <c r="BO465"/>
      <c r="BP465"/>
      <c r="BQ465"/>
      <c r="BR465"/>
      <c r="BS465"/>
      <c r="BT465"/>
      <c r="BU465"/>
      <c r="BV465"/>
      <c r="BW465"/>
      <c r="BX465"/>
      <c r="BY465"/>
      <c r="BZ465"/>
      <c r="CA465"/>
      <c r="CB465"/>
      <c r="CC465"/>
      <c r="CD465"/>
      <c r="CE465"/>
      <c r="CF465"/>
      <c r="CG465"/>
      <c r="CH465"/>
      <c r="CI465"/>
      <c r="CJ465"/>
      <c r="CK465"/>
      <c r="CL465"/>
      <c r="CM465"/>
      <c r="CN465"/>
      <c r="CO465"/>
      <c r="CP465"/>
      <c r="CQ465"/>
      <c r="CR465"/>
      <c r="CS465"/>
      <c r="CT465"/>
      <c r="CU465"/>
      <c r="CV465"/>
      <c r="CW465"/>
      <c r="CX465"/>
      <c r="CY465"/>
      <c r="CZ465"/>
      <c r="DA465"/>
      <c r="DB465"/>
      <c r="DC465"/>
      <c r="DD465"/>
      <c r="DE465"/>
      <c r="DF465"/>
      <c r="DG465"/>
      <c r="DH465"/>
      <c r="DI465"/>
      <c r="DJ465"/>
      <c r="DK465"/>
      <c r="DL465"/>
      <c r="DM465"/>
      <c r="DN465"/>
      <c r="DO465"/>
      <c r="DP465"/>
      <c r="DQ465"/>
      <c r="DR465"/>
      <c r="DS465"/>
      <c r="DT465"/>
      <c r="DU465"/>
      <c r="DV465"/>
      <c r="DW465"/>
      <c r="DX465"/>
      <c r="DY465"/>
      <c r="DZ465"/>
      <c r="EA465"/>
      <c r="EB465"/>
      <c r="EC465"/>
      <c r="ED465"/>
      <c r="EE465"/>
      <c r="EF465"/>
      <c r="EG465"/>
      <c r="EH465"/>
      <c r="EI465"/>
      <c r="EJ465"/>
      <c r="EK465"/>
      <c r="EL465"/>
      <c r="EM465"/>
      <c r="EN465"/>
      <c r="EO465"/>
      <c r="EP465"/>
      <c r="EQ465"/>
      <c r="ER465"/>
      <c r="ES465"/>
      <c r="ET465"/>
      <c r="EU465"/>
      <c r="EV465"/>
      <c r="EW465"/>
      <c r="EX465"/>
      <c r="EY465"/>
      <c r="EZ465"/>
      <c r="FA465"/>
      <c r="FB465"/>
      <c r="FC465"/>
      <c r="FD465"/>
      <c r="FE465"/>
      <c r="FF465"/>
      <c r="FG465"/>
      <c r="FH465"/>
      <c r="FI465"/>
      <c r="FJ465"/>
      <c r="FK465"/>
      <c r="FL465"/>
      <c r="FM465"/>
      <c r="FN465"/>
      <c r="FO465"/>
      <c r="FP465"/>
      <c r="FQ465"/>
      <c r="FR465"/>
      <c r="FS465"/>
      <c r="FT465"/>
      <c r="FU465"/>
      <c r="FV465"/>
      <c r="FW465"/>
      <c r="FX465"/>
      <c r="FY465"/>
      <c r="FZ465"/>
      <c r="GA465"/>
      <c r="GB465"/>
      <c r="GC465"/>
      <c r="GD465"/>
      <c r="GE465"/>
      <c r="GF465"/>
      <c r="GG465"/>
      <c r="GH465"/>
      <c r="GI465"/>
      <c r="GJ465"/>
      <c r="GK465"/>
      <c r="GL465"/>
      <c r="GM465"/>
      <c r="GN465"/>
      <c r="GO465"/>
      <c r="GP465"/>
      <c r="GQ465"/>
      <c r="GR465"/>
      <c r="GS465"/>
      <c r="GT465"/>
      <c r="GU465"/>
      <c r="GV465"/>
      <c r="GW465"/>
      <c r="GX465"/>
      <c r="GY465"/>
      <c r="GZ465"/>
      <c r="HA465"/>
      <c r="HB465"/>
      <c r="HC465"/>
      <c r="HD465"/>
      <c r="HE465"/>
      <c r="HF465"/>
      <c r="HG465"/>
      <c r="HH465"/>
      <c r="HI465"/>
      <c r="HJ465"/>
      <c r="HK465"/>
      <c r="HL465"/>
      <c r="HM465"/>
      <c r="HN465"/>
      <c r="HO465"/>
      <c r="HP465"/>
      <c r="HQ465"/>
      <c r="HR465"/>
      <c r="HS465"/>
      <c r="HT465"/>
      <c r="HU465"/>
      <c r="HV465"/>
      <c r="HW465"/>
      <c r="HX465"/>
      <c r="HY465"/>
      <c r="HZ465"/>
      <c r="IA465"/>
      <c r="IB465"/>
      <c r="IC465"/>
      <c r="ID465"/>
      <c r="IE465"/>
      <c r="IF465"/>
      <c r="IG465"/>
      <c r="IH465"/>
      <c r="II465"/>
      <c r="IJ465"/>
      <c r="IK465"/>
      <c r="IL465"/>
      <c r="IM465"/>
      <c r="IN465"/>
      <c r="IO465"/>
      <c r="IP465"/>
      <c r="IQ465"/>
      <c r="IR465"/>
      <c r="IS465"/>
      <c r="IT465"/>
      <c r="IU465"/>
      <c r="IV465"/>
    </row>
    <row r="466" spans="30:256" s="12" customFormat="1">
      <c r="AD466"/>
      <c r="AE466"/>
      <c r="AF466"/>
      <c r="AG466"/>
      <c r="AH466"/>
      <c r="AI466"/>
      <c r="AJ466"/>
      <c r="AK466"/>
      <c r="AL466"/>
      <c r="AM466"/>
      <c r="AN466"/>
      <c r="AO466"/>
      <c r="AP466"/>
      <c r="AQ466"/>
      <c r="AR466"/>
      <c r="AS466"/>
      <c r="AT466"/>
      <c r="AU466"/>
      <c r="AV466"/>
      <c r="AW466"/>
      <c r="AX466"/>
      <c r="AY466"/>
      <c r="AZ466"/>
      <c r="BA466"/>
      <c r="BB466"/>
      <c r="BC466"/>
      <c r="BD466"/>
      <c r="BE466"/>
      <c r="BF466"/>
      <c r="BG466"/>
      <c r="BH466"/>
      <c r="BI466"/>
      <c r="BJ466"/>
      <c r="BK466"/>
      <c r="BL466"/>
      <c r="BM466"/>
      <c r="BN466"/>
      <c r="BO466"/>
      <c r="BP466"/>
      <c r="BQ466"/>
      <c r="BR466"/>
      <c r="BS466"/>
      <c r="BT466"/>
      <c r="BU466"/>
      <c r="BV466"/>
      <c r="BW466"/>
      <c r="BX466"/>
      <c r="BY466"/>
      <c r="BZ466"/>
      <c r="CA466"/>
      <c r="CB466"/>
      <c r="CC466"/>
      <c r="CD466"/>
      <c r="CE466"/>
      <c r="CF466"/>
      <c r="CG466"/>
      <c r="CH466"/>
      <c r="CI466"/>
      <c r="CJ466"/>
      <c r="CK466"/>
      <c r="CL466"/>
      <c r="CM466"/>
      <c r="CN466"/>
      <c r="CO466"/>
      <c r="CP466"/>
      <c r="CQ466"/>
      <c r="CR466"/>
      <c r="CS466"/>
      <c r="CT466"/>
      <c r="CU466"/>
      <c r="CV466"/>
      <c r="CW466"/>
      <c r="CX466"/>
      <c r="CY466"/>
      <c r="CZ466"/>
      <c r="DA466"/>
      <c r="DB466"/>
      <c r="DC466"/>
      <c r="DD466"/>
      <c r="DE466"/>
      <c r="DF466"/>
      <c r="DG466"/>
      <c r="DH466"/>
      <c r="DI466"/>
      <c r="DJ466"/>
      <c r="DK466"/>
      <c r="DL466"/>
      <c r="DM466"/>
      <c r="DN466"/>
      <c r="DO466"/>
      <c r="DP466"/>
      <c r="DQ466"/>
      <c r="DR466"/>
      <c r="DS466"/>
      <c r="DT466"/>
      <c r="DU466"/>
      <c r="DV466"/>
      <c r="DW466"/>
      <c r="DX466"/>
      <c r="DY466"/>
      <c r="DZ466"/>
      <c r="EA466"/>
      <c r="EB466"/>
      <c r="EC466"/>
      <c r="ED466"/>
      <c r="EE466"/>
      <c r="EF466"/>
      <c r="EG466"/>
      <c r="EH466"/>
      <c r="EI466"/>
      <c r="EJ466"/>
      <c r="EK466"/>
      <c r="EL466"/>
      <c r="EM466"/>
      <c r="EN466"/>
      <c r="EO466"/>
      <c r="EP466"/>
      <c r="EQ466"/>
      <c r="ER466"/>
      <c r="ES466"/>
      <c r="ET466"/>
      <c r="EU466"/>
      <c r="EV466"/>
      <c r="EW466"/>
      <c r="EX466"/>
      <c r="EY466"/>
      <c r="EZ466"/>
      <c r="FA466"/>
      <c r="FB466"/>
      <c r="FC466"/>
      <c r="FD466"/>
      <c r="FE466"/>
      <c r="FF466"/>
      <c r="FG466"/>
      <c r="FH466"/>
      <c r="FI466"/>
      <c r="FJ466"/>
      <c r="FK466"/>
      <c r="FL466"/>
      <c r="FM466"/>
      <c r="FN466"/>
      <c r="FO466"/>
      <c r="FP466"/>
      <c r="FQ466"/>
      <c r="FR466"/>
      <c r="FS466"/>
      <c r="FT466"/>
      <c r="FU466"/>
      <c r="FV466"/>
      <c r="FW466"/>
      <c r="FX466"/>
      <c r="FY466"/>
      <c r="FZ466"/>
      <c r="GA466"/>
      <c r="GB466"/>
      <c r="GC466"/>
      <c r="GD466"/>
      <c r="GE466"/>
      <c r="GF466"/>
      <c r="GG466"/>
      <c r="GH466"/>
      <c r="GI466"/>
      <c r="GJ466"/>
      <c r="GK466"/>
      <c r="GL466"/>
      <c r="GM466"/>
      <c r="GN466"/>
      <c r="GO466"/>
      <c r="GP466"/>
      <c r="GQ466"/>
      <c r="GR466"/>
      <c r="GS466"/>
      <c r="GT466"/>
      <c r="GU466"/>
      <c r="GV466"/>
      <c r="GW466"/>
      <c r="GX466"/>
      <c r="GY466"/>
      <c r="GZ466"/>
      <c r="HA466"/>
      <c r="HB466"/>
      <c r="HC466"/>
      <c r="HD466"/>
      <c r="HE466"/>
      <c r="HF466"/>
      <c r="HG466"/>
      <c r="HH466"/>
      <c r="HI466"/>
      <c r="HJ466"/>
      <c r="HK466"/>
      <c r="HL466"/>
      <c r="HM466"/>
      <c r="HN466"/>
      <c r="HO466"/>
      <c r="HP466"/>
      <c r="HQ466"/>
      <c r="HR466"/>
      <c r="HS466"/>
      <c r="HT466"/>
      <c r="HU466"/>
      <c r="HV466"/>
      <c r="HW466"/>
      <c r="HX466"/>
      <c r="HY466"/>
      <c r="HZ466"/>
      <c r="IA466"/>
      <c r="IB466"/>
      <c r="IC466"/>
      <c r="ID466"/>
      <c r="IE466"/>
      <c r="IF466"/>
      <c r="IG466"/>
      <c r="IH466"/>
      <c r="II466"/>
      <c r="IJ466"/>
      <c r="IK466"/>
      <c r="IL466"/>
      <c r="IM466"/>
      <c r="IN466"/>
      <c r="IO466"/>
      <c r="IP466"/>
      <c r="IQ466"/>
      <c r="IR466"/>
      <c r="IS466"/>
      <c r="IT466"/>
      <c r="IU466"/>
      <c r="IV466"/>
    </row>
    <row r="467" spans="30:256" s="12" customFormat="1">
      <c r="AD467"/>
      <c r="AE467"/>
      <c r="AF467"/>
      <c r="AG467"/>
      <c r="AH467"/>
      <c r="AI467"/>
      <c r="AJ467"/>
      <c r="AK467"/>
      <c r="AL467"/>
      <c r="AM467"/>
      <c r="AN467"/>
      <c r="AO467"/>
      <c r="AP467"/>
      <c r="AQ467"/>
      <c r="AR467"/>
      <c r="AS467"/>
      <c r="AT467"/>
      <c r="AU467"/>
      <c r="AV467"/>
      <c r="AW467"/>
      <c r="AX467"/>
      <c r="AY467"/>
      <c r="AZ467"/>
      <c r="BA467"/>
      <c r="BB467"/>
      <c r="BC467"/>
      <c r="BD467"/>
      <c r="BE467"/>
      <c r="BF467"/>
      <c r="BG467"/>
      <c r="BH467"/>
      <c r="BI467"/>
      <c r="BJ467"/>
      <c r="BK467"/>
      <c r="BL467"/>
      <c r="BM467"/>
      <c r="BN467"/>
      <c r="BO467"/>
      <c r="BP467"/>
      <c r="BQ467"/>
      <c r="BR467"/>
      <c r="BS467"/>
      <c r="BT467"/>
      <c r="BU467"/>
      <c r="BV467"/>
      <c r="BW467"/>
      <c r="BX467"/>
      <c r="BY467"/>
      <c r="BZ467"/>
      <c r="CA467"/>
      <c r="CB467"/>
      <c r="CC467"/>
      <c r="CD467"/>
      <c r="CE467"/>
      <c r="CF467"/>
      <c r="CG467"/>
      <c r="CH467"/>
      <c r="CI467"/>
      <c r="CJ467"/>
      <c r="CK467"/>
      <c r="CL467"/>
      <c r="CM467"/>
      <c r="CN467"/>
      <c r="CO467"/>
      <c r="CP467"/>
      <c r="CQ467"/>
      <c r="CR467"/>
      <c r="CS467"/>
      <c r="CT467"/>
      <c r="CU467"/>
      <c r="CV467"/>
      <c r="CW467"/>
      <c r="CX467"/>
      <c r="CY467"/>
      <c r="CZ467"/>
      <c r="DA467"/>
      <c r="DB467"/>
      <c r="DC467"/>
      <c r="DD467"/>
      <c r="DE467"/>
      <c r="DF467"/>
      <c r="DG467"/>
      <c r="DH467"/>
      <c r="DI467"/>
      <c r="DJ467"/>
      <c r="DK467"/>
      <c r="DL467"/>
      <c r="DM467"/>
      <c r="DN467"/>
      <c r="DO467"/>
      <c r="DP467"/>
      <c r="DQ467"/>
      <c r="DR467"/>
      <c r="DS467"/>
      <c r="DT467"/>
      <c r="DU467"/>
      <c r="DV467"/>
      <c r="DW467"/>
      <c r="DX467"/>
      <c r="DY467"/>
      <c r="DZ467"/>
      <c r="EA467"/>
      <c r="EB467"/>
      <c r="EC467"/>
      <c r="ED467"/>
      <c r="EE467"/>
      <c r="EF467"/>
      <c r="EG467"/>
      <c r="EH467"/>
      <c r="EI467"/>
      <c r="EJ467"/>
      <c r="EK467"/>
      <c r="EL467"/>
      <c r="EM467"/>
      <c r="EN467"/>
      <c r="EO467"/>
      <c r="EP467"/>
      <c r="EQ467"/>
      <c r="ER467"/>
      <c r="ES467"/>
      <c r="ET467"/>
      <c r="EU467"/>
      <c r="EV467"/>
      <c r="EW467"/>
      <c r="EX467"/>
      <c r="EY467"/>
      <c r="EZ467"/>
      <c r="FA467"/>
      <c r="FB467"/>
      <c r="FC467"/>
      <c r="FD467"/>
      <c r="FE467"/>
      <c r="FF467"/>
      <c r="FG467"/>
      <c r="FH467"/>
      <c r="FI467"/>
      <c r="FJ467"/>
      <c r="FK467"/>
      <c r="FL467"/>
      <c r="FM467"/>
      <c r="FN467"/>
      <c r="FO467"/>
      <c r="FP467"/>
      <c r="FQ467"/>
      <c r="FR467"/>
      <c r="FS467"/>
      <c r="FT467"/>
      <c r="FU467"/>
      <c r="FV467"/>
      <c r="FW467"/>
      <c r="FX467"/>
      <c r="FY467"/>
      <c r="FZ467"/>
      <c r="GA467"/>
      <c r="GB467"/>
      <c r="GC467"/>
      <c r="GD467"/>
      <c r="GE467"/>
      <c r="GF467"/>
      <c r="GG467"/>
      <c r="GH467"/>
      <c r="GI467"/>
      <c r="GJ467"/>
      <c r="GK467"/>
      <c r="GL467"/>
      <c r="GM467"/>
      <c r="GN467"/>
      <c r="GO467"/>
      <c r="GP467"/>
      <c r="GQ467"/>
      <c r="GR467"/>
      <c r="GS467"/>
      <c r="GT467"/>
      <c r="GU467"/>
      <c r="GV467"/>
      <c r="GW467"/>
      <c r="GX467"/>
      <c r="GY467"/>
      <c r="GZ467"/>
      <c r="HA467"/>
      <c r="HB467"/>
      <c r="HC467"/>
      <c r="HD467"/>
      <c r="HE467"/>
      <c r="HF467"/>
      <c r="HG467"/>
      <c r="HH467"/>
      <c r="HI467"/>
      <c r="HJ467"/>
      <c r="HK467"/>
      <c r="HL467"/>
      <c r="HM467"/>
      <c r="HN467"/>
      <c r="HO467"/>
      <c r="HP467"/>
      <c r="HQ467"/>
      <c r="HR467"/>
      <c r="HS467"/>
      <c r="HT467"/>
      <c r="HU467"/>
      <c r="HV467"/>
      <c r="HW467"/>
      <c r="HX467"/>
      <c r="HY467"/>
      <c r="HZ467"/>
      <c r="IA467"/>
      <c r="IB467"/>
      <c r="IC467"/>
      <c r="ID467"/>
      <c r="IE467"/>
      <c r="IF467"/>
      <c r="IG467"/>
      <c r="IH467"/>
      <c r="II467"/>
      <c r="IJ467"/>
      <c r="IK467"/>
      <c r="IL467"/>
      <c r="IM467"/>
      <c r="IN467"/>
      <c r="IO467"/>
      <c r="IP467"/>
      <c r="IQ467"/>
      <c r="IR467"/>
      <c r="IS467"/>
      <c r="IT467"/>
      <c r="IU467"/>
      <c r="IV467"/>
    </row>
    <row r="468" spans="30:256" s="12" customFormat="1">
      <c r="AD468"/>
      <c r="AE468"/>
      <c r="AF468"/>
      <c r="AG468"/>
      <c r="AH468"/>
      <c r="AI468"/>
      <c r="AJ468"/>
      <c r="AK468"/>
      <c r="AL468"/>
      <c r="AM468"/>
      <c r="AN468"/>
      <c r="AO468"/>
      <c r="AP468"/>
      <c r="AQ468"/>
      <c r="AR468"/>
      <c r="AS468"/>
      <c r="AT468"/>
      <c r="AU468"/>
      <c r="AV468"/>
      <c r="AW468"/>
      <c r="AX468"/>
      <c r="AY468"/>
      <c r="AZ468"/>
      <c r="BA468"/>
      <c r="BB468"/>
      <c r="BC468"/>
      <c r="BD468"/>
      <c r="BE468"/>
      <c r="BF468"/>
      <c r="BG468"/>
      <c r="BH468"/>
      <c r="BI468"/>
      <c r="BJ468"/>
      <c r="BK468"/>
      <c r="BL468"/>
      <c r="BM468"/>
      <c r="BN468"/>
      <c r="BO468"/>
      <c r="BP468"/>
      <c r="BQ468"/>
      <c r="BR468"/>
      <c r="BS468"/>
      <c r="BT468"/>
      <c r="BU468"/>
      <c r="BV468"/>
      <c r="BW468"/>
      <c r="BX468"/>
      <c r="BY468"/>
      <c r="BZ468"/>
      <c r="CA468"/>
      <c r="CB468"/>
      <c r="CC468"/>
      <c r="CD468"/>
      <c r="CE468"/>
      <c r="CF468"/>
      <c r="CG468"/>
      <c r="CH468"/>
      <c r="CI468"/>
      <c r="CJ468"/>
      <c r="CK468"/>
      <c r="CL468"/>
      <c r="CM468"/>
      <c r="CN468"/>
      <c r="CO468"/>
      <c r="CP468"/>
      <c r="CQ468"/>
      <c r="CR468"/>
      <c r="CS468"/>
      <c r="CT468"/>
      <c r="CU468"/>
      <c r="CV468"/>
      <c r="CW468"/>
      <c r="CX468"/>
      <c r="CY468"/>
      <c r="CZ468"/>
      <c r="DA468"/>
      <c r="DB468"/>
      <c r="DC468"/>
      <c r="DD468"/>
      <c r="DE468"/>
      <c r="DF468"/>
      <c r="DG468"/>
      <c r="DH468"/>
      <c r="DI468"/>
      <c r="DJ468"/>
      <c r="DK468"/>
      <c r="DL468"/>
      <c r="DM468"/>
      <c r="DN468"/>
      <c r="DO468"/>
      <c r="DP468"/>
      <c r="DQ468"/>
      <c r="DR468"/>
      <c r="DS468"/>
      <c r="DT468"/>
      <c r="DU468"/>
      <c r="DV468"/>
      <c r="DW468"/>
      <c r="DX468"/>
      <c r="DY468"/>
      <c r="DZ468"/>
      <c r="EA468"/>
      <c r="EB468"/>
      <c r="EC468"/>
      <c r="ED468"/>
      <c r="EE468"/>
      <c r="EF468"/>
      <c r="EG468"/>
      <c r="EH468"/>
      <c r="EI468"/>
      <c r="EJ468"/>
      <c r="EK468"/>
      <c r="EL468"/>
      <c r="EM468"/>
      <c r="EN468"/>
      <c r="EO468"/>
      <c r="EP468"/>
      <c r="EQ468"/>
      <c r="ER468"/>
      <c r="ES468"/>
      <c r="ET468"/>
      <c r="EU468"/>
      <c r="EV468"/>
      <c r="EW468"/>
      <c r="EX468"/>
      <c r="EY468"/>
      <c r="EZ468"/>
      <c r="FA468"/>
      <c r="FB468"/>
      <c r="FC468"/>
      <c r="FD468"/>
      <c r="FE468"/>
      <c r="FF468"/>
      <c r="FG468"/>
      <c r="FH468"/>
      <c r="FI468"/>
      <c r="FJ468"/>
      <c r="FK468"/>
      <c r="FL468"/>
      <c r="FM468"/>
      <c r="FN468"/>
      <c r="FO468"/>
      <c r="FP468"/>
      <c r="FQ468"/>
      <c r="FR468"/>
      <c r="FS468"/>
      <c r="FT468"/>
      <c r="FU468"/>
      <c r="FV468"/>
      <c r="FW468"/>
      <c r="FX468"/>
      <c r="FY468"/>
      <c r="FZ468"/>
      <c r="GA468"/>
      <c r="GB468"/>
      <c r="GC468"/>
      <c r="GD468"/>
      <c r="GE468"/>
      <c r="GF468"/>
      <c r="GG468"/>
      <c r="GH468"/>
      <c r="GI468"/>
      <c r="GJ468"/>
      <c r="GK468"/>
      <c r="GL468"/>
      <c r="GM468"/>
      <c r="GN468"/>
      <c r="GO468"/>
      <c r="GP468"/>
      <c r="GQ468"/>
      <c r="GR468"/>
      <c r="GS468"/>
      <c r="GT468"/>
      <c r="GU468"/>
      <c r="GV468"/>
      <c r="GW468"/>
      <c r="GX468"/>
      <c r="GY468"/>
      <c r="GZ468"/>
      <c r="HA468"/>
      <c r="HB468"/>
      <c r="HC468"/>
      <c r="HD468"/>
      <c r="HE468"/>
      <c r="HF468"/>
      <c r="HG468"/>
      <c r="HH468"/>
      <c r="HI468"/>
      <c r="HJ468"/>
      <c r="HK468"/>
      <c r="HL468"/>
      <c r="HM468"/>
      <c r="HN468"/>
      <c r="HO468"/>
      <c r="HP468"/>
      <c r="HQ468"/>
      <c r="HR468"/>
      <c r="HS468"/>
      <c r="HT468"/>
      <c r="HU468"/>
      <c r="HV468"/>
      <c r="HW468"/>
      <c r="HX468"/>
      <c r="HY468"/>
      <c r="HZ468"/>
      <c r="IA468"/>
      <c r="IB468"/>
      <c r="IC468"/>
      <c r="ID468"/>
      <c r="IE468"/>
      <c r="IF468"/>
      <c r="IG468"/>
      <c r="IH468"/>
      <c r="II468"/>
      <c r="IJ468"/>
      <c r="IK468"/>
      <c r="IL468"/>
      <c r="IM468"/>
      <c r="IN468"/>
      <c r="IO468"/>
      <c r="IP468"/>
      <c r="IQ468"/>
      <c r="IR468"/>
      <c r="IS468"/>
      <c r="IT468"/>
      <c r="IU468"/>
      <c r="IV468"/>
    </row>
    <row r="469" spans="30:256" s="12" customFormat="1">
      <c r="AD469"/>
      <c r="AE469"/>
      <c r="AF469"/>
      <c r="AG469"/>
      <c r="AH469"/>
      <c r="AI469"/>
      <c r="AJ469"/>
      <c r="AK469"/>
      <c r="AL469"/>
      <c r="AM469"/>
      <c r="AN469"/>
      <c r="AO469"/>
      <c r="AP469"/>
      <c r="AQ469"/>
      <c r="AR469"/>
      <c r="AS469"/>
      <c r="AT469"/>
      <c r="AU469"/>
      <c r="AV469"/>
      <c r="AW469"/>
      <c r="AX469"/>
      <c r="AY469"/>
      <c r="AZ469"/>
      <c r="BA469"/>
      <c r="BB469"/>
      <c r="BC469"/>
      <c r="BD469"/>
      <c r="BE469"/>
      <c r="BF469"/>
      <c r="BG469"/>
      <c r="BH469"/>
      <c r="BI469"/>
      <c r="BJ469"/>
      <c r="BK469"/>
      <c r="BL469"/>
      <c r="BM469"/>
      <c r="BN469"/>
      <c r="BO469"/>
      <c r="BP469"/>
      <c r="BQ469"/>
      <c r="BR469"/>
      <c r="BS469"/>
      <c r="BT469"/>
      <c r="BU469"/>
      <c r="BV469"/>
      <c r="BW469"/>
      <c r="BX469"/>
      <c r="BY469"/>
      <c r="BZ469"/>
      <c r="CA469"/>
      <c r="CB469"/>
      <c r="CC469"/>
      <c r="CD469"/>
      <c r="CE469"/>
      <c r="CF469"/>
      <c r="CG469"/>
      <c r="CH469"/>
      <c r="CI469"/>
      <c r="CJ469"/>
      <c r="CK469"/>
      <c r="CL469"/>
      <c r="CM469"/>
      <c r="CN469"/>
      <c r="CO469"/>
      <c r="CP469"/>
      <c r="CQ469"/>
      <c r="CR469"/>
      <c r="CS469"/>
      <c r="CT469"/>
      <c r="CU469"/>
      <c r="CV469"/>
      <c r="CW469"/>
      <c r="CX469"/>
      <c r="CY469"/>
      <c r="CZ469"/>
      <c r="DA469"/>
      <c r="DB469"/>
      <c r="DC469"/>
      <c r="DD469"/>
      <c r="DE469"/>
      <c r="DF469"/>
      <c r="DG469"/>
      <c r="DH469"/>
      <c r="DI469"/>
      <c r="DJ469"/>
      <c r="DK469"/>
      <c r="DL469"/>
      <c r="DM469"/>
      <c r="DN469"/>
      <c r="DO469"/>
      <c r="DP469"/>
      <c r="DQ469"/>
      <c r="DR469"/>
      <c r="DS469"/>
      <c r="DT469"/>
      <c r="DU469"/>
      <c r="DV469"/>
      <c r="DW469"/>
      <c r="DX469"/>
      <c r="DY469"/>
      <c r="DZ469"/>
      <c r="EA469"/>
      <c r="EB469"/>
      <c r="EC469"/>
      <c r="ED469"/>
      <c r="EE469"/>
      <c r="EF469"/>
      <c r="EG469"/>
      <c r="EH469"/>
      <c r="EI469"/>
      <c r="EJ469"/>
      <c r="EK469"/>
      <c r="EL469"/>
      <c r="EM469"/>
      <c r="EN469"/>
      <c r="EO469"/>
      <c r="EP469"/>
      <c r="EQ469"/>
      <c r="ER469"/>
      <c r="ES469"/>
      <c r="ET469"/>
      <c r="EU469"/>
      <c r="EV469"/>
      <c r="EW469"/>
      <c r="EX469"/>
      <c r="EY469"/>
      <c r="EZ469"/>
      <c r="FA469"/>
      <c r="FB469"/>
      <c r="FC469"/>
      <c r="FD469"/>
      <c r="FE469"/>
      <c r="FF469"/>
      <c r="FG469"/>
      <c r="FH469"/>
      <c r="FI469"/>
      <c r="FJ469"/>
      <c r="FK469"/>
      <c r="FL469"/>
      <c r="FM469"/>
      <c r="FN469"/>
      <c r="FO469"/>
      <c r="FP469"/>
      <c r="FQ469"/>
      <c r="FR469"/>
      <c r="FS469"/>
      <c r="FT469"/>
      <c r="FU469"/>
      <c r="FV469"/>
      <c r="FW469"/>
      <c r="FX469"/>
      <c r="FY469"/>
      <c r="FZ469"/>
      <c r="GA469"/>
      <c r="GB469"/>
      <c r="GC469"/>
      <c r="GD469"/>
      <c r="GE469"/>
      <c r="GF469"/>
      <c r="GG469"/>
      <c r="GH469"/>
      <c r="GI469"/>
      <c r="GJ469"/>
      <c r="GK469"/>
      <c r="GL469"/>
      <c r="GM469"/>
      <c r="GN469"/>
      <c r="GO469"/>
      <c r="GP469"/>
      <c r="GQ469"/>
      <c r="GR469"/>
      <c r="GS469"/>
      <c r="GT469"/>
      <c r="GU469"/>
      <c r="GV469"/>
      <c r="GW469"/>
      <c r="GX469"/>
      <c r="GY469"/>
      <c r="GZ469"/>
      <c r="HA469"/>
      <c r="HB469"/>
      <c r="HC469"/>
      <c r="HD469"/>
      <c r="HE469"/>
      <c r="HF469"/>
      <c r="HG469"/>
      <c r="HH469"/>
      <c r="HI469"/>
      <c r="HJ469"/>
      <c r="HK469"/>
      <c r="HL469"/>
      <c r="HM469"/>
      <c r="HN469"/>
      <c r="HO469"/>
      <c r="HP469"/>
      <c r="HQ469"/>
      <c r="HR469"/>
      <c r="HS469"/>
      <c r="HT469"/>
      <c r="HU469"/>
      <c r="HV469"/>
      <c r="HW469"/>
      <c r="HX469"/>
      <c r="HY469"/>
      <c r="HZ469"/>
      <c r="IA469"/>
      <c r="IB469"/>
      <c r="IC469"/>
      <c r="ID469"/>
      <c r="IE469"/>
      <c r="IF469"/>
      <c r="IG469"/>
      <c r="IH469"/>
      <c r="II469"/>
      <c r="IJ469"/>
      <c r="IK469"/>
      <c r="IL469"/>
      <c r="IM469"/>
      <c r="IN469"/>
      <c r="IO469"/>
      <c r="IP469"/>
      <c r="IQ469"/>
      <c r="IR469"/>
      <c r="IS469"/>
      <c r="IT469"/>
      <c r="IU469"/>
      <c r="IV469"/>
    </row>
    <row r="470" spans="30:256" s="12" customFormat="1">
      <c r="AD470"/>
      <c r="AE470"/>
      <c r="AF470"/>
      <c r="AG470"/>
      <c r="AH470"/>
      <c r="AI470"/>
      <c r="AJ470"/>
      <c r="AK470"/>
      <c r="AL470"/>
      <c r="AM470"/>
      <c r="AN470"/>
      <c r="AO470"/>
      <c r="AP470"/>
      <c r="AQ470"/>
      <c r="AR470"/>
      <c r="AS470"/>
      <c r="AT470"/>
      <c r="AU470"/>
      <c r="AV470"/>
      <c r="AW470"/>
      <c r="AX470"/>
      <c r="AY470"/>
      <c r="AZ470"/>
      <c r="BA470"/>
      <c r="BB470"/>
      <c r="BC470"/>
      <c r="BD470"/>
      <c r="BE470"/>
      <c r="BF470"/>
      <c r="BG470"/>
      <c r="BH470"/>
      <c r="BI470"/>
      <c r="BJ470"/>
      <c r="BK470"/>
      <c r="BL470"/>
      <c r="BM470"/>
      <c r="BN470"/>
      <c r="BO470"/>
      <c r="BP470"/>
      <c r="BQ470"/>
      <c r="BR470"/>
      <c r="BS470"/>
      <c r="BT470"/>
      <c r="BU470"/>
      <c r="BV470"/>
      <c r="BW470"/>
      <c r="BX470"/>
      <c r="BY470"/>
      <c r="BZ470"/>
      <c r="CA470"/>
      <c r="CB470"/>
      <c r="CC470"/>
      <c r="CD470"/>
      <c r="CE470"/>
      <c r="CF470"/>
      <c r="CG470"/>
      <c r="CH470"/>
      <c r="CI470"/>
      <c r="CJ470"/>
      <c r="CK470"/>
      <c r="CL470"/>
      <c r="CM470"/>
      <c r="CN470"/>
      <c r="CO470"/>
      <c r="CP470"/>
      <c r="CQ470"/>
      <c r="CR470"/>
      <c r="CS470"/>
      <c r="CT470"/>
      <c r="CU470"/>
      <c r="CV470"/>
      <c r="CW470"/>
      <c r="CX470"/>
      <c r="CY470"/>
      <c r="CZ470"/>
      <c r="DA470"/>
      <c r="DB470"/>
      <c r="DC470"/>
      <c r="DD470"/>
      <c r="DE470"/>
      <c r="DF470"/>
      <c r="DG470"/>
      <c r="DH470"/>
      <c r="DI470"/>
      <c r="DJ470"/>
      <c r="DK470"/>
      <c r="DL470"/>
      <c r="DM470"/>
      <c r="DN470"/>
      <c r="DO470"/>
      <c r="DP470"/>
      <c r="DQ470"/>
      <c r="DR470"/>
      <c r="DS470"/>
      <c r="DT470"/>
      <c r="DU470"/>
      <c r="DV470"/>
      <c r="DW470"/>
      <c r="DX470"/>
      <c r="DY470"/>
      <c r="DZ470"/>
      <c r="EA470"/>
      <c r="EB470"/>
      <c r="EC470"/>
      <c r="ED470"/>
      <c r="EE470"/>
      <c r="EF470"/>
      <c r="EG470"/>
      <c r="EH470"/>
      <c r="EI470"/>
      <c r="EJ470"/>
      <c r="EK470"/>
      <c r="EL470"/>
      <c r="EM470"/>
      <c r="EN470"/>
      <c r="EO470"/>
      <c r="EP470"/>
      <c r="EQ470"/>
      <c r="ER470"/>
      <c r="ES470"/>
      <c r="ET470"/>
      <c r="EU470"/>
      <c r="EV470"/>
      <c r="EW470"/>
      <c r="EX470"/>
      <c r="EY470"/>
      <c r="EZ470"/>
      <c r="FA470"/>
      <c r="FB470"/>
      <c r="FC470"/>
      <c r="FD470"/>
      <c r="FE470"/>
      <c r="FF470"/>
      <c r="FG470"/>
      <c r="FH470"/>
      <c r="FI470"/>
      <c r="FJ470"/>
      <c r="FK470"/>
      <c r="FL470"/>
      <c r="FM470"/>
      <c r="FN470"/>
      <c r="FO470"/>
      <c r="FP470"/>
      <c r="FQ470"/>
      <c r="FR470"/>
      <c r="FS470"/>
      <c r="FT470"/>
      <c r="FU470"/>
      <c r="FV470"/>
      <c r="FW470"/>
      <c r="FX470"/>
      <c r="FY470"/>
      <c r="FZ470"/>
      <c r="GA470"/>
      <c r="GB470"/>
      <c r="GC470"/>
      <c r="GD470"/>
      <c r="GE470"/>
      <c r="GF470"/>
      <c r="GG470"/>
      <c r="GH470"/>
      <c r="GI470"/>
      <c r="GJ470"/>
      <c r="GK470"/>
      <c r="GL470"/>
      <c r="GM470"/>
      <c r="GN470"/>
      <c r="GO470"/>
      <c r="GP470"/>
      <c r="GQ470"/>
      <c r="GR470"/>
      <c r="GS470"/>
      <c r="GT470"/>
      <c r="GU470"/>
      <c r="GV470"/>
      <c r="GW470"/>
      <c r="GX470"/>
      <c r="GY470"/>
      <c r="GZ470"/>
      <c r="HA470"/>
      <c r="HB470"/>
      <c r="HC470"/>
      <c r="HD470"/>
      <c r="HE470"/>
      <c r="HF470"/>
      <c r="HG470"/>
      <c r="HH470"/>
      <c r="HI470"/>
      <c r="HJ470"/>
      <c r="HK470"/>
      <c r="HL470"/>
      <c r="HM470"/>
      <c r="HN470"/>
      <c r="HO470"/>
      <c r="HP470"/>
      <c r="HQ470"/>
      <c r="HR470"/>
      <c r="HS470"/>
      <c r="HT470"/>
      <c r="HU470"/>
      <c r="HV470"/>
      <c r="HW470"/>
      <c r="HX470"/>
      <c r="HY470"/>
      <c r="HZ470"/>
      <c r="IA470"/>
      <c r="IB470"/>
      <c r="IC470"/>
      <c r="ID470"/>
      <c r="IE470"/>
      <c r="IF470"/>
      <c r="IG470"/>
      <c r="IH470"/>
      <c r="II470"/>
      <c r="IJ470"/>
      <c r="IK470"/>
      <c r="IL470"/>
      <c r="IM470"/>
      <c r="IN470"/>
      <c r="IO470"/>
      <c r="IP470"/>
      <c r="IQ470"/>
      <c r="IR470"/>
      <c r="IS470"/>
      <c r="IT470"/>
      <c r="IU470"/>
      <c r="IV470"/>
    </row>
    <row r="471" spans="30:256" s="12" customFormat="1">
      <c r="AD471"/>
      <c r="AE471"/>
      <c r="AF471"/>
      <c r="AG471"/>
      <c r="AH471"/>
      <c r="AI471"/>
      <c r="AJ471"/>
      <c r="AK471"/>
      <c r="AL471"/>
      <c r="AM471"/>
      <c r="AN471"/>
      <c r="AO471"/>
      <c r="AP471"/>
      <c r="AQ471"/>
      <c r="AR471"/>
      <c r="AS471"/>
      <c r="AT471"/>
      <c r="AU471"/>
      <c r="AV471"/>
      <c r="AW471"/>
      <c r="AX471"/>
      <c r="AY471"/>
      <c r="AZ471"/>
      <c r="BA471"/>
      <c r="BB471"/>
      <c r="BC471"/>
      <c r="BD471"/>
      <c r="BE471"/>
      <c r="BF471"/>
      <c r="BG471"/>
      <c r="BH471"/>
      <c r="BI471"/>
      <c r="BJ471"/>
      <c r="BK471"/>
      <c r="BL471"/>
      <c r="BM471"/>
      <c r="BN471"/>
      <c r="BO471"/>
      <c r="BP471"/>
      <c r="BQ471"/>
      <c r="BR471"/>
      <c r="BS471"/>
      <c r="BT471"/>
      <c r="BU471"/>
      <c r="BV471"/>
      <c r="BW471"/>
      <c r="BX471"/>
      <c r="BY471"/>
      <c r="BZ471"/>
      <c r="CA471"/>
      <c r="CB471"/>
      <c r="CC471"/>
      <c r="CD471"/>
      <c r="CE471"/>
      <c r="CF471"/>
      <c r="CG471"/>
      <c r="CH471"/>
      <c r="CI471"/>
      <c r="CJ471"/>
      <c r="CK471"/>
      <c r="CL471"/>
      <c r="CM471"/>
      <c r="CN471"/>
      <c r="CO471"/>
      <c r="CP471"/>
      <c r="CQ471"/>
      <c r="CR471"/>
      <c r="CS471"/>
      <c r="CT471"/>
      <c r="CU471"/>
      <c r="CV471"/>
      <c r="CW471"/>
      <c r="CX471"/>
      <c r="CY471"/>
      <c r="CZ471"/>
      <c r="DA471"/>
      <c r="DB471"/>
      <c r="DC471"/>
      <c r="DD471"/>
      <c r="DE471"/>
      <c r="DF471"/>
      <c r="DG471"/>
      <c r="DH471"/>
      <c r="DI471"/>
      <c r="DJ471"/>
      <c r="DK471"/>
      <c r="DL471"/>
      <c r="DM471"/>
      <c r="DN471"/>
      <c r="DO471"/>
      <c r="DP471"/>
      <c r="DQ471"/>
      <c r="DR471"/>
      <c r="DS471"/>
      <c r="DT471"/>
      <c r="DU471"/>
      <c r="DV471"/>
      <c r="DW471"/>
      <c r="DX471"/>
      <c r="DY471"/>
      <c r="DZ471"/>
      <c r="EA471"/>
      <c r="EB471"/>
      <c r="EC471"/>
      <c r="ED471"/>
      <c r="EE471"/>
      <c r="EF471"/>
      <c r="EG471"/>
      <c r="EH471"/>
      <c r="EI471"/>
      <c r="EJ471"/>
      <c r="EK471"/>
      <c r="EL471"/>
      <c r="EM471"/>
      <c r="EN471"/>
      <c r="EO471"/>
      <c r="EP471"/>
      <c r="EQ471"/>
      <c r="ER471"/>
      <c r="ES471"/>
      <c r="ET471"/>
      <c r="EU471"/>
      <c r="EV471"/>
      <c r="EW471"/>
      <c r="EX471"/>
      <c r="EY471"/>
      <c r="EZ471"/>
      <c r="FA471"/>
      <c r="FB471"/>
      <c r="FC471"/>
      <c r="FD471"/>
      <c r="FE471"/>
      <c r="FF471"/>
      <c r="FG471"/>
      <c r="FH471"/>
      <c r="FI471"/>
      <c r="FJ471"/>
      <c r="FK471"/>
      <c r="FL471"/>
      <c r="FM471"/>
      <c r="FN471"/>
      <c r="FO471"/>
      <c r="FP471"/>
      <c r="FQ471"/>
      <c r="FR471"/>
      <c r="FS471"/>
      <c r="FT471"/>
      <c r="FU471"/>
      <c r="FV471"/>
      <c r="FW471"/>
      <c r="FX471"/>
      <c r="FY471"/>
      <c r="FZ471"/>
      <c r="GA471"/>
      <c r="GB471"/>
      <c r="GC471"/>
      <c r="GD471"/>
      <c r="GE471"/>
      <c r="GF471"/>
      <c r="GG471"/>
      <c r="GH471"/>
      <c r="GI471"/>
      <c r="GJ471"/>
      <c r="GK471"/>
      <c r="GL471"/>
      <c r="GM471"/>
      <c r="GN471"/>
      <c r="GO471"/>
      <c r="GP471"/>
      <c r="GQ471"/>
      <c r="GR471"/>
      <c r="GS471"/>
      <c r="GT471"/>
      <c r="GU471"/>
      <c r="GV471"/>
      <c r="GW471"/>
      <c r="GX471"/>
      <c r="GY471"/>
      <c r="GZ471"/>
      <c r="HA471"/>
      <c r="HB471"/>
      <c r="HC471"/>
      <c r="HD471"/>
      <c r="HE471"/>
      <c r="HF471"/>
      <c r="HG471"/>
      <c r="HH471"/>
      <c r="HI471"/>
      <c r="HJ471"/>
      <c r="HK471"/>
      <c r="HL471"/>
      <c r="HM471"/>
      <c r="HN471"/>
      <c r="HO471"/>
      <c r="HP471"/>
      <c r="HQ471"/>
      <c r="HR471"/>
      <c r="HS471"/>
      <c r="HT471"/>
      <c r="HU471"/>
      <c r="HV471"/>
      <c r="HW471"/>
      <c r="HX471"/>
      <c r="HY471"/>
      <c r="HZ471"/>
      <c r="IA471"/>
      <c r="IB471"/>
      <c r="IC471"/>
      <c r="ID471"/>
      <c r="IE471"/>
      <c r="IF471"/>
      <c r="IG471"/>
      <c r="IH471"/>
      <c r="II471"/>
      <c r="IJ471"/>
      <c r="IK471"/>
      <c r="IL471"/>
      <c r="IM471"/>
      <c r="IN471"/>
      <c r="IO471"/>
      <c r="IP471"/>
      <c r="IQ471"/>
      <c r="IR471"/>
      <c r="IS471"/>
      <c r="IT471"/>
      <c r="IU471"/>
      <c r="IV471"/>
    </row>
    <row r="472" spans="30:256" s="12" customFormat="1">
      <c r="AD472"/>
      <c r="AE472"/>
      <c r="AF472"/>
      <c r="AG472"/>
      <c r="AH472"/>
      <c r="AI472"/>
      <c r="AJ472"/>
      <c r="AK472"/>
      <c r="AL472"/>
      <c r="AM472"/>
      <c r="AN472"/>
      <c r="AO472"/>
      <c r="AP472"/>
      <c r="AQ472"/>
      <c r="AR472"/>
      <c r="AS472"/>
      <c r="AT472"/>
      <c r="AU472"/>
      <c r="AV472"/>
      <c r="AW472"/>
      <c r="AX472"/>
      <c r="AY472"/>
      <c r="AZ472"/>
      <c r="BA472"/>
      <c r="BB472"/>
      <c r="BC472"/>
      <c r="BD472"/>
      <c r="BE472"/>
      <c r="BF472"/>
      <c r="BG472"/>
      <c r="BH472"/>
      <c r="BI472"/>
      <c r="BJ472"/>
      <c r="BK472"/>
      <c r="BL472"/>
      <c r="BM472"/>
      <c r="BN472"/>
      <c r="BO472"/>
      <c r="BP472"/>
      <c r="BQ472"/>
      <c r="BR472"/>
      <c r="BS472"/>
      <c r="BT472"/>
      <c r="BU472"/>
      <c r="BV472"/>
      <c r="BW472"/>
      <c r="BX472"/>
      <c r="BY472"/>
      <c r="BZ472"/>
      <c r="CA472"/>
      <c r="CB472"/>
      <c r="CC472"/>
      <c r="CD472"/>
      <c r="CE472"/>
      <c r="CF472"/>
      <c r="CG472"/>
      <c r="CH472"/>
      <c r="CI472"/>
      <c r="CJ472"/>
      <c r="CK472"/>
      <c r="CL472"/>
      <c r="CM472"/>
      <c r="CN472"/>
      <c r="CO472"/>
      <c r="CP472"/>
      <c r="CQ472"/>
      <c r="CR472"/>
      <c r="CS472"/>
      <c r="CT472"/>
      <c r="CU472"/>
      <c r="CV472"/>
      <c r="CW472"/>
      <c r="CX472"/>
      <c r="CY472"/>
      <c r="CZ472"/>
      <c r="DA472"/>
      <c r="DB472"/>
      <c r="DC472"/>
      <c r="DD472"/>
      <c r="DE472"/>
      <c r="DF472"/>
      <c r="DG472"/>
      <c r="DH472"/>
      <c r="DI472"/>
      <c r="DJ472"/>
      <c r="DK472"/>
      <c r="DL472"/>
      <c r="DM472"/>
      <c r="DN472"/>
      <c r="DO472"/>
      <c r="DP472"/>
      <c r="DQ472"/>
      <c r="DR472"/>
      <c r="DS472"/>
      <c r="DT472"/>
      <c r="DU472"/>
      <c r="DV472"/>
      <c r="DW472"/>
      <c r="DX472"/>
      <c r="DY472"/>
      <c r="DZ472"/>
      <c r="EA472"/>
      <c r="EB472"/>
      <c r="EC472"/>
      <c r="ED472"/>
      <c r="EE472"/>
      <c r="EF472"/>
      <c r="EG472"/>
      <c r="EH472"/>
      <c r="EI472"/>
      <c r="EJ472"/>
      <c r="EK472"/>
      <c r="EL472"/>
      <c r="EM472"/>
      <c r="EN472"/>
      <c r="EO472"/>
      <c r="EP472"/>
      <c r="EQ472"/>
      <c r="ER472"/>
      <c r="ES472"/>
      <c r="ET472"/>
      <c r="EU472"/>
      <c r="EV472"/>
      <c r="EW472"/>
      <c r="EX472"/>
      <c r="EY472"/>
      <c r="EZ472"/>
      <c r="FA472"/>
      <c r="FB472"/>
      <c r="FC472"/>
      <c r="FD472"/>
      <c r="FE472"/>
      <c r="FF472"/>
      <c r="FG472"/>
      <c r="FH472"/>
      <c r="FI472"/>
      <c r="FJ472"/>
      <c r="FK472"/>
      <c r="FL472"/>
      <c r="FM472"/>
      <c r="FN472"/>
      <c r="FO472"/>
      <c r="FP472"/>
      <c r="FQ472"/>
      <c r="FR472"/>
      <c r="FS472"/>
      <c r="FT472"/>
      <c r="FU472"/>
      <c r="FV472"/>
      <c r="FW472"/>
      <c r="FX472"/>
      <c r="FY472"/>
      <c r="FZ472"/>
      <c r="GA472"/>
      <c r="GB472"/>
      <c r="GC472"/>
      <c r="GD472"/>
      <c r="GE472"/>
      <c r="GF472"/>
      <c r="GG472"/>
      <c r="GH472"/>
      <c r="GI472"/>
      <c r="GJ472"/>
      <c r="GK472"/>
      <c r="GL472"/>
      <c r="GM472"/>
      <c r="GN472"/>
      <c r="GO472"/>
      <c r="GP472"/>
      <c r="GQ472"/>
      <c r="GR472"/>
      <c r="GS472"/>
      <c r="GT472"/>
      <c r="GU472"/>
      <c r="GV472"/>
      <c r="GW472"/>
      <c r="GX472"/>
      <c r="GY472"/>
      <c r="GZ472"/>
      <c r="HA472"/>
      <c r="HB472"/>
      <c r="HC472"/>
      <c r="HD472"/>
      <c r="HE472"/>
      <c r="HF472"/>
      <c r="HG472"/>
      <c r="HH472"/>
      <c r="HI472"/>
      <c r="HJ472"/>
      <c r="HK472"/>
      <c r="HL472"/>
      <c r="HM472"/>
      <c r="HN472"/>
      <c r="HO472"/>
      <c r="HP472"/>
      <c r="HQ472"/>
      <c r="HR472"/>
      <c r="HS472"/>
      <c r="HT472"/>
      <c r="HU472"/>
      <c r="HV472"/>
      <c r="HW472"/>
      <c r="HX472"/>
      <c r="HY472"/>
      <c r="HZ472"/>
      <c r="IA472"/>
      <c r="IB472"/>
      <c r="IC472"/>
      <c r="ID472"/>
      <c r="IE472"/>
      <c r="IF472"/>
      <c r="IG472"/>
      <c r="IH472"/>
      <c r="II472"/>
      <c r="IJ472"/>
      <c r="IK472"/>
      <c r="IL472"/>
      <c r="IM472"/>
      <c r="IN472"/>
      <c r="IO472"/>
      <c r="IP472"/>
      <c r="IQ472"/>
      <c r="IR472"/>
      <c r="IS472"/>
      <c r="IT472"/>
      <c r="IU472"/>
      <c r="IV472"/>
    </row>
    <row r="473" spans="30:256" s="12" customFormat="1">
      <c r="AD473"/>
      <c r="AE473"/>
      <c r="AF473"/>
      <c r="AG473"/>
      <c r="AH473"/>
      <c r="AI473"/>
      <c r="AJ473"/>
      <c r="AK473"/>
      <c r="AL473"/>
      <c r="AM473"/>
      <c r="AN473"/>
      <c r="AO473"/>
      <c r="AP473"/>
      <c r="AQ473"/>
      <c r="AR473"/>
      <c r="AS473"/>
      <c r="AT473"/>
      <c r="AU473"/>
      <c r="AV473"/>
      <c r="AW473"/>
      <c r="AX473"/>
      <c r="AY473"/>
      <c r="AZ473"/>
      <c r="BA473"/>
      <c r="BB473"/>
      <c r="BC473"/>
      <c r="BD473"/>
      <c r="BE473"/>
      <c r="BF473"/>
      <c r="BG473"/>
      <c r="BH473"/>
      <c r="BI473"/>
      <c r="BJ473"/>
      <c r="BK473"/>
      <c r="BL473"/>
      <c r="BM473"/>
      <c r="BN473"/>
      <c r="BO473"/>
      <c r="BP473"/>
      <c r="BQ473"/>
      <c r="BR473"/>
      <c r="BS473"/>
      <c r="BT473"/>
      <c r="BU473"/>
      <c r="BV473"/>
      <c r="BW473"/>
      <c r="BX473"/>
      <c r="BY473"/>
      <c r="BZ473"/>
      <c r="CA473"/>
      <c r="CB473"/>
      <c r="CC473"/>
      <c r="CD473"/>
      <c r="CE473"/>
      <c r="CF473"/>
      <c r="CG473"/>
      <c r="CH473"/>
      <c r="CI473"/>
      <c r="CJ473"/>
      <c r="CK473"/>
      <c r="CL473"/>
      <c r="CM473"/>
      <c r="CN473"/>
      <c r="CO473"/>
      <c r="CP473"/>
      <c r="CQ473"/>
      <c r="CR473"/>
      <c r="CS473"/>
      <c r="CT473"/>
      <c r="CU473"/>
      <c r="CV473"/>
      <c r="CW473"/>
      <c r="CX473"/>
      <c r="CY473"/>
      <c r="CZ473"/>
      <c r="DA473"/>
      <c r="DB473"/>
      <c r="DC473"/>
      <c r="DD473"/>
      <c r="DE473"/>
      <c r="DF473"/>
      <c r="DG473"/>
      <c r="DH473"/>
      <c r="DI473"/>
      <c r="DJ473"/>
      <c r="DK473"/>
      <c r="DL473"/>
      <c r="DM473"/>
      <c r="DN473"/>
      <c r="DO473"/>
      <c r="DP473"/>
      <c r="DQ473"/>
      <c r="DR473"/>
      <c r="DS473"/>
      <c r="DT473"/>
      <c r="DU473"/>
      <c r="DV473"/>
      <c r="DW473"/>
      <c r="DX473"/>
      <c r="DY473"/>
      <c r="DZ473"/>
      <c r="EA473"/>
      <c r="EB473"/>
      <c r="EC473"/>
      <c r="ED473"/>
      <c r="EE473"/>
      <c r="EF473"/>
      <c r="EG473"/>
      <c r="EH473"/>
      <c r="EI473"/>
      <c r="EJ473"/>
      <c r="EK473"/>
      <c r="EL473"/>
      <c r="EM473"/>
      <c r="EN473"/>
      <c r="EO473"/>
      <c r="EP473"/>
      <c r="EQ473"/>
      <c r="ER473"/>
      <c r="ES473"/>
      <c r="ET473"/>
      <c r="EU473"/>
      <c r="EV473"/>
      <c r="EW473"/>
      <c r="EX473"/>
      <c r="EY473"/>
      <c r="EZ473"/>
      <c r="FA473"/>
      <c r="FB473"/>
      <c r="FC473"/>
      <c r="FD473"/>
      <c r="FE473"/>
      <c r="FF473"/>
      <c r="FG473"/>
      <c r="FH473"/>
      <c r="FI473"/>
      <c r="FJ473"/>
      <c r="FK473"/>
      <c r="FL473"/>
      <c r="FM473"/>
      <c r="FN473"/>
      <c r="FO473"/>
      <c r="FP473"/>
      <c r="FQ473"/>
      <c r="FR473"/>
      <c r="FS473"/>
      <c r="FT473"/>
      <c r="FU473"/>
      <c r="FV473"/>
      <c r="FW473"/>
      <c r="FX473"/>
      <c r="FY473"/>
      <c r="FZ473"/>
      <c r="GA473"/>
      <c r="GB473"/>
      <c r="GC473"/>
      <c r="GD473"/>
      <c r="GE473"/>
      <c r="GF473"/>
      <c r="GG473"/>
      <c r="GH473"/>
      <c r="GI473"/>
      <c r="GJ473"/>
      <c r="GK473"/>
      <c r="GL473"/>
      <c r="GM473"/>
      <c r="GN473"/>
      <c r="GO473"/>
      <c r="GP473"/>
      <c r="GQ473"/>
      <c r="GR473"/>
      <c r="GS473"/>
      <c r="GT473"/>
      <c r="GU473"/>
      <c r="GV473"/>
      <c r="GW473"/>
      <c r="GX473"/>
      <c r="GY473"/>
      <c r="GZ473"/>
      <c r="HA473"/>
      <c r="HB473"/>
      <c r="HC473"/>
      <c r="HD473"/>
      <c r="HE473"/>
      <c r="HF473"/>
      <c r="HG473"/>
      <c r="HH473"/>
      <c r="HI473"/>
      <c r="HJ473"/>
      <c r="HK473"/>
      <c r="HL473"/>
      <c r="HM473"/>
      <c r="HN473"/>
      <c r="HO473"/>
      <c r="HP473"/>
      <c r="HQ473"/>
      <c r="HR473"/>
      <c r="HS473"/>
      <c r="HT473"/>
      <c r="HU473"/>
      <c r="HV473"/>
      <c r="HW473"/>
      <c r="HX473"/>
      <c r="HY473"/>
      <c r="HZ473"/>
      <c r="IA473"/>
      <c r="IB473"/>
      <c r="IC473"/>
      <c r="ID473"/>
      <c r="IE473"/>
      <c r="IF473"/>
      <c r="IG473"/>
      <c r="IH473"/>
      <c r="II473"/>
      <c r="IJ473"/>
      <c r="IK473"/>
      <c r="IL473"/>
      <c r="IM473"/>
      <c r="IN473"/>
      <c r="IO473"/>
      <c r="IP473"/>
      <c r="IQ473"/>
      <c r="IR473"/>
      <c r="IS473"/>
      <c r="IT473"/>
      <c r="IU473"/>
      <c r="IV473"/>
    </row>
    <row r="474" spans="30:256" s="12" customFormat="1">
      <c r="AD474"/>
      <c r="AE474"/>
      <c r="AF474"/>
      <c r="AG474"/>
      <c r="AH474"/>
      <c r="AI474"/>
      <c r="AJ474"/>
      <c r="AK474"/>
      <c r="AL474"/>
      <c r="AM474"/>
      <c r="AN474"/>
      <c r="AO474"/>
      <c r="AP474"/>
      <c r="AQ474"/>
      <c r="AR474"/>
      <c r="AS474"/>
      <c r="AT474"/>
      <c r="AU474"/>
      <c r="AV474"/>
      <c r="AW474"/>
      <c r="AX474"/>
      <c r="AY474"/>
      <c r="AZ474"/>
      <c r="BA474"/>
      <c r="BB474"/>
      <c r="BC474"/>
      <c r="BD474"/>
      <c r="BE474"/>
      <c r="BF474"/>
      <c r="BG474"/>
      <c r="BH474"/>
      <c r="BI474"/>
      <c r="BJ474"/>
      <c r="BK474"/>
      <c r="BL474"/>
      <c r="BM474"/>
      <c r="BN474"/>
      <c r="BO474"/>
      <c r="BP474"/>
      <c r="BQ474"/>
      <c r="BR474"/>
      <c r="BS474"/>
      <c r="BT474"/>
      <c r="BU474"/>
      <c r="BV474"/>
      <c r="BW474"/>
      <c r="BX474"/>
      <c r="BY474"/>
      <c r="BZ474"/>
      <c r="CA474"/>
      <c r="CB474"/>
      <c r="CC474"/>
      <c r="CD474"/>
      <c r="CE474"/>
      <c r="CF474"/>
      <c r="CG474"/>
      <c r="CH474"/>
      <c r="CI474"/>
      <c r="CJ474"/>
      <c r="CK474"/>
      <c r="CL474"/>
      <c r="CM474"/>
      <c r="CN474"/>
      <c r="CO474"/>
      <c r="CP474"/>
      <c r="CQ474"/>
      <c r="CR474"/>
      <c r="CS474"/>
      <c r="CT474"/>
      <c r="CU474"/>
      <c r="CV474"/>
      <c r="CW474"/>
      <c r="CX474"/>
      <c r="CY474"/>
      <c r="CZ474"/>
      <c r="DA474"/>
      <c r="DB474"/>
      <c r="DC474"/>
      <c r="DD474"/>
      <c r="DE474"/>
      <c r="DF474"/>
      <c r="DG474"/>
      <c r="DH474"/>
      <c r="DI474"/>
      <c r="DJ474"/>
      <c r="DK474"/>
      <c r="DL474"/>
      <c r="DM474"/>
      <c r="DN474"/>
      <c r="DO474"/>
      <c r="DP474"/>
      <c r="DQ474"/>
      <c r="DR474"/>
      <c r="DS474"/>
      <c r="DT474"/>
      <c r="DU474"/>
      <c r="DV474"/>
      <c r="DW474"/>
      <c r="DX474"/>
      <c r="DY474"/>
      <c r="DZ474"/>
      <c r="EA474"/>
      <c r="EB474"/>
      <c r="EC474"/>
      <c r="ED474"/>
      <c r="EE474"/>
      <c r="EF474"/>
      <c r="EG474"/>
      <c r="EH474"/>
      <c r="EI474"/>
      <c r="EJ474"/>
      <c r="EK474"/>
      <c r="EL474"/>
      <c r="EM474"/>
      <c r="EN474"/>
      <c r="EO474"/>
      <c r="EP474"/>
      <c r="EQ474"/>
      <c r="ER474"/>
      <c r="ES474"/>
      <c r="ET474"/>
      <c r="EU474"/>
      <c r="EV474"/>
      <c r="EW474"/>
      <c r="EX474"/>
      <c r="EY474"/>
      <c r="EZ474"/>
      <c r="FA474"/>
      <c r="FB474"/>
      <c r="FC474"/>
      <c r="FD474"/>
      <c r="FE474"/>
      <c r="FF474"/>
      <c r="FG474"/>
      <c r="FH474"/>
      <c r="FI474"/>
      <c r="FJ474"/>
      <c r="FK474"/>
      <c r="FL474"/>
      <c r="FM474"/>
      <c r="FN474"/>
      <c r="FO474"/>
      <c r="FP474"/>
      <c r="FQ474"/>
      <c r="FR474"/>
      <c r="FS474"/>
      <c r="FT474"/>
      <c r="FU474"/>
      <c r="FV474"/>
      <c r="FW474"/>
      <c r="FX474"/>
      <c r="FY474"/>
      <c r="FZ474"/>
      <c r="GA474"/>
      <c r="GB474"/>
      <c r="GC474"/>
      <c r="GD474"/>
      <c r="GE474"/>
      <c r="GF474"/>
      <c r="GG474"/>
      <c r="GH474"/>
      <c r="GI474"/>
      <c r="GJ474"/>
      <c r="GK474"/>
      <c r="GL474"/>
      <c r="GM474"/>
      <c r="GN474"/>
      <c r="GO474"/>
      <c r="GP474"/>
      <c r="GQ474"/>
      <c r="GR474"/>
      <c r="GS474"/>
      <c r="GT474"/>
      <c r="GU474"/>
      <c r="GV474"/>
      <c r="GW474"/>
      <c r="GX474"/>
      <c r="GY474"/>
      <c r="GZ474"/>
      <c r="HA474"/>
      <c r="HB474"/>
      <c r="HC474"/>
      <c r="HD474"/>
      <c r="HE474"/>
      <c r="HF474"/>
      <c r="HG474"/>
      <c r="HH474"/>
      <c r="HI474"/>
      <c r="HJ474"/>
      <c r="HK474"/>
      <c r="HL474"/>
      <c r="HM474"/>
      <c r="HN474"/>
      <c r="HO474"/>
      <c r="HP474"/>
      <c r="HQ474"/>
      <c r="HR474"/>
      <c r="HS474"/>
      <c r="HT474"/>
      <c r="HU474"/>
      <c r="HV474"/>
      <c r="HW474"/>
      <c r="HX474"/>
      <c r="HY474"/>
      <c r="HZ474"/>
      <c r="IA474"/>
      <c r="IB474"/>
      <c r="IC474"/>
      <c r="ID474"/>
      <c r="IE474"/>
      <c r="IF474"/>
      <c r="IG474"/>
      <c r="IH474"/>
      <c r="II474"/>
      <c r="IJ474"/>
      <c r="IK474"/>
      <c r="IL474"/>
      <c r="IM474"/>
      <c r="IN474"/>
      <c r="IO474"/>
      <c r="IP474"/>
      <c r="IQ474"/>
      <c r="IR474"/>
      <c r="IS474"/>
      <c r="IT474"/>
      <c r="IU474"/>
      <c r="IV474"/>
    </row>
    <row r="475" spans="30:256" s="12" customFormat="1">
      <c r="AD475"/>
      <c r="AE475"/>
      <c r="AF475"/>
      <c r="AG475"/>
      <c r="AH475"/>
      <c r="AI475"/>
      <c r="AJ475"/>
      <c r="AK475"/>
      <c r="AL475"/>
      <c r="AM475"/>
      <c r="AN475"/>
      <c r="AO475"/>
      <c r="AP475"/>
      <c r="AQ475"/>
      <c r="AR475"/>
      <c r="AS475"/>
      <c r="AT475"/>
      <c r="AU475"/>
      <c r="AV475"/>
      <c r="AW475"/>
      <c r="AX475"/>
      <c r="AY475"/>
      <c r="AZ475"/>
      <c r="BA475"/>
      <c r="BB475"/>
      <c r="BC475"/>
      <c r="BD475"/>
      <c r="BE475"/>
      <c r="BF475"/>
      <c r="BG475"/>
      <c r="BH475"/>
      <c r="BI475"/>
      <c r="BJ475"/>
      <c r="BK475"/>
      <c r="BL475"/>
      <c r="BM475"/>
      <c r="BN475"/>
      <c r="BO475"/>
      <c r="BP475"/>
      <c r="BQ475"/>
      <c r="BR475"/>
      <c r="BS475"/>
      <c r="BT475"/>
      <c r="BU475"/>
      <c r="BV475"/>
      <c r="BW475"/>
      <c r="BX475"/>
      <c r="BY475"/>
      <c r="BZ475"/>
      <c r="CA475"/>
      <c r="CB475"/>
      <c r="CC475"/>
      <c r="CD475"/>
      <c r="CE475"/>
      <c r="CF475"/>
      <c r="CG475"/>
      <c r="CH475"/>
      <c r="CI475"/>
      <c r="CJ475"/>
      <c r="CK475"/>
      <c r="CL475"/>
      <c r="CM475"/>
      <c r="CN475"/>
      <c r="CO475"/>
      <c r="CP475"/>
      <c r="CQ475"/>
      <c r="CR475"/>
      <c r="CS475"/>
      <c r="CT475"/>
      <c r="CU475"/>
      <c r="CV475"/>
      <c r="CW475"/>
      <c r="CX475"/>
      <c r="CY475"/>
      <c r="CZ475"/>
      <c r="DA475"/>
      <c r="DB475"/>
      <c r="DC475"/>
      <c r="DD475"/>
      <c r="DE475"/>
      <c r="DF475"/>
      <c r="DG475"/>
      <c r="DH475"/>
      <c r="DI475"/>
      <c r="DJ475"/>
      <c r="DK475"/>
      <c r="DL475"/>
      <c r="DM475"/>
      <c r="DN475"/>
      <c r="DO475"/>
      <c r="DP475"/>
      <c r="DQ475"/>
      <c r="DR475"/>
      <c r="DS475"/>
      <c r="DT475"/>
      <c r="DU475"/>
      <c r="DV475"/>
      <c r="DW475"/>
      <c r="DX475"/>
      <c r="DY475"/>
      <c r="DZ475"/>
      <c r="EA475"/>
      <c r="EB475"/>
      <c r="EC475"/>
      <c r="ED475"/>
      <c r="EE475"/>
      <c r="EF475"/>
      <c r="EG475"/>
      <c r="EH475"/>
      <c r="EI475"/>
      <c r="EJ475"/>
      <c r="EK475"/>
      <c r="EL475"/>
      <c r="EM475"/>
      <c r="EN475"/>
      <c r="EO475"/>
      <c r="EP475"/>
      <c r="EQ475"/>
      <c r="ER475"/>
      <c r="ES475"/>
      <c r="ET475"/>
      <c r="EU475"/>
      <c r="EV475"/>
      <c r="EW475"/>
      <c r="EX475"/>
      <c r="EY475"/>
      <c r="EZ475"/>
      <c r="FA475"/>
      <c r="FB475"/>
      <c r="FC475"/>
      <c r="FD475"/>
      <c r="FE475"/>
      <c r="FF475"/>
      <c r="FG475"/>
      <c r="FH475"/>
      <c r="FI475"/>
      <c r="FJ475"/>
      <c r="FK475"/>
      <c r="FL475"/>
      <c r="FM475"/>
      <c r="FN475"/>
      <c r="FO475"/>
      <c r="FP475"/>
      <c r="FQ475"/>
      <c r="FR475"/>
      <c r="FS475"/>
      <c r="FT475"/>
      <c r="FU475"/>
      <c r="FV475"/>
      <c r="FW475"/>
      <c r="FX475"/>
      <c r="FY475"/>
      <c r="FZ475"/>
      <c r="GA475"/>
      <c r="GB475"/>
      <c r="GC475"/>
      <c r="GD475"/>
      <c r="GE475"/>
      <c r="GF475"/>
      <c r="GG475"/>
      <c r="GH475"/>
      <c r="GI475"/>
      <c r="GJ475"/>
      <c r="GK475"/>
      <c r="GL475"/>
      <c r="GM475"/>
      <c r="GN475"/>
      <c r="GO475"/>
      <c r="GP475"/>
      <c r="GQ475"/>
      <c r="GR475"/>
      <c r="GS475"/>
      <c r="GT475"/>
      <c r="GU475"/>
      <c r="GV475"/>
      <c r="GW475"/>
      <c r="GX475"/>
      <c r="GY475"/>
      <c r="GZ475"/>
      <c r="HA475"/>
      <c r="HB475"/>
      <c r="HC475"/>
      <c r="HD475"/>
      <c r="HE475"/>
      <c r="HF475"/>
      <c r="HG475"/>
      <c r="HH475"/>
      <c r="HI475"/>
      <c r="HJ475"/>
      <c r="HK475"/>
      <c r="HL475"/>
      <c r="HM475"/>
      <c r="HN475"/>
      <c r="HO475"/>
      <c r="HP475"/>
      <c r="HQ475"/>
      <c r="HR475"/>
      <c r="HS475"/>
      <c r="HT475"/>
      <c r="HU475"/>
      <c r="HV475"/>
      <c r="HW475"/>
      <c r="HX475"/>
      <c r="HY475"/>
      <c r="HZ475"/>
      <c r="IA475"/>
      <c r="IB475"/>
      <c r="IC475"/>
      <c r="ID475"/>
      <c r="IE475"/>
      <c r="IF475"/>
      <c r="IG475"/>
      <c r="IH475"/>
      <c r="II475"/>
      <c r="IJ475"/>
      <c r="IK475"/>
      <c r="IL475"/>
      <c r="IM475"/>
      <c r="IN475"/>
      <c r="IO475"/>
      <c r="IP475"/>
      <c r="IQ475"/>
      <c r="IR475"/>
      <c r="IS475"/>
      <c r="IT475"/>
      <c r="IU475"/>
      <c r="IV475"/>
    </row>
    <row r="476" spans="30:256" s="12" customFormat="1">
      <c r="AD476"/>
      <c r="AE476"/>
      <c r="AF476"/>
      <c r="AG476"/>
      <c r="AH476"/>
      <c r="AI476"/>
      <c r="AJ476"/>
      <c r="AK476"/>
      <c r="AL476"/>
      <c r="AM476"/>
      <c r="AN476"/>
      <c r="AO476"/>
      <c r="AP476"/>
      <c r="AQ476"/>
      <c r="AR476"/>
      <c r="AS476"/>
      <c r="AT476"/>
      <c r="AU476"/>
      <c r="AV476"/>
      <c r="AW476"/>
      <c r="AX476"/>
      <c r="AY476"/>
      <c r="AZ476"/>
      <c r="BA476"/>
      <c r="BB476"/>
      <c r="BC476"/>
      <c r="BD476"/>
      <c r="BE476"/>
      <c r="BF476"/>
      <c r="BG476"/>
      <c r="BH476"/>
      <c r="BI476"/>
      <c r="BJ476"/>
      <c r="BK476"/>
      <c r="BL476"/>
      <c r="BM476"/>
      <c r="BN476"/>
      <c r="BO476"/>
      <c r="BP476"/>
      <c r="BQ476"/>
      <c r="BR476"/>
      <c r="BS476"/>
      <c r="BT476"/>
      <c r="BU476"/>
      <c r="BV476"/>
      <c r="BW476"/>
      <c r="BX476"/>
      <c r="BY476"/>
      <c r="BZ476"/>
      <c r="CA476"/>
      <c r="CB476"/>
      <c r="CC476"/>
      <c r="CD476"/>
      <c r="CE476"/>
      <c r="CF476"/>
      <c r="CG476"/>
      <c r="CH476"/>
      <c r="CI476"/>
      <c r="CJ476"/>
      <c r="CK476"/>
      <c r="CL476"/>
      <c r="CM476"/>
      <c r="CN476"/>
      <c r="CO476"/>
      <c r="CP476"/>
      <c r="CQ476"/>
      <c r="CR476"/>
      <c r="CS476"/>
      <c r="CT476"/>
      <c r="CU476"/>
      <c r="CV476"/>
      <c r="CW476"/>
      <c r="CX476"/>
      <c r="CY476"/>
      <c r="CZ476"/>
      <c r="DA476"/>
      <c r="DB476"/>
      <c r="DC476"/>
      <c r="DD476"/>
      <c r="DE476"/>
      <c r="DF476"/>
      <c r="DG476"/>
      <c r="DH476"/>
      <c r="DI476"/>
      <c r="DJ476"/>
      <c r="DK476"/>
      <c r="DL476"/>
      <c r="DM476"/>
      <c r="DN476"/>
      <c r="DO476"/>
      <c r="DP476"/>
      <c r="DQ476"/>
      <c r="DR476"/>
      <c r="DS476"/>
      <c r="DT476"/>
      <c r="DU476"/>
      <c r="DV476"/>
      <c r="DW476"/>
      <c r="DX476"/>
      <c r="DY476"/>
      <c r="DZ476"/>
      <c r="EA476"/>
      <c r="EB476"/>
      <c r="EC476"/>
      <c r="ED476"/>
      <c r="EE476"/>
      <c r="EF476"/>
      <c r="EG476"/>
      <c r="EH476"/>
      <c r="EI476"/>
      <c r="EJ476"/>
      <c r="EK476"/>
      <c r="EL476"/>
      <c r="EM476"/>
      <c r="EN476"/>
      <c r="EO476"/>
      <c r="EP476"/>
      <c r="EQ476"/>
      <c r="ER476"/>
      <c r="ES476"/>
      <c r="ET476"/>
      <c r="EU476"/>
      <c r="EV476"/>
      <c r="EW476"/>
      <c r="EX476"/>
      <c r="EY476"/>
      <c r="EZ476"/>
      <c r="FA476"/>
      <c r="FB476"/>
      <c r="FC476"/>
      <c r="FD476"/>
      <c r="FE476"/>
      <c r="FF476"/>
      <c r="FG476"/>
      <c r="FH476"/>
      <c r="FI476"/>
      <c r="FJ476"/>
      <c r="FK476"/>
      <c r="FL476"/>
      <c r="FM476"/>
      <c r="FN476"/>
      <c r="FO476"/>
      <c r="FP476"/>
      <c r="FQ476"/>
      <c r="FR476"/>
      <c r="FS476"/>
      <c r="FT476"/>
      <c r="FU476"/>
      <c r="FV476"/>
      <c r="FW476"/>
      <c r="FX476"/>
      <c r="FY476"/>
      <c r="FZ476"/>
      <c r="GA476"/>
      <c r="GB476"/>
      <c r="GC476"/>
      <c r="GD476"/>
      <c r="GE476"/>
      <c r="GF476"/>
      <c r="GG476"/>
      <c r="GH476"/>
      <c r="GI476"/>
      <c r="GJ476"/>
      <c r="GK476"/>
      <c r="GL476"/>
      <c r="GM476"/>
      <c r="GN476"/>
      <c r="GO476"/>
      <c r="GP476"/>
      <c r="GQ476"/>
      <c r="GR476"/>
      <c r="GS476"/>
      <c r="GT476"/>
      <c r="GU476"/>
      <c r="GV476"/>
      <c r="GW476"/>
      <c r="GX476"/>
      <c r="GY476"/>
      <c r="GZ476"/>
      <c r="HA476"/>
      <c r="HB476"/>
      <c r="HC476"/>
      <c r="HD476"/>
      <c r="HE476"/>
      <c r="HF476"/>
      <c r="HG476"/>
      <c r="HH476"/>
      <c r="HI476"/>
      <c r="HJ476"/>
      <c r="HK476"/>
      <c r="HL476"/>
      <c r="HM476"/>
      <c r="HN476"/>
      <c r="HO476"/>
      <c r="HP476"/>
      <c r="HQ476"/>
      <c r="HR476"/>
      <c r="HS476"/>
      <c r="HT476"/>
      <c r="HU476"/>
      <c r="HV476"/>
      <c r="HW476"/>
      <c r="HX476"/>
      <c r="HY476"/>
      <c r="HZ476"/>
      <c r="IA476"/>
      <c r="IB476"/>
      <c r="IC476"/>
      <c r="ID476"/>
      <c r="IE476"/>
      <c r="IF476"/>
      <c r="IG476"/>
      <c r="IH476"/>
      <c r="II476"/>
      <c r="IJ476"/>
      <c r="IK476"/>
      <c r="IL476"/>
      <c r="IM476"/>
      <c r="IN476"/>
      <c r="IO476"/>
      <c r="IP476"/>
      <c r="IQ476"/>
      <c r="IR476"/>
      <c r="IS476"/>
      <c r="IT476"/>
      <c r="IU476"/>
      <c r="IV476"/>
    </row>
    <row r="477" spans="30:256" s="12" customFormat="1">
      <c r="AD477"/>
      <c r="AE477"/>
      <c r="AF477"/>
      <c r="AG477"/>
      <c r="AH477"/>
      <c r="AI477"/>
      <c r="AJ477"/>
      <c r="AK477"/>
      <c r="AL477"/>
      <c r="AM477"/>
      <c r="AN477"/>
      <c r="AO477"/>
      <c r="AP477"/>
      <c r="AQ477"/>
      <c r="AR477"/>
      <c r="AS477"/>
      <c r="AT477"/>
      <c r="AU477"/>
      <c r="AV477"/>
      <c r="AW477"/>
      <c r="AX477"/>
      <c r="AY477"/>
      <c r="AZ477"/>
      <c r="BA477"/>
      <c r="BB477"/>
      <c r="BC477"/>
      <c r="BD477"/>
      <c r="BE477"/>
      <c r="BF477"/>
      <c r="BG477"/>
      <c r="BH477"/>
      <c r="BI477"/>
      <c r="BJ477"/>
      <c r="BK477"/>
      <c r="BL477"/>
      <c r="BM477"/>
      <c r="BN477"/>
      <c r="BO477"/>
      <c r="BP477"/>
      <c r="BQ477"/>
      <c r="BR477"/>
      <c r="BS477"/>
      <c r="BT477"/>
      <c r="BU477"/>
      <c r="BV477"/>
      <c r="BW477"/>
      <c r="BX477"/>
      <c r="BY477"/>
      <c r="BZ477"/>
      <c r="CA477"/>
      <c r="CB477"/>
      <c r="CC477"/>
      <c r="CD477"/>
      <c r="CE477"/>
      <c r="CF477"/>
      <c r="CG477"/>
      <c r="CH477"/>
      <c r="CI477"/>
      <c r="CJ477"/>
      <c r="CK477"/>
      <c r="CL477"/>
      <c r="CM477"/>
      <c r="CN477"/>
      <c r="CO477"/>
      <c r="CP477"/>
      <c r="CQ477"/>
      <c r="CR477"/>
      <c r="CS477"/>
      <c r="CT477"/>
      <c r="CU477"/>
      <c r="CV477"/>
      <c r="CW477"/>
      <c r="CX477"/>
      <c r="CY477"/>
      <c r="CZ477"/>
      <c r="DA477"/>
      <c r="DB477"/>
      <c r="DC477"/>
      <c r="DD477"/>
      <c r="DE477"/>
      <c r="DF477"/>
      <c r="DG477"/>
      <c r="DH477"/>
      <c r="DI477"/>
      <c r="DJ477"/>
      <c r="DK477"/>
      <c r="DL477"/>
      <c r="DM477"/>
      <c r="DN477"/>
      <c r="DO477"/>
      <c r="DP477"/>
      <c r="DQ477"/>
      <c r="DR477"/>
      <c r="DS477"/>
      <c r="DT477"/>
      <c r="DU477"/>
      <c r="DV477"/>
      <c r="DW477"/>
      <c r="DX477"/>
      <c r="DY477"/>
      <c r="DZ477"/>
      <c r="EA477"/>
      <c r="EB477"/>
      <c r="EC477"/>
      <c r="ED477"/>
      <c r="EE477"/>
      <c r="EF477"/>
      <c r="EG477"/>
      <c r="EH477"/>
      <c r="EI477"/>
      <c r="EJ477"/>
      <c r="EK477"/>
      <c r="EL477"/>
      <c r="EM477"/>
      <c r="EN477"/>
      <c r="EO477"/>
      <c r="EP477"/>
      <c r="EQ477"/>
      <c r="ER477"/>
      <c r="ES477"/>
      <c r="ET477"/>
      <c r="EU477"/>
      <c r="EV477"/>
      <c r="EW477"/>
      <c r="EX477"/>
      <c r="EY477"/>
      <c r="EZ477"/>
      <c r="FA477"/>
      <c r="FB477"/>
      <c r="FC477"/>
      <c r="FD477"/>
      <c r="FE477"/>
      <c r="FF477"/>
      <c r="FG477"/>
      <c r="FH477"/>
      <c r="FI477"/>
      <c r="FJ477"/>
      <c r="FK477"/>
      <c r="FL477"/>
      <c r="FM477"/>
      <c r="FN477"/>
      <c r="FO477"/>
      <c r="FP477"/>
      <c r="FQ477"/>
      <c r="FR477"/>
      <c r="FS477"/>
      <c r="FT477"/>
      <c r="FU477"/>
      <c r="FV477"/>
      <c r="FW477"/>
      <c r="FX477"/>
      <c r="FY477"/>
      <c r="FZ477"/>
      <c r="GA477"/>
      <c r="GB477"/>
      <c r="GC477"/>
      <c r="GD477"/>
      <c r="GE477"/>
      <c r="GF477"/>
      <c r="GG477"/>
      <c r="GH477"/>
      <c r="GI477"/>
      <c r="GJ477"/>
      <c r="GK477"/>
      <c r="GL477"/>
      <c r="GM477"/>
      <c r="GN477"/>
      <c r="GO477"/>
      <c r="GP477"/>
      <c r="GQ477"/>
      <c r="GR477"/>
      <c r="GS477"/>
      <c r="GT477"/>
      <c r="GU477"/>
      <c r="GV477"/>
      <c r="GW477"/>
      <c r="GX477"/>
      <c r="GY477"/>
      <c r="GZ477"/>
      <c r="HA477"/>
      <c r="HB477"/>
      <c r="HC477"/>
      <c r="HD477"/>
      <c r="HE477"/>
      <c r="HF477"/>
      <c r="HG477"/>
      <c r="HH477"/>
      <c r="HI477"/>
      <c r="HJ477"/>
      <c r="HK477"/>
      <c r="HL477"/>
      <c r="HM477"/>
      <c r="HN477"/>
      <c r="HO477"/>
      <c r="HP477"/>
      <c r="HQ477"/>
      <c r="HR477"/>
      <c r="HS477"/>
      <c r="HT477"/>
      <c r="HU477"/>
      <c r="HV477"/>
      <c r="HW477"/>
      <c r="HX477"/>
      <c r="HY477"/>
      <c r="HZ477"/>
      <c r="IA477"/>
      <c r="IB477"/>
      <c r="IC477"/>
      <c r="ID477"/>
      <c r="IE477"/>
      <c r="IF477"/>
      <c r="IG477"/>
      <c r="IH477"/>
      <c r="II477"/>
      <c r="IJ477"/>
      <c r="IK477"/>
      <c r="IL477"/>
      <c r="IM477"/>
      <c r="IN477"/>
      <c r="IO477"/>
      <c r="IP477"/>
      <c r="IQ477"/>
      <c r="IR477"/>
      <c r="IS477"/>
      <c r="IT477"/>
      <c r="IU477"/>
      <c r="IV477"/>
    </row>
    <row r="478" spans="30:256" s="12" customFormat="1">
      <c r="AD478"/>
      <c r="AE478"/>
      <c r="AF478"/>
      <c r="AG478"/>
      <c r="AH478"/>
      <c r="AI478"/>
      <c r="AJ478"/>
      <c r="AK478"/>
      <c r="AL478"/>
      <c r="AM478"/>
      <c r="AN478"/>
      <c r="AO478"/>
      <c r="AP478"/>
      <c r="AQ478"/>
      <c r="AR478"/>
      <c r="AS478"/>
      <c r="AT478"/>
      <c r="AU478"/>
      <c r="AV478"/>
      <c r="AW478"/>
      <c r="AX478"/>
      <c r="AY478"/>
      <c r="AZ478"/>
      <c r="BA478"/>
      <c r="BB478"/>
      <c r="BC478"/>
      <c r="BD478"/>
      <c r="BE478"/>
      <c r="BF478"/>
      <c r="BG478"/>
      <c r="BH478"/>
      <c r="BI478"/>
      <c r="BJ478"/>
      <c r="BK478"/>
      <c r="BL478"/>
      <c r="BM478"/>
      <c r="BN478"/>
      <c r="BO478"/>
      <c r="BP478"/>
      <c r="BQ478"/>
      <c r="BR478"/>
      <c r="BS478"/>
      <c r="BT478"/>
      <c r="BU478"/>
      <c r="BV478"/>
      <c r="BW478"/>
      <c r="BX478"/>
      <c r="BY478"/>
      <c r="BZ478"/>
      <c r="CA478"/>
      <c r="CB478"/>
      <c r="CC478"/>
      <c r="CD478"/>
      <c r="CE478"/>
      <c r="CF478"/>
      <c r="CG478"/>
      <c r="CH478"/>
      <c r="CI478"/>
      <c r="CJ478"/>
      <c r="CK478"/>
      <c r="CL478"/>
      <c r="CM478"/>
      <c r="CN478"/>
      <c r="CO478"/>
      <c r="CP478"/>
      <c r="CQ478"/>
      <c r="CR478"/>
      <c r="CS478"/>
      <c r="CT478"/>
      <c r="CU478"/>
      <c r="CV478"/>
      <c r="CW478"/>
      <c r="CX478"/>
      <c r="CY478"/>
      <c r="CZ478"/>
      <c r="DA478"/>
      <c r="DB478"/>
      <c r="DC478"/>
      <c r="DD478"/>
      <c r="DE478"/>
      <c r="DF478"/>
      <c r="DG478"/>
      <c r="DH478"/>
      <c r="DI478"/>
      <c r="DJ478"/>
      <c r="DK478"/>
      <c r="DL478"/>
      <c r="DM478"/>
      <c r="DN478"/>
      <c r="DO478"/>
      <c r="DP478"/>
      <c r="DQ478"/>
      <c r="DR478"/>
      <c r="DS478"/>
      <c r="DT478"/>
      <c r="DU478"/>
      <c r="DV478"/>
      <c r="DW478"/>
      <c r="DX478"/>
      <c r="DY478"/>
      <c r="DZ478"/>
      <c r="EA478"/>
      <c r="EB478"/>
      <c r="EC478"/>
      <c r="ED478"/>
      <c r="EE478"/>
      <c r="EF478"/>
      <c r="EG478"/>
      <c r="EH478"/>
      <c r="EI478"/>
      <c r="EJ478"/>
      <c r="EK478"/>
      <c r="EL478"/>
      <c r="EM478"/>
      <c r="EN478"/>
      <c r="EO478"/>
      <c r="EP478"/>
      <c r="EQ478"/>
      <c r="ER478"/>
      <c r="ES478"/>
      <c r="ET478"/>
      <c r="EU478"/>
      <c r="EV478"/>
      <c r="EW478"/>
      <c r="EX478"/>
      <c r="EY478"/>
      <c r="EZ478"/>
      <c r="FA478"/>
      <c r="FB478"/>
      <c r="FC478"/>
      <c r="FD478"/>
      <c r="FE478"/>
      <c r="FF478"/>
      <c r="FG478"/>
      <c r="FH478"/>
      <c r="FI478"/>
      <c r="FJ478"/>
      <c r="FK478"/>
      <c r="FL478"/>
      <c r="FM478"/>
      <c r="FN478"/>
      <c r="FO478"/>
      <c r="FP478"/>
      <c r="FQ478"/>
      <c r="FR478"/>
      <c r="FS478"/>
      <c r="FT478"/>
      <c r="FU478"/>
      <c r="FV478"/>
      <c r="FW478"/>
      <c r="FX478"/>
      <c r="FY478"/>
      <c r="FZ478"/>
      <c r="GA478"/>
      <c r="GB478"/>
      <c r="GC478"/>
      <c r="GD478"/>
      <c r="GE478"/>
      <c r="GF478"/>
      <c r="GG478"/>
      <c r="GH478"/>
      <c r="GI478"/>
      <c r="GJ478"/>
      <c r="GK478"/>
      <c r="GL478"/>
      <c r="GM478"/>
      <c r="GN478"/>
      <c r="GO478"/>
      <c r="GP478"/>
      <c r="GQ478"/>
      <c r="GR478"/>
      <c r="GS478"/>
      <c r="GT478"/>
      <c r="GU478"/>
      <c r="GV478"/>
      <c r="GW478"/>
      <c r="GX478"/>
      <c r="GY478"/>
      <c r="GZ478"/>
      <c r="HA478"/>
      <c r="HB478"/>
      <c r="HC478"/>
      <c r="HD478"/>
      <c r="HE478"/>
      <c r="HF478"/>
      <c r="HG478"/>
      <c r="HH478"/>
      <c r="HI478"/>
      <c r="HJ478"/>
      <c r="HK478"/>
      <c r="HL478"/>
      <c r="HM478"/>
      <c r="HN478"/>
      <c r="HO478"/>
      <c r="HP478"/>
      <c r="HQ478"/>
      <c r="HR478"/>
      <c r="HS478"/>
      <c r="HT478"/>
      <c r="HU478"/>
      <c r="HV478"/>
      <c r="HW478"/>
      <c r="HX478"/>
      <c r="HY478"/>
      <c r="HZ478"/>
      <c r="IA478"/>
      <c r="IB478"/>
      <c r="IC478"/>
      <c r="ID478"/>
      <c r="IE478"/>
      <c r="IF478"/>
      <c r="IG478"/>
      <c r="IH478"/>
      <c r="II478"/>
      <c r="IJ478"/>
      <c r="IK478"/>
      <c r="IL478"/>
      <c r="IM478"/>
      <c r="IN478"/>
      <c r="IO478"/>
      <c r="IP478"/>
      <c r="IQ478"/>
      <c r="IR478"/>
      <c r="IS478"/>
      <c r="IT478"/>
      <c r="IU478"/>
      <c r="IV478"/>
    </row>
    <row r="479" spans="30:256" s="12" customFormat="1">
      <c r="AD479"/>
      <c r="AE479"/>
      <c r="AF479"/>
      <c r="AG479"/>
      <c r="AH479"/>
      <c r="AI479"/>
      <c r="AJ479"/>
      <c r="AK479"/>
      <c r="AL479"/>
      <c r="AM479"/>
      <c r="AN479"/>
      <c r="AO479"/>
      <c r="AP479"/>
      <c r="AQ479"/>
      <c r="AR479"/>
      <c r="AS479"/>
      <c r="AT479"/>
      <c r="AU479"/>
      <c r="AV479"/>
      <c r="AW479"/>
      <c r="AX479"/>
      <c r="AY479"/>
      <c r="AZ479"/>
      <c r="BA479"/>
      <c r="BB479"/>
      <c r="BC479"/>
      <c r="BD479"/>
      <c r="BE479"/>
      <c r="BF479"/>
      <c r="BG479"/>
      <c r="BH479"/>
      <c r="BI479"/>
      <c r="BJ479"/>
      <c r="BK479"/>
      <c r="BL479"/>
      <c r="BM479"/>
      <c r="BN479"/>
      <c r="BO479"/>
      <c r="BP479"/>
      <c r="BQ479"/>
      <c r="BR479"/>
      <c r="BS479"/>
      <c r="BT479"/>
      <c r="BU479"/>
      <c r="BV479"/>
      <c r="BW479"/>
      <c r="BX479"/>
      <c r="BY479"/>
      <c r="BZ479"/>
      <c r="CA479"/>
      <c r="CB479"/>
      <c r="CC479"/>
      <c r="CD479"/>
      <c r="CE479"/>
      <c r="CF479"/>
      <c r="CG479"/>
      <c r="CH479"/>
      <c r="CI479"/>
      <c r="CJ479"/>
      <c r="CK479"/>
      <c r="CL479"/>
      <c r="CM479"/>
      <c r="CN479"/>
      <c r="CO479"/>
      <c r="CP479"/>
      <c r="CQ479"/>
      <c r="CR479"/>
      <c r="CS479"/>
      <c r="CT479"/>
      <c r="CU479"/>
      <c r="CV479"/>
      <c r="CW479"/>
      <c r="CX479"/>
      <c r="CY479"/>
      <c r="CZ479"/>
      <c r="DA479"/>
      <c r="DB479"/>
      <c r="DC479"/>
      <c r="DD479"/>
      <c r="DE479"/>
      <c r="DF479"/>
      <c r="DG479"/>
      <c r="DH479"/>
      <c r="DI479"/>
      <c r="DJ479"/>
      <c r="DK479"/>
      <c r="DL479"/>
      <c r="DM479"/>
      <c r="DN479"/>
      <c r="DO479"/>
      <c r="DP479"/>
      <c r="DQ479"/>
      <c r="DR479"/>
      <c r="DS479"/>
      <c r="DT479"/>
      <c r="DU479"/>
      <c r="DV479"/>
      <c r="DW479"/>
      <c r="DX479"/>
      <c r="DY479"/>
      <c r="DZ479"/>
      <c r="EA479"/>
      <c r="EB479"/>
      <c r="EC479"/>
      <c r="ED479"/>
      <c r="EE479"/>
      <c r="EF479"/>
      <c r="EG479"/>
      <c r="EH479"/>
      <c r="EI479"/>
      <c r="EJ479"/>
      <c r="EK479"/>
      <c r="EL479"/>
      <c r="EM479"/>
      <c r="EN479"/>
      <c r="EO479"/>
      <c r="EP479"/>
      <c r="EQ479"/>
      <c r="ER479"/>
      <c r="ES479"/>
      <c r="ET479"/>
      <c r="EU479"/>
      <c r="EV479"/>
      <c r="EW479"/>
      <c r="EX479"/>
      <c r="EY479"/>
      <c r="EZ479"/>
      <c r="FA479"/>
      <c r="FB479"/>
      <c r="FC479"/>
      <c r="FD479"/>
      <c r="FE479"/>
      <c r="FF479"/>
      <c r="FG479"/>
      <c r="FH479"/>
      <c r="FI479"/>
      <c r="FJ479"/>
      <c r="FK479"/>
      <c r="FL479"/>
      <c r="FM479"/>
      <c r="FN479"/>
      <c r="FO479"/>
      <c r="FP479"/>
      <c r="FQ479"/>
      <c r="FR479"/>
      <c r="FS479"/>
      <c r="FT479"/>
      <c r="FU479"/>
      <c r="FV479"/>
      <c r="FW479"/>
      <c r="FX479"/>
      <c r="FY479"/>
      <c r="FZ479"/>
      <c r="GA479"/>
      <c r="GB479"/>
      <c r="GC479"/>
      <c r="GD479"/>
      <c r="GE479"/>
      <c r="GF479"/>
      <c r="GG479"/>
      <c r="GH479"/>
      <c r="GI479"/>
      <c r="GJ479"/>
      <c r="GK479"/>
      <c r="GL479"/>
      <c r="GM479"/>
      <c r="GN479"/>
      <c r="GO479"/>
      <c r="GP479"/>
      <c r="GQ479"/>
      <c r="GR479"/>
      <c r="GS479"/>
      <c r="GT479"/>
      <c r="GU479"/>
      <c r="GV479"/>
      <c r="GW479"/>
      <c r="GX479"/>
      <c r="GY479"/>
      <c r="GZ479"/>
      <c r="HA479"/>
      <c r="HB479"/>
      <c r="HC479"/>
      <c r="HD479"/>
      <c r="HE479"/>
      <c r="HF479"/>
      <c r="HG479"/>
      <c r="HH479"/>
      <c r="HI479"/>
      <c r="HJ479"/>
      <c r="HK479"/>
      <c r="HL479"/>
      <c r="HM479"/>
      <c r="HN479"/>
      <c r="HO479"/>
      <c r="HP479"/>
      <c r="HQ479"/>
      <c r="HR479"/>
      <c r="HS479"/>
      <c r="HT479"/>
      <c r="HU479"/>
      <c r="HV479"/>
      <c r="HW479"/>
      <c r="HX479"/>
      <c r="HY479"/>
      <c r="HZ479"/>
      <c r="IA479"/>
      <c r="IB479"/>
      <c r="IC479"/>
      <c r="ID479"/>
      <c r="IE479"/>
      <c r="IF479"/>
      <c r="IG479"/>
      <c r="IH479"/>
      <c r="II479"/>
      <c r="IJ479"/>
      <c r="IK479"/>
      <c r="IL479"/>
      <c r="IM479"/>
      <c r="IN479"/>
      <c r="IO479"/>
      <c r="IP479"/>
      <c r="IQ479"/>
      <c r="IR479"/>
      <c r="IS479"/>
      <c r="IT479"/>
      <c r="IU479"/>
      <c r="IV479"/>
    </row>
    <row r="480" spans="30:256" s="12" customFormat="1">
      <c r="AD480"/>
      <c r="AE480"/>
      <c r="AF480"/>
      <c r="AG480"/>
      <c r="AH480"/>
      <c r="AI480"/>
      <c r="AJ480"/>
      <c r="AK480"/>
      <c r="AL480"/>
      <c r="AM480"/>
      <c r="AN480"/>
      <c r="AO480"/>
      <c r="AP480"/>
      <c r="AQ480"/>
      <c r="AR480"/>
      <c r="AS480"/>
      <c r="AT480"/>
      <c r="AU480"/>
      <c r="AV480"/>
      <c r="AW480"/>
      <c r="AX480"/>
      <c r="AY480"/>
      <c r="AZ480"/>
      <c r="BA480"/>
      <c r="BB480"/>
      <c r="BC480"/>
      <c r="BD480"/>
      <c r="BE480"/>
      <c r="BF480"/>
      <c r="BG480"/>
      <c r="BH480"/>
      <c r="BI480"/>
      <c r="BJ480"/>
      <c r="BK480"/>
      <c r="BL480"/>
      <c r="BM480"/>
      <c r="BN480"/>
      <c r="BO480"/>
      <c r="BP480"/>
      <c r="BQ480"/>
      <c r="BR480"/>
      <c r="BS480"/>
      <c r="BT480"/>
      <c r="BU480"/>
      <c r="BV480"/>
      <c r="BW480"/>
      <c r="BX480"/>
      <c r="BY480"/>
      <c r="BZ480"/>
      <c r="CA480"/>
      <c r="CB480"/>
      <c r="CC480"/>
      <c r="CD480"/>
      <c r="CE480"/>
      <c r="CF480"/>
      <c r="CG480"/>
      <c r="CH480"/>
      <c r="CI480"/>
      <c r="CJ480"/>
      <c r="CK480"/>
      <c r="CL480"/>
      <c r="CM480"/>
      <c r="CN480"/>
      <c r="CO480"/>
      <c r="CP480"/>
      <c r="CQ480"/>
      <c r="CR480"/>
      <c r="CS480"/>
      <c r="CT480"/>
      <c r="CU480"/>
      <c r="CV480"/>
      <c r="CW480"/>
      <c r="CX480"/>
      <c r="CY480"/>
      <c r="CZ480"/>
      <c r="DA480"/>
      <c r="DB480"/>
      <c r="DC480"/>
      <c r="DD480"/>
      <c r="DE480"/>
      <c r="DF480"/>
      <c r="DG480"/>
      <c r="DH480"/>
      <c r="DI480"/>
      <c r="DJ480"/>
      <c r="DK480"/>
      <c r="DL480"/>
      <c r="DM480"/>
      <c r="DN480"/>
      <c r="DO480"/>
      <c r="DP480"/>
      <c r="DQ480"/>
      <c r="DR480"/>
      <c r="DS480"/>
      <c r="DT480"/>
      <c r="DU480"/>
      <c r="DV480"/>
      <c r="DW480"/>
      <c r="DX480"/>
      <c r="DY480"/>
      <c r="DZ480"/>
      <c r="EA480"/>
      <c r="EB480"/>
      <c r="EC480"/>
      <c r="ED480"/>
      <c r="EE480"/>
      <c r="EF480"/>
      <c r="EG480"/>
      <c r="EH480"/>
      <c r="EI480"/>
      <c r="EJ480"/>
      <c r="EK480"/>
      <c r="EL480"/>
      <c r="EM480"/>
      <c r="EN480"/>
      <c r="EO480"/>
      <c r="EP480"/>
      <c r="EQ480"/>
      <c r="ER480"/>
      <c r="ES480"/>
      <c r="ET480"/>
      <c r="EU480"/>
      <c r="EV480"/>
      <c r="EW480"/>
      <c r="EX480"/>
      <c r="EY480"/>
      <c r="EZ480"/>
      <c r="FA480"/>
      <c r="FB480"/>
      <c r="FC480"/>
      <c r="FD480"/>
      <c r="FE480"/>
      <c r="FF480"/>
      <c r="FG480"/>
      <c r="FH480"/>
      <c r="FI480"/>
      <c r="FJ480"/>
      <c r="FK480"/>
      <c r="FL480"/>
      <c r="FM480"/>
      <c r="FN480"/>
      <c r="FO480"/>
      <c r="FP480"/>
      <c r="FQ480"/>
      <c r="FR480"/>
      <c r="FS480"/>
      <c r="FT480"/>
      <c r="FU480"/>
      <c r="FV480"/>
      <c r="FW480"/>
      <c r="FX480"/>
      <c r="FY480"/>
      <c r="FZ480"/>
      <c r="GA480"/>
      <c r="GB480"/>
      <c r="GC480"/>
      <c r="GD480"/>
      <c r="GE480"/>
      <c r="GF480"/>
      <c r="GG480"/>
      <c r="GH480"/>
      <c r="GI480"/>
      <c r="GJ480"/>
      <c r="GK480"/>
      <c r="GL480"/>
      <c r="GM480"/>
      <c r="GN480"/>
      <c r="GO480"/>
      <c r="GP480"/>
      <c r="GQ480"/>
      <c r="GR480"/>
      <c r="GS480"/>
      <c r="GT480"/>
      <c r="GU480"/>
      <c r="GV480"/>
      <c r="GW480"/>
      <c r="GX480"/>
      <c r="GY480"/>
      <c r="GZ480"/>
      <c r="HA480"/>
      <c r="HB480"/>
      <c r="HC480"/>
      <c r="HD480"/>
      <c r="HE480"/>
      <c r="HF480"/>
      <c r="HG480"/>
      <c r="HH480"/>
      <c r="HI480"/>
      <c r="HJ480"/>
      <c r="HK480"/>
      <c r="HL480"/>
      <c r="HM480"/>
      <c r="HN480"/>
      <c r="HO480"/>
      <c r="HP480"/>
      <c r="HQ480"/>
      <c r="HR480"/>
      <c r="HS480"/>
      <c r="HT480"/>
      <c r="HU480"/>
      <c r="HV480"/>
      <c r="HW480"/>
      <c r="HX480"/>
      <c r="HY480"/>
      <c r="HZ480"/>
      <c r="IA480"/>
      <c r="IB480"/>
      <c r="IC480"/>
      <c r="ID480"/>
      <c r="IE480"/>
      <c r="IF480"/>
      <c r="IG480"/>
      <c r="IH480"/>
      <c r="II480"/>
      <c r="IJ480"/>
      <c r="IK480"/>
      <c r="IL480"/>
      <c r="IM480"/>
      <c r="IN480"/>
      <c r="IO480"/>
      <c r="IP480"/>
      <c r="IQ480"/>
      <c r="IR480"/>
      <c r="IS480"/>
      <c r="IT480"/>
      <c r="IU480"/>
      <c r="IV480"/>
    </row>
    <row r="481" spans="30:256" s="12" customFormat="1">
      <c r="AD481"/>
      <c r="AE481"/>
      <c r="AF481"/>
      <c r="AG481"/>
      <c r="AH481"/>
      <c r="AI481"/>
      <c r="AJ481"/>
      <c r="AK481"/>
      <c r="AL481"/>
      <c r="AM481"/>
      <c r="AN481"/>
      <c r="AO481"/>
      <c r="AP481"/>
      <c r="AQ481"/>
      <c r="AR481"/>
      <c r="AS481"/>
      <c r="AT481"/>
      <c r="AU481"/>
      <c r="AV481"/>
      <c r="AW481"/>
      <c r="AX481"/>
      <c r="AY481"/>
      <c r="AZ481"/>
      <c r="BA481"/>
      <c r="BB481"/>
      <c r="BC481"/>
      <c r="BD481"/>
      <c r="BE481"/>
      <c r="BF481"/>
      <c r="BG481"/>
      <c r="BH481"/>
      <c r="BI481"/>
      <c r="BJ481"/>
      <c r="BK481"/>
      <c r="BL481"/>
      <c r="BM481"/>
      <c r="BN481"/>
      <c r="BO481"/>
      <c r="BP481"/>
      <c r="BQ481"/>
      <c r="BR481"/>
      <c r="BS481"/>
      <c r="BT481"/>
      <c r="BU481"/>
      <c r="BV481"/>
      <c r="BW481"/>
      <c r="BX481"/>
      <c r="BY481"/>
      <c r="BZ481"/>
      <c r="CA481"/>
      <c r="CB481"/>
      <c r="CC481"/>
      <c r="CD481"/>
      <c r="CE481"/>
      <c r="CF481"/>
      <c r="CG481"/>
      <c r="CH481"/>
      <c r="CI481"/>
      <c r="CJ481"/>
      <c r="CK481"/>
      <c r="CL481"/>
      <c r="CM481"/>
      <c r="CN481"/>
      <c r="CO481"/>
      <c r="CP481"/>
      <c r="CQ481"/>
      <c r="CR481"/>
      <c r="CS481"/>
      <c r="CT481"/>
      <c r="CU481"/>
      <c r="CV481"/>
      <c r="CW481"/>
      <c r="CX481"/>
      <c r="CY481"/>
      <c r="CZ481"/>
      <c r="DA481"/>
      <c r="DB481"/>
      <c r="DC481"/>
      <c r="DD481"/>
      <c r="DE481"/>
      <c r="DF481"/>
      <c r="DG481"/>
      <c r="DH481"/>
      <c r="DI481"/>
      <c r="DJ481"/>
      <c r="DK481"/>
      <c r="DL481"/>
      <c r="DM481"/>
      <c r="DN481"/>
      <c r="DO481"/>
      <c r="DP481"/>
      <c r="DQ481"/>
      <c r="DR481"/>
      <c r="DS481"/>
      <c r="DT481"/>
      <c r="DU481"/>
      <c r="DV481"/>
      <c r="DW481"/>
      <c r="DX481"/>
      <c r="DY481"/>
      <c r="DZ481"/>
      <c r="EA481"/>
      <c r="EB481"/>
      <c r="EC481"/>
      <c r="ED481"/>
      <c r="EE481"/>
      <c r="EF481"/>
      <c r="EG481"/>
      <c r="EH481"/>
      <c r="EI481"/>
      <c r="EJ481"/>
      <c r="EK481"/>
      <c r="EL481"/>
      <c r="EM481"/>
      <c r="EN481"/>
      <c r="EO481"/>
      <c r="EP481"/>
      <c r="EQ481"/>
      <c r="ER481"/>
      <c r="ES481"/>
      <c r="ET481"/>
      <c r="EU481"/>
      <c r="EV481"/>
      <c r="EW481"/>
      <c r="EX481"/>
      <c r="EY481"/>
      <c r="EZ481"/>
      <c r="FA481"/>
      <c r="FB481"/>
      <c r="FC481"/>
      <c r="FD481"/>
      <c r="FE481"/>
      <c r="FF481"/>
      <c r="FG481"/>
      <c r="FH481"/>
      <c r="FI481"/>
      <c r="FJ481"/>
      <c r="FK481"/>
      <c r="FL481"/>
      <c r="FM481"/>
      <c r="FN481"/>
      <c r="FO481"/>
      <c r="FP481"/>
      <c r="FQ481"/>
      <c r="FR481"/>
      <c r="FS481"/>
      <c r="FT481"/>
      <c r="FU481"/>
      <c r="FV481"/>
      <c r="FW481"/>
      <c r="FX481"/>
      <c r="FY481"/>
      <c r="FZ481"/>
      <c r="GA481"/>
      <c r="GB481"/>
      <c r="GC481"/>
      <c r="GD481"/>
      <c r="GE481"/>
      <c r="GF481"/>
      <c r="GG481"/>
      <c r="GH481"/>
      <c r="GI481"/>
      <c r="GJ481"/>
      <c r="GK481"/>
      <c r="GL481"/>
      <c r="GM481"/>
      <c r="GN481"/>
      <c r="GO481"/>
      <c r="GP481"/>
      <c r="GQ481"/>
      <c r="GR481"/>
      <c r="GS481"/>
      <c r="GT481"/>
      <c r="GU481"/>
      <c r="GV481"/>
      <c r="GW481"/>
      <c r="GX481"/>
      <c r="GY481"/>
      <c r="GZ481"/>
      <c r="HA481"/>
      <c r="HB481"/>
      <c r="HC481"/>
      <c r="HD481"/>
      <c r="HE481"/>
      <c r="HF481"/>
      <c r="HG481"/>
      <c r="HH481"/>
      <c r="HI481"/>
      <c r="HJ481"/>
      <c r="HK481"/>
      <c r="HL481"/>
      <c r="HM481"/>
      <c r="HN481"/>
      <c r="HO481"/>
      <c r="HP481"/>
      <c r="HQ481"/>
      <c r="HR481"/>
      <c r="HS481"/>
      <c r="HT481"/>
      <c r="HU481"/>
      <c r="HV481"/>
      <c r="HW481"/>
      <c r="HX481"/>
      <c r="HY481"/>
      <c r="HZ481"/>
      <c r="IA481"/>
      <c r="IB481"/>
      <c r="IC481"/>
      <c r="ID481"/>
      <c r="IE481"/>
      <c r="IF481"/>
      <c r="IG481"/>
      <c r="IH481"/>
      <c r="II481"/>
      <c r="IJ481"/>
      <c r="IK481"/>
      <c r="IL481"/>
      <c r="IM481"/>
      <c r="IN481"/>
      <c r="IO481"/>
      <c r="IP481"/>
      <c r="IQ481"/>
      <c r="IR481"/>
      <c r="IS481"/>
      <c r="IT481"/>
      <c r="IU481"/>
      <c r="IV481"/>
    </row>
    <row r="482" spans="30:256" s="12" customFormat="1">
      <c r="AD482"/>
      <c r="AE482"/>
      <c r="AF482"/>
      <c r="AG482"/>
      <c r="AH482"/>
      <c r="AI482"/>
      <c r="AJ482"/>
      <c r="AK482"/>
      <c r="AL482"/>
      <c r="AM482"/>
      <c r="AN482"/>
      <c r="AO482"/>
      <c r="AP482"/>
      <c r="AQ482"/>
      <c r="AR482"/>
      <c r="AS482"/>
      <c r="AT482"/>
      <c r="AU482"/>
      <c r="AV482"/>
      <c r="AW482"/>
      <c r="AX482"/>
      <c r="AY482"/>
      <c r="AZ482"/>
      <c r="BA482"/>
      <c r="BB482"/>
      <c r="BC482"/>
      <c r="BD482"/>
      <c r="BE482"/>
      <c r="BF482"/>
      <c r="BG482"/>
      <c r="BH482"/>
      <c r="BI482"/>
      <c r="BJ482"/>
      <c r="BK482"/>
      <c r="BL482"/>
      <c r="BM482"/>
      <c r="BN482"/>
      <c r="BO482"/>
      <c r="BP482"/>
      <c r="BQ482"/>
      <c r="BR482"/>
      <c r="BS482"/>
      <c r="BT482"/>
      <c r="BU482"/>
      <c r="BV482"/>
      <c r="BW482"/>
      <c r="BX482"/>
      <c r="BY482"/>
      <c r="BZ482"/>
      <c r="CA482"/>
      <c r="CB482"/>
      <c r="CC482"/>
      <c r="CD482"/>
      <c r="CE482"/>
      <c r="CF482"/>
      <c r="CG482"/>
      <c r="CH482"/>
      <c r="CI482"/>
      <c r="CJ482"/>
      <c r="CK482"/>
      <c r="CL482"/>
      <c r="CM482"/>
      <c r="CN482"/>
      <c r="CO482"/>
      <c r="CP482"/>
      <c r="CQ482"/>
      <c r="CR482"/>
      <c r="CS482"/>
      <c r="CT482"/>
      <c r="CU482"/>
      <c r="CV482"/>
      <c r="CW482"/>
      <c r="CX482"/>
      <c r="CY482"/>
      <c r="CZ482"/>
      <c r="DA482"/>
      <c r="DB482"/>
      <c r="DC482"/>
      <c r="DD482"/>
      <c r="DE482"/>
      <c r="DF482"/>
      <c r="DG482"/>
      <c r="DH482"/>
      <c r="DI482"/>
      <c r="DJ482"/>
      <c r="DK482"/>
      <c r="DL482"/>
      <c r="DM482"/>
      <c r="DN482"/>
      <c r="DO482"/>
      <c r="DP482"/>
      <c r="DQ482"/>
      <c r="DR482"/>
      <c r="DS482"/>
      <c r="DT482"/>
      <c r="DU482"/>
      <c r="DV482"/>
      <c r="DW482"/>
      <c r="DX482"/>
      <c r="DY482"/>
      <c r="DZ482"/>
      <c r="EA482"/>
      <c r="EB482"/>
      <c r="EC482"/>
      <c r="ED482"/>
      <c r="EE482"/>
      <c r="EF482"/>
      <c r="EG482"/>
      <c r="EH482"/>
      <c r="EI482"/>
      <c r="EJ482"/>
      <c r="EK482"/>
      <c r="EL482"/>
      <c r="EM482"/>
      <c r="EN482"/>
      <c r="EO482"/>
      <c r="EP482"/>
      <c r="EQ482"/>
      <c r="ER482"/>
      <c r="ES482"/>
      <c r="ET482"/>
      <c r="EU482"/>
      <c r="EV482"/>
      <c r="EW482"/>
      <c r="EX482"/>
      <c r="EY482"/>
      <c r="EZ482"/>
      <c r="FA482"/>
      <c r="FB482"/>
      <c r="FC482"/>
      <c r="FD482"/>
      <c r="FE482"/>
      <c r="FF482"/>
      <c r="FG482"/>
      <c r="FH482"/>
      <c r="FI482"/>
      <c r="FJ482"/>
      <c r="FK482"/>
      <c r="FL482"/>
      <c r="FM482"/>
      <c r="FN482"/>
      <c r="FO482"/>
      <c r="FP482"/>
      <c r="FQ482"/>
      <c r="FR482"/>
      <c r="FS482"/>
      <c r="FT482"/>
      <c r="FU482"/>
      <c r="FV482"/>
      <c r="FW482"/>
      <c r="FX482"/>
      <c r="FY482"/>
      <c r="FZ482"/>
      <c r="GA482"/>
      <c r="GB482"/>
      <c r="GC482"/>
      <c r="GD482"/>
      <c r="GE482"/>
      <c r="GF482"/>
      <c r="GG482"/>
      <c r="GH482"/>
      <c r="GI482"/>
      <c r="GJ482"/>
      <c r="GK482"/>
      <c r="GL482"/>
      <c r="GM482"/>
      <c r="GN482"/>
      <c r="GO482"/>
      <c r="GP482"/>
      <c r="GQ482"/>
      <c r="GR482"/>
      <c r="GS482"/>
      <c r="GT482"/>
      <c r="GU482"/>
      <c r="GV482"/>
      <c r="GW482"/>
      <c r="GX482"/>
      <c r="GY482"/>
      <c r="GZ482"/>
      <c r="HA482"/>
      <c r="HB482"/>
      <c r="HC482"/>
      <c r="HD482"/>
      <c r="HE482"/>
      <c r="HF482"/>
      <c r="HG482"/>
      <c r="HH482"/>
      <c r="HI482"/>
      <c r="HJ482"/>
      <c r="HK482"/>
      <c r="HL482"/>
      <c r="HM482"/>
      <c r="HN482"/>
      <c r="HO482"/>
      <c r="HP482"/>
      <c r="HQ482"/>
      <c r="HR482"/>
      <c r="HS482"/>
      <c r="HT482"/>
      <c r="HU482"/>
      <c r="HV482"/>
      <c r="HW482"/>
      <c r="HX482"/>
      <c r="HY482"/>
      <c r="HZ482"/>
      <c r="IA482"/>
      <c r="IB482"/>
      <c r="IC482"/>
      <c r="ID482"/>
      <c r="IE482"/>
      <c r="IF482"/>
      <c r="IG482"/>
      <c r="IH482"/>
      <c r="II482"/>
      <c r="IJ482"/>
      <c r="IK482"/>
      <c r="IL482"/>
      <c r="IM482"/>
      <c r="IN482"/>
      <c r="IO482"/>
      <c r="IP482"/>
      <c r="IQ482"/>
      <c r="IR482"/>
      <c r="IS482"/>
      <c r="IT482"/>
      <c r="IU482"/>
      <c r="IV482"/>
    </row>
    <row r="483" spans="30:256" s="12" customFormat="1">
      <c r="AD483"/>
      <c r="AE483"/>
      <c r="AF483"/>
      <c r="AG483"/>
      <c r="AH483"/>
      <c r="AI483"/>
      <c r="AJ483"/>
      <c r="AK483"/>
      <c r="AL483"/>
      <c r="AM483"/>
      <c r="AN483"/>
      <c r="AO483"/>
      <c r="AP483"/>
      <c r="AQ483"/>
      <c r="AR483"/>
      <c r="AS483"/>
      <c r="AT483"/>
      <c r="AU483"/>
      <c r="AV483"/>
      <c r="AW483"/>
      <c r="AX483"/>
      <c r="AY483"/>
      <c r="AZ483"/>
      <c r="BA483"/>
      <c r="BB483"/>
      <c r="BC483"/>
      <c r="BD483"/>
      <c r="BE483"/>
      <c r="BF483"/>
      <c r="BG483"/>
      <c r="BH483"/>
      <c r="BI483"/>
      <c r="BJ483"/>
      <c r="BK483"/>
      <c r="BL483"/>
      <c r="BM483"/>
      <c r="BN483"/>
      <c r="BO483"/>
      <c r="BP483"/>
      <c r="BQ483"/>
      <c r="BR483"/>
      <c r="BS483"/>
      <c r="BT483"/>
      <c r="BU483"/>
      <c r="BV483"/>
      <c r="BW483"/>
      <c r="BX483"/>
      <c r="BY483"/>
      <c r="BZ483"/>
      <c r="CA483"/>
      <c r="CB483"/>
      <c r="CC483"/>
      <c r="CD483"/>
      <c r="CE483"/>
      <c r="CF483"/>
      <c r="CG483"/>
      <c r="CH483"/>
      <c r="CI483"/>
      <c r="CJ483"/>
      <c r="CK483"/>
      <c r="CL483"/>
      <c r="CM483"/>
      <c r="CN483"/>
      <c r="CO483"/>
      <c r="CP483"/>
      <c r="CQ483"/>
      <c r="CR483"/>
      <c r="CS483"/>
      <c r="CT483"/>
      <c r="CU483"/>
      <c r="CV483"/>
      <c r="CW483"/>
      <c r="CX483"/>
      <c r="CY483"/>
      <c r="CZ483"/>
      <c r="DA483"/>
      <c r="DB483"/>
      <c r="DC483"/>
      <c r="DD483"/>
      <c r="DE483"/>
      <c r="DF483"/>
      <c r="DG483"/>
      <c r="DH483"/>
      <c r="DI483"/>
      <c r="DJ483"/>
      <c r="DK483"/>
      <c r="DL483"/>
      <c r="DM483"/>
      <c r="DN483"/>
      <c r="DO483"/>
      <c r="DP483"/>
      <c r="DQ483"/>
      <c r="DR483"/>
      <c r="DS483"/>
      <c r="DT483"/>
      <c r="DU483"/>
      <c r="DV483"/>
      <c r="DW483"/>
      <c r="DX483"/>
      <c r="DY483"/>
      <c r="DZ483"/>
      <c r="EA483"/>
      <c r="EB483"/>
      <c r="EC483"/>
      <c r="ED483"/>
      <c r="EE483"/>
      <c r="EF483"/>
      <c r="EG483"/>
      <c r="EH483"/>
      <c r="EI483"/>
      <c r="EJ483"/>
      <c r="EK483"/>
      <c r="EL483"/>
      <c r="EM483"/>
      <c r="EN483"/>
      <c r="EO483"/>
      <c r="EP483"/>
      <c r="EQ483"/>
      <c r="ER483"/>
      <c r="ES483"/>
      <c r="ET483"/>
      <c r="EU483"/>
      <c r="EV483"/>
      <c r="EW483"/>
      <c r="EX483"/>
      <c r="EY483"/>
      <c r="EZ483"/>
      <c r="FA483"/>
      <c r="FB483"/>
      <c r="FC483"/>
      <c r="FD483"/>
      <c r="FE483"/>
      <c r="FF483"/>
      <c r="FG483"/>
      <c r="FH483"/>
      <c r="FI483"/>
      <c r="FJ483"/>
      <c r="FK483"/>
      <c r="FL483"/>
      <c r="FM483"/>
      <c r="FN483"/>
      <c r="FO483"/>
      <c r="FP483"/>
      <c r="FQ483"/>
      <c r="FR483"/>
      <c r="FS483"/>
      <c r="FT483"/>
      <c r="FU483"/>
      <c r="FV483"/>
      <c r="FW483"/>
      <c r="FX483"/>
      <c r="FY483"/>
      <c r="FZ483"/>
      <c r="GA483"/>
      <c r="GB483"/>
      <c r="GC483"/>
      <c r="GD483"/>
      <c r="GE483"/>
      <c r="GF483"/>
      <c r="GG483"/>
      <c r="GH483"/>
      <c r="GI483"/>
      <c r="GJ483"/>
      <c r="GK483"/>
      <c r="GL483"/>
      <c r="GM483"/>
      <c r="GN483"/>
      <c r="GO483"/>
      <c r="GP483"/>
      <c r="GQ483"/>
      <c r="GR483"/>
      <c r="GS483"/>
      <c r="GT483"/>
      <c r="GU483"/>
      <c r="GV483"/>
      <c r="GW483"/>
      <c r="GX483"/>
      <c r="GY483"/>
      <c r="GZ483"/>
      <c r="HA483"/>
      <c r="HB483"/>
      <c r="HC483"/>
      <c r="HD483"/>
      <c r="HE483"/>
      <c r="HF483"/>
      <c r="HG483"/>
      <c r="HH483"/>
      <c r="HI483"/>
      <c r="HJ483"/>
      <c r="HK483"/>
      <c r="HL483"/>
      <c r="HM483"/>
      <c r="HN483"/>
      <c r="HO483"/>
      <c r="HP483"/>
      <c r="HQ483"/>
      <c r="HR483"/>
      <c r="HS483"/>
      <c r="HT483"/>
      <c r="HU483"/>
      <c r="HV483"/>
      <c r="HW483"/>
      <c r="HX483"/>
      <c r="HY483"/>
      <c r="HZ483"/>
      <c r="IA483"/>
      <c r="IB483"/>
      <c r="IC483"/>
      <c r="ID483"/>
      <c r="IE483"/>
      <c r="IF483"/>
      <c r="IG483"/>
      <c r="IH483"/>
      <c r="II483"/>
      <c r="IJ483"/>
      <c r="IK483"/>
      <c r="IL483"/>
      <c r="IM483"/>
      <c r="IN483"/>
      <c r="IO483"/>
      <c r="IP483"/>
      <c r="IQ483"/>
      <c r="IR483"/>
      <c r="IS483"/>
      <c r="IT483"/>
      <c r="IU483"/>
      <c r="IV483"/>
    </row>
    <row r="484" spans="30:256" s="12" customFormat="1">
      <c r="AD484"/>
      <c r="AE484"/>
      <c r="AF484"/>
      <c r="AG484"/>
      <c r="AH484"/>
      <c r="AI484"/>
      <c r="AJ484"/>
      <c r="AK484"/>
      <c r="AL484"/>
      <c r="AM484"/>
      <c r="AN484"/>
      <c r="AO484"/>
      <c r="AP484"/>
      <c r="AQ484"/>
      <c r="AR484"/>
      <c r="AS484"/>
      <c r="AT484"/>
      <c r="AU484"/>
      <c r="AV484"/>
      <c r="AW484"/>
      <c r="AX484"/>
      <c r="AY484"/>
      <c r="AZ484"/>
      <c r="BA484"/>
      <c r="BB484"/>
      <c r="BC484"/>
      <c r="BD484"/>
      <c r="BE484"/>
      <c r="BF484"/>
      <c r="BG484"/>
      <c r="BH484"/>
      <c r="BI484"/>
      <c r="BJ484"/>
      <c r="BK484"/>
      <c r="BL484"/>
      <c r="BM484"/>
      <c r="BN484"/>
      <c r="BO484"/>
      <c r="BP484"/>
      <c r="BQ484"/>
      <c r="BR484"/>
      <c r="BS484"/>
      <c r="BT484"/>
      <c r="BU484"/>
      <c r="BV484"/>
      <c r="BW484"/>
      <c r="BX484"/>
      <c r="BY484"/>
      <c r="BZ484"/>
      <c r="CA484"/>
      <c r="CB484"/>
      <c r="CC484"/>
      <c r="CD484"/>
      <c r="CE484"/>
      <c r="CF484"/>
      <c r="CG484"/>
      <c r="CH484"/>
      <c r="CI484"/>
      <c r="CJ484"/>
      <c r="CK484"/>
      <c r="CL484"/>
      <c r="CM484"/>
      <c r="CN484"/>
      <c r="CO484"/>
      <c r="CP484"/>
      <c r="CQ484"/>
      <c r="CR484"/>
      <c r="CS484"/>
      <c r="CT484"/>
      <c r="CU484"/>
      <c r="CV484"/>
      <c r="CW484"/>
      <c r="CX484"/>
      <c r="CY484"/>
      <c r="CZ484"/>
      <c r="DA484"/>
      <c r="DB484"/>
      <c r="DC484"/>
      <c r="DD484"/>
      <c r="DE484"/>
      <c r="DF484"/>
      <c r="DG484"/>
      <c r="DH484"/>
      <c r="DI484"/>
      <c r="DJ484"/>
      <c r="DK484"/>
      <c r="DL484"/>
      <c r="DM484"/>
      <c r="DN484"/>
      <c r="DO484"/>
      <c r="DP484"/>
      <c r="DQ484"/>
      <c r="DR484"/>
      <c r="DS484"/>
      <c r="DT484"/>
      <c r="DU484"/>
      <c r="DV484"/>
      <c r="DW484"/>
      <c r="DX484"/>
      <c r="DY484"/>
      <c r="DZ484"/>
      <c r="EA484"/>
      <c r="EB484"/>
      <c r="EC484"/>
      <c r="ED484"/>
      <c r="EE484"/>
      <c r="EF484"/>
      <c r="EG484"/>
      <c r="EH484"/>
      <c r="EI484"/>
      <c r="EJ484"/>
      <c r="EK484"/>
      <c r="EL484"/>
      <c r="EM484"/>
      <c r="EN484"/>
      <c r="EO484"/>
      <c r="EP484"/>
      <c r="EQ484"/>
      <c r="ER484"/>
      <c r="ES484"/>
      <c r="ET484"/>
      <c r="EU484"/>
      <c r="EV484"/>
      <c r="EW484"/>
      <c r="EX484"/>
      <c r="EY484"/>
      <c r="EZ484"/>
      <c r="FA484"/>
      <c r="FB484"/>
      <c r="FC484"/>
      <c r="FD484"/>
      <c r="FE484"/>
      <c r="FF484"/>
      <c r="FG484"/>
      <c r="FH484"/>
      <c r="FI484"/>
      <c r="FJ484"/>
      <c r="FK484"/>
      <c r="FL484"/>
      <c r="FM484"/>
      <c r="FN484"/>
      <c r="FO484"/>
      <c r="FP484"/>
      <c r="FQ484"/>
      <c r="FR484"/>
      <c r="FS484"/>
      <c r="FT484"/>
      <c r="FU484"/>
      <c r="FV484"/>
      <c r="FW484"/>
      <c r="FX484"/>
      <c r="FY484"/>
      <c r="FZ484"/>
      <c r="GA484"/>
      <c r="GB484"/>
      <c r="GC484"/>
      <c r="GD484"/>
      <c r="GE484"/>
      <c r="GF484"/>
      <c r="GG484"/>
      <c r="GH484"/>
      <c r="GI484"/>
      <c r="GJ484"/>
      <c r="GK484"/>
      <c r="GL484"/>
      <c r="GM484"/>
      <c r="GN484"/>
      <c r="GO484"/>
      <c r="GP484"/>
      <c r="GQ484"/>
      <c r="GR484"/>
      <c r="GS484"/>
      <c r="GT484"/>
      <c r="GU484"/>
      <c r="GV484"/>
      <c r="GW484"/>
      <c r="GX484"/>
      <c r="GY484"/>
      <c r="GZ484"/>
      <c r="HA484"/>
      <c r="HB484"/>
      <c r="HC484"/>
      <c r="HD484"/>
      <c r="HE484"/>
      <c r="HF484"/>
      <c r="HG484"/>
      <c r="HH484"/>
      <c r="HI484"/>
      <c r="HJ484"/>
      <c r="HK484"/>
      <c r="HL484"/>
      <c r="HM484"/>
      <c r="HN484"/>
      <c r="HO484"/>
      <c r="HP484"/>
      <c r="HQ484"/>
      <c r="HR484"/>
      <c r="HS484"/>
      <c r="HT484"/>
      <c r="HU484"/>
      <c r="HV484"/>
      <c r="HW484"/>
      <c r="HX484"/>
      <c r="HY484"/>
      <c r="HZ484"/>
      <c r="IA484"/>
      <c r="IB484"/>
      <c r="IC484"/>
      <c r="ID484"/>
      <c r="IE484"/>
      <c r="IF484"/>
      <c r="IG484"/>
      <c r="IH484"/>
      <c r="II484"/>
      <c r="IJ484"/>
      <c r="IK484"/>
      <c r="IL484"/>
      <c r="IM484"/>
      <c r="IN484"/>
      <c r="IO484"/>
      <c r="IP484"/>
      <c r="IQ484"/>
      <c r="IR484"/>
      <c r="IS484"/>
      <c r="IT484"/>
      <c r="IU484"/>
      <c r="IV484"/>
    </row>
    <row r="485" spans="30:256" s="12" customFormat="1">
      <c r="AD485"/>
      <c r="AE485"/>
      <c r="AF485"/>
      <c r="AG485"/>
      <c r="AH485"/>
      <c r="AI485"/>
      <c r="AJ485"/>
      <c r="AK485"/>
      <c r="AL485"/>
      <c r="AM485"/>
      <c r="AN485"/>
      <c r="AO485"/>
      <c r="AP485"/>
      <c r="AQ485"/>
      <c r="AR485"/>
      <c r="AS485"/>
      <c r="AT485"/>
      <c r="AU485"/>
      <c r="AV485"/>
      <c r="AW485"/>
      <c r="AX485"/>
      <c r="AY485"/>
      <c r="AZ485"/>
      <c r="BA485"/>
      <c r="BB485"/>
      <c r="BC485"/>
      <c r="BD485"/>
      <c r="BE485"/>
      <c r="BF485"/>
      <c r="BG485"/>
      <c r="BH485"/>
      <c r="BI485"/>
      <c r="BJ485"/>
      <c r="BK485"/>
      <c r="BL485"/>
      <c r="BM485"/>
      <c r="BN485"/>
      <c r="BO485"/>
      <c r="BP485"/>
      <c r="BQ485"/>
      <c r="BR485"/>
      <c r="BS485"/>
      <c r="BT485"/>
      <c r="BU485"/>
      <c r="BV485"/>
      <c r="BW485"/>
      <c r="BX485"/>
      <c r="BY485"/>
      <c r="BZ485"/>
      <c r="CA485"/>
      <c r="CB485"/>
      <c r="CC485"/>
      <c r="CD485"/>
      <c r="CE485"/>
      <c r="CF485"/>
      <c r="CG485"/>
      <c r="CH485"/>
      <c r="CI485"/>
      <c r="CJ485"/>
      <c r="CK485"/>
      <c r="CL485"/>
      <c r="CM485"/>
      <c r="CN485"/>
      <c r="CO485"/>
      <c r="CP485"/>
      <c r="CQ485"/>
      <c r="CR485"/>
      <c r="CS485"/>
      <c r="CT485"/>
      <c r="CU485"/>
      <c r="CV485"/>
      <c r="CW485"/>
      <c r="CX485"/>
      <c r="CY485"/>
      <c r="CZ485"/>
      <c r="DA485"/>
      <c r="DB485"/>
      <c r="DC485"/>
      <c r="DD485"/>
      <c r="DE485"/>
      <c r="DF485"/>
      <c r="DG485"/>
      <c r="DH485"/>
      <c r="DI485"/>
      <c r="DJ485"/>
      <c r="DK485"/>
      <c r="DL485"/>
      <c r="DM485"/>
      <c r="DN485"/>
      <c r="DO485"/>
      <c r="DP485"/>
      <c r="DQ485"/>
      <c r="DR485"/>
      <c r="DS485"/>
      <c r="DT485"/>
      <c r="DU485"/>
      <c r="DV485"/>
      <c r="DW485"/>
      <c r="DX485"/>
      <c r="DY485"/>
      <c r="DZ485"/>
      <c r="EA485"/>
      <c r="EB485"/>
      <c r="EC485"/>
      <c r="ED485"/>
      <c r="EE485"/>
      <c r="EF485"/>
      <c r="EG485"/>
      <c r="EH485"/>
      <c r="EI485"/>
      <c r="EJ485"/>
      <c r="EK485"/>
      <c r="EL485"/>
      <c r="EM485"/>
      <c r="EN485"/>
      <c r="EO485"/>
      <c r="EP485"/>
      <c r="EQ485"/>
      <c r="ER485"/>
      <c r="ES485"/>
      <c r="ET485"/>
      <c r="EU485"/>
      <c r="EV485"/>
      <c r="EW485"/>
      <c r="EX485"/>
      <c r="EY485"/>
      <c r="EZ485"/>
      <c r="FA485"/>
      <c r="FB485"/>
      <c r="FC485"/>
      <c r="FD485"/>
      <c r="FE485"/>
      <c r="FF485"/>
      <c r="FG485"/>
      <c r="FH485"/>
      <c r="FI485"/>
      <c r="FJ485"/>
      <c r="FK485"/>
      <c r="FL485"/>
      <c r="FM485"/>
      <c r="FN485"/>
      <c r="FO485"/>
      <c r="FP485"/>
      <c r="FQ485"/>
      <c r="FR485"/>
      <c r="FS485"/>
      <c r="FT485"/>
      <c r="FU485"/>
      <c r="FV485"/>
      <c r="FW485"/>
      <c r="FX485"/>
      <c r="FY485"/>
      <c r="FZ485"/>
      <c r="GA485"/>
      <c r="GB485"/>
      <c r="GC485"/>
      <c r="GD485"/>
      <c r="GE485"/>
      <c r="GF485"/>
      <c r="GG485"/>
      <c r="GH485"/>
      <c r="GI485"/>
      <c r="GJ485"/>
      <c r="GK485"/>
      <c r="GL485"/>
      <c r="GM485"/>
      <c r="GN485"/>
      <c r="GO485"/>
      <c r="GP485"/>
      <c r="GQ485"/>
      <c r="GR485"/>
      <c r="GS485"/>
      <c r="GT485"/>
      <c r="GU485"/>
      <c r="GV485"/>
      <c r="GW485"/>
      <c r="GX485"/>
      <c r="GY485"/>
      <c r="GZ485"/>
      <c r="HA485"/>
      <c r="HB485"/>
      <c r="HC485"/>
      <c r="HD485"/>
      <c r="HE485"/>
      <c r="HF485"/>
      <c r="HG485"/>
      <c r="HH485"/>
      <c r="HI485"/>
      <c r="HJ485"/>
      <c r="HK485"/>
      <c r="HL485"/>
      <c r="HM485"/>
      <c r="HN485"/>
      <c r="HO485"/>
      <c r="HP485"/>
      <c r="HQ485"/>
      <c r="HR485"/>
      <c r="HS485"/>
      <c r="HT485"/>
      <c r="HU485"/>
      <c r="HV485"/>
      <c r="HW485"/>
      <c r="HX485"/>
      <c r="HY485"/>
      <c r="HZ485"/>
      <c r="IA485"/>
      <c r="IB485"/>
      <c r="IC485"/>
      <c r="ID485"/>
      <c r="IE485"/>
      <c r="IF485"/>
      <c r="IG485"/>
      <c r="IH485"/>
      <c r="II485"/>
      <c r="IJ485"/>
      <c r="IK485"/>
      <c r="IL485"/>
      <c r="IM485"/>
      <c r="IN485"/>
      <c r="IO485"/>
      <c r="IP485"/>
      <c r="IQ485"/>
      <c r="IR485"/>
      <c r="IS485"/>
      <c r="IT485"/>
      <c r="IU485"/>
      <c r="IV485"/>
    </row>
    <row r="486" spans="30:256" s="12" customFormat="1">
      <c r="AD486"/>
      <c r="AE486"/>
      <c r="AF486"/>
      <c r="AG486"/>
      <c r="AH486"/>
      <c r="AI486"/>
      <c r="AJ486"/>
      <c r="AK486"/>
      <c r="AL486"/>
      <c r="AM486"/>
      <c r="AN486"/>
      <c r="AO486"/>
      <c r="AP486"/>
      <c r="AQ486"/>
      <c r="AR486"/>
      <c r="AS486"/>
      <c r="AT486"/>
      <c r="AU486"/>
      <c r="AV486"/>
      <c r="AW486"/>
      <c r="AX486"/>
      <c r="AY486"/>
      <c r="AZ486"/>
      <c r="BA486"/>
      <c r="BB486"/>
      <c r="BC486"/>
      <c r="BD486"/>
      <c r="BE486"/>
      <c r="BF486"/>
      <c r="BG486"/>
      <c r="BH486"/>
      <c r="BI486"/>
      <c r="BJ486"/>
      <c r="BK486"/>
      <c r="BL486"/>
      <c r="BM486"/>
      <c r="BN486"/>
      <c r="BO486"/>
      <c r="BP486"/>
      <c r="BQ486"/>
      <c r="BR486"/>
      <c r="BS486"/>
      <c r="BT486"/>
      <c r="BU486"/>
      <c r="BV486"/>
      <c r="BW486"/>
      <c r="BX486"/>
      <c r="BY486"/>
      <c r="BZ486"/>
      <c r="CA486"/>
      <c r="CB486"/>
      <c r="CC486"/>
      <c r="CD486"/>
      <c r="CE486"/>
      <c r="CF486"/>
      <c r="CG486"/>
      <c r="CH486"/>
      <c r="CI486"/>
      <c r="CJ486"/>
      <c r="CK486"/>
      <c r="CL486"/>
      <c r="CM486"/>
      <c r="CN486"/>
      <c r="CO486"/>
      <c r="CP486"/>
      <c r="CQ486"/>
      <c r="CR486"/>
      <c r="CS486"/>
      <c r="CT486"/>
      <c r="CU486"/>
      <c r="CV486"/>
      <c r="CW486"/>
      <c r="CX486"/>
      <c r="CY486"/>
      <c r="CZ486"/>
      <c r="DA486"/>
      <c r="DB486"/>
      <c r="DC486"/>
      <c r="DD486"/>
      <c r="DE486"/>
      <c r="DF486"/>
      <c r="DG486"/>
      <c r="DH486"/>
      <c r="DI486"/>
      <c r="DJ486"/>
      <c r="DK486"/>
      <c r="DL486"/>
      <c r="DM486"/>
      <c r="DN486"/>
      <c r="DO486"/>
      <c r="DP486"/>
      <c r="DQ486"/>
      <c r="DR486"/>
      <c r="DS486"/>
      <c r="DT486"/>
      <c r="DU486"/>
      <c r="DV486"/>
      <c r="DW486"/>
      <c r="DX486"/>
      <c r="DY486"/>
      <c r="DZ486"/>
      <c r="EA486"/>
      <c r="EB486"/>
      <c r="EC486"/>
      <c r="ED486"/>
      <c r="EE486"/>
      <c r="EF486"/>
      <c r="EG486"/>
      <c r="EH486"/>
      <c r="EI486"/>
      <c r="EJ486"/>
      <c r="EK486"/>
      <c r="EL486"/>
      <c r="EM486"/>
      <c r="EN486"/>
      <c r="EO486"/>
      <c r="EP486"/>
      <c r="EQ486"/>
      <c r="ER486"/>
      <c r="ES486"/>
      <c r="ET486"/>
      <c r="EU486"/>
      <c r="EV486"/>
      <c r="EW486"/>
      <c r="EX486"/>
      <c r="EY486"/>
      <c r="EZ486"/>
      <c r="FA486"/>
      <c r="FB486"/>
      <c r="FC486"/>
      <c r="FD486"/>
      <c r="FE486"/>
      <c r="FF486"/>
      <c r="FG486"/>
      <c r="FH486"/>
      <c r="FI486"/>
      <c r="FJ486"/>
      <c r="FK486"/>
      <c r="FL486"/>
      <c r="FM486"/>
      <c r="FN486"/>
      <c r="FO486"/>
      <c r="FP486"/>
      <c r="FQ486"/>
      <c r="FR486"/>
      <c r="FS486"/>
      <c r="FT486"/>
      <c r="FU486"/>
      <c r="FV486"/>
      <c r="FW486"/>
      <c r="FX486"/>
      <c r="FY486"/>
      <c r="FZ486"/>
      <c r="GA486"/>
      <c r="GB486"/>
      <c r="GC486"/>
      <c r="GD486"/>
      <c r="GE486"/>
      <c r="GF486"/>
      <c r="GG486"/>
      <c r="GH486"/>
      <c r="GI486"/>
      <c r="GJ486"/>
      <c r="GK486"/>
      <c r="GL486"/>
      <c r="GM486"/>
      <c r="GN486"/>
      <c r="GO486"/>
      <c r="GP486"/>
      <c r="GQ486"/>
      <c r="GR486"/>
      <c r="GS486"/>
      <c r="GT486"/>
      <c r="GU486"/>
      <c r="GV486"/>
      <c r="GW486"/>
      <c r="GX486"/>
      <c r="GY486"/>
      <c r="GZ486"/>
      <c r="HA486"/>
      <c r="HB486"/>
      <c r="HC486"/>
      <c r="HD486"/>
      <c r="HE486"/>
      <c r="HF486"/>
      <c r="HG486"/>
      <c r="HH486"/>
      <c r="HI486"/>
      <c r="HJ486"/>
      <c r="HK486"/>
      <c r="HL486"/>
      <c r="HM486"/>
      <c r="HN486"/>
      <c r="HO486"/>
      <c r="HP486"/>
      <c r="HQ486"/>
      <c r="HR486"/>
      <c r="HS486"/>
      <c r="HT486"/>
      <c r="HU486"/>
      <c r="HV486"/>
      <c r="HW486"/>
      <c r="HX486"/>
      <c r="HY486"/>
      <c r="HZ486"/>
      <c r="IA486"/>
      <c r="IB486"/>
      <c r="IC486"/>
      <c r="ID486"/>
      <c r="IE486"/>
      <c r="IF486"/>
      <c r="IG486"/>
      <c r="IH486"/>
      <c r="II486"/>
      <c r="IJ486"/>
      <c r="IK486"/>
      <c r="IL486"/>
      <c r="IM486"/>
      <c r="IN486"/>
      <c r="IO486"/>
      <c r="IP486"/>
      <c r="IQ486"/>
      <c r="IR486"/>
      <c r="IS486"/>
      <c r="IT486"/>
      <c r="IU486"/>
      <c r="IV486"/>
    </row>
    <row r="487" spans="30:256" s="12" customFormat="1">
      <c r="AD487"/>
      <c r="AE487"/>
      <c r="AF487"/>
      <c r="AG487"/>
      <c r="AH487"/>
      <c r="AI487"/>
      <c r="AJ487"/>
      <c r="AK487"/>
      <c r="AL487"/>
      <c r="AM487"/>
      <c r="AN487"/>
      <c r="AO487"/>
      <c r="AP487"/>
      <c r="AQ487"/>
      <c r="AR487"/>
      <c r="AS487"/>
      <c r="AT487"/>
      <c r="AU487"/>
      <c r="AV487"/>
      <c r="AW487"/>
      <c r="AX487"/>
      <c r="AY487"/>
      <c r="AZ487"/>
      <c r="BA487"/>
      <c r="BB487"/>
      <c r="BC487"/>
      <c r="BD487"/>
      <c r="BE487"/>
      <c r="BF487"/>
      <c r="BG487"/>
      <c r="BH487"/>
      <c r="BI487"/>
      <c r="BJ487"/>
      <c r="BK487"/>
      <c r="BL487"/>
      <c r="BM487"/>
      <c r="BN487"/>
      <c r="BO487"/>
      <c r="BP487"/>
      <c r="BQ487"/>
      <c r="BR487"/>
      <c r="BS487"/>
      <c r="BT487"/>
      <c r="BU487"/>
      <c r="BV487"/>
      <c r="BW487"/>
      <c r="BX487"/>
      <c r="BY487"/>
      <c r="BZ487"/>
      <c r="CA487"/>
      <c r="CB487"/>
      <c r="CC487"/>
      <c r="CD487"/>
      <c r="CE487"/>
      <c r="CF487"/>
      <c r="CG487"/>
      <c r="CH487"/>
      <c r="CI487"/>
      <c r="CJ487"/>
      <c r="CK487"/>
      <c r="CL487"/>
      <c r="CM487"/>
      <c r="CN487"/>
      <c r="CO487"/>
      <c r="CP487"/>
      <c r="CQ487"/>
      <c r="CR487"/>
      <c r="CS487"/>
      <c r="CT487"/>
      <c r="CU487"/>
      <c r="CV487"/>
      <c r="CW487"/>
      <c r="CX487"/>
      <c r="CY487"/>
      <c r="CZ487"/>
      <c r="DA487"/>
      <c r="DB487"/>
      <c r="DC487"/>
      <c r="DD487"/>
      <c r="DE487"/>
      <c r="DF487"/>
      <c r="DG487"/>
      <c r="DH487"/>
      <c r="DI487"/>
      <c r="DJ487"/>
      <c r="DK487"/>
      <c r="DL487"/>
      <c r="DM487"/>
      <c r="DN487"/>
      <c r="DO487"/>
      <c r="DP487"/>
      <c r="DQ487"/>
      <c r="DR487"/>
      <c r="DS487"/>
      <c r="DT487"/>
      <c r="DU487"/>
      <c r="DV487"/>
      <c r="DW487"/>
      <c r="DX487"/>
      <c r="DY487"/>
      <c r="DZ487"/>
      <c r="EA487"/>
      <c r="EB487"/>
      <c r="EC487"/>
      <c r="ED487"/>
      <c r="EE487"/>
      <c r="EF487"/>
      <c r="EG487"/>
      <c r="EH487"/>
      <c r="EI487"/>
      <c r="EJ487"/>
      <c r="EK487"/>
      <c r="EL487"/>
      <c r="EM487"/>
      <c r="EN487"/>
      <c r="EO487"/>
      <c r="EP487"/>
      <c r="EQ487"/>
      <c r="ER487"/>
      <c r="ES487"/>
      <c r="ET487"/>
      <c r="EU487"/>
      <c r="EV487"/>
      <c r="EW487"/>
      <c r="EX487"/>
      <c r="EY487"/>
      <c r="EZ487"/>
      <c r="FA487"/>
      <c r="FB487"/>
      <c r="FC487"/>
      <c r="FD487"/>
      <c r="FE487"/>
      <c r="FF487"/>
      <c r="FG487"/>
      <c r="FH487"/>
      <c r="FI487"/>
      <c r="FJ487"/>
      <c r="FK487"/>
      <c r="FL487"/>
      <c r="FM487"/>
      <c r="FN487"/>
      <c r="FO487"/>
      <c r="FP487"/>
      <c r="FQ487"/>
      <c r="FR487"/>
      <c r="FS487"/>
      <c r="FT487"/>
      <c r="FU487"/>
      <c r="FV487"/>
      <c r="FW487"/>
      <c r="FX487"/>
      <c r="FY487"/>
      <c r="FZ487"/>
      <c r="GA487"/>
      <c r="GB487"/>
      <c r="GC487"/>
      <c r="GD487"/>
      <c r="GE487"/>
      <c r="GF487"/>
      <c r="GG487"/>
      <c r="GH487"/>
      <c r="GI487"/>
      <c r="GJ487"/>
      <c r="GK487"/>
      <c r="GL487"/>
      <c r="GM487"/>
      <c r="GN487"/>
      <c r="GO487"/>
      <c r="GP487"/>
      <c r="GQ487"/>
      <c r="GR487"/>
      <c r="GS487"/>
      <c r="GT487"/>
      <c r="GU487"/>
      <c r="GV487"/>
      <c r="GW487"/>
      <c r="GX487"/>
      <c r="GY487"/>
      <c r="GZ487"/>
      <c r="HA487"/>
      <c r="HB487"/>
      <c r="HC487"/>
      <c r="HD487"/>
      <c r="HE487"/>
      <c r="HF487"/>
      <c r="HG487"/>
      <c r="HH487"/>
      <c r="HI487"/>
      <c r="HJ487"/>
      <c r="HK487"/>
      <c r="HL487"/>
      <c r="HM487"/>
      <c r="HN487"/>
      <c r="HO487"/>
      <c r="HP487"/>
      <c r="HQ487"/>
      <c r="HR487"/>
      <c r="HS487"/>
      <c r="HT487"/>
      <c r="HU487"/>
      <c r="HV487"/>
      <c r="HW487"/>
      <c r="HX487"/>
      <c r="HY487"/>
      <c r="HZ487"/>
      <c r="IA487"/>
      <c r="IB487"/>
      <c r="IC487"/>
      <c r="ID487"/>
      <c r="IE487"/>
      <c r="IF487"/>
      <c r="IG487"/>
      <c r="IH487"/>
      <c r="II487"/>
      <c r="IJ487"/>
      <c r="IK487"/>
      <c r="IL487"/>
      <c r="IM487"/>
      <c r="IN487"/>
      <c r="IO487"/>
      <c r="IP487"/>
      <c r="IQ487"/>
      <c r="IR487"/>
      <c r="IS487"/>
      <c r="IT487"/>
      <c r="IU487"/>
      <c r="IV487"/>
    </row>
    <row r="488" spans="30:256" s="12" customFormat="1">
      <c r="AD488"/>
      <c r="AE488"/>
      <c r="AF488"/>
      <c r="AG488"/>
      <c r="AH488"/>
      <c r="AI488"/>
      <c r="AJ488"/>
      <c r="AK488"/>
      <c r="AL488"/>
      <c r="AM488"/>
      <c r="AN488"/>
      <c r="AO488"/>
      <c r="AP488"/>
      <c r="AQ488"/>
      <c r="AR488"/>
      <c r="AS488"/>
      <c r="AT488"/>
      <c r="AU488"/>
      <c r="AV488"/>
      <c r="AW488"/>
      <c r="AX488"/>
      <c r="AY488"/>
      <c r="AZ488"/>
      <c r="BA488"/>
      <c r="BB488"/>
      <c r="BC488"/>
      <c r="BD488"/>
      <c r="BE488"/>
      <c r="BF488"/>
      <c r="BG488"/>
      <c r="BH488"/>
      <c r="BI488"/>
      <c r="BJ488"/>
      <c r="BK488"/>
      <c r="BL488"/>
      <c r="BM488"/>
      <c r="BN488"/>
      <c r="BO488"/>
      <c r="BP488"/>
      <c r="BQ488"/>
      <c r="BR488"/>
      <c r="BS488"/>
      <c r="BT488"/>
      <c r="BU488"/>
      <c r="BV488"/>
      <c r="BW488"/>
      <c r="BX488"/>
      <c r="BY488"/>
      <c r="BZ488"/>
      <c r="CA488"/>
      <c r="CB488"/>
      <c r="CC488"/>
      <c r="CD488"/>
      <c r="CE488"/>
      <c r="CF488"/>
      <c r="CG488"/>
      <c r="CH488"/>
      <c r="CI488"/>
      <c r="CJ488"/>
      <c r="CK488"/>
      <c r="CL488"/>
      <c r="CM488"/>
      <c r="CN488"/>
      <c r="CO488"/>
      <c r="CP488"/>
      <c r="CQ488"/>
      <c r="CR488"/>
      <c r="CS488"/>
      <c r="CT488"/>
      <c r="CU488"/>
      <c r="CV488"/>
      <c r="CW488"/>
      <c r="CX488"/>
      <c r="CY488"/>
      <c r="CZ488"/>
      <c r="DA488"/>
      <c r="DB488"/>
      <c r="DC488"/>
      <c r="DD488"/>
      <c r="DE488"/>
      <c r="DF488"/>
      <c r="DG488"/>
      <c r="DH488"/>
      <c r="DI488"/>
      <c r="DJ488"/>
      <c r="DK488"/>
      <c r="DL488"/>
      <c r="DM488"/>
      <c r="DN488"/>
      <c r="DO488"/>
      <c r="DP488"/>
      <c r="DQ488"/>
      <c r="DR488"/>
      <c r="DS488"/>
      <c r="DT488"/>
      <c r="DU488"/>
      <c r="DV488"/>
      <c r="DW488"/>
      <c r="DX488"/>
      <c r="DY488"/>
      <c r="DZ488"/>
      <c r="EA488"/>
      <c r="EB488"/>
      <c r="EC488"/>
      <c r="ED488"/>
      <c r="EE488"/>
      <c r="EF488"/>
      <c r="EG488"/>
      <c r="EH488"/>
      <c r="EI488"/>
      <c r="EJ488"/>
      <c r="EK488"/>
      <c r="EL488"/>
      <c r="EM488"/>
      <c r="EN488"/>
      <c r="EO488"/>
      <c r="EP488"/>
      <c r="EQ488"/>
      <c r="ER488"/>
      <c r="ES488"/>
      <c r="ET488"/>
      <c r="EU488"/>
      <c r="EV488"/>
      <c r="EW488"/>
      <c r="EX488"/>
      <c r="EY488"/>
      <c r="EZ488"/>
      <c r="FA488"/>
      <c r="FB488"/>
      <c r="FC488"/>
      <c r="FD488"/>
      <c r="FE488"/>
      <c r="FF488"/>
      <c r="FG488"/>
      <c r="FH488"/>
      <c r="FI488"/>
      <c r="FJ488"/>
      <c r="FK488"/>
      <c r="FL488"/>
      <c r="FM488"/>
      <c r="FN488"/>
      <c r="FO488"/>
      <c r="FP488"/>
      <c r="FQ488"/>
      <c r="FR488"/>
      <c r="FS488"/>
      <c r="FT488"/>
      <c r="FU488"/>
      <c r="FV488"/>
      <c r="FW488"/>
      <c r="FX488"/>
      <c r="FY488"/>
      <c r="FZ488"/>
      <c r="GA488"/>
      <c r="GB488"/>
      <c r="GC488"/>
      <c r="GD488"/>
      <c r="GE488"/>
      <c r="GF488"/>
      <c r="GG488"/>
      <c r="GH488"/>
      <c r="GI488"/>
      <c r="GJ488"/>
      <c r="GK488"/>
      <c r="GL488"/>
      <c r="GM488"/>
      <c r="GN488"/>
      <c r="GO488"/>
      <c r="GP488"/>
      <c r="GQ488"/>
      <c r="GR488"/>
      <c r="GS488"/>
      <c r="GT488"/>
      <c r="GU488"/>
      <c r="GV488"/>
      <c r="GW488"/>
      <c r="GX488"/>
      <c r="GY488"/>
      <c r="GZ488"/>
      <c r="HA488"/>
      <c r="HB488"/>
      <c r="HC488"/>
      <c r="HD488"/>
      <c r="HE488"/>
      <c r="HF488"/>
      <c r="HG488"/>
      <c r="HH488"/>
      <c r="HI488"/>
      <c r="HJ488"/>
      <c r="HK488"/>
      <c r="HL488"/>
      <c r="HM488"/>
      <c r="HN488"/>
      <c r="HO488"/>
      <c r="HP488"/>
      <c r="HQ488"/>
      <c r="HR488"/>
      <c r="HS488"/>
      <c r="HT488"/>
      <c r="HU488"/>
      <c r="HV488"/>
      <c r="HW488"/>
      <c r="HX488"/>
      <c r="HY488"/>
      <c r="HZ488"/>
      <c r="IA488"/>
      <c r="IB488"/>
      <c r="IC488"/>
      <c r="ID488"/>
      <c r="IE488"/>
      <c r="IF488"/>
      <c r="IG488"/>
      <c r="IH488"/>
      <c r="II488"/>
      <c r="IJ488"/>
      <c r="IK488"/>
      <c r="IL488"/>
      <c r="IM488"/>
      <c r="IN488"/>
      <c r="IO488"/>
      <c r="IP488"/>
      <c r="IQ488"/>
      <c r="IR488"/>
      <c r="IS488"/>
      <c r="IT488"/>
      <c r="IU488"/>
      <c r="IV488"/>
    </row>
    <row r="489" spans="30:256" s="12" customFormat="1">
      <c r="AD489"/>
      <c r="AE489"/>
      <c r="AF489"/>
      <c r="AG489"/>
      <c r="AH489"/>
      <c r="AI489"/>
      <c r="AJ489"/>
      <c r="AK489"/>
      <c r="AL489"/>
      <c r="AM489"/>
      <c r="AN489"/>
      <c r="AO489"/>
      <c r="AP489"/>
      <c r="AQ489"/>
      <c r="AR489"/>
      <c r="AS489"/>
      <c r="AT489"/>
      <c r="AU489"/>
      <c r="AV489"/>
      <c r="AW489"/>
      <c r="AX489"/>
      <c r="AY489"/>
      <c r="AZ489"/>
      <c r="BA489"/>
      <c r="BB489"/>
      <c r="BC489"/>
      <c r="BD489"/>
      <c r="BE489"/>
      <c r="BF489"/>
      <c r="BG489"/>
      <c r="BH489"/>
      <c r="BI489"/>
      <c r="BJ489"/>
      <c r="BK489"/>
      <c r="BL489"/>
      <c r="BM489"/>
      <c r="BN489"/>
      <c r="BO489"/>
      <c r="BP489"/>
      <c r="BQ489"/>
      <c r="BR489"/>
      <c r="BS489"/>
      <c r="BT489"/>
      <c r="BU489"/>
      <c r="BV489"/>
      <c r="BW489"/>
      <c r="BX489"/>
      <c r="BY489"/>
      <c r="BZ489"/>
      <c r="CA489"/>
      <c r="CB489"/>
      <c r="CC489"/>
      <c r="CD489"/>
      <c r="CE489"/>
      <c r="CF489"/>
      <c r="CG489"/>
      <c r="CH489"/>
      <c r="CI489"/>
      <c r="CJ489"/>
      <c r="CK489"/>
      <c r="CL489"/>
      <c r="CM489"/>
      <c r="CN489"/>
      <c r="CO489"/>
      <c r="CP489"/>
      <c r="CQ489"/>
      <c r="CR489"/>
      <c r="CS489"/>
      <c r="CT489"/>
      <c r="CU489"/>
      <c r="CV489"/>
      <c r="CW489"/>
      <c r="CX489"/>
      <c r="CY489"/>
      <c r="CZ489"/>
      <c r="DA489"/>
      <c r="DB489"/>
      <c r="DC489"/>
      <c r="DD489"/>
      <c r="DE489"/>
      <c r="DF489"/>
      <c r="DG489"/>
      <c r="DH489"/>
      <c r="DI489"/>
      <c r="DJ489"/>
      <c r="DK489"/>
      <c r="DL489"/>
      <c r="DM489"/>
      <c r="DN489"/>
      <c r="DO489"/>
      <c r="DP489"/>
      <c r="DQ489"/>
      <c r="DR489"/>
      <c r="DS489"/>
      <c r="DT489"/>
      <c r="DU489"/>
      <c r="DV489"/>
      <c r="DW489"/>
      <c r="DX489"/>
      <c r="DY489"/>
      <c r="DZ489"/>
      <c r="EA489"/>
      <c r="EB489"/>
      <c r="EC489"/>
      <c r="ED489"/>
      <c r="EE489"/>
      <c r="EF489"/>
      <c r="EG489"/>
      <c r="EH489"/>
      <c r="EI489"/>
      <c r="EJ489"/>
      <c r="EK489"/>
      <c r="EL489"/>
      <c r="EM489"/>
      <c r="EN489"/>
      <c r="EO489"/>
      <c r="EP489"/>
      <c r="EQ489"/>
      <c r="ER489"/>
      <c r="ES489"/>
      <c r="ET489"/>
      <c r="EU489"/>
      <c r="EV489"/>
      <c r="EW489"/>
      <c r="EX489"/>
      <c r="EY489"/>
      <c r="EZ489"/>
      <c r="FA489"/>
      <c r="FB489"/>
      <c r="FC489"/>
      <c r="FD489"/>
      <c r="FE489"/>
      <c r="FF489"/>
      <c r="FG489"/>
      <c r="FH489"/>
      <c r="FI489"/>
      <c r="FJ489"/>
      <c r="FK489"/>
      <c r="FL489"/>
      <c r="FM489"/>
      <c r="FN489"/>
      <c r="FO489"/>
      <c r="FP489"/>
      <c r="FQ489"/>
      <c r="FR489"/>
      <c r="FS489"/>
      <c r="FT489"/>
      <c r="FU489"/>
      <c r="FV489"/>
      <c r="FW489"/>
      <c r="FX489"/>
      <c r="FY489"/>
      <c r="FZ489"/>
      <c r="GA489"/>
      <c r="GB489"/>
      <c r="GC489"/>
      <c r="GD489"/>
      <c r="GE489"/>
      <c r="GF489"/>
      <c r="GG489"/>
      <c r="GH489"/>
      <c r="GI489"/>
      <c r="GJ489"/>
      <c r="GK489"/>
      <c r="GL489"/>
      <c r="GM489"/>
      <c r="GN489"/>
      <c r="GO489"/>
      <c r="GP489"/>
      <c r="GQ489"/>
      <c r="GR489"/>
      <c r="GS489"/>
      <c r="GT489"/>
      <c r="GU489"/>
      <c r="GV489"/>
      <c r="GW489"/>
      <c r="GX489"/>
      <c r="GY489"/>
      <c r="GZ489"/>
      <c r="HA489"/>
      <c r="HB489"/>
      <c r="HC489"/>
      <c r="HD489"/>
      <c r="HE489"/>
      <c r="HF489"/>
      <c r="HG489"/>
      <c r="HH489"/>
      <c r="HI489"/>
      <c r="HJ489"/>
      <c r="HK489"/>
      <c r="HL489"/>
      <c r="HM489"/>
      <c r="HN489"/>
      <c r="HO489"/>
      <c r="HP489"/>
      <c r="HQ489"/>
      <c r="HR489"/>
      <c r="HS489"/>
      <c r="HT489"/>
      <c r="HU489"/>
      <c r="HV489"/>
      <c r="HW489"/>
      <c r="HX489"/>
      <c r="HY489"/>
      <c r="HZ489"/>
      <c r="IA489"/>
      <c r="IB489"/>
      <c r="IC489"/>
      <c r="ID489"/>
      <c r="IE489"/>
      <c r="IF489"/>
      <c r="IG489"/>
      <c r="IH489"/>
      <c r="II489"/>
      <c r="IJ489"/>
      <c r="IK489"/>
      <c r="IL489"/>
      <c r="IM489"/>
      <c r="IN489"/>
      <c r="IO489"/>
      <c r="IP489"/>
      <c r="IQ489"/>
      <c r="IR489"/>
      <c r="IS489"/>
      <c r="IT489"/>
      <c r="IU489"/>
      <c r="IV489"/>
    </row>
    <row r="490" spans="30:256" s="12" customFormat="1">
      <c r="AD490"/>
      <c r="AE490"/>
      <c r="AF490"/>
      <c r="AG490"/>
      <c r="AH490"/>
      <c r="AI490"/>
      <c r="AJ490"/>
      <c r="AK490"/>
      <c r="AL490"/>
      <c r="AM490"/>
      <c r="AN490"/>
      <c r="AO490"/>
      <c r="AP490"/>
      <c r="AQ490"/>
      <c r="AR490"/>
      <c r="AS490"/>
      <c r="AT490"/>
      <c r="AU490"/>
      <c r="AV490"/>
      <c r="AW490"/>
      <c r="AX490"/>
      <c r="AY490"/>
      <c r="AZ490"/>
      <c r="BA490"/>
      <c r="BB490"/>
      <c r="BC490"/>
      <c r="BD490"/>
      <c r="BE490"/>
      <c r="BF490"/>
      <c r="BG490"/>
      <c r="BH490"/>
      <c r="BI490"/>
      <c r="BJ490"/>
      <c r="BK490"/>
      <c r="BL490"/>
      <c r="BM490"/>
      <c r="BN490"/>
      <c r="BO490"/>
      <c r="BP490"/>
      <c r="BQ490"/>
      <c r="BR490"/>
      <c r="BS490"/>
      <c r="BT490"/>
      <c r="BU490"/>
      <c r="BV490"/>
      <c r="BW490"/>
      <c r="BX490"/>
      <c r="BY490"/>
      <c r="BZ490"/>
      <c r="CA490"/>
      <c r="CB490"/>
      <c r="CC490"/>
      <c r="CD490"/>
      <c r="CE490"/>
      <c r="CF490"/>
      <c r="CG490"/>
      <c r="CH490"/>
      <c r="CI490"/>
      <c r="CJ490"/>
      <c r="CK490"/>
      <c r="CL490"/>
      <c r="CM490"/>
      <c r="CN490"/>
      <c r="CO490"/>
      <c r="CP490"/>
      <c r="CQ490"/>
      <c r="CR490"/>
      <c r="CS490"/>
      <c r="CT490"/>
      <c r="CU490"/>
      <c r="CV490"/>
      <c r="CW490"/>
      <c r="CX490"/>
      <c r="CY490"/>
      <c r="CZ490"/>
      <c r="DA490"/>
      <c r="DB490"/>
      <c r="DC490"/>
      <c r="DD490"/>
      <c r="DE490"/>
      <c r="DF490"/>
      <c r="DG490"/>
      <c r="DH490"/>
      <c r="DI490"/>
      <c r="DJ490"/>
      <c r="DK490"/>
      <c r="DL490"/>
      <c r="DM490"/>
      <c r="DN490"/>
      <c r="DO490"/>
      <c r="DP490"/>
      <c r="DQ490"/>
      <c r="DR490"/>
      <c r="DS490"/>
      <c r="DT490"/>
      <c r="DU490"/>
      <c r="DV490"/>
      <c r="DW490"/>
      <c r="DX490"/>
      <c r="DY490"/>
      <c r="DZ490"/>
      <c r="EA490"/>
      <c r="EB490"/>
      <c r="EC490"/>
      <c r="ED490"/>
      <c r="EE490"/>
      <c r="EF490"/>
      <c r="EG490"/>
      <c r="EH490"/>
      <c r="EI490"/>
      <c r="EJ490"/>
      <c r="EK490"/>
      <c r="EL490"/>
      <c r="EM490"/>
      <c r="EN490"/>
      <c r="EO490"/>
      <c r="EP490"/>
      <c r="EQ490"/>
      <c r="ER490"/>
      <c r="ES490"/>
      <c r="ET490"/>
      <c r="EU490"/>
      <c r="EV490"/>
      <c r="EW490"/>
      <c r="EX490"/>
      <c r="EY490"/>
      <c r="EZ490"/>
      <c r="FA490"/>
      <c r="FB490"/>
      <c r="FC490"/>
      <c r="FD490"/>
      <c r="FE490"/>
      <c r="FF490"/>
      <c r="FG490"/>
      <c r="FH490"/>
      <c r="FI490"/>
      <c r="FJ490"/>
      <c r="FK490"/>
      <c r="FL490"/>
      <c r="FM490"/>
      <c r="FN490"/>
      <c r="FO490"/>
      <c r="FP490"/>
      <c r="FQ490"/>
      <c r="FR490"/>
      <c r="FS490"/>
      <c r="FT490"/>
      <c r="FU490"/>
      <c r="FV490"/>
      <c r="FW490"/>
      <c r="FX490"/>
      <c r="FY490"/>
      <c r="FZ490"/>
      <c r="GA490"/>
      <c r="GB490"/>
      <c r="GC490"/>
      <c r="GD490"/>
      <c r="GE490"/>
      <c r="GF490"/>
      <c r="GG490"/>
      <c r="GH490"/>
      <c r="GI490"/>
      <c r="GJ490"/>
      <c r="GK490"/>
      <c r="GL490"/>
      <c r="GM490"/>
      <c r="GN490"/>
      <c r="GO490"/>
      <c r="GP490"/>
      <c r="GQ490"/>
      <c r="GR490"/>
      <c r="GS490"/>
      <c r="GT490"/>
      <c r="GU490"/>
      <c r="GV490"/>
      <c r="GW490"/>
      <c r="GX490"/>
      <c r="GY490"/>
      <c r="GZ490"/>
      <c r="HA490"/>
      <c r="HB490"/>
      <c r="HC490"/>
      <c r="HD490"/>
      <c r="HE490"/>
      <c r="HF490"/>
      <c r="HG490"/>
      <c r="HH490"/>
      <c r="HI490"/>
      <c r="HJ490"/>
      <c r="HK490"/>
      <c r="HL490"/>
      <c r="HM490"/>
      <c r="HN490"/>
      <c r="HO490"/>
      <c r="HP490"/>
      <c r="HQ490"/>
      <c r="HR490"/>
      <c r="HS490"/>
      <c r="HT490"/>
      <c r="HU490"/>
      <c r="HV490"/>
      <c r="HW490"/>
      <c r="HX490"/>
      <c r="HY490"/>
      <c r="HZ490"/>
      <c r="IA490"/>
      <c r="IB490"/>
      <c r="IC490"/>
      <c r="ID490"/>
      <c r="IE490"/>
      <c r="IF490"/>
      <c r="IG490"/>
      <c r="IH490"/>
      <c r="II490"/>
      <c r="IJ490"/>
      <c r="IK490"/>
      <c r="IL490"/>
      <c r="IM490"/>
      <c r="IN490"/>
      <c r="IO490"/>
      <c r="IP490"/>
      <c r="IQ490"/>
      <c r="IR490"/>
      <c r="IS490"/>
      <c r="IT490"/>
      <c r="IU490"/>
      <c r="IV490"/>
    </row>
    <row r="491" spans="30:256" s="12" customFormat="1">
      <c r="AD491"/>
      <c r="AE491"/>
      <c r="AF491"/>
      <c r="AG491"/>
      <c r="AH491"/>
      <c r="AI491"/>
      <c r="AJ491"/>
      <c r="AK491"/>
      <c r="AL491"/>
      <c r="AM491"/>
      <c r="AN491"/>
      <c r="AO491"/>
      <c r="AP491"/>
      <c r="AQ491"/>
      <c r="AR491"/>
      <c r="AS491"/>
      <c r="AT491"/>
      <c r="AU491"/>
      <c r="AV491"/>
      <c r="AW491"/>
      <c r="AX491"/>
      <c r="AY491"/>
      <c r="AZ491"/>
      <c r="BA491"/>
      <c r="BB491"/>
      <c r="BC491"/>
      <c r="BD491"/>
      <c r="BE491"/>
      <c r="BF491"/>
      <c r="BG491"/>
      <c r="BH491"/>
      <c r="BI491"/>
      <c r="BJ491"/>
      <c r="BK491"/>
      <c r="BL491"/>
      <c r="BM491"/>
      <c r="BN491"/>
      <c r="BO491"/>
      <c r="BP491"/>
      <c r="BQ491"/>
      <c r="BR491"/>
      <c r="BS491"/>
      <c r="BT491"/>
      <c r="BU491"/>
      <c r="BV491"/>
      <c r="BW491"/>
      <c r="BX491"/>
      <c r="BY491"/>
      <c r="BZ491"/>
      <c r="CA491"/>
      <c r="CB491"/>
      <c r="CC491"/>
      <c r="CD491"/>
      <c r="CE491"/>
      <c r="CF491"/>
      <c r="CG491"/>
      <c r="CH491"/>
      <c r="CI491"/>
      <c r="CJ491"/>
      <c r="CK491"/>
      <c r="CL491"/>
      <c r="CM491"/>
      <c r="CN491"/>
      <c r="CO491"/>
      <c r="CP491"/>
      <c r="CQ491"/>
      <c r="CR491"/>
      <c r="CS491"/>
      <c r="CT491"/>
      <c r="CU491"/>
      <c r="CV491"/>
      <c r="CW491"/>
      <c r="CX491"/>
      <c r="CY491"/>
      <c r="CZ491"/>
      <c r="DA491"/>
      <c r="DB491"/>
      <c r="DC491"/>
      <c r="DD491"/>
      <c r="DE491"/>
      <c r="DF491"/>
      <c r="DG491"/>
      <c r="DH491"/>
      <c r="DI491"/>
      <c r="DJ491"/>
      <c r="DK491"/>
      <c r="DL491"/>
      <c r="DM491"/>
      <c r="DN491"/>
      <c r="DO491"/>
      <c r="DP491"/>
      <c r="DQ491"/>
      <c r="DR491"/>
      <c r="DS491"/>
      <c r="DT491"/>
      <c r="DU491"/>
      <c r="DV491"/>
      <c r="DW491"/>
      <c r="DX491"/>
      <c r="DY491"/>
      <c r="DZ491"/>
      <c r="EA491"/>
      <c r="EB491"/>
      <c r="EC491"/>
      <c r="ED491"/>
      <c r="EE491"/>
      <c r="EF491"/>
      <c r="EG491"/>
      <c r="EH491"/>
      <c r="EI491"/>
      <c r="EJ491"/>
      <c r="EK491"/>
      <c r="EL491"/>
      <c r="EM491"/>
      <c r="EN491"/>
      <c r="EO491"/>
      <c r="EP491"/>
      <c r="EQ491"/>
      <c r="ER491"/>
      <c r="ES491"/>
      <c r="ET491"/>
      <c r="EU491"/>
      <c r="EV491"/>
      <c r="EW491"/>
      <c r="EX491"/>
      <c r="EY491"/>
      <c r="EZ491"/>
      <c r="FA491"/>
      <c r="FB491"/>
      <c r="FC491"/>
      <c r="FD491"/>
      <c r="FE491"/>
      <c r="FF491"/>
      <c r="FG491"/>
      <c r="FH491"/>
      <c r="FI491"/>
      <c r="FJ491"/>
      <c r="FK491"/>
      <c r="FL491"/>
      <c r="FM491"/>
      <c r="FN491"/>
      <c r="FO491"/>
      <c r="FP491"/>
      <c r="FQ491"/>
      <c r="FR491"/>
      <c r="FS491"/>
      <c r="FT491"/>
      <c r="FU491"/>
      <c r="FV491"/>
      <c r="FW491"/>
      <c r="FX491"/>
      <c r="FY491"/>
      <c r="FZ491"/>
      <c r="GA491"/>
      <c r="GB491"/>
      <c r="GC491"/>
      <c r="GD491"/>
      <c r="GE491"/>
      <c r="GF491"/>
      <c r="GG491"/>
      <c r="GH491"/>
      <c r="GI491"/>
      <c r="GJ491"/>
      <c r="GK491"/>
      <c r="GL491"/>
      <c r="GM491"/>
      <c r="GN491"/>
      <c r="GO491"/>
      <c r="GP491"/>
      <c r="GQ491"/>
      <c r="GR491"/>
      <c r="GS491"/>
      <c r="GT491"/>
      <c r="GU491"/>
      <c r="GV491"/>
      <c r="GW491"/>
      <c r="GX491"/>
      <c r="GY491"/>
      <c r="GZ491"/>
      <c r="HA491"/>
      <c r="HB491"/>
      <c r="HC491"/>
      <c r="HD491"/>
      <c r="HE491"/>
      <c r="HF491"/>
      <c r="HG491"/>
      <c r="HH491"/>
      <c r="HI491"/>
      <c r="HJ491"/>
      <c r="HK491"/>
      <c r="HL491"/>
      <c r="HM491"/>
      <c r="HN491"/>
      <c r="HO491"/>
      <c r="HP491"/>
      <c r="HQ491"/>
      <c r="HR491"/>
      <c r="HS491"/>
      <c r="HT491"/>
      <c r="HU491"/>
      <c r="HV491"/>
      <c r="HW491"/>
      <c r="HX491"/>
      <c r="HY491"/>
      <c r="HZ491"/>
      <c r="IA491"/>
      <c r="IB491"/>
      <c r="IC491"/>
      <c r="ID491"/>
      <c r="IE491"/>
      <c r="IF491"/>
      <c r="IG491"/>
      <c r="IH491"/>
      <c r="II491"/>
      <c r="IJ491"/>
      <c r="IK491"/>
      <c r="IL491"/>
      <c r="IM491"/>
      <c r="IN491"/>
      <c r="IO491"/>
      <c r="IP491"/>
      <c r="IQ491"/>
      <c r="IR491"/>
      <c r="IS491"/>
      <c r="IT491"/>
      <c r="IU491"/>
      <c r="IV491"/>
    </row>
    <row r="492" spans="30:256" s="12" customFormat="1">
      <c r="AD492"/>
      <c r="AE492"/>
      <c r="AF492"/>
      <c r="AG492"/>
      <c r="AH492"/>
      <c r="AI492"/>
      <c r="AJ492"/>
      <c r="AK492"/>
      <c r="AL492"/>
      <c r="AM492"/>
      <c r="AN492"/>
      <c r="AO492"/>
      <c r="AP492"/>
      <c r="AQ492"/>
      <c r="AR492"/>
      <c r="AS492"/>
      <c r="AT492"/>
      <c r="AU492"/>
      <c r="AV492"/>
      <c r="AW492"/>
      <c r="AX492"/>
      <c r="AY492"/>
      <c r="AZ492"/>
      <c r="BA492"/>
      <c r="BB492"/>
      <c r="BC492"/>
      <c r="BD492"/>
      <c r="BE492"/>
      <c r="BF492"/>
      <c r="BG492"/>
      <c r="BH492"/>
      <c r="BI492"/>
      <c r="BJ492"/>
      <c r="BK492"/>
      <c r="BL492"/>
      <c r="BM492"/>
      <c r="BN492"/>
      <c r="BO492"/>
      <c r="BP492"/>
      <c r="BQ492"/>
      <c r="BR492"/>
      <c r="BS492"/>
      <c r="BT492"/>
      <c r="BU492"/>
      <c r="BV492"/>
      <c r="BW492"/>
      <c r="BX492"/>
      <c r="BY492"/>
      <c r="BZ492"/>
      <c r="CA492"/>
      <c r="CB492"/>
      <c r="CC492"/>
      <c r="CD492"/>
      <c r="CE492"/>
      <c r="CF492"/>
      <c r="CG492"/>
      <c r="CH492"/>
      <c r="CI492"/>
      <c r="CJ492"/>
      <c r="CK492"/>
      <c r="CL492"/>
      <c r="CM492"/>
      <c r="CN492"/>
      <c r="CO492"/>
      <c r="CP492"/>
      <c r="CQ492"/>
      <c r="CR492"/>
      <c r="CS492"/>
      <c r="CT492"/>
      <c r="CU492"/>
      <c r="CV492"/>
      <c r="CW492"/>
      <c r="CX492"/>
      <c r="CY492"/>
      <c r="CZ492"/>
      <c r="DA492"/>
      <c r="DB492"/>
      <c r="DC492"/>
      <c r="DD492"/>
      <c r="DE492"/>
      <c r="DF492"/>
      <c r="DG492"/>
      <c r="DH492"/>
      <c r="DI492"/>
      <c r="DJ492"/>
      <c r="DK492"/>
      <c r="DL492"/>
      <c r="DM492"/>
      <c r="DN492"/>
      <c r="DO492"/>
      <c r="DP492"/>
      <c r="DQ492"/>
      <c r="DR492"/>
      <c r="DS492"/>
      <c r="DT492"/>
      <c r="DU492"/>
      <c r="DV492"/>
      <c r="DW492"/>
      <c r="DX492"/>
      <c r="DY492"/>
      <c r="DZ492"/>
      <c r="EA492"/>
      <c r="EB492"/>
      <c r="EC492"/>
      <c r="ED492"/>
      <c r="EE492"/>
      <c r="EF492"/>
      <c r="EG492"/>
      <c r="EH492"/>
      <c r="EI492"/>
      <c r="EJ492"/>
      <c r="EK492"/>
      <c r="EL492"/>
      <c r="EM492"/>
      <c r="EN492"/>
      <c r="EO492"/>
      <c r="EP492"/>
      <c r="EQ492"/>
      <c r="ER492"/>
      <c r="ES492"/>
      <c r="ET492"/>
      <c r="EU492"/>
      <c r="EV492"/>
      <c r="EW492"/>
      <c r="EX492"/>
      <c r="EY492"/>
      <c r="EZ492"/>
      <c r="FA492"/>
      <c r="FB492"/>
      <c r="FC492"/>
      <c r="FD492"/>
      <c r="FE492"/>
      <c r="FF492"/>
      <c r="FG492"/>
      <c r="FH492"/>
      <c r="FI492"/>
      <c r="FJ492"/>
      <c r="FK492"/>
      <c r="FL492"/>
      <c r="FM492"/>
      <c r="FN492"/>
      <c r="FO492"/>
      <c r="FP492"/>
      <c r="FQ492"/>
      <c r="FR492"/>
      <c r="FS492"/>
      <c r="FT492"/>
      <c r="FU492"/>
      <c r="FV492"/>
      <c r="FW492"/>
      <c r="FX492"/>
      <c r="FY492"/>
      <c r="FZ492"/>
      <c r="GA492"/>
      <c r="GB492"/>
      <c r="GC492"/>
      <c r="GD492"/>
      <c r="GE492"/>
      <c r="GF492"/>
      <c r="GG492"/>
      <c r="GH492"/>
      <c r="GI492"/>
      <c r="GJ492"/>
      <c r="GK492"/>
      <c r="GL492"/>
      <c r="GM492"/>
      <c r="GN492"/>
      <c r="GO492"/>
      <c r="GP492"/>
      <c r="GQ492"/>
      <c r="GR492"/>
      <c r="GS492"/>
      <c r="GT492"/>
      <c r="GU492"/>
      <c r="GV492"/>
      <c r="GW492"/>
      <c r="GX492"/>
      <c r="GY492"/>
      <c r="GZ492"/>
      <c r="HA492"/>
      <c r="HB492"/>
      <c r="HC492"/>
      <c r="HD492"/>
      <c r="HE492"/>
      <c r="HF492"/>
      <c r="HG492"/>
      <c r="HH492"/>
      <c r="HI492"/>
      <c r="HJ492"/>
      <c r="HK492"/>
      <c r="HL492"/>
      <c r="HM492"/>
      <c r="HN492"/>
      <c r="HO492"/>
      <c r="HP492"/>
      <c r="HQ492"/>
      <c r="HR492"/>
      <c r="HS492"/>
      <c r="HT492"/>
      <c r="HU492"/>
      <c r="HV492"/>
      <c r="HW492"/>
      <c r="HX492"/>
      <c r="HY492"/>
      <c r="HZ492"/>
      <c r="IA492"/>
      <c r="IB492"/>
      <c r="IC492"/>
      <c r="ID492"/>
      <c r="IE492"/>
      <c r="IF492"/>
      <c r="IG492"/>
      <c r="IH492"/>
      <c r="II492"/>
      <c r="IJ492"/>
      <c r="IK492"/>
      <c r="IL492"/>
      <c r="IM492"/>
      <c r="IN492"/>
      <c r="IO492"/>
      <c r="IP492"/>
      <c r="IQ492"/>
      <c r="IR492"/>
      <c r="IS492"/>
      <c r="IT492"/>
      <c r="IU492"/>
      <c r="IV492"/>
    </row>
    <row r="493" spans="30:256" s="12" customFormat="1">
      <c r="AD493"/>
      <c r="AE493"/>
      <c r="AF493"/>
      <c r="AG493"/>
      <c r="AH493"/>
      <c r="AI493"/>
      <c r="AJ493"/>
      <c r="AK493"/>
      <c r="AL493"/>
      <c r="AM493"/>
      <c r="AN493"/>
      <c r="AO493"/>
      <c r="AP493"/>
      <c r="AQ493"/>
      <c r="AR493"/>
      <c r="AS493"/>
      <c r="AT493"/>
      <c r="AU493"/>
      <c r="AV493"/>
      <c r="AW493"/>
      <c r="AX493"/>
      <c r="AY493"/>
      <c r="AZ493"/>
      <c r="BA493"/>
      <c r="BB493"/>
      <c r="BC493"/>
      <c r="BD493"/>
      <c r="BE493"/>
      <c r="BF493"/>
      <c r="BG493"/>
      <c r="BH493"/>
      <c r="BI493"/>
      <c r="BJ493"/>
      <c r="BK493"/>
      <c r="BL493"/>
      <c r="BM493"/>
      <c r="BN493"/>
      <c r="BO493"/>
      <c r="BP493"/>
      <c r="BQ493"/>
      <c r="BR493"/>
      <c r="BS493"/>
      <c r="BT493"/>
      <c r="BU493"/>
      <c r="BV493"/>
      <c r="BW493"/>
      <c r="BX493"/>
      <c r="BY493"/>
      <c r="BZ493"/>
      <c r="CA493"/>
      <c r="CB493"/>
      <c r="CC493"/>
      <c r="CD493"/>
      <c r="CE493"/>
      <c r="CF493"/>
      <c r="CG493"/>
      <c r="CH493"/>
      <c r="CI493"/>
      <c r="CJ493"/>
      <c r="CK493"/>
      <c r="CL493"/>
      <c r="CM493"/>
      <c r="CN493"/>
      <c r="CO493"/>
      <c r="CP493"/>
      <c r="CQ493"/>
      <c r="CR493"/>
      <c r="CS493"/>
      <c r="CT493"/>
      <c r="CU493"/>
      <c r="CV493"/>
      <c r="CW493"/>
      <c r="CX493"/>
      <c r="CY493"/>
      <c r="CZ493"/>
      <c r="DA493"/>
      <c r="DB493"/>
      <c r="DC493"/>
      <c r="DD493"/>
      <c r="DE493"/>
      <c r="DF493"/>
      <c r="DG493"/>
      <c r="DH493"/>
      <c r="DI493"/>
      <c r="DJ493"/>
      <c r="DK493"/>
      <c r="DL493"/>
      <c r="DM493"/>
      <c r="DN493"/>
      <c r="DO493"/>
      <c r="DP493"/>
      <c r="DQ493"/>
      <c r="DR493"/>
      <c r="DS493"/>
      <c r="DT493"/>
      <c r="DU493"/>
      <c r="DV493"/>
      <c r="DW493"/>
      <c r="DX493"/>
      <c r="DY493"/>
      <c r="DZ493"/>
      <c r="EA493"/>
      <c r="EB493"/>
      <c r="EC493"/>
      <c r="ED493"/>
      <c r="EE493"/>
      <c r="EF493"/>
      <c r="EG493"/>
      <c r="EH493"/>
      <c r="EI493"/>
      <c r="EJ493"/>
      <c r="EK493"/>
      <c r="EL493"/>
      <c r="EM493"/>
      <c r="EN493"/>
      <c r="EO493"/>
      <c r="EP493"/>
      <c r="EQ493"/>
      <c r="ER493"/>
      <c r="ES493"/>
      <c r="ET493"/>
      <c r="EU493"/>
      <c r="EV493"/>
      <c r="EW493"/>
      <c r="EX493"/>
      <c r="EY493"/>
      <c r="EZ493"/>
      <c r="FA493"/>
      <c r="FB493"/>
      <c r="FC493"/>
      <c r="FD493"/>
      <c r="FE493"/>
      <c r="FF493"/>
      <c r="FG493"/>
      <c r="FH493"/>
      <c r="FI493"/>
      <c r="FJ493"/>
      <c r="FK493"/>
      <c r="FL493"/>
      <c r="FM493"/>
      <c r="FN493"/>
      <c r="FO493"/>
      <c r="FP493"/>
      <c r="FQ493"/>
      <c r="FR493"/>
      <c r="FS493"/>
      <c r="FT493"/>
      <c r="FU493"/>
      <c r="FV493"/>
      <c r="FW493"/>
      <c r="FX493"/>
      <c r="FY493"/>
      <c r="FZ493"/>
      <c r="GA493"/>
      <c r="GB493"/>
      <c r="GC493"/>
      <c r="GD493"/>
      <c r="GE493"/>
      <c r="GF493"/>
      <c r="GG493"/>
      <c r="GH493"/>
      <c r="GI493"/>
      <c r="GJ493"/>
      <c r="GK493"/>
      <c r="GL493"/>
      <c r="GM493"/>
      <c r="GN493"/>
      <c r="GO493"/>
      <c r="GP493"/>
      <c r="GQ493"/>
      <c r="GR493"/>
      <c r="GS493"/>
      <c r="GT493"/>
      <c r="GU493"/>
      <c r="GV493"/>
      <c r="GW493"/>
      <c r="GX493"/>
      <c r="GY493"/>
      <c r="GZ493"/>
      <c r="HA493"/>
      <c r="HB493"/>
      <c r="HC493"/>
      <c r="HD493"/>
      <c r="HE493"/>
      <c r="HF493"/>
      <c r="HG493"/>
      <c r="HH493"/>
      <c r="HI493"/>
      <c r="HJ493"/>
      <c r="HK493"/>
      <c r="HL493"/>
      <c r="HM493"/>
      <c r="HN493"/>
      <c r="HO493"/>
      <c r="HP493"/>
      <c r="HQ493"/>
      <c r="HR493"/>
      <c r="HS493"/>
      <c r="HT493"/>
      <c r="HU493"/>
      <c r="HV493"/>
      <c r="HW493"/>
      <c r="HX493"/>
      <c r="HY493"/>
      <c r="HZ493"/>
      <c r="IA493"/>
      <c r="IB493"/>
      <c r="IC493"/>
      <c r="ID493"/>
      <c r="IE493"/>
      <c r="IF493"/>
      <c r="IG493"/>
      <c r="IH493"/>
      <c r="II493"/>
      <c r="IJ493"/>
      <c r="IK493"/>
      <c r="IL493"/>
      <c r="IM493"/>
      <c r="IN493"/>
      <c r="IO493"/>
      <c r="IP493"/>
      <c r="IQ493"/>
      <c r="IR493"/>
      <c r="IS493"/>
      <c r="IT493"/>
      <c r="IU493"/>
      <c r="IV493"/>
    </row>
    <row r="494" spans="30:256" s="12" customFormat="1">
      <c r="AD494"/>
      <c r="AE494"/>
      <c r="AF494"/>
      <c r="AG494"/>
      <c r="AH494"/>
      <c r="AI494"/>
      <c r="AJ494"/>
      <c r="AK494"/>
      <c r="AL494"/>
      <c r="AM494"/>
      <c r="AN494"/>
      <c r="AO494"/>
      <c r="AP494"/>
      <c r="AQ494"/>
      <c r="AR494"/>
      <c r="AS494"/>
      <c r="AT494"/>
      <c r="AU494"/>
      <c r="AV494"/>
      <c r="AW494"/>
      <c r="AX494"/>
      <c r="AY494"/>
      <c r="AZ494"/>
      <c r="BA494"/>
      <c r="BB494"/>
      <c r="BC494"/>
      <c r="BD494"/>
      <c r="BE494"/>
      <c r="BF494"/>
      <c r="BG494"/>
      <c r="BH494"/>
      <c r="BI494"/>
      <c r="BJ494"/>
      <c r="BK494"/>
      <c r="BL494"/>
      <c r="BM494"/>
      <c r="BN494"/>
      <c r="BO494"/>
      <c r="BP494"/>
      <c r="BQ494"/>
      <c r="BR494"/>
      <c r="BS494"/>
      <c r="BT494"/>
      <c r="BU494"/>
      <c r="BV494"/>
      <c r="BW494"/>
      <c r="BX494"/>
      <c r="BY494"/>
      <c r="BZ494"/>
      <c r="CA494"/>
      <c r="CB494"/>
      <c r="CC494"/>
      <c r="CD494"/>
      <c r="CE494"/>
      <c r="CF494"/>
      <c r="CG494"/>
      <c r="CH494"/>
      <c r="CI494"/>
      <c r="CJ494"/>
      <c r="CK494"/>
      <c r="CL494"/>
      <c r="CM494"/>
      <c r="CN494"/>
      <c r="CO494"/>
      <c r="CP494"/>
      <c r="CQ494"/>
      <c r="CR494"/>
      <c r="CS494"/>
      <c r="CT494"/>
      <c r="CU494"/>
      <c r="CV494"/>
      <c r="CW494"/>
      <c r="CX494"/>
      <c r="CY494"/>
      <c r="CZ494"/>
      <c r="DA494"/>
      <c r="DB494"/>
      <c r="DC494"/>
      <c r="DD494"/>
      <c r="DE494"/>
      <c r="DF494"/>
      <c r="DG494"/>
      <c r="DH494"/>
      <c r="DI494"/>
      <c r="DJ494"/>
      <c r="DK494"/>
      <c r="DL494"/>
      <c r="DM494"/>
      <c r="DN494"/>
      <c r="DO494"/>
      <c r="DP494"/>
      <c r="DQ494"/>
      <c r="DR494"/>
      <c r="DS494"/>
      <c r="DT494"/>
      <c r="DU494"/>
      <c r="DV494"/>
      <c r="DW494"/>
      <c r="DX494"/>
      <c r="DY494"/>
      <c r="DZ494"/>
      <c r="EA494"/>
      <c r="EB494"/>
      <c r="EC494"/>
      <c r="ED494"/>
      <c r="EE494"/>
      <c r="EF494"/>
      <c r="EG494"/>
      <c r="EH494"/>
      <c r="EI494"/>
      <c r="EJ494"/>
      <c r="EK494"/>
      <c r="EL494"/>
      <c r="EM494"/>
      <c r="EN494"/>
      <c r="EO494"/>
      <c r="EP494"/>
      <c r="EQ494"/>
      <c r="ER494"/>
      <c r="ES494"/>
      <c r="ET494"/>
      <c r="EU494"/>
      <c r="EV494"/>
      <c r="EW494"/>
      <c r="EX494"/>
      <c r="EY494"/>
      <c r="EZ494"/>
      <c r="FA494"/>
      <c r="FB494"/>
      <c r="FC494"/>
      <c r="FD494"/>
      <c r="FE494"/>
      <c r="FF494"/>
      <c r="FG494"/>
      <c r="FH494"/>
      <c r="FI494"/>
      <c r="FJ494"/>
      <c r="FK494"/>
      <c r="FL494"/>
      <c r="FM494"/>
      <c r="FN494"/>
      <c r="FO494"/>
      <c r="FP494"/>
      <c r="FQ494"/>
      <c r="FR494"/>
      <c r="FS494"/>
      <c r="FT494"/>
      <c r="FU494"/>
      <c r="FV494"/>
      <c r="FW494"/>
      <c r="FX494"/>
      <c r="FY494"/>
      <c r="FZ494"/>
      <c r="GA494"/>
      <c r="GB494"/>
      <c r="GC494"/>
      <c r="GD494"/>
      <c r="GE494"/>
      <c r="GF494"/>
      <c r="GG494"/>
      <c r="GH494"/>
      <c r="GI494"/>
      <c r="GJ494"/>
      <c r="GK494"/>
      <c r="GL494"/>
      <c r="GM494"/>
      <c r="GN494"/>
      <c r="GO494"/>
      <c r="GP494"/>
      <c r="GQ494"/>
      <c r="GR494"/>
      <c r="GS494"/>
      <c r="GT494"/>
      <c r="GU494"/>
      <c r="GV494"/>
      <c r="GW494"/>
      <c r="GX494"/>
      <c r="GY494"/>
      <c r="GZ494"/>
      <c r="HA494"/>
      <c r="HB494"/>
      <c r="HC494"/>
      <c r="HD494"/>
      <c r="HE494"/>
      <c r="HF494"/>
      <c r="HG494"/>
      <c r="HH494"/>
      <c r="HI494"/>
      <c r="HJ494"/>
      <c r="HK494"/>
      <c r="HL494"/>
      <c r="HM494"/>
      <c r="HN494"/>
      <c r="HO494"/>
      <c r="HP494"/>
      <c r="HQ494"/>
      <c r="HR494"/>
      <c r="HS494"/>
      <c r="HT494"/>
      <c r="HU494"/>
      <c r="HV494"/>
      <c r="HW494"/>
      <c r="HX494"/>
      <c r="HY494"/>
      <c r="HZ494"/>
      <c r="IA494"/>
      <c r="IB494"/>
      <c r="IC494"/>
      <c r="ID494"/>
      <c r="IE494"/>
      <c r="IF494"/>
      <c r="IG494"/>
      <c r="IH494"/>
      <c r="II494"/>
      <c r="IJ494"/>
      <c r="IK494"/>
      <c r="IL494"/>
      <c r="IM494"/>
      <c r="IN494"/>
      <c r="IO494"/>
      <c r="IP494"/>
      <c r="IQ494"/>
      <c r="IR494"/>
      <c r="IS494"/>
      <c r="IT494"/>
      <c r="IU494"/>
      <c r="IV494"/>
    </row>
    <row r="495" spans="30:256" s="12" customFormat="1">
      <c r="AD495"/>
      <c r="AE495"/>
      <c r="AF495"/>
      <c r="AG495"/>
      <c r="AH495"/>
      <c r="AI495"/>
      <c r="AJ495"/>
      <c r="AK495"/>
      <c r="AL495"/>
      <c r="AM495"/>
      <c r="AN495"/>
      <c r="AO495"/>
      <c r="AP495"/>
      <c r="AQ495"/>
      <c r="AR495"/>
      <c r="AS495"/>
      <c r="AT495"/>
      <c r="AU495"/>
      <c r="AV495"/>
      <c r="AW495"/>
      <c r="AX495"/>
      <c r="AY495"/>
      <c r="AZ495"/>
      <c r="BA495"/>
      <c r="BB495"/>
      <c r="BC495"/>
      <c r="BD495"/>
      <c r="BE495"/>
      <c r="BF495"/>
      <c r="BG495"/>
      <c r="BH495"/>
      <c r="BI495"/>
      <c r="BJ495"/>
      <c r="BK495"/>
      <c r="BL495"/>
      <c r="BM495"/>
      <c r="BN495"/>
      <c r="BO495"/>
      <c r="BP495"/>
      <c r="BQ495"/>
      <c r="BR495"/>
      <c r="BS495"/>
      <c r="BT495"/>
      <c r="BU495"/>
      <c r="BV495"/>
      <c r="BW495"/>
      <c r="BX495"/>
      <c r="BY495"/>
      <c r="BZ495"/>
      <c r="CA495"/>
      <c r="CB495"/>
      <c r="CC495"/>
      <c r="CD495"/>
      <c r="CE495"/>
      <c r="CF495"/>
      <c r="CG495"/>
      <c r="CH495"/>
      <c r="CI495"/>
      <c r="CJ495"/>
      <c r="CK495"/>
      <c r="CL495"/>
      <c r="CM495"/>
      <c r="CN495"/>
      <c r="CO495"/>
      <c r="CP495"/>
      <c r="CQ495"/>
      <c r="CR495"/>
      <c r="CS495"/>
      <c r="CT495"/>
      <c r="CU495"/>
      <c r="CV495"/>
      <c r="CW495"/>
      <c r="CX495"/>
      <c r="CY495"/>
      <c r="CZ495"/>
      <c r="DA495"/>
      <c r="DB495"/>
      <c r="DC495"/>
      <c r="DD495"/>
      <c r="DE495"/>
      <c r="DF495"/>
      <c r="DG495"/>
      <c r="DH495"/>
      <c r="DI495"/>
      <c r="DJ495"/>
      <c r="DK495"/>
      <c r="DL495"/>
      <c r="DM495"/>
      <c r="DN495"/>
      <c r="DO495"/>
      <c r="DP495"/>
      <c r="DQ495"/>
      <c r="DR495"/>
      <c r="DS495"/>
      <c r="DT495"/>
      <c r="DU495"/>
      <c r="DV495"/>
      <c r="DW495"/>
      <c r="DX495"/>
      <c r="DY495"/>
      <c r="DZ495"/>
      <c r="EA495"/>
      <c r="EB495"/>
      <c r="EC495"/>
      <c r="ED495"/>
      <c r="EE495"/>
      <c r="EF495"/>
      <c r="EG495"/>
      <c r="EH495"/>
      <c r="EI495"/>
      <c r="EJ495"/>
      <c r="EK495"/>
      <c r="EL495"/>
      <c r="EM495"/>
      <c r="EN495"/>
      <c r="EO495"/>
      <c r="EP495"/>
      <c r="EQ495"/>
      <c r="ER495"/>
      <c r="ES495"/>
      <c r="ET495"/>
      <c r="EU495"/>
      <c r="EV495"/>
      <c r="EW495"/>
      <c r="EX495"/>
      <c r="EY495"/>
      <c r="EZ495"/>
      <c r="FA495"/>
      <c r="FB495"/>
      <c r="FC495"/>
      <c r="FD495"/>
      <c r="FE495"/>
      <c r="FF495"/>
      <c r="FG495"/>
      <c r="FH495"/>
      <c r="FI495"/>
      <c r="FJ495"/>
      <c r="FK495"/>
      <c r="FL495"/>
      <c r="FM495"/>
      <c r="FN495"/>
      <c r="FO495"/>
      <c r="FP495"/>
      <c r="FQ495"/>
      <c r="FR495"/>
      <c r="FS495"/>
      <c r="FT495"/>
      <c r="FU495"/>
      <c r="FV495"/>
      <c r="FW495"/>
      <c r="FX495"/>
      <c r="FY495"/>
      <c r="FZ495"/>
      <c r="GA495"/>
      <c r="GB495"/>
      <c r="GC495"/>
      <c r="GD495"/>
      <c r="GE495"/>
      <c r="GF495"/>
      <c r="GG495"/>
      <c r="GH495"/>
      <c r="GI495"/>
      <c r="GJ495"/>
      <c r="GK495"/>
      <c r="GL495"/>
      <c r="GM495"/>
      <c r="GN495"/>
      <c r="GO495"/>
      <c r="GP495"/>
      <c r="GQ495"/>
      <c r="GR495"/>
      <c r="GS495"/>
      <c r="GT495"/>
      <c r="GU495"/>
      <c r="GV495"/>
      <c r="GW495"/>
      <c r="GX495"/>
      <c r="GY495"/>
      <c r="GZ495"/>
      <c r="HA495"/>
      <c r="HB495"/>
      <c r="HC495"/>
      <c r="HD495"/>
      <c r="HE495"/>
      <c r="HF495"/>
      <c r="HG495"/>
      <c r="HH495"/>
      <c r="HI495"/>
      <c r="HJ495"/>
      <c r="HK495"/>
      <c r="HL495"/>
      <c r="HM495"/>
      <c r="HN495"/>
      <c r="HO495"/>
      <c r="HP495"/>
      <c r="HQ495"/>
      <c r="HR495"/>
      <c r="HS495"/>
      <c r="HT495"/>
      <c r="HU495"/>
      <c r="HV495"/>
      <c r="HW495"/>
      <c r="HX495"/>
      <c r="HY495"/>
      <c r="HZ495"/>
      <c r="IA495"/>
      <c r="IB495"/>
      <c r="IC495"/>
      <c r="ID495"/>
      <c r="IE495"/>
      <c r="IF495"/>
      <c r="IG495"/>
      <c r="IH495"/>
      <c r="II495"/>
      <c r="IJ495"/>
      <c r="IK495"/>
      <c r="IL495"/>
      <c r="IM495"/>
      <c r="IN495"/>
      <c r="IO495"/>
      <c r="IP495"/>
      <c r="IQ495"/>
      <c r="IR495"/>
      <c r="IS495"/>
      <c r="IT495"/>
      <c r="IU495"/>
      <c r="IV495"/>
    </row>
    <row r="496" spans="30:256" s="12" customFormat="1">
      <c r="AD496"/>
      <c r="AE496"/>
      <c r="AF496"/>
      <c r="AG496"/>
      <c r="AH496"/>
      <c r="AI496"/>
      <c r="AJ496"/>
      <c r="AK496"/>
      <c r="AL496"/>
      <c r="AM496"/>
      <c r="AN496"/>
      <c r="AO496"/>
      <c r="AP496"/>
      <c r="AQ496"/>
      <c r="AR496"/>
      <c r="AS496"/>
      <c r="AT496"/>
      <c r="AU496"/>
      <c r="AV496"/>
      <c r="AW496"/>
      <c r="AX496"/>
      <c r="AY496"/>
      <c r="AZ496"/>
      <c r="BA496"/>
      <c r="BB496"/>
      <c r="BC496"/>
      <c r="BD496"/>
      <c r="BE496"/>
      <c r="BF496"/>
      <c r="BG496"/>
      <c r="BH496"/>
      <c r="BI496"/>
      <c r="BJ496"/>
      <c r="BK496"/>
      <c r="BL496"/>
      <c r="BM496"/>
      <c r="BN496"/>
      <c r="BO496"/>
      <c r="BP496"/>
      <c r="BQ496"/>
      <c r="BR496"/>
      <c r="BS496"/>
      <c r="BT496"/>
      <c r="BU496"/>
      <c r="BV496"/>
      <c r="BW496"/>
      <c r="BX496"/>
      <c r="BY496"/>
      <c r="BZ496"/>
      <c r="CA496"/>
      <c r="CB496"/>
      <c r="CC496"/>
      <c r="CD496"/>
      <c r="CE496"/>
      <c r="CF496"/>
      <c r="CG496"/>
      <c r="CH496"/>
      <c r="CI496"/>
      <c r="CJ496"/>
      <c r="CK496"/>
      <c r="CL496"/>
      <c r="CM496"/>
      <c r="CN496"/>
      <c r="CO496"/>
      <c r="CP496"/>
      <c r="CQ496"/>
      <c r="CR496"/>
      <c r="CS496"/>
      <c r="CT496"/>
      <c r="CU496"/>
      <c r="CV496"/>
      <c r="CW496"/>
      <c r="CX496"/>
      <c r="CY496"/>
      <c r="CZ496"/>
      <c r="DA496"/>
      <c r="DB496"/>
      <c r="DC496"/>
      <c r="DD496"/>
      <c r="DE496"/>
      <c r="DF496"/>
      <c r="DG496"/>
      <c r="DH496"/>
      <c r="DI496"/>
      <c r="DJ496"/>
      <c r="DK496"/>
      <c r="DL496"/>
      <c r="DM496"/>
      <c r="DN496"/>
      <c r="DO496"/>
      <c r="DP496"/>
      <c r="DQ496"/>
      <c r="DR496"/>
      <c r="DS496"/>
      <c r="DT496"/>
      <c r="DU496"/>
      <c r="DV496"/>
      <c r="DW496"/>
      <c r="DX496"/>
      <c r="DY496"/>
      <c r="DZ496"/>
      <c r="EA496"/>
      <c r="EB496"/>
      <c r="EC496"/>
      <c r="ED496"/>
      <c r="EE496"/>
      <c r="EF496"/>
      <c r="EG496"/>
      <c r="EH496"/>
      <c r="EI496"/>
      <c r="EJ496"/>
      <c r="EK496"/>
      <c r="EL496"/>
      <c r="EM496"/>
      <c r="EN496"/>
      <c r="EO496"/>
      <c r="EP496"/>
      <c r="EQ496"/>
      <c r="ER496"/>
      <c r="ES496"/>
      <c r="ET496"/>
      <c r="EU496"/>
      <c r="EV496"/>
      <c r="EW496"/>
      <c r="EX496"/>
      <c r="EY496"/>
      <c r="EZ496"/>
      <c r="FA496"/>
      <c r="FB496"/>
      <c r="FC496"/>
      <c r="FD496"/>
      <c r="FE496"/>
      <c r="FF496"/>
      <c r="FG496"/>
      <c r="FH496"/>
      <c r="FI496"/>
      <c r="FJ496"/>
      <c r="FK496"/>
      <c r="FL496"/>
      <c r="FM496"/>
      <c r="FN496"/>
      <c r="FO496"/>
      <c r="FP496"/>
      <c r="FQ496"/>
      <c r="FR496"/>
      <c r="FS496"/>
      <c r="FT496"/>
      <c r="FU496"/>
      <c r="FV496"/>
      <c r="FW496"/>
      <c r="FX496"/>
      <c r="FY496"/>
      <c r="FZ496"/>
      <c r="GA496"/>
      <c r="GB496"/>
      <c r="GC496"/>
      <c r="GD496"/>
      <c r="GE496"/>
      <c r="GF496"/>
      <c r="GG496"/>
      <c r="GH496"/>
      <c r="GI496"/>
      <c r="GJ496"/>
      <c r="GK496"/>
      <c r="GL496"/>
      <c r="GM496"/>
      <c r="GN496"/>
      <c r="GO496"/>
      <c r="GP496"/>
      <c r="GQ496"/>
      <c r="GR496"/>
      <c r="GS496"/>
      <c r="GT496"/>
      <c r="GU496"/>
      <c r="GV496"/>
      <c r="GW496"/>
      <c r="GX496"/>
      <c r="GY496"/>
      <c r="GZ496"/>
      <c r="HA496"/>
      <c r="HB496"/>
      <c r="HC496"/>
      <c r="HD496"/>
      <c r="HE496"/>
      <c r="HF496"/>
      <c r="HG496"/>
      <c r="HH496"/>
      <c r="HI496"/>
      <c r="HJ496"/>
      <c r="HK496"/>
      <c r="HL496"/>
      <c r="HM496"/>
      <c r="HN496"/>
      <c r="HO496"/>
      <c r="HP496"/>
      <c r="HQ496"/>
      <c r="HR496"/>
      <c r="HS496"/>
      <c r="HT496"/>
      <c r="HU496"/>
      <c r="HV496"/>
      <c r="HW496"/>
      <c r="HX496"/>
      <c r="HY496"/>
      <c r="HZ496"/>
      <c r="IA496"/>
      <c r="IB496"/>
      <c r="IC496"/>
      <c r="ID496"/>
      <c r="IE496"/>
      <c r="IF496"/>
      <c r="IG496"/>
      <c r="IH496"/>
      <c r="II496"/>
      <c r="IJ496"/>
      <c r="IK496"/>
      <c r="IL496"/>
      <c r="IM496"/>
      <c r="IN496"/>
      <c r="IO496"/>
      <c r="IP496"/>
      <c r="IQ496"/>
      <c r="IR496"/>
      <c r="IS496"/>
      <c r="IT496"/>
      <c r="IU496"/>
      <c r="IV496"/>
    </row>
    <row r="497" spans="30:256" s="12" customFormat="1">
      <c r="AD497"/>
      <c r="AE497"/>
      <c r="AF497"/>
      <c r="AG497"/>
      <c r="AH497"/>
      <c r="AI497"/>
      <c r="AJ497"/>
      <c r="AK497"/>
      <c r="AL497"/>
      <c r="AM497"/>
      <c r="AN497"/>
      <c r="AO497"/>
      <c r="AP497"/>
      <c r="AQ497"/>
      <c r="AR497"/>
      <c r="AS497"/>
      <c r="AT497"/>
      <c r="AU497"/>
      <c r="AV497"/>
      <c r="AW497"/>
      <c r="AX497"/>
      <c r="AY497"/>
      <c r="AZ497"/>
      <c r="BA497"/>
      <c r="BB497"/>
      <c r="BC497"/>
      <c r="BD497"/>
      <c r="BE497"/>
      <c r="BF497"/>
      <c r="BG497"/>
      <c r="BH497"/>
      <c r="BI497"/>
      <c r="BJ497"/>
      <c r="BK497"/>
      <c r="BL497"/>
      <c r="BM497"/>
      <c r="BN497"/>
      <c r="BO497"/>
      <c r="BP497"/>
      <c r="BQ497"/>
      <c r="BR497"/>
      <c r="BS497"/>
      <c r="BT497"/>
      <c r="BU497"/>
      <c r="BV497"/>
      <c r="BW497"/>
      <c r="BX497"/>
      <c r="BY497"/>
      <c r="BZ497"/>
      <c r="CA497"/>
      <c r="CB497"/>
      <c r="CC497"/>
      <c r="CD497"/>
      <c r="CE497"/>
      <c r="CF497"/>
      <c r="CG497"/>
      <c r="CH497"/>
      <c r="CI497"/>
      <c r="CJ497"/>
      <c r="CK497"/>
      <c r="CL497"/>
      <c r="CM497"/>
      <c r="CN497"/>
      <c r="CO497"/>
      <c r="CP497"/>
      <c r="CQ497"/>
      <c r="CR497"/>
      <c r="CS497"/>
      <c r="CT497"/>
      <c r="CU497"/>
      <c r="CV497"/>
      <c r="CW497"/>
      <c r="CX497"/>
      <c r="CY497"/>
      <c r="CZ497"/>
      <c r="DA497"/>
      <c r="DB497"/>
      <c r="DC497"/>
      <c r="DD497"/>
      <c r="DE497"/>
      <c r="DF497"/>
      <c r="DG497"/>
      <c r="DH497"/>
      <c r="DI497"/>
      <c r="DJ497"/>
      <c r="DK497"/>
      <c r="DL497"/>
      <c r="DM497"/>
      <c r="DN497"/>
      <c r="DO497"/>
      <c r="DP497"/>
      <c r="DQ497"/>
      <c r="DR497"/>
      <c r="DS497"/>
      <c r="DT497"/>
      <c r="DU497"/>
      <c r="DV497"/>
      <c r="DW497"/>
      <c r="DX497"/>
      <c r="DY497"/>
      <c r="DZ497"/>
      <c r="EA497"/>
      <c r="EB497"/>
      <c r="EC497"/>
      <c r="ED497"/>
      <c r="EE497"/>
      <c r="EF497"/>
      <c r="EG497"/>
      <c r="EH497"/>
      <c r="EI497"/>
      <c r="EJ497"/>
      <c r="EK497"/>
      <c r="EL497"/>
      <c r="EM497"/>
      <c r="EN497"/>
      <c r="EO497"/>
      <c r="EP497"/>
      <c r="EQ497"/>
      <c r="ER497"/>
      <c r="ES497"/>
      <c r="ET497"/>
      <c r="EU497"/>
      <c r="EV497"/>
      <c r="EW497"/>
      <c r="EX497"/>
      <c r="EY497"/>
      <c r="EZ497"/>
      <c r="FA497"/>
      <c r="FB497"/>
      <c r="FC497"/>
      <c r="FD497"/>
      <c r="FE497"/>
      <c r="FF497"/>
      <c r="FG497"/>
      <c r="FH497"/>
      <c r="FI497"/>
      <c r="FJ497"/>
      <c r="FK497"/>
      <c r="FL497"/>
      <c r="FM497"/>
      <c r="FN497"/>
      <c r="FO497"/>
      <c r="FP497"/>
      <c r="FQ497"/>
      <c r="FR497"/>
      <c r="FS497"/>
      <c r="FT497"/>
      <c r="FU497"/>
      <c r="FV497"/>
      <c r="FW497"/>
      <c r="FX497"/>
      <c r="FY497"/>
      <c r="FZ497"/>
      <c r="GA497"/>
      <c r="GB497"/>
      <c r="GC497"/>
      <c r="GD497"/>
      <c r="GE497"/>
      <c r="GF497"/>
      <c r="GG497"/>
      <c r="GH497"/>
      <c r="GI497"/>
      <c r="GJ497"/>
      <c r="GK497"/>
      <c r="GL497"/>
      <c r="GM497"/>
      <c r="GN497"/>
      <c r="GO497"/>
      <c r="GP497"/>
      <c r="GQ497"/>
      <c r="GR497"/>
      <c r="GS497"/>
      <c r="GT497"/>
      <c r="GU497"/>
      <c r="GV497"/>
      <c r="GW497"/>
      <c r="GX497"/>
      <c r="GY497"/>
      <c r="GZ497"/>
      <c r="HA497"/>
      <c r="HB497"/>
      <c r="HC497"/>
      <c r="HD497"/>
      <c r="HE497"/>
      <c r="HF497"/>
      <c r="HG497"/>
      <c r="HH497"/>
      <c r="HI497"/>
      <c r="HJ497"/>
      <c r="HK497"/>
      <c r="HL497"/>
      <c r="HM497"/>
      <c r="HN497"/>
      <c r="HO497"/>
      <c r="HP497"/>
      <c r="HQ497"/>
      <c r="HR497"/>
      <c r="HS497"/>
      <c r="HT497"/>
      <c r="HU497"/>
      <c r="HV497"/>
      <c r="HW497"/>
      <c r="HX497"/>
      <c r="HY497"/>
      <c r="HZ497"/>
      <c r="IA497"/>
      <c r="IB497"/>
      <c r="IC497"/>
      <c r="ID497"/>
      <c r="IE497"/>
      <c r="IF497"/>
      <c r="IG497"/>
      <c r="IH497"/>
      <c r="II497"/>
      <c r="IJ497"/>
      <c r="IK497"/>
      <c r="IL497"/>
      <c r="IM497"/>
      <c r="IN497"/>
      <c r="IO497"/>
      <c r="IP497"/>
      <c r="IQ497"/>
      <c r="IR497"/>
      <c r="IS497"/>
      <c r="IT497"/>
      <c r="IU497"/>
      <c r="IV497"/>
    </row>
    <row r="498" spans="30:256" s="12" customFormat="1">
      <c r="AD498"/>
      <c r="AE498"/>
      <c r="AF498"/>
      <c r="AG498"/>
      <c r="AH498"/>
      <c r="AI498"/>
      <c r="AJ498"/>
      <c r="AK498"/>
      <c r="AL498"/>
      <c r="AM498"/>
      <c r="AN498"/>
      <c r="AO498"/>
      <c r="AP498"/>
      <c r="AQ498"/>
      <c r="AR498"/>
      <c r="AS498"/>
      <c r="AT498"/>
      <c r="AU498"/>
      <c r="AV498"/>
      <c r="AW498"/>
      <c r="AX498"/>
      <c r="AY498"/>
      <c r="AZ498"/>
      <c r="BA498"/>
      <c r="BB498"/>
      <c r="BC498"/>
      <c r="BD498"/>
      <c r="BE498"/>
      <c r="BF498"/>
      <c r="BG498"/>
      <c r="BH498"/>
      <c r="BI498"/>
      <c r="BJ498"/>
      <c r="BK498"/>
      <c r="BL498"/>
      <c r="BM498"/>
      <c r="BN498"/>
      <c r="BO498"/>
      <c r="BP498"/>
      <c r="BQ498"/>
      <c r="BR498"/>
      <c r="BS498"/>
      <c r="BT498"/>
      <c r="BU498"/>
      <c r="BV498"/>
      <c r="BW498"/>
      <c r="BX498"/>
      <c r="BY498"/>
      <c r="BZ498"/>
      <c r="CA498"/>
      <c r="CB498"/>
      <c r="CC498"/>
      <c r="CD498"/>
      <c r="CE498"/>
      <c r="CF498"/>
      <c r="CG498"/>
      <c r="CH498"/>
      <c r="CI498"/>
      <c r="CJ498"/>
      <c r="CK498"/>
      <c r="CL498"/>
      <c r="CM498"/>
      <c r="CN498"/>
      <c r="CO498"/>
      <c r="CP498"/>
      <c r="CQ498"/>
      <c r="CR498"/>
      <c r="CS498"/>
      <c r="CT498"/>
      <c r="CU498"/>
      <c r="CV498"/>
      <c r="CW498"/>
      <c r="CX498"/>
      <c r="CY498"/>
      <c r="CZ498"/>
      <c r="DA498"/>
      <c r="DB498"/>
      <c r="DC498"/>
      <c r="DD498"/>
      <c r="DE498"/>
      <c r="DF498"/>
      <c r="DG498"/>
      <c r="DH498"/>
      <c r="DI498"/>
      <c r="DJ498"/>
      <c r="DK498"/>
      <c r="DL498"/>
      <c r="DM498"/>
      <c r="DN498"/>
      <c r="DO498"/>
      <c r="DP498"/>
      <c r="DQ498"/>
      <c r="DR498"/>
      <c r="DS498"/>
      <c r="DT498"/>
      <c r="DU498"/>
      <c r="DV498"/>
      <c r="DW498"/>
      <c r="DX498"/>
      <c r="DY498"/>
      <c r="DZ498"/>
      <c r="EA498"/>
      <c r="EB498"/>
      <c r="EC498"/>
      <c r="ED498"/>
      <c r="EE498"/>
      <c r="EF498"/>
      <c r="EG498"/>
      <c r="EH498"/>
      <c r="EI498"/>
      <c r="EJ498"/>
      <c r="EK498"/>
      <c r="EL498"/>
      <c r="EM498"/>
      <c r="EN498"/>
      <c r="EO498"/>
      <c r="EP498"/>
      <c r="EQ498"/>
      <c r="ER498"/>
      <c r="ES498"/>
      <c r="ET498"/>
      <c r="EU498"/>
      <c r="EV498"/>
      <c r="EW498"/>
      <c r="EX498"/>
      <c r="EY498"/>
      <c r="EZ498"/>
      <c r="FA498"/>
      <c r="FB498"/>
      <c r="FC498"/>
      <c r="FD498"/>
      <c r="FE498"/>
      <c r="FF498"/>
      <c r="FG498"/>
      <c r="FH498"/>
      <c r="FI498"/>
      <c r="FJ498"/>
      <c r="FK498"/>
      <c r="FL498"/>
      <c r="FM498"/>
      <c r="FN498"/>
      <c r="FO498"/>
      <c r="FP498"/>
      <c r="FQ498"/>
      <c r="FR498"/>
      <c r="FS498"/>
      <c r="FT498"/>
      <c r="FU498"/>
      <c r="FV498"/>
      <c r="FW498"/>
      <c r="FX498"/>
      <c r="FY498"/>
      <c r="FZ498"/>
      <c r="GA498"/>
      <c r="GB498"/>
      <c r="GC498"/>
      <c r="GD498"/>
      <c r="GE498"/>
      <c r="GF498"/>
      <c r="GG498"/>
      <c r="GH498"/>
      <c r="GI498"/>
      <c r="GJ498"/>
      <c r="GK498"/>
      <c r="GL498"/>
      <c r="GM498"/>
      <c r="GN498"/>
      <c r="GO498"/>
      <c r="GP498"/>
      <c r="GQ498"/>
      <c r="GR498"/>
      <c r="GS498"/>
      <c r="GT498"/>
      <c r="GU498"/>
      <c r="GV498"/>
      <c r="GW498"/>
      <c r="GX498"/>
      <c r="GY498"/>
      <c r="GZ498"/>
      <c r="HA498"/>
      <c r="HB498"/>
      <c r="HC498"/>
      <c r="HD498"/>
      <c r="HE498"/>
      <c r="HF498"/>
      <c r="HG498"/>
      <c r="HH498"/>
      <c r="HI498"/>
      <c r="HJ498"/>
      <c r="HK498"/>
      <c r="HL498"/>
      <c r="HM498"/>
      <c r="HN498"/>
      <c r="HO498"/>
      <c r="HP498"/>
      <c r="HQ498"/>
      <c r="HR498"/>
      <c r="HS498"/>
      <c r="HT498"/>
      <c r="HU498"/>
      <c r="HV498"/>
      <c r="HW498"/>
      <c r="HX498"/>
      <c r="HY498"/>
      <c r="HZ498"/>
      <c r="IA498"/>
      <c r="IB498"/>
      <c r="IC498"/>
      <c r="ID498"/>
      <c r="IE498"/>
      <c r="IF498"/>
      <c r="IG498"/>
      <c r="IH498"/>
      <c r="II498"/>
      <c r="IJ498"/>
      <c r="IK498"/>
      <c r="IL498"/>
      <c r="IM498"/>
      <c r="IN498"/>
      <c r="IO498"/>
      <c r="IP498"/>
      <c r="IQ498"/>
      <c r="IR498"/>
      <c r="IS498"/>
      <c r="IT498"/>
      <c r="IU498"/>
      <c r="IV498"/>
    </row>
    <row r="499" spans="30:256" s="12" customFormat="1">
      <c r="AD499"/>
      <c r="AE499"/>
      <c r="AF499"/>
      <c r="AG499"/>
      <c r="AH499"/>
      <c r="AI499"/>
      <c r="AJ499"/>
      <c r="AK499"/>
      <c r="AL499"/>
      <c r="AM499"/>
      <c r="AN499"/>
      <c r="AO499"/>
      <c r="AP499"/>
      <c r="AQ499"/>
      <c r="AR499"/>
      <c r="AS499"/>
      <c r="AT499"/>
      <c r="AU499"/>
      <c r="AV499"/>
      <c r="AW499"/>
      <c r="AX499"/>
      <c r="AY499"/>
      <c r="AZ499"/>
      <c r="BA499"/>
      <c r="BB499"/>
      <c r="BC499"/>
      <c r="BD499"/>
      <c r="BE499"/>
      <c r="BF499"/>
      <c r="BG499"/>
      <c r="BH499"/>
      <c r="BI499"/>
      <c r="BJ499"/>
      <c r="BK499"/>
      <c r="BL499"/>
      <c r="BM499"/>
      <c r="BN499"/>
      <c r="BO499"/>
      <c r="BP499"/>
      <c r="BQ499"/>
      <c r="BR499"/>
      <c r="BS499"/>
      <c r="BT499"/>
      <c r="BU499"/>
      <c r="BV499"/>
      <c r="BW499"/>
      <c r="BX499"/>
      <c r="BY499"/>
      <c r="BZ499"/>
      <c r="CA499"/>
      <c r="CB499"/>
      <c r="CC499"/>
      <c r="CD499"/>
      <c r="CE499"/>
      <c r="CF499"/>
      <c r="CG499"/>
      <c r="CH499"/>
      <c r="CI499"/>
      <c r="CJ499"/>
      <c r="CK499"/>
      <c r="CL499"/>
      <c r="CM499"/>
      <c r="CN499"/>
      <c r="CO499"/>
      <c r="CP499"/>
      <c r="CQ499"/>
      <c r="CR499"/>
      <c r="CS499"/>
      <c r="CT499"/>
      <c r="CU499"/>
      <c r="CV499"/>
      <c r="CW499"/>
      <c r="CX499"/>
      <c r="CY499"/>
      <c r="CZ499"/>
      <c r="DA499"/>
      <c r="DB499"/>
      <c r="DC499"/>
      <c r="DD499"/>
      <c r="DE499"/>
      <c r="DF499"/>
      <c r="DG499"/>
      <c r="DH499"/>
      <c r="DI499"/>
      <c r="DJ499"/>
      <c r="DK499"/>
      <c r="DL499"/>
      <c r="DM499"/>
      <c r="DN499"/>
      <c r="DO499"/>
      <c r="DP499"/>
      <c r="DQ499"/>
      <c r="DR499"/>
      <c r="DS499"/>
      <c r="DT499"/>
      <c r="DU499"/>
      <c r="DV499"/>
      <c r="DW499"/>
      <c r="DX499"/>
      <c r="DY499"/>
      <c r="DZ499"/>
      <c r="EA499"/>
      <c r="EB499"/>
      <c r="EC499"/>
      <c r="ED499"/>
      <c r="EE499"/>
      <c r="EF499"/>
      <c r="EG499"/>
      <c r="EH499"/>
      <c r="EI499"/>
      <c r="EJ499"/>
      <c r="EK499"/>
      <c r="EL499"/>
      <c r="EM499"/>
      <c r="EN499"/>
      <c r="EO499"/>
      <c r="EP499"/>
      <c r="EQ499"/>
      <c r="ER499"/>
      <c r="ES499"/>
      <c r="ET499"/>
      <c r="EU499"/>
      <c r="EV499"/>
      <c r="EW499"/>
      <c r="EX499"/>
      <c r="EY499"/>
      <c r="EZ499"/>
      <c r="FA499"/>
      <c r="FB499"/>
      <c r="FC499"/>
      <c r="FD499"/>
      <c r="FE499"/>
      <c r="FF499"/>
      <c r="FG499"/>
      <c r="FH499"/>
      <c r="FI499"/>
      <c r="FJ499"/>
      <c r="FK499"/>
      <c r="FL499"/>
      <c r="FM499"/>
      <c r="FN499"/>
      <c r="FO499"/>
      <c r="FP499"/>
      <c r="FQ499"/>
      <c r="FR499"/>
      <c r="FS499"/>
      <c r="FT499"/>
      <c r="FU499"/>
      <c r="FV499"/>
      <c r="FW499"/>
      <c r="FX499"/>
      <c r="FY499"/>
      <c r="FZ499"/>
      <c r="GA499"/>
      <c r="GB499"/>
      <c r="GC499"/>
      <c r="GD499"/>
      <c r="GE499"/>
      <c r="GF499"/>
      <c r="GG499"/>
      <c r="GH499"/>
      <c r="GI499"/>
      <c r="GJ499"/>
      <c r="GK499"/>
      <c r="GL499"/>
      <c r="GM499"/>
      <c r="GN499"/>
      <c r="GO499"/>
      <c r="GP499"/>
      <c r="GQ499"/>
      <c r="GR499"/>
      <c r="GS499"/>
      <c r="GT499"/>
      <c r="GU499"/>
      <c r="GV499"/>
      <c r="GW499"/>
      <c r="GX499"/>
      <c r="GY499"/>
      <c r="GZ499"/>
      <c r="HA499"/>
      <c r="HB499"/>
      <c r="HC499"/>
      <c r="HD499"/>
      <c r="HE499"/>
      <c r="HF499"/>
      <c r="HG499"/>
      <c r="HH499"/>
      <c r="HI499"/>
      <c r="HJ499"/>
      <c r="HK499"/>
      <c r="HL499"/>
      <c r="HM499"/>
      <c r="HN499"/>
      <c r="HO499"/>
      <c r="HP499"/>
      <c r="HQ499"/>
      <c r="HR499"/>
      <c r="HS499"/>
      <c r="HT499"/>
      <c r="HU499"/>
      <c r="HV499"/>
      <c r="HW499"/>
      <c r="HX499"/>
      <c r="HY499"/>
      <c r="HZ499"/>
      <c r="IA499"/>
      <c r="IB499"/>
      <c r="IC499"/>
      <c r="ID499"/>
      <c r="IE499"/>
      <c r="IF499"/>
      <c r="IG499"/>
      <c r="IH499"/>
      <c r="II499"/>
      <c r="IJ499"/>
      <c r="IK499"/>
      <c r="IL499"/>
      <c r="IM499"/>
      <c r="IN499"/>
      <c r="IO499"/>
      <c r="IP499"/>
      <c r="IQ499"/>
      <c r="IR499"/>
      <c r="IS499"/>
      <c r="IT499"/>
      <c r="IU499"/>
      <c r="IV499"/>
    </row>
    <row r="500" spans="30:256" s="12" customFormat="1">
      <c r="AD500"/>
      <c r="AE500"/>
      <c r="AF500"/>
      <c r="AG500"/>
      <c r="AH500"/>
      <c r="AI500"/>
      <c r="AJ500"/>
      <c r="AK500"/>
      <c r="AL500"/>
      <c r="AM500"/>
      <c r="AN500"/>
      <c r="AO500"/>
      <c r="AP500"/>
      <c r="AQ500"/>
      <c r="AR500"/>
      <c r="AS500"/>
      <c r="AT500"/>
      <c r="AU500"/>
      <c r="AV500"/>
      <c r="AW500"/>
      <c r="AX500"/>
      <c r="AY500"/>
      <c r="AZ500"/>
      <c r="BA500"/>
      <c r="BB500"/>
      <c r="BC500"/>
      <c r="BD500"/>
      <c r="BE500"/>
      <c r="BF500"/>
      <c r="BG500"/>
      <c r="BH500"/>
      <c r="BI500"/>
      <c r="BJ500"/>
      <c r="BK500"/>
      <c r="BL500"/>
      <c r="BM500"/>
      <c r="BN500"/>
      <c r="BO500"/>
      <c r="BP500"/>
      <c r="BQ500"/>
      <c r="BR500"/>
      <c r="BS500"/>
      <c r="BT500"/>
      <c r="BU500"/>
      <c r="BV500"/>
      <c r="BW500"/>
      <c r="BX500"/>
      <c r="BY500"/>
      <c r="BZ500"/>
      <c r="CA500"/>
      <c r="CB500"/>
      <c r="CC500"/>
      <c r="CD500"/>
      <c r="CE500"/>
      <c r="CF500"/>
      <c r="CG500"/>
      <c r="CH500"/>
      <c r="CI500"/>
      <c r="CJ500"/>
      <c r="CK500"/>
      <c r="CL500"/>
      <c r="CM500"/>
      <c r="CN500"/>
      <c r="CO500"/>
      <c r="CP500"/>
      <c r="CQ500"/>
      <c r="CR500"/>
      <c r="CS500"/>
      <c r="CT500"/>
      <c r="CU500"/>
      <c r="CV500"/>
      <c r="CW500"/>
      <c r="CX500"/>
      <c r="CY500"/>
      <c r="CZ500"/>
      <c r="DA500"/>
      <c r="DB500"/>
      <c r="DC500"/>
      <c r="DD500"/>
      <c r="DE500"/>
      <c r="DF500"/>
      <c r="DG500"/>
      <c r="DH500"/>
      <c r="DI500"/>
      <c r="DJ500"/>
      <c r="DK500"/>
      <c r="DL500"/>
      <c r="DM500"/>
      <c r="DN500"/>
      <c r="DO500"/>
      <c r="DP500"/>
      <c r="DQ500"/>
      <c r="DR500"/>
      <c r="DS500"/>
      <c r="DT500"/>
      <c r="DU500"/>
      <c r="DV500"/>
      <c r="DW500"/>
      <c r="DX500"/>
      <c r="DY500"/>
      <c r="DZ500"/>
      <c r="EA500"/>
      <c r="EB500"/>
      <c r="EC500"/>
      <c r="ED500"/>
      <c r="EE500"/>
      <c r="EF500"/>
      <c r="EG500"/>
      <c r="EH500"/>
      <c r="EI500"/>
      <c r="EJ500"/>
      <c r="EK500"/>
      <c r="EL500"/>
      <c r="EM500"/>
      <c r="EN500"/>
      <c r="EO500"/>
      <c r="EP500"/>
      <c r="EQ500"/>
      <c r="ER500"/>
      <c r="ES500"/>
      <c r="ET500"/>
      <c r="EU500"/>
      <c r="EV500"/>
      <c r="EW500"/>
      <c r="EX500"/>
      <c r="EY500"/>
      <c r="EZ500"/>
      <c r="FA500"/>
      <c r="FB500"/>
      <c r="FC500"/>
      <c r="FD500"/>
      <c r="FE500"/>
      <c r="FF500"/>
      <c r="FG500"/>
      <c r="FH500"/>
      <c r="FI500"/>
      <c r="FJ500"/>
      <c r="FK500"/>
      <c r="FL500"/>
      <c r="FM500"/>
      <c r="FN500"/>
      <c r="FO500"/>
      <c r="FP500"/>
      <c r="FQ500"/>
      <c r="FR500"/>
      <c r="FS500"/>
      <c r="FT500"/>
      <c r="FU500"/>
      <c r="FV500"/>
      <c r="FW500"/>
      <c r="FX500"/>
      <c r="FY500"/>
      <c r="FZ500"/>
      <c r="GA500"/>
      <c r="GB500"/>
      <c r="GC500"/>
      <c r="GD500"/>
      <c r="GE500"/>
      <c r="GF500"/>
      <c r="GG500"/>
      <c r="GH500"/>
      <c r="GI500"/>
      <c r="GJ500"/>
      <c r="GK500"/>
      <c r="GL500"/>
      <c r="GM500"/>
      <c r="GN500"/>
      <c r="GO500"/>
      <c r="GP500"/>
      <c r="GQ500"/>
      <c r="GR500"/>
      <c r="GS500"/>
      <c r="GT500"/>
      <c r="GU500"/>
      <c r="GV500"/>
      <c r="GW500"/>
      <c r="GX500"/>
      <c r="GY500"/>
      <c r="GZ500"/>
      <c r="HA500"/>
      <c r="HB500"/>
      <c r="HC500"/>
      <c r="HD500"/>
      <c r="HE500"/>
      <c r="HF500"/>
      <c r="HG500"/>
      <c r="HH500"/>
      <c r="HI500"/>
      <c r="HJ500"/>
      <c r="HK500"/>
      <c r="HL500"/>
      <c r="HM500"/>
      <c r="HN500"/>
      <c r="HO500"/>
      <c r="HP500"/>
      <c r="HQ500"/>
      <c r="HR500"/>
      <c r="HS500"/>
      <c r="HT500"/>
      <c r="HU500"/>
      <c r="HV500"/>
      <c r="HW500"/>
      <c r="HX500"/>
      <c r="HY500"/>
      <c r="HZ500"/>
      <c r="IA500"/>
      <c r="IB500"/>
      <c r="IC500"/>
      <c r="ID500"/>
      <c r="IE500"/>
      <c r="IF500"/>
      <c r="IG500"/>
      <c r="IH500"/>
      <c r="II500"/>
      <c r="IJ500"/>
      <c r="IK500"/>
      <c r="IL500"/>
      <c r="IM500"/>
      <c r="IN500"/>
      <c r="IO500"/>
      <c r="IP500"/>
      <c r="IQ500"/>
      <c r="IR500"/>
      <c r="IS500"/>
      <c r="IT500"/>
      <c r="IU500"/>
      <c r="IV500"/>
    </row>
    <row r="501" spans="30:256" s="12" customFormat="1">
      <c r="AD501"/>
      <c r="AE501"/>
      <c r="AF501"/>
      <c r="AG501"/>
      <c r="AH501"/>
      <c r="AI501"/>
      <c r="AJ501"/>
      <c r="AK501"/>
      <c r="AL501"/>
      <c r="AM501"/>
      <c r="AN501"/>
      <c r="AO501"/>
      <c r="AP501"/>
      <c r="AQ501"/>
      <c r="AR501"/>
      <c r="AS501"/>
      <c r="AT501"/>
      <c r="AU501"/>
      <c r="AV501"/>
      <c r="AW501"/>
      <c r="AX501"/>
      <c r="AY501"/>
      <c r="AZ501"/>
      <c r="BA501"/>
      <c r="BB501"/>
      <c r="BC501"/>
      <c r="BD501"/>
      <c r="BE501"/>
      <c r="BF501"/>
      <c r="BG501"/>
      <c r="BH501"/>
      <c r="BI501"/>
      <c r="BJ501"/>
      <c r="BK501"/>
      <c r="BL501"/>
      <c r="BM501"/>
      <c r="BN501"/>
      <c r="BO501"/>
      <c r="BP501"/>
      <c r="BQ501"/>
      <c r="BR501"/>
      <c r="BS501"/>
      <c r="BT501"/>
      <c r="BU501"/>
      <c r="BV501"/>
      <c r="BW501"/>
      <c r="BX501"/>
      <c r="BY501"/>
      <c r="BZ501"/>
      <c r="CA501"/>
      <c r="CB501"/>
      <c r="CC501"/>
      <c r="CD501"/>
      <c r="CE501"/>
      <c r="CF501"/>
      <c r="CG501"/>
      <c r="CH501"/>
      <c r="CI501"/>
      <c r="CJ501"/>
      <c r="CK501"/>
      <c r="CL501"/>
      <c r="CM501"/>
      <c r="CN501"/>
      <c r="CO501"/>
      <c r="CP501"/>
      <c r="CQ501"/>
      <c r="CR501"/>
      <c r="CS501"/>
      <c r="CT501"/>
      <c r="CU501"/>
      <c r="CV501"/>
      <c r="CW501"/>
      <c r="CX501"/>
      <c r="CY501"/>
      <c r="CZ501"/>
      <c r="DA501"/>
      <c r="DB501"/>
      <c r="DC501"/>
      <c r="DD501"/>
      <c r="DE501"/>
      <c r="DF501"/>
      <c r="DG501"/>
      <c r="DH501"/>
      <c r="DI501"/>
      <c r="DJ501"/>
      <c r="DK501"/>
      <c r="DL501"/>
      <c r="DM501"/>
      <c r="DN501"/>
      <c r="DO501"/>
      <c r="DP501"/>
      <c r="DQ501"/>
      <c r="DR501"/>
      <c r="DS501"/>
      <c r="DT501"/>
      <c r="DU501"/>
      <c r="DV501"/>
      <c r="DW501"/>
      <c r="DX501"/>
      <c r="DY501"/>
      <c r="DZ501"/>
      <c r="EA501"/>
      <c r="EB501"/>
      <c r="EC501"/>
      <c r="ED501"/>
      <c r="EE501"/>
      <c r="EF501"/>
      <c r="EG501"/>
      <c r="EH501"/>
      <c r="EI501"/>
      <c r="EJ501"/>
      <c r="EK501"/>
      <c r="EL501"/>
      <c r="EM501"/>
      <c r="EN501"/>
      <c r="EO501"/>
      <c r="EP501"/>
      <c r="EQ501"/>
      <c r="ER501"/>
      <c r="ES501"/>
      <c r="ET501"/>
      <c r="EU501"/>
      <c r="EV501"/>
      <c r="EW501"/>
      <c r="EX501"/>
      <c r="EY501"/>
      <c r="EZ501"/>
      <c r="FA501"/>
      <c r="FB501"/>
      <c r="FC501"/>
      <c r="FD501"/>
      <c r="FE501"/>
      <c r="FF501"/>
      <c r="FG501"/>
      <c r="FH501"/>
      <c r="FI501"/>
      <c r="FJ501"/>
      <c r="FK501"/>
      <c r="FL501"/>
      <c r="FM501"/>
      <c r="FN501"/>
      <c r="FO501"/>
      <c r="FP501"/>
      <c r="FQ501"/>
      <c r="FR501"/>
      <c r="FS501"/>
      <c r="FT501"/>
      <c r="FU501"/>
      <c r="FV501"/>
      <c r="FW501"/>
      <c r="FX501"/>
      <c r="FY501"/>
      <c r="FZ501"/>
      <c r="GA501"/>
      <c r="GB501"/>
      <c r="GC501"/>
      <c r="GD501"/>
      <c r="GE501"/>
      <c r="GF501"/>
      <c r="GG501"/>
      <c r="GH501"/>
      <c r="GI501"/>
      <c r="GJ501"/>
      <c r="GK501"/>
      <c r="GL501"/>
      <c r="GM501"/>
      <c r="GN501"/>
      <c r="GO501"/>
      <c r="GP501"/>
      <c r="GQ501"/>
      <c r="GR501"/>
      <c r="GS501"/>
      <c r="GT501"/>
      <c r="GU501"/>
      <c r="GV501"/>
      <c r="GW501"/>
      <c r="GX501"/>
      <c r="GY501"/>
      <c r="GZ501"/>
      <c r="HA501"/>
      <c r="HB501"/>
      <c r="HC501"/>
      <c r="HD501"/>
      <c r="HE501"/>
      <c r="HF501"/>
      <c r="HG501"/>
      <c r="HH501"/>
      <c r="HI501"/>
      <c r="HJ501"/>
      <c r="HK501"/>
      <c r="HL501"/>
      <c r="HM501"/>
      <c r="HN501"/>
      <c r="HO501"/>
      <c r="HP501"/>
      <c r="HQ501"/>
      <c r="HR501"/>
      <c r="HS501"/>
      <c r="HT501"/>
      <c r="HU501"/>
      <c r="HV501"/>
      <c r="HW501"/>
      <c r="HX501"/>
      <c r="HY501"/>
      <c r="HZ501"/>
      <c r="IA501"/>
      <c r="IB501"/>
      <c r="IC501"/>
      <c r="ID501"/>
      <c r="IE501"/>
      <c r="IF501"/>
      <c r="IG501"/>
      <c r="IH501"/>
      <c r="II501"/>
      <c r="IJ501"/>
      <c r="IK501"/>
      <c r="IL501"/>
      <c r="IM501"/>
      <c r="IN501"/>
      <c r="IO501"/>
      <c r="IP501"/>
      <c r="IQ501"/>
      <c r="IR501"/>
      <c r="IS501"/>
      <c r="IT501"/>
      <c r="IU501"/>
      <c r="IV501"/>
    </row>
    <row r="502" spans="30:256" s="12" customFormat="1">
      <c r="AD502"/>
      <c r="AE502"/>
      <c r="AF502"/>
      <c r="AG502"/>
      <c r="AH502"/>
      <c r="AI502"/>
      <c r="AJ502"/>
      <c r="AK502"/>
      <c r="AL502"/>
      <c r="AM502"/>
      <c r="AN502"/>
      <c r="AO502"/>
      <c r="AP502"/>
      <c r="AQ502"/>
      <c r="AR502"/>
      <c r="AS502"/>
      <c r="AT502"/>
      <c r="AU502"/>
      <c r="AV502"/>
      <c r="AW502"/>
      <c r="AX502"/>
      <c r="AY502"/>
      <c r="AZ502"/>
      <c r="BA502"/>
      <c r="BB502"/>
      <c r="BC502"/>
      <c r="BD502"/>
      <c r="BE502"/>
      <c r="BF502"/>
      <c r="BG502"/>
      <c r="BH502"/>
      <c r="BI502"/>
      <c r="BJ502"/>
      <c r="BK502"/>
      <c r="BL502"/>
      <c r="BM502"/>
      <c r="BN502"/>
      <c r="BO502"/>
      <c r="BP502"/>
      <c r="BQ502"/>
      <c r="BR502"/>
      <c r="BS502"/>
      <c r="BT502"/>
      <c r="BU502"/>
      <c r="BV502"/>
      <c r="BW502"/>
      <c r="BX502"/>
      <c r="BY502"/>
      <c r="BZ502"/>
      <c r="CA502"/>
      <c r="CB502"/>
      <c r="CC502"/>
      <c r="CD502"/>
      <c r="CE502"/>
      <c r="CF502"/>
      <c r="CG502"/>
      <c r="CH502"/>
      <c r="CI502"/>
      <c r="CJ502"/>
      <c r="CK502"/>
      <c r="CL502"/>
      <c r="CM502"/>
      <c r="CN502"/>
      <c r="CO502"/>
      <c r="CP502"/>
      <c r="CQ502"/>
      <c r="CR502"/>
      <c r="CS502"/>
      <c r="CT502"/>
      <c r="CU502"/>
      <c r="CV502"/>
      <c r="CW502"/>
      <c r="CX502"/>
      <c r="CY502"/>
      <c r="CZ502"/>
      <c r="DA502"/>
      <c r="DB502"/>
      <c r="DC502"/>
      <c r="DD502"/>
      <c r="DE502"/>
      <c r="DF502"/>
      <c r="DG502"/>
      <c r="DH502"/>
      <c r="DI502"/>
      <c r="DJ502"/>
      <c r="DK502"/>
      <c r="DL502"/>
      <c r="DM502"/>
      <c r="DN502"/>
      <c r="DO502"/>
      <c r="DP502"/>
      <c r="DQ502"/>
      <c r="DR502"/>
      <c r="DS502"/>
      <c r="DT502"/>
      <c r="DU502"/>
      <c r="DV502"/>
      <c r="DW502"/>
      <c r="DX502"/>
      <c r="DY502"/>
      <c r="DZ502"/>
      <c r="EA502"/>
      <c r="EB502"/>
      <c r="EC502"/>
      <c r="ED502"/>
      <c r="EE502"/>
      <c r="EF502"/>
      <c r="EG502"/>
      <c r="EH502"/>
      <c r="EI502"/>
      <c r="EJ502"/>
      <c r="EK502"/>
      <c r="EL502"/>
      <c r="EM502"/>
      <c r="EN502"/>
      <c r="EO502"/>
      <c r="EP502"/>
      <c r="EQ502"/>
      <c r="ER502"/>
      <c r="ES502"/>
      <c r="ET502"/>
      <c r="EU502"/>
      <c r="EV502"/>
      <c r="EW502"/>
      <c r="EX502"/>
      <c r="EY502"/>
      <c r="EZ502"/>
      <c r="FA502"/>
      <c r="FB502"/>
      <c r="FC502"/>
      <c r="FD502"/>
      <c r="FE502"/>
      <c r="FF502"/>
      <c r="FG502"/>
      <c r="FH502"/>
      <c r="FI502"/>
      <c r="FJ502"/>
      <c r="FK502"/>
      <c r="FL502"/>
      <c r="FM502"/>
      <c r="FN502"/>
      <c r="FO502"/>
      <c r="FP502"/>
      <c r="FQ502"/>
      <c r="FR502"/>
      <c r="FS502"/>
      <c r="FT502"/>
      <c r="FU502"/>
      <c r="FV502"/>
      <c r="FW502"/>
      <c r="FX502"/>
      <c r="FY502"/>
      <c r="FZ502"/>
      <c r="GA502"/>
      <c r="GB502"/>
      <c r="GC502"/>
      <c r="GD502"/>
      <c r="GE502"/>
      <c r="GF502"/>
      <c r="GG502"/>
      <c r="GH502"/>
      <c r="GI502"/>
      <c r="GJ502"/>
      <c r="GK502"/>
      <c r="GL502"/>
      <c r="GM502"/>
      <c r="GN502"/>
      <c r="GO502"/>
      <c r="GP502"/>
      <c r="GQ502"/>
      <c r="GR502"/>
      <c r="GS502"/>
      <c r="GT502"/>
      <c r="GU502"/>
      <c r="GV502"/>
      <c r="GW502"/>
      <c r="GX502"/>
      <c r="GY502"/>
      <c r="GZ502"/>
      <c r="HA502"/>
      <c r="HB502"/>
      <c r="HC502"/>
      <c r="HD502"/>
      <c r="HE502"/>
      <c r="HF502"/>
      <c r="HG502"/>
      <c r="HH502"/>
      <c r="HI502"/>
      <c r="HJ502"/>
      <c r="HK502"/>
      <c r="HL502"/>
      <c r="HM502"/>
      <c r="HN502"/>
      <c r="HO502"/>
      <c r="HP502"/>
      <c r="HQ502"/>
      <c r="HR502"/>
      <c r="HS502"/>
      <c r="HT502"/>
      <c r="HU502"/>
      <c r="HV502"/>
      <c r="HW502"/>
      <c r="HX502"/>
      <c r="HY502"/>
      <c r="HZ502"/>
      <c r="IA502"/>
      <c r="IB502"/>
      <c r="IC502"/>
      <c r="ID502"/>
      <c r="IE502"/>
      <c r="IF502"/>
      <c r="IG502"/>
      <c r="IH502"/>
      <c r="II502"/>
      <c r="IJ502"/>
      <c r="IK502"/>
      <c r="IL502"/>
      <c r="IM502"/>
      <c r="IN502"/>
      <c r="IO502"/>
      <c r="IP502"/>
      <c r="IQ502"/>
      <c r="IR502"/>
      <c r="IS502"/>
      <c r="IT502"/>
      <c r="IU502"/>
      <c r="IV502"/>
    </row>
    <row r="503" spans="30:256" s="12" customFormat="1">
      <c r="AD503"/>
      <c r="AE503"/>
      <c r="AF503"/>
      <c r="AG503"/>
      <c r="AH503"/>
      <c r="AI503"/>
      <c r="AJ503"/>
      <c r="AK503"/>
      <c r="AL503"/>
      <c r="AM503"/>
      <c r="AN503"/>
      <c r="AO503"/>
      <c r="AP503"/>
      <c r="AQ503"/>
      <c r="AR503"/>
      <c r="AS503"/>
      <c r="AT503"/>
      <c r="AU503"/>
      <c r="AV503"/>
      <c r="AW503"/>
      <c r="AX503"/>
      <c r="AY503"/>
      <c r="AZ503"/>
      <c r="BA503"/>
      <c r="BB503"/>
      <c r="BC503"/>
      <c r="BD503"/>
      <c r="BE503"/>
      <c r="BF503"/>
      <c r="BG503"/>
      <c r="BH503"/>
      <c r="BI503"/>
      <c r="BJ503"/>
      <c r="BK503"/>
      <c r="BL503"/>
      <c r="BM503"/>
      <c r="BN503"/>
      <c r="BO503"/>
      <c r="BP503"/>
      <c r="BQ503"/>
      <c r="BR503"/>
      <c r="BS503"/>
      <c r="BT503"/>
      <c r="BU503"/>
      <c r="BV503"/>
      <c r="BW503"/>
      <c r="BX503"/>
      <c r="BY503"/>
      <c r="BZ503"/>
      <c r="CA503"/>
      <c r="CB503"/>
      <c r="CC503"/>
      <c r="CD503"/>
      <c r="CE503"/>
      <c r="CF503"/>
      <c r="CG503"/>
      <c r="CH503"/>
      <c r="CI503"/>
      <c r="CJ503"/>
      <c r="CK503"/>
      <c r="CL503"/>
      <c r="CM503"/>
      <c r="CN503"/>
      <c r="CO503"/>
      <c r="CP503"/>
      <c r="CQ503"/>
      <c r="CR503"/>
      <c r="CS503"/>
      <c r="CT503"/>
      <c r="CU503"/>
      <c r="CV503"/>
      <c r="CW503"/>
      <c r="CX503"/>
      <c r="CY503"/>
      <c r="CZ503"/>
      <c r="DA503"/>
      <c r="DB503"/>
      <c r="DC503"/>
      <c r="DD503"/>
      <c r="DE503"/>
      <c r="DF503"/>
      <c r="DG503"/>
      <c r="DH503"/>
      <c r="DI503"/>
      <c r="DJ503"/>
      <c r="DK503"/>
      <c r="DL503"/>
      <c r="DM503"/>
      <c r="DN503"/>
      <c r="DO503"/>
      <c r="DP503"/>
      <c r="DQ503"/>
      <c r="DR503"/>
      <c r="DS503"/>
      <c r="DT503"/>
      <c r="DU503"/>
      <c r="DV503"/>
      <c r="DW503"/>
      <c r="DX503"/>
      <c r="DY503"/>
      <c r="DZ503"/>
      <c r="EA503"/>
      <c r="EB503"/>
      <c r="EC503"/>
      <c r="ED503"/>
      <c r="EE503"/>
      <c r="EF503"/>
      <c r="EG503"/>
      <c r="EH503"/>
      <c r="EI503"/>
      <c r="EJ503"/>
      <c r="EK503"/>
      <c r="EL503"/>
      <c r="EM503"/>
      <c r="EN503"/>
      <c r="EO503"/>
      <c r="EP503"/>
      <c r="EQ503"/>
      <c r="ER503"/>
      <c r="ES503"/>
      <c r="ET503"/>
      <c r="EU503"/>
      <c r="EV503"/>
      <c r="EW503"/>
      <c r="EX503"/>
      <c r="EY503"/>
      <c r="EZ503"/>
      <c r="FA503"/>
      <c r="FB503"/>
      <c r="FC503"/>
      <c r="FD503"/>
      <c r="FE503"/>
      <c r="FF503"/>
      <c r="FG503"/>
      <c r="FH503"/>
      <c r="FI503"/>
      <c r="FJ503"/>
      <c r="FK503"/>
      <c r="FL503"/>
      <c r="FM503"/>
      <c r="FN503"/>
      <c r="FO503"/>
      <c r="FP503"/>
      <c r="FQ503"/>
      <c r="FR503"/>
      <c r="FS503"/>
      <c r="FT503"/>
      <c r="FU503"/>
      <c r="FV503"/>
      <c r="FW503"/>
      <c r="FX503"/>
      <c r="FY503"/>
      <c r="FZ503"/>
      <c r="GA503"/>
      <c r="GB503"/>
      <c r="GC503"/>
      <c r="GD503"/>
      <c r="GE503"/>
      <c r="GF503"/>
      <c r="GG503"/>
      <c r="GH503"/>
      <c r="GI503"/>
      <c r="GJ503"/>
      <c r="GK503"/>
      <c r="GL503"/>
      <c r="GM503"/>
      <c r="GN503"/>
      <c r="GO503"/>
      <c r="GP503"/>
      <c r="GQ503"/>
      <c r="GR503"/>
      <c r="GS503"/>
      <c r="GT503"/>
      <c r="GU503"/>
      <c r="GV503"/>
      <c r="GW503"/>
      <c r="GX503"/>
      <c r="GY503"/>
      <c r="GZ503"/>
      <c r="HA503"/>
      <c r="HB503"/>
      <c r="HC503"/>
      <c r="HD503"/>
      <c r="HE503"/>
      <c r="HF503"/>
      <c r="HG503"/>
      <c r="HH503"/>
      <c r="HI503"/>
      <c r="HJ503"/>
      <c r="HK503"/>
      <c r="HL503"/>
      <c r="HM503"/>
      <c r="HN503"/>
      <c r="HO503"/>
      <c r="HP503"/>
      <c r="HQ503"/>
      <c r="HR503"/>
      <c r="HS503"/>
      <c r="HT503"/>
      <c r="HU503"/>
      <c r="HV503"/>
      <c r="HW503"/>
      <c r="HX503"/>
      <c r="HY503"/>
      <c r="HZ503"/>
      <c r="IA503"/>
      <c r="IB503"/>
      <c r="IC503"/>
      <c r="ID503"/>
      <c r="IE503"/>
      <c r="IF503"/>
      <c r="IG503"/>
      <c r="IH503"/>
      <c r="II503"/>
      <c r="IJ503"/>
      <c r="IK503"/>
      <c r="IL503"/>
      <c r="IM503"/>
      <c r="IN503"/>
      <c r="IO503"/>
      <c r="IP503"/>
      <c r="IQ503"/>
      <c r="IR503"/>
      <c r="IS503"/>
      <c r="IT503"/>
      <c r="IU503"/>
      <c r="IV503"/>
    </row>
    <row r="504" spans="30:256" s="12" customFormat="1">
      <c r="AD504"/>
      <c r="AE504"/>
      <c r="AF504"/>
      <c r="AG504"/>
      <c r="AH504"/>
      <c r="AI504"/>
      <c r="AJ504"/>
      <c r="AK504"/>
      <c r="AL504"/>
      <c r="AM504"/>
      <c r="AN504"/>
      <c r="AO504"/>
      <c r="AP504"/>
      <c r="AQ504"/>
      <c r="AR504"/>
      <c r="AS504"/>
      <c r="AT504"/>
      <c r="AU504"/>
      <c r="AV504"/>
      <c r="AW504"/>
      <c r="AX504"/>
      <c r="AY504"/>
      <c r="AZ504"/>
      <c r="BA504"/>
      <c r="BB504"/>
      <c r="BC504"/>
      <c r="BD504"/>
      <c r="BE504"/>
      <c r="BF504"/>
      <c r="BG504"/>
      <c r="BH504"/>
      <c r="BI504"/>
      <c r="BJ504"/>
      <c r="BK504"/>
      <c r="BL504"/>
      <c r="BM504"/>
      <c r="BN504"/>
      <c r="BO504"/>
      <c r="BP504"/>
      <c r="BQ504"/>
      <c r="BR504"/>
      <c r="BS504"/>
      <c r="BT504"/>
      <c r="BU504"/>
      <c r="BV504"/>
      <c r="BW504"/>
      <c r="BX504"/>
      <c r="BY504"/>
      <c r="BZ504"/>
      <c r="CA504"/>
      <c r="CB504"/>
      <c r="CC504"/>
      <c r="CD504"/>
      <c r="CE504"/>
      <c r="CF504"/>
      <c r="CG504"/>
      <c r="CH504"/>
      <c r="CI504"/>
      <c r="CJ504"/>
      <c r="CK504"/>
      <c r="CL504"/>
      <c r="CM504"/>
      <c r="CN504"/>
      <c r="CO504"/>
      <c r="CP504"/>
      <c r="CQ504"/>
      <c r="CR504"/>
      <c r="CS504"/>
      <c r="CT504"/>
      <c r="CU504"/>
      <c r="CV504"/>
      <c r="CW504"/>
      <c r="CX504"/>
      <c r="CY504"/>
      <c r="CZ504"/>
      <c r="DA504"/>
      <c r="DB504"/>
      <c r="DC504"/>
      <c r="DD504"/>
      <c r="DE504"/>
      <c r="DF504"/>
      <c r="DG504"/>
      <c r="DH504"/>
      <c r="DI504"/>
      <c r="DJ504"/>
      <c r="DK504"/>
      <c r="DL504"/>
      <c r="DM504"/>
      <c r="DN504"/>
      <c r="DO504"/>
      <c r="DP504"/>
      <c r="DQ504"/>
      <c r="DR504"/>
      <c r="DS504"/>
      <c r="DT504"/>
      <c r="DU504"/>
      <c r="DV504"/>
      <c r="DW504"/>
      <c r="DX504"/>
      <c r="DY504"/>
      <c r="DZ504"/>
      <c r="EA504"/>
      <c r="EB504"/>
      <c r="EC504"/>
      <c r="ED504"/>
      <c r="EE504"/>
      <c r="EF504"/>
      <c r="EG504"/>
      <c r="EH504"/>
      <c r="EI504"/>
      <c r="EJ504"/>
      <c r="EK504"/>
      <c r="EL504"/>
      <c r="EM504"/>
      <c r="EN504"/>
      <c r="EO504"/>
      <c r="EP504"/>
      <c r="EQ504"/>
      <c r="ER504"/>
      <c r="ES504"/>
      <c r="ET504"/>
      <c r="EU504"/>
      <c r="EV504"/>
      <c r="EW504"/>
      <c r="EX504"/>
      <c r="EY504"/>
      <c r="EZ504"/>
      <c r="FA504"/>
      <c r="FB504"/>
      <c r="FC504"/>
      <c r="FD504"/>
      <c r="FE504"/>
      <c r="FF504"/>
      <c r="FG504"/>
      <c r="FH504"/>
      <c r="FI504"/>
      <c r="FJ504"/>
      <c r="FK504"/>
      <c r="FL504"/>
      <c r="FM504"/>
      <c r="FN504"/>
      <c r="FO504"/>
      <c r="FP504"/>
      <c r="FQ504"/>
      <c r="FR504"/>
      <c r="FS504"/>
      <c r="FT504"/>
      <c r="FU504"/>
      <c r="FV504"/>
      <c r="FW504"/>
      <c r="FX504"/>
      <c r="FY504"/>
      <c r="FZ504"/>
      <c r="GA504"/>
      <c r="GB504"/>
      <c r="GC504"/>
      <c r="GD504"/>
      <c r="GE504"/>
      <c r="GF504"/>
      <c r="GG504"/>
      <c r="GH504"/>
      <c r="GI504"/>
      <c r="GJ504"/>
      <c r="GK504"/>
      <c r="GL504"/>
      <c r="GM504"/>
      <c r="GN504"/>
      <c r="GO504"/>
      <c r="GP504"/>
      <c r="GQ504"/>
      <c r="GR504"/>
      <c r="GS504"/>
      <c r="GT504"/>
      <c r="GU504"/>
      <c r="GV504"/>
      <c r="GW504"/>
      <c r="GX504"/>
      <c r="GY504"/>
      <c r="GZ504"/>
      <c r="HA504"/>
      <c r="HB504"/>
      <c r="HC504"/>
      <c r="HD504"/>
      <c r="HE504"/>
      <c r="HF504"/>
      <c r="HG504"/>
      <c r="HH504"/>
      <c r="HI504"/>
      <c r="HJ504"/>
      <c r="HK504"/>
      <c r="HL504"/>
      <c r="HM504"/>
      <c r="HN504"/>
      <c r="HO504"/>
      <c r="HP504"/>
      <c r="HQ504"/>
      <c r="HR504"/>
      <c r="HS504"/>
      <c r="HT504"/>
      <c r="HU504"/>
      <c r="HV504"/>
      <c r="HW504"/>
      <c r="HX504"/>
      <c r="HY504"/>
      <c r="HZ504"/>
      <c r="IA504"/>
      <c r="IB504"/>
      <c r="IC504"/>
      <c r="ID504"/>
      <c r="IE504"/>
      <c r="IF504"/>
      <c r="IG504"/>
      <c r="IH504"/>
      <c r="II504"/>
      <c r="IJ504"/>
      <c r="IK504"/>
      <c r="IL504"/>
      <c r="IM504"/>
      <c r="IN504"/>
      <c r="IO504"/>
      <c r="IP504"/>
      <c r="IQ504"/>
      <c r="IR504"/>
      <c r="IS504"/>
      <c r="IT504"/>
      <c r="IU504"/>
      <c r="IV504"/>
    </row>
    <row r="505" spans="30:256" s="12" customFormat="1">
      <c r="AD505"/>
      <c r="AE505"/>
      <c r="AF505"/>
      <c r="AG505"/>
      <c r="AH505"/>
      <c r="AI505"/>
      <c r="AJ505"/>
      <c r="AK505"/>
      <c r="AL505"/>
      <c r="AM505"/>
      <c r="AN505"/>
      <c r="AO505"/>
      <c r="AP505"/>
      <c r="AQ505"/>
      <c r="AR505"/>
      <c r="AS505"/>
      <c r="AT505"/>
      <c r="AU505"/>
      <c r="AV505"/>
      <c r="AW505"/>
      <c r="AX505"/>
      <c r="AY505"/>
      <c r="AZ505"/>
      <c r="BA505"/>
      <c r="BB505"/>
      <c r="BC505"/>
      <c r="BD505"/>
      <c r="BE505"/>
      <c r="BF505"/>
      <c r="BG505"/>
      <c r="BH505"/>
      <c r="BI505"/>
      <c r="BJ505"/>
      <c r="BK505"/>
      <c r="BL505"/>
      <c r="BM505"/>
      <c r="BN505"/>
      <c r="BO505"/>
      <c r="BP505"/>
      <c r="BQ505"/>
      <c r="BR505"/>
      <c r="BS505"/>
      <c r="BT505"/>
      <c r="BU505"/>
      <c r="BV505"/>
      <c r="BW505"/>
      <c r="BX505"/>
      <c r="BY505"/>
      <c r="BZ505"/>
      <c r="CA505"/>
      <c r="CB505"/>
      <c r="CC505"/>
      <c r="CD505"/>
      <c r="CE505"/>
      <c r="CF505"/>
      <c r="CG505"/>
      <c r="CH505"/>
      <c r="CI505"/>
      <c r="CJ505"/>
      <c r="CK505"/>
      <c r="CL505"/>
      <c r="CM505"/>
      <c r="CN505"/>
      <c r="CO505"/>
      <c r="CP505"/>
      <c r="CQ505"/>
      <c r="CR505"/>
      <c r="CS505"/>
      <c r="CT505"/>
      <c r="CU505"/>
      <c r="CV505"/>
      <c r="CW505"/>
      <c r="CX505"/>
      <c r="CY505"/>
      <c r="CZ505"/>
      <c r="DA505"/>
      <c r="DB505"/>
      <c r="DC505"/>
      <c r="DD505"/>
      <c r="DE505"/>
      <c r="DF505"/>
      <c r="DG505"/>
      <c r="DH505"/>
      <c r="DI505"/>
      <c r="DJ505"/>
      <c r="DK505"/>
      <c r="DL505"/>
      <c r="DM505"/>
      <c r="DN505"/>
      <c r="DO505"/>
      <c r="DP505"/>
      <c r="DQ505"/>
      <c r="DR505"/>
      <c r="DS505"/>
      <c r="DT505"/>
      <c r="DU505"/>
      <c r="DV505"/>
      <c r="DW505"/>
      <c r="DX505"/>
      <c r="DY505"/>
      <c r="DZ505"/>
      <c r="EA505"/>
      <c r="EB505"/>
      <c r="EC505"/>
      <c r="ED505"/>
      <c r="EE505"/>
      <c r="EF505"/>
      <c r="EG505"/>
      <c r="EH505"/>
      <c r="EI505"/>
      <c r="EJ505"/>
      <c r="EK505"/>
      <c r="EL505"/>
      <c r="EM505"/>
      <c r="EN505"/>
      <c r="EO505"/>
      <c r="EP505"/>
      <c r="EQ505"/>
      <c r="ER505"/>
      <c r="ES505"/>
      <c r="ET505"/>
      <c r="EU505"/>
      <c r="EV505"/>
      <c r="EW505"/>
      <c r="EX505"/>
      <c r="EY505"/>
      <c r="EZ505"/>
      <c r="FA505"/>
      <c r="FB505"/>
      <c r="FC505"/>
      <c r="FD505"/>
      <c r="FE505"/>
      <c r="FF505"/>
      <c r="FG505"/>
      <c r="FH505"/>
      <c r="FI505"/>
      <c r="FJ505"/>
      <c r="FK505"/>
      <c r="FL505"/>
      <c r="FM505"/>
      <c r="FN505"/>
      <c r="FO505"/>
      <c r="FP505"/>
      <c r="FQ505"/>
      <c r="FR505"/>
      <c r="FS505"/>
      <c r="FT505"/>
      <c r="FU505"/>
      <c r="FV505"/>
      <c r="FW505"/>
      <c r="FX505"/>
      <c r="FY505"/>
      <c r="FZ505"/>
      <c r="GA505"/>
      <c r="GB505"/>
      <c r="GC505"/>
      <c r="GD505"/>
      <c r="GE505"/>
      <c r="GF505"/>
      <c r="GG505"/>
      <c r="GH505"/>
      <c r="GI505"/>
      <c r="GJ505"/>
      <c r="GK505"/>
      <c r="GL505"/>
      <c r="GM505"/>
      <c r="GN505"/>
      <c r="GO505"/>
      <c r="GP505"/>
      <c r="GQ505"/>
      <c r="GR505"/>
      <c r="GS505"/>
      <c r="GT505"/>
      <c r="GU505"/>
      <c r="GV505"/>
      <c r="GW505"/>
      <c r="GX505"/>
      <c r="GY505"/>
      <c r="GZ505"/>
      <c r="HA505"/>
      <c r="HB505"/>
      <c r="HC505"/>
      <c r="HD505"/>
      <c r="HE505"/>
      <c r="HF505"/>
      <c r="HG505"/>
      <c r="HH505"/>
      <c r="HI505"/>
      <c r="HJ505"/>
      <c r="HK505"/>
      <c r="HL505"/>
      <c r="HM505"/>
      <c r="HN505"/>
      <c r="HO505"/>
      <c r="HP505"/>
      <c r="HQ505"/>
      <c r="HR505"/>
      <c r="HS505"/>
      <c r="HT505"/>
      <c r="HU505"/>
      <c r="HV505"/>
      <c r="HW505"/>
      <c r="HX505"/>
      <c r="HY505"/>
      <c r="HZ505"/>
      <c r="IA505"/>
      <c r="IB505"/>
      <c r="IC505"/>
      <c r="ID505"/>
      <c r="IE505"/>
      <c r="IF505"/>
      <c r="IG505"/>
      <c r="IH505"/>
      <c r="II505"/>
      <c r="IJ505"/>
      <c r="IK505"/>
      <c r="IL505"/>
      <c r="IM505"/>
      <c r="IN505"/>
      <c r="IO505"/>
      <c r="IP505"/>
      <c r="IQ505"/>
      <c r="IR505"/>
      <c r="IS505"/>
      <c r="IT505"/>
      <c r="IU505"/>
      <c r="IV505"/>
    </row>
    <row r="506" spans="30:256" s="12" customFormat="1">
      <c r="AD506"/>
      <c r="AE506"/>
      <c r="AF506"/>
      <c r="AG506"/>
      <c r="AH506"/>
      <c r="AI506"/>
      <c r="AJ506"/>
      <c r="AK506"/>
      <c r="AL506"/>
      <c r="AM506"/>
      <c r="AN506"/>
      <c r="AO506"/>
      <c r="AP506"/>
      <c r="AQ506"/>
      <c r="AR506"/>
      <c r="AS506"/>
      <c r="AT506"/>
      <c r="AU506"/>
      <c r="AV506"/>
      <c r="AW506"/>
      <c r="AX506"/>
      <c r="AY506"/>
      <c r="AZ506"/>
      <c r="BA506"/>
      <c r="BB506"/>
      <c r="BC506"/>
      <c r="BD506"/>
      <c r="BE506"/>
      <c r="BF506"/>
      <c r="BG506"/>
      <c r="BH506"/>
      <c r="BI506"/>
      <c r="BJ506"/>
      <c r="BK506"/>
      <c r="BL506"/>
      <c r="BM506"/>
      <c r="BN506"/>
      <c r="BO506"/>
      <c r="BP506"/>
      <c r="BQ506"/>
      <c r="BR506"/>
      <c r="BS506"/>
      <c r="BT506"/>
      <c r="BU506"/>
      <c r="BV506"/>
      <c r="BW506"/>
      <c r="BX506"/>
      <c r="BY506"/>
      <c r="BZ506"/>
      <c r="CA506"/>
      <c r="CB506"/>
      <c r="CC506"/>
      <c r="CD506"/>
      <c r="CE506"/>
      <c r="CF506"/>
      <c r="CG506"/>
      <c r="CH506"/>
      <c r="CI506"/>
      <c r="CJ506"/>
      <c r="CK506"/>
      <c r="CL506"/>
      <c r="CM506"/>
      <c r="CN506"/>
      <c r="CO506"/>
      <c r="CP506"/>
      <c r="CQ506"/>
      <c r="CR506"/>
      <c r="CS506"/>
      <c r="CT506"/>
      <c r="CU506"/>
      <c r="CV506"/>
      <c r="CW506"/>
      <c r="CX506"/>
      <c r="CY506"/>
      <c r="CZ506"/>
      <c r="DA506"/>
      <c r="DB506"/>
      <c r="DC506"/>
      <c r="DD506"/>
      <c r="DE506"/>
      <c r="DF506"/>
      <c r="DG506"/>
      <c r="DH506"/>
      <c r="DI506"/>
      <c r="DJ506"/>
      <c r="DK506"/>
      <c r="DL506"/>
      <c r="DM506"/>
      <c r="DN506"/>
      <c r="DO506"/>
      <c r="DP506"/>
      <c r="DQ506"/>
      <c r="DR506"/>
      <c r="DS506"/>
      <c r="DT506"/>
      <c r="DU506"/>
      <c r="DV506"/>
      <c r="DW506"/>
      <c r="DX506"/>
      <c r="DY506"/>
      <c r="DZ506"/>
      <c r="EA506"/>
      <c r="EB506"/>
      <c r="EC506"/>
      <c r="ED506"/>
      <c r="EE506"/>
      <c r="EF506"/>
      <c r="EG506"/>
      <c r="EH506"/>
      <c r="EI506"/>
      <c r="EJ506"/>
      <c r="EK506"/>
      <c r="EL506"/>
      <c r="EM506"/>
      <c r="EN506"/>
      <c r="EO506"/>
      <c r="EP506"/>
      <c r="EQ506"/>
      <c r="ER506"/>
      <c r="ES506"/>
      <c r="ET506"/>
      <c r="EU506"/>
      <c r="EV506"/>
      <c r="EW506"/>
      <c r="EX506"/>
      <c r="EY506"/>
      <c r="EZ506"/>
      <c r="FA506"/>
      <c r="FB506"/>
      <c r="FC506"/>
      <c r="FD506"/>
      <c r="FE506"/>
      <c r="FF506"/>
      <c r="FG506"/>
      <c r="FH506"/>
      <c r="FI506"/>
      <c r="FJ506"/>
      <c r="FK506"/>
      <c r="FL506"/>
      <c r="FM506"/>
      <c r="FN506"/>
      <c r="FO506"/>
      <c r="FP506"/>
      <c r="FQ506"/>
      <c r="FR506"/>
      <c r="FS506"/>
      <c r="FT506"/>
      <c r="FU506"/>
      <c r="FV506"/>
      <c r="FW506"/>
      <c r="FX506"/>
      <c r="FY506"/>
      <c r="FZ506"/>
      <c r="GA506"/>
      <c r="GB506"/>
      <c r="GC506"/>
      <c r="GD506"/>
      <c r="GE506"/>
      <c r="GF506"/>
      <c r="GG506"/>
      <c r="GH506"/>
      <c r="GI506"/>
      <c r="GJ506"/>
      <c r="GK506"/>
      <c r="GL506"/>
      <c r="GM506"/>
      <c r="GN506"/>
      <c r="GO506"/>
      <c r="GP506"/>
      <c r="GQ506"/>
      <c r="GR506"/>
      <c r="GS506"/>
      <c r="GT506"/>
      <c r="GU506"/>
      <c r="GV506"/>
      <c r="GW506"/>
      <c r="GX506"/>
      <c r="GY506"/>
      <c r="GZ506"/>
      <c r="HA506"/>
      <c r="HB506"/>
      <c r="HC506"/>
      <c r="HD506"/>
      <c r="HE506"/>
      <c r="HF506"/>
      <c r="HG506"/>
      <c r="HH506"/>
      <c r="HI506"/>
      <c r="HJ506"/>
      <c r="HK506"/>
      <c r="HL506"/>
      <c r="HM506"/>
      <c r="HN506"/>
      <c r="HO506"/>
      <c r="HP506"/>
      <c r="HQ506"/>
      <c r="HR506"/>
      <c r="HS506"/>
      <c r="HT506"/>
      <c r="HU506"/>
      <c r="HV506"/>
      <c r="HW506"/>
      <c r="HX506"/>
      <c r="HY506"/>
      <c r="HZ506"/>
      <c r="IA506"/>
      <c r="IB506"/>
      <c r="IC506"/>
      <c r="ID506"/>
      <c r="IE506"/>
      <c r="IF506"/>
      <c r="IG506"/>
      <c r="IH506"/>
      <c r="II506"/>
      <c r="IJ506"/>
      <c r="IK506"/>
      <c r="IL506"/>
      <c r="IM506"/>
      <c r="IN506"/>
      <c r="IO506"/>
      <c r="IP506"/>
      <c r="IQ506"/>
      <c r="IR506"/>
      <c r="IS506"/>
      <c r="IT506"/>
      <c r="IU506"/>
      <c r="IV506"/>
    </row>
    <row r="507" spans="30:256" s="12" customFormat="1">
      <c r="AD507"/>
      <c r="AE507"/>
      <c r="AF507"/>
      <c r="AG507"/>
      <c r="AH507"/>
      <c r="AI507"/>
      <c r="AJ507"/>
      <c r="AK507"/>
      <c r="AL507"/>
      <c r="AM507"/>
      <c r="AN507"/>
      <c r="AO507"/>
      <c r="AP507"/>
      <c r="AQ507"/>
      <c r="AR507"/>
      <c r="AS507"/>
      <c r="AT507"/>
      <c r="AU507"/>
      <c r="AV507"/>
      <c r="AW507"/>
      <c r="AX507"/>
      <c r="AY507"/>
      <c r="AZ507"/>
      <c r="BA507"/>
      <c r="BB507"/>
      <c r="BC507"/>
      <c r="BD507"/>
      <c r="BE507"/>
      <c r="BF507"/>
      <c r="BG507"/>
      <c r="BH507"/>
      <c r="BI507"/>
      <c r="BJ507"/>
      <c r="BK507"/>
      <c r="BL507"/>
      <c r="BM507"/>
      <c r="BN507"/>
      <c r="BO507"/>
      <c r="BP507"/>
      <c r="BQ507"/>
      <c r="BR507"/>
      <c r="BS507"/>
      <c r="BT507"/>
      <c r="BU507"/>
      <c r="BV507"/>
      <c r="BW507"/>
      <c r="BX507"/>
      <c r="BY507"/>
      <c r="BZ507"/>
      <c r="CA507"/>
      <c r="CB507"/>
      <c r="CC507"/>
      <c r="CD507"/>
      <c r="CE507"/>
      <c r="CF507"/>
      <c r="CG507"/>
      <c r="CH507"/>
      <c r="CI507"/>
      <c r="CJ507"/>
      <c r="CK507"/>
      <c r="CL507"/>
      <c r="CM507"/>
      <c r="CN507"/>
      <c r="CO507"/>
      <c r="CP507"/>
      <c r="CQ507"/>
      <c r="CR507"/>
      <c r="CS507"/>
      <c r="CT507"/>
      <c r="CU507"/>
      <c r="CV507"/>
      <c r="CW507"/>
      <c r="CX507"/>
      <c r="CY507"/>
      <c r="CZ507"/>
      <c r="DA507"/>
      <c r="DB507"/>
      <c r="DC507"/>
      <c r="DD507"/>
      <c r="DE507"/>
      <c r="DF507"/>
      <c r="DG507"/>
      <c r="DH507"/>
      <c r="DI507"/>
      <c r="DJ507"/>
      <c r="DK507"/>
      <c r="DL507"/>
      <c r="DM507"/>
      <c r="DN507"/>
      <c r="DO507"/>
      <c r="DP507"/>
      <c r="DQ507"/>
      <c r="DR507"/>
      <c r="DS507"/>
      <c r="DT507"/>
      <c r="DU507"/>
      <c r="DV507"/>
      <c r="DW507"/>
      <c r="DX507"/>
      <c r="DY507"/>
      <c r="DZ507"/>
      <c r="EA507"/>
      <c r="EB507"/>
      <c r="EC507"/>
      <c r="ED507"/>
      <c r="EE507"/>
      <c r="EF507"/>
      <c r="EG507"/>
      <c r="EH507"/>
      <c r="EI507"/>
      <c r="EJ507"/>
      <c r="EK507"/>
      <c r="EL507"/>
      <c r="EM507"/>
      <c r="EN507"/>
      <c r="EO507"/>
      <c r="EP507"/>
      <c r="EQ507"/>
      <c r="ER507"/>
      <c r="ES507"/>
      <c r="ET507"/>
      <c r="EU507"/>
      <c r="EV507"/>
      <c r="EW507"/>
      <c r="EX507"/>
      <c r="EY507"/>
      <c r="EZ507"/>
      <c r="FA507"/>
      <c r="FB507"/>
      <c r="FC507"/>
      <c r="FD507"/>
      <c r="FE507"/>
      <c r="FF507"/>
      <c r="FG507"/>
      <c r="FH507"/>
      <c r="FI507"/>
      <c r="FJ507"/>
      <c r="FK507"/>
      <c r="FL507"/>
      <c r="FM507"/>
      <c r="FN507"/>
      <c r="FO507"/>
      <c r="FP507"/>
      <c r="FQ507"/>
      <c r="FR507"/>
      <c r="FS507"/>
      <c r="FT507"/>
      <c r="FU507"/>
      <c r="FV507"/>
      <c r="FW507"/>
      <c r="FX507"/>
      <c r="FY507"/>
      <c r="FZ507"/>
      <c r="GA507"/>
      <c r="GB507"/>
      <c r="GC507"/>
      <c r="GD507"/>
      <c r="GE507"/>
      <c r="GF507"/>
      <c r="GG507"/>
      <c r="GH507"/>
      <c r="GI507"/>
      <c r="GJ507"/>
      <c r="GK507"/>
      <c r="GL507"/>
      <c r="GM507"/>
      <c r="GN507"/>
      <c r="GO507"/>
      <c r="GP507"/>
      <c r="GQ507"/>
      <c r="GR507"/>
      <c r="GS507"/>
      <c r="GT507"/>
      <c r="GU507"/>
      <c r="GV507"/>
      <c r="GW507"/>
      <c r="GX507"/>
      <c r="GY507"/>
      <c r="GZ507"/>
      <c r="HA507"/>
      <c r="HB507"/>
      <c r="HC507"/>
      <c r="HD507"/>
      <c r="HE507"/>
      <c r="HF507"/>
      <c r="HG507"/>
      <c r="HH507"/>
      <c r="HI507"/>
      <c r="HJ507"/>
      <c r="HK507"/>
      <c r="HL507"/>
      <c r="HM507"/>
      <c r="HN507"/>
      <c r="HO507"/>
      <c r="HP507"/>
      <c r="HQ507"/>
      <c r="HR507"/>
      <c r="HS507"/>
      <c r="HT507"/>
      <c r="HU507"/>
      <c r="HV507"/>
      <c r="HW507"/>
      <c r="HX507"/>
      <c r="HY507"/>
      <c r="HZ507"/>
      <c r="IA507"/>
      <c r="IB507"/>
      <c r="IC507"/>
      <c r="ID507"/>
      <c r="IE507"/>
      <c r="IF507"/>
      <c r="IG507"/>
      <c r="IH507"/>
      <c r="II507"/>
      <c r="IJ507"/>
      <c r="IK507"/>
      <c r="IL507"/>
      <c r="IM507"/>
      <c r="IN507"/>
      <c r="IO507"/>
      <c r="IP507"/>
      <c r="IQ507"/>
      <c r="IR507"/>
      <c r="IS507"/>
      <c r="IT507"/>
      <c r="IU507"/>
      <c r="IV507"/>
    </row>
    <row r="508" spans="30:256" s="12" customFormat="1">
      <c r="AD508"/>
      <c r="AE508"/>
      <c r="AF508"/>
      <c r="AG508"/>
      <c r="AH508"/>
      <c r="AI508"/>
      <c r="AJ508"/>
      <c r="AK508"/>
      <c r="AL508"/>
      <c r="AM508"/>
      <c r="AN508"/>
      <c r="AO508"/>
      <c r="AP508"/>
      <c r="AQ508"/>
      <c r="AR508"/>
      <c r="AS508"/>
      <c r="AT508"/>
      <c r="AU508"/>
      <c r="AV508"/>
      <c r="AW508"/>
      <c r="AX508"/>
      <c r="AY508"/>
      <c r="AZ508"/>
      <c r="BA508"/>
      <c r="BB508"/>
      <c r="BC508"/>
      <c r="BD508"/>
      <c r="BE508"/>
      <c r="BF508"/>
      <c r="BG508"/>
      <c r="BH508"/>
      <c r="BI508"/>
      <c r="BJ508"/>
      <c r="BK508"/>
      <c r="BL508"/>
      <c r="BM508"/>
      <c r="BN508"/>
      <c r="BO508"/>
      <c r="BP508"/>
      <c r="BQ508"/>
      <c r="BR508"/>
      <c r="BS508"/>
      <c r="BT508"/>
      <c r="BU508"/>
      <c r="BV508"/>
      <c r="BW508"/>
      <c r="BX508"/>
      <c r="BY508"/>
      <c r="BZ508"/>
      <c r="CA508"/>
      <c r="CB508"/>
      <c r="CC508"/>
      <c r="CD508"/>
      <c r="CE508"/>
      <c r="CF508"/>
      <c r="CG508"/>
      <c r="CH508"/>
      <c r="CI508"/>
      <c r="CJ508"/>
      <c r="CK508"/>
      <c r="CL508"/>
      <c r="CM508"/>
      <c r="CN508"/>
      <c r="CO508"/>
      <c r="CP508"/>
      <c r="CQ508"/>
      <c r="CR508"/>
      <c r="CS508"/>
      <c r="CT508"/>
      <c r="CU508"/>
      <c r="CV508"/>
      <c r="CW508"/>
      <c r="CX508"/>
      <c r="CY508"/>
      <c r="CZ508"/>
      <c r="DA508"/>
      <c r="DB508"/>
      <c r="DC508"/>
      <c r="DD508"/>
      <c r="DE508"/>
      <c r="DF508"/>
      <c r="DG508"/>
      <c r="DH508"/>
      <c r="DI508"/>
      <c r="DJ508"/>
      <c r="DK508"/>
      <c r="DL508"/>
      <c r="DM508"/>
      <c r="DN508"/>
      <c r="DO508"/>
      <c r="DP508"/>
      <c r="DQ508"/>
      <c r="DR508"/>
      <c r="DS508"/>
      <c r="DT508"/>
      <c r="DU508"/>
      <c r="DV508"/>
      <c r="DW508"/>
      <c r="DX508"/>
      <c r="DY508"/>
      <c r="DZ508"/>
      <c r="EA508"/>
      <c r="EB508"/>
      <c r="EC508"/>
      <c r="ED508"/>
      <c r="EE508"/>
      <c r="EF508"/>
      <c r="EG508"/>
      <c r="EH508"/>
      <c r="EI508"/>
      <c r="EJ508"/>
      <c r="EK508"/>
      <c r="EL508"/>
      <c r="EM508"/>
      <c r="EN508"/>
      <c r="EO508"/>
      <c r="EP508"/>
      <c r="EQ508"/>
      <c r="ER508"/>
      <c r="ES508"/>
      <c r="ET508"/>
      <c r="EU508"/>
      <c r="EV508"/>
      <c r="EW508"/>
      <c r="EX508"/>
      <c r="EY508"/>
      <c r="EZ508"/>
      <c r="FA508"/>
      <c r="FB508"/>
      <c r="FC508"/>
      <c r="FD508"/>
      <c r="FE508"/>
      <c r="FF508"/>
      <c r="FG508"/>
      <c r="FH508"/>
      <c r="FI508"/>
      <c r="FJ508"/>
      <c r="FK508"/>
      <c r="FL508"/>
      <c r="FM508"/>
      <c r="FN508"/>
      <c r="FO508"/>
      <c r="FP508"/>
      <c r="FQ508"/>
      <c r="FR508"/>
      <c r="FS508"/>
      <c r="FT508"/>
      <c r="FU508"/>
      <c r="FV508"/>
      <c r="FW508"/>
      <c r="FX508"/>
      <c r="FY508"/>
      <c r="FZ508"/>
      <c r="GA508"/>
      <c r="GB508"/>
      <c r="GC508"/>
      <c r="GD508"/>
      <c r="GE508"/>
      <c r="GF508"/>
      <c r="GG508"/>
      <c r="GH508"/>
      <c r="GI508"/>
      <c r="GJ508"/>
      <c r="GK508"/>
      <c r="GL508"/>
      <c r="GM508"/>
      <c r="GN508"/>
      <c r="GO508"/>
      <c r="GP508"/>
      <c r="GQ508"/>
      <c r="GR508"/>
      <c r="GS508"/>
      <c r="GT508"/>
      <c r="GU508"/>
      <c r="GV508"/>
      <c r="GW508"/>
      <c r="GX508"/>
      <c r="GY508"/>
      <c r="GZ508"/>
      <c r="HA508"/>
      <c r="HB508"/>
      <c r="HC508"/>
      <c r="HD508"/>
      <c r="HE508"/>
      <c r="HF508"/>
      <c r="HG508"/>
      <c r="HH508"/>
      <c r="HI508"/>
      <c r="HJ508"/>
      <c r="HK508"/>
      <c r="HL508"/>
      <c r="HM508"/>
      <c r="HN508"/>
      <c r="HO508"/>
      <c r="HP508"/>
      <c r="HQ508"/>
      <c r="HR508"/>
      <c r="HS508"/>
      <c r="HT508"/>
      <c r="HU508"/>
      <c r="HV508"/>
      <c r="HW508"/>
      <c r="HX508"/>
      <c r="HY508"/>
      <c r="HZ508"/>
      <c r="IA508"/>
      <c r="IB508"/>
      <c r="IC508"/>
      <c r="ID508"/>
      <c r="IE508"/>
      <c r="IF508"/>
      <c r="IG508"/>
      <c r="IH508"/>
      <c r="II508"/>
      <c r="IJ508"/>
      <c r="IK508"/>
      <c r="IL508"/>
      <c r="IM508"/>
      <c r="IN508"/>
      <c r="IO508"/>
      <c r="IP508"/>
      <c r="IQ508"/>
      <c r="IR508"/>
      <c r="IS508"/>
      <c r="IT508"/>
      <c r="IU508"/>
      <c r="IV508"/>
    </row>
    <row r="509" spans="30:256" s="12" customFormat="1">
      <c r="AD509"/>
      <c r="AE509"/>
      <c r="AF509"/>
      <c r="AG509"/>
      <c r="AH509"/>
      <c r="AI509"/>
      <c r="AJ509"/>
      <c r="AK509"/>
      <c r="AL509"/>
      <c r="AM509"/>
      <c r="AN509"/>
      <c r="AO509"/>
      <c r="AP509"/>
      <c r="AQ509"/>
      <c r="AR509"/>
      <c r="AS509"/>
      <c r="AT509"/>
      <c r="AU509"/>
      <c r="AV509"/>
      <c r="AW509"/>
      <c r="AX509"/>
      <c r="AY509"/>
      <c r="AZ509"/>
      <c r="BA509"/>
      <c r="BB509"/>
      <c r="BC509"/>
      <c r="BD509"/>
      <c r="BE509"/>
      <c r="BF509"/>
      <c r="BG509"/>
      <c r="BH509"/>
      <c r="BI509"/>
      <c r="BJ509"/>
      <c r="BK509"/>
      <c r="BL509"/>
      <c r="BM509"/>
      <c r="BN509"/>
      <c r="BO509"/>
      <c r="BP509"/>
      <c r="BQ509"/>
      <c r="BR509"/>
      <c r="BS509"/>
      <c r="BT509"/>
      <c r="BU509"/>
      <c r="BV509"/>
      <c r="BW509"/>
      <c r="BX509"/>
      <c r="BY509"/>
      <c r="BZ509"/>
      <c r="CA509"/>
      <c r="CB509"/>
      <c r="CC509"/>
      <c r="CD509"/>
      <c r="CE509"/>
      <c r="CF509"/>
      <c r="CG509"/>
      <c r="CH509"/>
      <c r="CI509"/>
      <c r="CJ509"/>
      <c r="CK509"/>
      <c r="CL509"/>
      <c r="CM509"/>
      <c r="CN509"/>
      <c r="CO509"/>
      <c r="CP509"/>
      <c r="CQ509"/>
      <c r="CR509"/>
      <c r="CS509"/>
      <c r="CT509"/>
      <c r="CU509"/>
      <c r="CV509"/>
      <c r="CW509"/>
      <c r="CX509"/>
      <c r="CY509"/>
      <c r="CZ509"/>
      <c r="DA509"/>
      <c r="DB509"/>
      <c r="DC509"/>
      <c r="DD509"/>
      <c r="DE509"/>
      <c r="DF509"/>
      <c r="DG509"/>
      <c r="DH509"/>
      <c r="DI509"/>
      <c r="DJ509"/>
      <c r="DK509"/>
      <c r="DL509"/>
      <c r="DM509"/>
      <c r="DN509"/>
      <c r="DO509"/>
      <c r="DP509"/>
      <c r="DQ509"/>
      <c r="DR509"/>
      <c r="DS509"/>
      <c r="DT509"/>
      <c r="DU509"/>
      <c r="DV509"/>
      <c r="DW509"/>
      <c r="DX509"/>
      <c r="DY509"/>
      <c r="DZ509"/>
      <c r="EA509"/>
      <c r="EB509"/>
      <c r="EC509"/>
      <c r="ED509"/>
      <c r="EE509"/>
      <c r="EF509"/>
      <c r="EG509"/>
      <c r="EH509"/>
      <c r="EI509"/>
      <c r="EJ509"/>
      <c r="EK509"/>
      <c r="EL509"/>
      <c r="EM509"/>
      <c r="EN509"/>
      <c r="EO509"/>
      <c r="EP509"/>
      <c r="EQ509"/>
      <c r="ER509"/>
      <c r="ES509"/>
      <c r="ET509"/>
      <c r="EU509"/>
      <c r="EV509"/>
      <c r="EW509"/>
      <c r="EX509"/>
      <c r="EY509"/>
      <c r="EZ509"/>
      <c r="FA509"/>
      <c r="FB509"/>
      <c r="FC509"/>
      <c r="FD509"/>
      <c r="FE509"/>
      <c r="FF509"/>
      <c r="FG509"/>
      <c r="FH509"/>
      <c r="FI509"/>
      <c r="FJ509"/>
      <c r="FK509"/>
      <c r="FL509"/>
      <c r="FM509"/>
      <c r="FN509"/>
      <c r="FO509"/>
      <c r="FP509"/>
      <c r="FQ509"/>
      <c r="FR509"/>
      <c r="FS509"/>
      <c r="FT509"/>
      <c r="FU509"/>
      <c r="FV509"/>
      <c r="FW509"/>
      <c r="FX509"/>
      <c r="FY509"/>
      <c r="FZ509"/>
      <c r="GA509"/>
      <c r="GB509"/>
      <c r="GC509"/>
      <c r="GD509"/>
      <c r="GE509"/>
      <c r="GF509"/>
      <c r="GG509"/>
      <c r="GH509"/>
      <c r="GI509"/>
      <c r="GJ509"/>
      <c r="GK509"/>
      <c r="GL509"/>
      <c r="GM509"/>
      <c r="GN509"/>
      <c r="GO509"/>
      <c r="GP509"/>
      <c r="GQ509"/>
      <c r="GR509"/>
      <c r="GS509"/>
      <c r="GT509"/>
      <c r="GU509"/>
      <c r="GV509"/>
      <c r="GW509"/>
      <c r="GX509"/>
      <c r="GY509"/>
      <c r="GZ509"/>
      <c r="HA509"/>
      <c r="HB509"/>
      <c r="HC509"/>
      <c r="HD509"/>
      <c r="HE509"/>
      <c r="HF509"/>
      <c r="HG509"/>
      <c r="HH509"/>
      <c r="HI509"/>
      <c r="HJ509"/>
      <c r="HK509"/>
      <c r="HL509"/>
      <c r="HM509"/>
      <c r="HN509"/>
      <c r="HO509"/>
      <c r="HP509"/>
      <c r="HQ509"/>
      <c r="HR509"/>
      <c r="HS509"/>
      <c r="HT509"/>
      <c r="HU509"/>
      <c r="HV509"/>
      <c r="HW509"/>
      <c r="HX509"/>
      <c r="HY509"/>
      <c r="HZ509"/>
      <c r="IA509"/>
      <c r="IB509"/>
      <c r="IC509"/>
      <c r="ID509"/>
      <c r="IE509"/>
      <c r="IF509"/>
      <c r="IG509"/>
      <c r="IH509"/>
      <c r="II509"/>
      <c r="IJ509"/>
      <c r="IK509"/>
      <c r="IL509"/>
      <c r="IM509"/>
      <c r="IN509"/>
      <c r="IO509"/>
      <c r="IP509"/>
      <c r="IQ509"/>
      <c r="IR509"/>
      <c r="IS509"/>
      <c r="IT509"/>
      <c r="IU509"/>
      <c r="IV509"/>
    </row>
    <row r="510" spans="30:256" s="12" customFormat="1">
      <c r="AD510"/>
      <c r="AE510"/>
      <c r="AF510"/>
      <c r="AG510"/>
      <c r="AH510"/>
      <c r="AI510"/>
      <c r="AJ510"/>
      <c r="AK510"/>
      <c r="AL510"/>
      <c r="AM510"/>
      <c r="AN510"/>
      <c r="AO510"/>
      <c r="AP510"/>
      <c r="AQ510"/>
      <c r="AR510"/>
      <c r="AS510"/>
      <c r="AT510"/>
      <c r="AU510"/>
      <c r="AV510"/>
      <c r="AW510"/>
      <c r="AX510"/>
      <c r="AY510"/>
      <c r="AZ510"/>
      <c r="BA510"/>
      <c r="BB510"/>
      <c r="BC510"/>
      <c r="BD510"/>
      <c r="BE510"/>
      <c r="BF510"/>
      <c r="BG510"/>
      <c r="BH510"/>
      <c r="BI510"/>
      <c r="BJ510"/>
      <c r="BK510"/>
      <c r="BL510"/>
      <c r="BM510"/>
      <c r="BN510"/>
      <c r="BO510"/>
      <c r="BP510"/>
      <c r="BQ510"/>
      <c r="BR510"/>
      <c r="BS510"/>
      <c r="BT510"/>
      <c r="BU510"/>
      <c r="BV510"/>
      <c r="BW510"/>
      <c r="BX510"/>
      <c r="BY510"/>
      <c r="BZ510"/>
      <c r="CA510"/>
      <c r="CB510"/>
      <c r="CC510"/>
      <c r="CD510"/>
      <c r="CE510"/>
      <c r="CF510"/>
      <c r="CG510"/>
      <c r="CH510"/>
      <c r="CI510"/>
      <c r="CJ510"/>
      <c r="CK510"/>
      <c r="CL510"/>
      <c r="CM510"/>
      <c r="CN510"/>
      <c r="CO510"/>
      <c r="CP510"/>
      <c r="CQ510"/>
      <c r="CR510"/>
      <c r="CS510"/>
      <c r="CT510"/>
      <c r="CU510"/>
      <c r="CV510"/>
      <c r="CW510"/>
      <c r="CX510"/>
      <c r="CY510"/>
      <c r="CZ510"/>
      <c r="DA510"/>
      <c r="DB510"/>
      <c r="DC510"/>
      <c r="DD510"/>
      <c r="DE510"/>
      <c r="DF510"/>
      <c r="DG510"/>
      <c r="DH510"/>
      <c r="DI510"/>
      <c r="DJ510"/>
      <c r="DK510"/>
      <c r="DL510"/>
      <c r="DM510"/>
      <c r="DN510"/>
      <c r="DO510"/>
      <c r="DP510"/>
      <c r="DQ510"/>
      <c r="DR510"/>
      <c r="DS510"/>
      <c r="DT510"/>
      <c r="DU510"/>
      <c r="DV510"/>
      <c r="DW510"/>
      <c r="DX510"/>
      <c r="DY510"/>
      <c r="DZ510"/>
      <c r="EA510"/>
      <c r="EB510"/>
      <c r="EC510"/>
      <c r="ED510"/>
      <c r="EE510"/>
      <c r="EF510"/>
      <c r="EG510"/>
      <c r="EH510"/>
      <c r="EI510"/>
      <c r="EJ510"/>
      <c r="EK510"/>
      <c r="EL510"/>
      <c r="EM510"/>
      <c r="EN510"/>
      <c r="EO510"/>
      <c r="EP510"/>
      <c r="EQ510"/>
      <c r="ER510"/>
      <c r="ES510"/>
      <c r="ET510"/>
      <c r="EU510"/>
      <c r="EV510"/>
      <c r="EW510"/>
      <c r="EX510"/>
      <c r="EY510"/>
      <c r="EZ510"/>
      <c r="FA510"/>
      <c r="FB510"/>
      <c r="FC510"/>
      <c r="FD510"/>
      <c r="FE510"/>
      <c r="FF510"/>
      <c r="FG510"/>
      <c r="FH510"/>
      <c r="FI510"/>
      <c r="FJ510"/>
      <c r="FK510"/>
      <c r="FL510"/>
      <c r="FM510"/>
      <c r="FN510"/>
      <c r="FO510"/>
      <c r="FP510"/>
      <c r="FQ510"/>
      <c r="FR510"/>
      <c r="FS510"/>
      <c r="FT510"/>
      <c r="FU510"/>
      <c r="FV510"/>
      <c r="FW510"/>
      <c r="FX510"/>
      <c r="FY510"/>
      <c r="FZ510"/>
      <c r="GA510"/>
      <c r="GB510"/>
      <c r="GC510"/>
      <c r="GD510"/>
      <c r="GE510"/>
      <c r="GF510"/>
      <c r="GG510"/>
      <c r="GH510"/>
      <c r="GI510"/>
      <c r="GJ510"/>
      <c r="GK510"/>
      <c r="GL510"/>
      <c r="GM510"/>
      <c r="GN510"/>
      <c r="GO510"/>
      <c r="GP510"/>
      <c r="GQ510"/>
      <c r="GR510"/>
      <c r="GS510"/>
      <c r="GT510"/>
      <c r="GU510"/>
      <c r="GV510"/>
      <c r="GW510"/>
      <c r="GX510"/>
      <c r="GY510"/>
      <c r="GZ510"/>
      <c r="HA510"/>
      <c r="HB510"/>
      <c r="HC510"/>
      <c r="HD510"/>
      <c r="HE510"/>
      <c r="HF510"/>
      <c r="HG510"/>
      <c r="HH510"/>
      <c r="HI510"/>
      <c r="HJ510"/>
      <c r="HK510"/>
      <c r="HL510"/>
      <c r="HM510"/>
      <c r="HN510"/>
      <c r="HO510"/>
      <c r="HP510"/>
      <c r="HQ510"/>
      <c r="HR510"/>
      <c r="HS510"/>
      <c r="HT510"/>
      <c r="HU510"/>
      <c r="HV510"/>
      <c r="HW510"/>
      <c r="HX510"/>
      <c r="HY510"/>
      <c r="HZ510"/>
      <c r="IA510"/>
      <c r="IB510"/>
      <c r="IC510"/>
      <c r="ID510"/>
      <c r="IE510"/>
      <c r="IF510"/>
      <c r="IG510"/>
      <c r="IH510"/>
      <c r="II510"/>
      <c r="IJ510"/>
      <c r="IK510"/>
      <c r="IL510"/>
      <c r="IM510"/>
      <c r="IN510"/>
      <c r="IO510"/>
      <c r="IP510"/>
      <c r="IQ510"/>
      <c r="IR510"/>
      <c r="IS510"/>
      <c r="IT510"/>
      <c r="IU510"/>
      <c r="IV510"/>
    </row>
    <row r="511" spans="30:256" s="12" customFormat="1">
      <c r="AD511"/>
      <c r="AE511"/>
      <c r="AF511"/>
      <c r="AG511"/>
      <c r="AH511"/>
      <c r="AI511"/>
      <c r="AJ511"/>
      <c r="AK511"/>
      <c r="AL511"/>
      <c r="AM511"/>
      <c r="AN511"/>
      <c r="AO511"/>
      <c r="AP511"/>
      <c r="AQ511"/>
      <c r="AR511"/>
      <c r="AS511"/>
      <c r="AT511"/>
      <c r="AU511"/>
      <c r="AV511"/>
      <c r="AW511"/>
      <c r="AX511"/>
      <c r="AY511"/>
      <c r="AZ511"/>
      <c r="BA511"/>
      <c r="BB511"/>
      <c r="BC511"/>
      <c r="BD511"/>
      <c r="BE511"/>
      <c r="BF511"/>
      <c r="BG511"/>
      <c r="BH511"/>
      <c r="BI511"/>
      <c r="BJ511"/>
      <c r="BK511"/>
      <c r="BL511"/>
      <c r="BM511"/>
      <c r="BN511"/>
      <c r="BO511"/>
      <c r="BP511"/>
      <c r="BQ511"/>
      <c r="BR511"/>
      <c r="BS511"/>
      <c r="BT511"/>
      <c r="BU511"/>
      <c r="BV511"/>
      <c r="BW511"/>
      <c r="BX511"/>
      <c r="BY511"/>
      <c r="BZ511"/>
      <c r="CA511"/>
      <c r="CB511"/>
      <c r="CC511"/>
      <c r="CD511"/>
      <c r="CE511"/>
      <c r="CF511"/>
      <c r="CG511"/>
      <c r="CH511"/>
      <c r="CI511"/>
      <c r="CJ511"/>
      <c r="CK511"/>
      <c r="CL511"/>
      <c r="CM511"/>
      <c r="CN511"/>
      <c r="CO511"/>
      <c r="CP511"/>
      <c r="CQ511"/>
      <c r="CR511"/>
      <c r="CS511"/>
      <c r="CT511"/>
      <c r="CU511"/>
      <c r="CV511"/>
      <c r="CW511"/>
      <c r="CX511"/>
      <c r="CY511"/>
      <c r="CZ511"/>
      <c r="DA511"/>
      <c r="DB511"/>
      <c r="DC511"/>
      <c r="DD511"/>
      <c r="DE511"/>
      <c r="DF511"/>
      <c r="DG511"/>
      <c r="DH511"/>
      <c r="DI511"/>
      <c r="DJ511"/>
      <c r="DK511"/>
      <c r="DL511"/>
      <c r="DM511"/>
      <c r="DN511"/>
      <c r="DO511"/>
      <c r="DP511"/>
      <c r="DQ511"/>
      <c r="DR511"/>
      <c r="DS511"/>
      <c r="DT511"/>
      <c r="DU511"/>
      <c r="DV511"/>
      <c r="DW511"/>
      <c r="DX511"/>
      <c r="DY511"/>
      <c r="DZ511"/>
      <c r="EA511"/>
      <c r="EB511"/>
      <c r="EC511"/>
      <c r="ED511"/>
      <c r="EE511"/>
      <c r="EF511"/>
      <c r="EG511"/>
      <c r="EH511"/>
      <c r="EI511"/>
      <c r="EJ511"/>
      <c r="EK511"/>
      <c r="EL511"/>
      <c r="EM511"/>
      <c r="EN511"/>
      <c r="EO511"/>
      <c r="EP511"/>
      <c r="EQ511"/>
      <c r="ER511"/>
      <c r="ES511"/>
      <c r="ET511"/>
      <c r="EU511"/>
      <c r="EV511"/>
      <c r="EW511"/>
      <c r="EX511"/>
      <c r="EY511"/>
      <c r="EZ511"/>
      <c r="FA511"/>
      <c r="FB511"/>
      <c r="FC511"/>
      <c r="FD511"/>
      <c r="FE511"/>
      <c r="FF511"/>
      <c r="FG511"/>
      <c r="FH511"/>
      <c r="FI511"/>
      <c r="FJ511"/>
      <c r="FK511"/>
      <c r="FL511"/>
      <c r="FM511"/>
      <c r="FN511"/>
      <c r="FO511"/>
      <c r="FP511"/>
      <c r="FQ511"/>
      <c r="FR511"/>
      <c r="FS511"/>
      <c r="FT511"/>
      <c r="FU511"/>
      <c r="FV511"/>
      <c r="FW511"/>
      <c r="FX511"/>
      <c r="FY511"/>
      <c r="FZ511"/>
      <c r="GA511"/>
      <c r="GB511"/>
      <c r="GC511"/>
      <c r="GD511"/>
      <c r="GE511"/>
      <c r="GF511"/>
      <c r="GG511"/>
      <c r="GH511"/>
      <c r="GI511"/>
      <c r="GJ511"/>
      <c r="GK511"/>
      <c r="GL511"/>
      <c r="GM511"/>
      <c r="GN511"/>
      <c r="GO511"/>
      <c r="GP511"/>
      <c r="GQ511"/>
      <c r="GR511"/>
      <c r="GS511"/>
      <c r="GT511"/>
      <c r="GU511"/>
      <c r="GV511"/>
      <c r="GW511"/>
      <c r="GX511"/>
      <c r="GY511"/>
      <c r="GZ511"/>
      <c r="HA511"/>
      <c r="HB511"/>
      <c r="HC511"/>
      <c r="HD511"/>
      <c r="HE511"/>
      <c r="HF511"/>
      <c r="HG511"/>
      <c r="HH511"/>
      <c r="HI511"/>
      <c r="HJ511"/>
      <c r="HK511"/>
      <c r="HL511"/>
      <c r="HM511"/>
      <c r="HN511"/>
      <c r="HO511"/>
      <c r="HP511"/>
      <c r="HQ511"/>
      <c r="HR511"/>
      <c r="HS511"/>
      <c r="HT511"/>
      <c r="HU511"/>
      <c r="HV511"/>
      <c r="HW511"/>
      <c r="HX511"/>
      <c r="HY511"/>
      <c r="HZ511"/>
      <c r="IA511"/>
      <c r="IB511"/>
      <c r="IC511"/>
      <c r="ID511"/>
      <c r="IE511"/>
      <c r="IF511"/>
      <c r="IG511"/>
      <c r="IH511"/>
      <c r="II511"/>
      <c r="IJ511"/>
      <c r="IK511"/>
      <c r="IL511"/>
      <c r="IM511"/>
      <c r="IN511"/>
      <c r="IO511"/>
      <c r="IP511"/>
      <c r="IQ511"/>
      <c r="IR511"/>
      <c r="IS511"/>
      <c r="IT511"/>
      <c r="IU511"/>
      <c r="IV511"/>
    </row>
    <row r="512" spans="30:256" s="12" customFormat="1">
      <c r="AD512"/>
      <c r="AE512"/>
      <c r="AF512"/>
      <c r="AG512"/>
      <c r="AH512"/>
      <c r="AI512"/>
      <c r="AJ512"/>
      <c r="AK512"/>
      <c r="AL512"/>
      <c r="AM512"/>
      <c r="AN512"/>
      <c r="AO512"/>
      <c r="AP512"/>
      <c r="AQ512"/>
      <c r="AR512"/>
      <c r="AS512"/>
      <c r="AT512"/>
      <c r="AU512"/>
      <c r="AV512"/>
      <c r="AW512"/>
      <c r="AX512"/>
      <c r="AY512"/>
      <c r="AZ512"/>
      <c r="BA512"/>
      <c r="BB512"/>
      <c r="BC512"/>
      <c r="BD512"/>
      <c r="BE512"/>
      <c r="BF512"/>
      <c r="BG512"/>
      <c r="BH512"/>
      <c r="BI512"/>
      <c r="BJ512"/>
      <c r="BK512"/>
      <c r="BL512"/>
      <c r="BM512"/>
      <c r="BN512"/>
      <c r="BO512"/>
      <c r="BP512"/>
      <c r="BQ512"/>
      <c r="BR512"/>
      <c r="BS512"/>
      <c r="BT512"/>
      <c r="BU512"/>
      <c r="BV512"/>
      <c r="BW512"/>
      <c r="BX512"/>
      <c r="BY512"/>
      <c r="BZ512"/>
      <c r="CA512"/>
      <c r="CB512"/>
      <c r="CC512"/>
      <c r="CD512"/>
      <c r="CE512"/>
      <c r="CF512"/>
      <c r="CG512"/>
      <c r="CH512"/>
      <c r="CI512"/>
      <c r="CJ512"/>
      <c r="CK512"/>
      <c r="CL512"/>
      <c r="CM512"/>
      <c r="CN512"/>
      <c r="CO512"/>
      <c r="CP512"/>
      <c r="CQ512"/>
      <c r="CR512"/>
      <c r="CS512"/>
      <c r="CT512"/>
      <c r="CU512"/>
      <c r="CV512"/>
      <c r="CW512"/>
      <c r="CX512"/>
      <c r="CY512"/>
      <c r="CZ512"/>
      <c r="DA512"/>
      <c r="DB512"/>
      <c r="DC512"/>
      <c r="DD512"/>
      <c r="DE512"/>
      <c r="DF512"/>
      <c r="DG512"/>
      <c r="DH512"/>
      <c r="DI512"/>
      <c r="DJ512"/>
      <c r="DK512"/>
      <c r="DL512"/>
      <c r="DM512"/>
      <c r="DN512"/>
      <c r="DO512"/>
      <c r="DP512"/>
      <c r="DQ512"/>
      <c r="DR512"/>
      <c r="DS512"/>
      <c r="DT512"/>
      <c r="DU512"/>
      <c r="DV512"/>
      <c r="DW512"/>
      <c r="DX512"/>
      <c r="DY512"/>
      <c r="DZ512"/>
      <c r="EA512"/>
      <c r="EB512"/>
      <c r="EC512"/>
      <c r="ED512"/>
      <c r="EE512"/>
      <c r="EF512"/>
      <c r="EG512"/>
      <c r="EH512"/>
      <c r="EI512"/>
      <c r="EJ512"/>
      <c r="EK512"/>
      <c r="EL512"/>
      <c r="EM512"/>
      <c r="EN512"/>
      <c r="EO512"/>
      <c r="EP512"/>
      <c r="EQ512"/>
      <c r="ER512"/>
      <c r="ES512"/>
      <c r="ET512"/>
      <c r="EU512"/>
      <c r="EV512"/>
      <c r="EW512"/>
      <c r="EX512"/>
      <c r="EY512"/>
      <c r="EZ512"/>
      <c r="FA512"/>
      <c r="FB512"/>
      <c r="FC512"/>
      <c r="FD512"/>
      <c r="FE512"/>
      <c r="FF512"/>
      <c r="FG512"/>
      <c r="FH512"/>
      <c r="FI512"/>
      <c r="FJ512"/>
      <c r="FK512"/>
      <c r="FL512"/>
      <c r="FM512"/>
      <c r="FN512"/>
      <c r="FO512"/>
      <c r="FP512"/>
      <c r="FQ512"/>
      <c r="FR512"/>
      <c r="FS512"/>
      <c r="FT512"/>
      <c r="FU512"/>
      <c r="FV512"/>
      <c r="FW512"/>
      <c r="FX512"/>
      <c r="FY512"/>
      <c r="FZ512"/>
      <c r="GA512"/>
      <c r="GB512"/>
      <c r="GC512"/>
      <c r="GD512"/>
      <c r="GE512"/>
      <c r="GF512"/>
      <c r="GG512"/>
      <c r="GH512"/>
      <c r="GI512"/>
      <c r="GJ512"/>
      <c r="GK512"/>
      <c r="GL512"/>
      <c r="GM512"/>
      <c r="GN512"/>
      <c r="GO512"/>
      <c r="GP512"/>
      <c r="GQ512"/>
      <c r="GR512"/>
      <c r="GS512"/>
      <c r="GT512"/>
      <c r="GU512"/>
      <c r="GV512"/>
      <c r="GW512"/>
      <c r="GX512"/>
      <c r="GY512"/>
      <c r="GZ512"/>
      <c r="HA512"/>
      <c r="HB512"/>
      <c r="HC512"/>
      <c r="HD512"/>
      <c r="HE512"/>
      <c r="HF512"/>
      <c r="HG512"/>
      <c r="HH512"/>
      <c r="HI512"/>
      <c r="HJ512"/>
      <c r="HK512"/>
      <c r="HL512"/>
      <c r="HM512"/>
      <c r="HN512"/>
      <c r="HO512"/>
      <c r="HP512"/>
      <c r="HQ512"/>
      <c r="HR512"/>
      <c r="HS512"/>
      <c r="HT512"/>
      <c r="HU512"/>
      <c r="HV512"/>
      <c r="HW512"/>
      <c r="HX512"/>
      <c r="HY512"/>
      <c r="HZ512"/>
      <c r="IA512"/>
      <c r="IB512"/>
      <c r="IC512"/>
      <c r="ID512"/>
      <c r="IE512"/>
      <c r="IF512"/>
      <c r="IG512"/>
      <c r="IH512"/>
      <c r="II512"/>
      <c r="IJ512"/>
      <c r="IK512"/>
      <c r="IL512"/>
      <c r="IM512"/>
      <c r="IN512"/>
      <c r="IO512"/>
      <c r="IP512"/>
      <c r="IQ512"/>
      <c r="IR512"/>
      <c r="IS512"/>
      <c r="IT512"/>
      <c r="IU512"/>
      <c r="IV512"/>
    </row>
    <row r="513" spans="30:256" s="12" customFormat="1">
      <c r="AD513"/>
      <c r="AE513"/>
      <c r="AF513"/>
      <c r="AG513"/>
      <c r="AH513"/>
      <c r="AI513"/>
      <c r="AJ513"/>
      <c r="AK513"/>
      <c r="AL513"/>
      <c r="AM513"/>
      <c r="AN513"/>
      <c r="AO513"/>
      <c r="AP513"/>
      <c r="AQ513"/>
      <c r="AR513"/>
      <c r="AS513"/>
      <c r="AT513"/>
      <c r="AU513"/>
      <c r="AV513"/>
      <c r="AW513"/>
      <c r="AX513"/>
      <c r="AY513"/>
      <c r="AZ513"/>
      <c r="BA513"/>
      <c r="BB513"/>
      <c r="BC513"/>
      <c r="BD513"/>
      <c r="BE513"/>
      <c r="BF513"/>
      <c r="BG513"/>
      <c r="BH513"/>
      <c r="BI513"/>
      <c r="BJ513"/>
      <c r="BK513"/>
      <c r="BL513"/>
      <c r="BM513"/>
      <c r="BN513"/>
      <c r="BO513"/>
      <c r="BP513"/>
      <c r="BQ513"/>
      <c r="BR513"/>
      <c r="BS513"/>
      <c r="BT513"/>
      <c r="BU513"/>
      <c r="BV513"/>
      <c r="BW513"/>
      <c r="BX513"/>
      <c r="BY513"/>
      <c r="BZ513"/>
      <c r="CA513"/>
      <c r="CB513"/>
      <c r="CC513"/>
      <c r="CD513"/>
      <c r="CE513"/>
      <c r="CF513"/>
      <c r="CG513"/>
      <c r="CH513"/>
      <c r="CI513"/>
      <c r="CJ513"/>
      <c r="CK513"/>
      <c r="CL513"/>
      <c r="CM513"/>
      <c r="CN513"/>
      <c r="CO513"/>
      <c r="CP513"/>
      <c r="CQ513"/>
      <c r="CR513"/>
      <c r="CS513"/>
      <c r="CT513"/>
      <c r="CU513"/>
      <c r="CV513"/>
      <c r="CW513"/>
      <c r="CX513"/>
      <c r="CY513"/>
      <c r="CZ513"/>
      <c r="DA513"/>
      <c r="DB513"/>
      <c r="DC513"/>
      <c r="DD513"/>
      <c r="DE513"/>
      <c r="DF513"/>
      <c r="DG513"/>
      <c r="DH513"/>
      <c r="DI513"/>
      <c r="DJ513"/>
      <c r="DK513"/>
      <c r="DL513"/>
      <c r="DM513"/>
      <c r="DN513"/>
      <c r="DO513"/>
      <c r="DP513"/>
      <c r="DQ513"/>
      <c r="DR513"/>
      <c r="DS513"/>
      <c r="DT513"/>
      <c r="DU513"/>
      <c r="DV513"/>
      <c r="DW513"/>
      <c r="DX513"/>
      <c r="DY513"/>
      <c r="DZ513"/>
      <c r="EA513"/>
      <c r="EB513"/>
      <c r="EC513"/>
      <c r="ED513"/>
      <c r="EE513"/>
      <c r="EF513"/>
      <c r="EG513"/>
      <c r="EH513"/>
      <c r="EI513"/>
      <c r="EJ513"/>
      <c r="EK513"/>
      <c r="EL513"/>
      <c r="EM513"/>
      <c r="EN513"/>
      <c r="EO513"/>
      <c r="EP513"/>
      <c r="EQ513"/>
      <c r="ER513"/>
      <c r="ES513"/>
      <c r="ET513"/>
      <c r="EU513"/>
      <c r="EV513"/>
      <c r="EW513"/>
      <c r="EX513"/>
      <c r="EY513"/>
      <c r="EZ513"/>
      <c r="FA513"/>
      <c r="FB513"/>
      <c r="FC513"/>
      <c r="FD513"/>
      <c r="FE513"/>
      <c r="FF513"/>
      <c r="FG513"/>
      <c r="FH513"/>
      <c r="FI513"/>
      <c r="FJ513"/>
      <c r="FK513"/>
      <c r="FL513"/>
      <c r="FM513"/>
      <c r="FN513"/>
      <c r="FO513"/>
      <c r="FP513"/>
      <c r="FQ513"/>
      <c r="FR513"/>
      <c r="FS513"/>
      <c r="FT513"/>
      <c r="FU513"/>
      <c r="FV513"/>
      <c r="FW513"/>
      <c r="FX513"/>
      <c r="FY513"/>
      <c r="FZ513"/>
      <c r="GA513"/>
      <c r="GB513"/>
      <c r="GC513"/>
      <c r="GD513"/>
      <c r="GE513"/>
      <c r="GF513"/>
      <c r="GG513"/>
      <c r="GH513"/>
      <c r="GI513"/>
      <c r="GJ513"/>
      <c r="GK513"/>
      <c r="GL513"/>
      <c r="GM513"/>
      <c r="GN513"/>
      <c r="GO513"/>
      <c r="GP513"/>
      <c r="GQ513"/>
      <c r="GR513"/>
      <c r="GS513"/>
      <c r="GT513"/>
      <c r="GU513"/>
      <c r="GV513"/>
      <c r="GW513"/>
      <c r="GX513"/>
      <c r="GY513"/>
      <c r="GZ513"/>
      <c r="HA513"/>
      <c r="HB513"/>
      <c r="HC513"/>
      <c r="HD513"/>
      <c r="HE513"/>
      <c r="HF513"/>
      <c r="HG513"/>
      <c r="HH513"/>
      <c r="HI513"/>
      <c r="HJ513"/>
      <c r="HK513"/>
      <c r="HL513"/>
      <c r="HM513"/>
      <c r="HN513"/>
      <c r="HO513"/>
      <c r="HP513"/>
      <c r="HQ513"/>
      <c r="HR513"/>
      <c r="HS513"/>
      <c r="HT513"/>
      <c r="HU513"/>
      <c r="HV513"/>
      <c r="HW513"/>
      <c r="HX513"/>
      <c r="HY513"/>
      <c r="HZ513"/>
      <c r="IA513"/>
      <c r="IB513"/>
      <c r="IC513"/>
      <c r="ID513"/>
      <c r="IE513"/>
      <c r="IF513"/>
      <c r="IG513"/>
      <c r="IH513"/>
      <c r="II513"/>
      <c r="IJ513"/>
      <c r="IK513"/>
      <c r="IL513"/>
      <c r="IM513"/>
      <c r="IN513"/>
      <c r="IO513"/>
      <c r="IP513"/>
      <c r="IQ513"/>
      <c r="IR513"/>
      <c r="IS513"/>
      <c r="IT513"/>
      <c r="IU513"/>
      <c r="IV513"/>
    </row>
    <row r="514" spans="30:256" s="12" customFormat="1">
      <c r="AD514"/>
      <c r="AE514"/>
      <c r="AF514"/>
      <c r="AG514"/>
      <c r="AH514"/>
      <c r="AI514"/>
      <c r="AJ514"/>
      <c r="AK514"/>
      <c r="AL514"/>
      <c r="AM514"/>
      <c r="AN514"/>
      <c r="AO514"/>
      <c r="AP514"/>
      <c r="AQ514"/>
      <c r="AR514"/>
      <c r="AS514"/>
      <c r="AT514"/>
      <c r="AU514"/>
      <c r="AV514"/>
      <c r="AW514"/>
      <c r="AX514"/>
      <c r="AY514"/>
      <c r="AZ514"/>
      <c r="BA514"/>
      <c r="BB514"/>
      <c r="BC514"/>
      <c r="BD514"/>
      <c r="BE514"/>
      <c r="BF514"/>
      <c r="BG514"/>
      <c r="BH514"/>
      <c r="BI514"/>
      <c r="BJ514"/>
      <c r="BK514"/>
      <c r="BL514"/>
      <c r="BM514"/>
      <c r="BN514"/>
      <c r="BO514"/>
      <c r="BP514"/>
      <c r="BQ514"/>
      <c r="BR514"/>
      <c r="BS514"/>
      <c r="BT514"/>
      <c r="BU514"/>
      <c r="BV514"/>
      <c r="BW514"/>
      <c r="BX514"/>
      <c r="BY514"/>
      <c r="BZ514"/>
      <c r="CA514"/>
      <c r="CB514"/>
      <c r="CC514"/>
      <c r="CD514"/>
      <c r="CE514"/>
      <c r="CF514"/>
      <c r="CG514"/>
      <c r="CH514"/>
      <c r="CI514"/>
      <c r="CJ514"/>
      <c r="CK514"/>
      <c r="CL514"/>
      <c r="CM514"/>
      <c r="CN514"/>
      <c r="CO514"/>
      <c r="CP514"/>
      <c r="CQ514"/>
      <c r="CR514"/>
      <c r="CS514"/>
      <c r="CT514"/>
      <c r="CU514"/>
      <c r="CV514"/>
      <c r="CW514"/>
      <c r="CX514"/>
      <c r="CY514"/>
      <c r="CZ514"/>
      <c r="DA514"/>
      <c r="DB514"/>
      <c r="DC514"/>
      <c r="DD514"/>
      <c r="DE514"/>
      <c r="DF514"/>
      <c r="DG514"/>
      <c r="DH514"/>
      <c r="DI514"/>
      <c r="DJ514"/>
      <c r="DK514"/>
      <c r="DL514"/>
      <c r="DM514"/>
      <c r="DN514"/>
      <c r="DO514"/>
      <c r="DP514"/>
      <c r="DQ514"/>
      <c r="DR514"/>
      <c r="DS514"/>
      <c r="DT514"/>
      <c r="DU514"/>
      <c r="DV514"/>
      <c r="DW514"/>
      <c r="DX514"/>
      <c r="DY514"/>
      <c r="DZ514"/>
      <c r="EA514"/>
      <c r="EB514"/>
      <c r="EC514"/>
      <c r="ED514"/>
      <c r="EE514"/>
      <c r="EF514"/>
      <c r="EG514"/>
      <c r="EH514"/>
      <c r="EI514"/>
      <c r="EJ514"/>
      <c r="EK514"/>
      <c r="EL514"/>
      <c r="EM514"/>
      <c r="EN514"/>
      <c r="EO514"/>
      <c r="EP514"/>
      <c r="EQ514"/>
      <c r="ER514"/>
      <c r="ES514"/>
      <c r="ET514"/>
      <c r="EU514"/>
      <c r="EV514"/>
      <c r="EW514"/>
      <c r="EX514"/>
      <c r="EY514"/>
      <c r="EZ514"/>
      <c r="FA514"/>
      <c r="FB514"/>
      <c r="FC514"/>
      <c r="FD514"/>
      <c r="FE514"/>
      <c r="FF514"/>
      <c r="FG514"/>
      <c r="FH514"/>
      <c r="FI514"/>
      <c r="FJ514"/>
      <c r="FK514"/>
      <c r="FL514"/>
      <c r="FM514"/>
      <c r="FN514"/>
      <c r="FO514"/>
      <c r="FP514"/>
      <c r="FQ514"/>
      <c r="FR514"/>
      <c r="FS514"/>
      <c r="FT514"/>
      <c r="FU514"/>
      <c r="FV514"/>
      <c r="FW514"/>
      <c r="FX514"/>
      <c r="FY514"/>
      <c r="FZ514"/>
      <c r="GA514"/>
      <c r="GB514"/>
      <c r="GC514"/>
      <c r="GD514"/>
      <c r="GE514"/>
      <c r="GF514"/>
      <c r="GG514"/>
      <c r="GH514"/>
      <c r="GI514"/>
      <c r="GJ514"/>
      <c r="GK514"/>
      <c r="GL514"/>
      <c r="GM514"/>
      <c r="GN514"/>
      <c r="GO514"/>
      <c r="GP514"/>
      <c r="GQ514"/>
      <c r="GR514"/>
      <c r="GS514"/>
      <c r="GT514"/>
      <c r="GU514"/>
      <c r="GV514"/>
      <c r="GW514"/>
      <c r="GX514"/>
      <c r="GY514"/>
      <c r="GZ514"/>
      <c r="HA514"/>
      <c r="HB514"/>
      <c r="HC514"/>
      <c r="HD514"/>
      <c r="HE514"/>
      <c r="HF514"/>
      <c r="HG514"/>
      <c r="HH514"/>
      <c r="HI514"/>
      <c r="HJ514"/>
      <c r="HK514"/>
      <c r="HL514"/>
      <c r="HM514"/>
      <c r="HN514"/>
      <c r="HO514"/>
      <c r="HP514"/>
      <c r="HQ514"/>
      <c r="HR514"/>
      <c r="HS514"/>
      <c r="HT514"/>
      <c r="HU514"/>
      <c r="HV514"/>
      <c r="HW514"/>
      <c r="HX514"/>
      <c r="HY514"/>
      <c r="HZ514"/>
      <c r="IA514"/>
      <c r="IB514"/>
      <c r="IC514"/>
      <c r="ID514"/>
      <c r="IE514"/>
      <c r="IF514"/>
      <c r="IG514"/>
      <c r="IH514"/>
      <c r="II514"/>
      <c r="IJ514"/>
      <c r="IK514"/>
      <c r="IL514"/>
      <c r="IM514"/>
      <c r="IN514"/>
      <c r="IO514"/>
      <c r="IP514"/>
      <c r="IQ514"/>
      <c r="IR514"/>
      <c r="IS514"/>
      <c r="IT514"/>
      <c r="IU514"/>
      <c r="IV514"/>
    </row>
    <row r="515" spans="30:256" s="12" customFormat="1">
      <c r="AD515"/>
      <c r="AE515"/>
      <c r="AF515"/>
      <c r="AG515"/>
      <c r="AH515"/>
      <c r="AI515"/>
      <c r="AJ515"/>
      <c r="AK515"/>
      <c r="AL515"/>
      <c r="AM515"/>
      <c r="AN515"/>
      <c r="AO515"/>
      <c r="AP515"/>
      <c r="AQ515"/>
      <c r="AR515"/>
      <c r="AS515"/>
      <c r="AT515"/>
      <c r="AU515"/>
      <c r="AV515"/>
      <c r="AW515"/>
      <c r="AX515"/>
      <c r="AY515"/>
      <c r="AZ515"/>
      <c r="BA515"/>
      <c r="BB515"/>
      <c r="BC515"/>
      <c r="BD515"/>
      <c r="BE515"/>
      <c r="BF515"/>
      <c r="BG515"/>
      <c r="BH515"/>
      <c r="BI515"/>
      <c r="BJ515"/>
      <c r="BK515"/>
      <c r="BL515"/>
      <c r="BM515"/>
      <c r="BN515"/>
      <c r="BO515"/>
      <c r="BP515"/>
      <c r="BQ515"/>
      <c r="BR515"/>
      <c r="BS515"/>
      <c r="BT515"/>
      <c r="BU515"/>
      <c r="BV515"/>
      <c r="BW515"/>
      <c r="BX515"/>
      <c r="BY515"/>
      <c r="BZ515"/>
      <c r="CA515"/>
      <c r="CB515"/>
      <c r="CC515"/>
      <c r="CD515"/>
      <c r="CE515"/>
      <c r="CF515"/>
      <c r="CG515"/>
      <c r="CH515"/>
      <c r="CI515"/>
      <c r="CJ515"/>
      <c r="CK515"/>
      <c r="CL515"/>
      <c r="CM515"/>
      <c r="CN515"/>
      <c r="CO515"/>
      <c r="CP515"/>
      <c r="CQ515"/>
      <c r="CR515"/>
      <c r="CS515"/>
      <c r="CT515"/>
      <c r="CU515"/>
      <c r="CV515"/>
      <c r="CW515"/>
      <c r="CX515"/>
      <c r="CY515"/>
      <c r="CZ515"/>
      <c r="DA515"/>
      <c r="DB515"/>
      <c r="DC515"/>
      <c r="DD515"/>
      <c r="DE515"/>
      <c r="DF515"/>
      <c r="DG515"/>
      <c r="DH515"/>
      <c r="DI515"/>
      <c r="DJ515"/>
      <c r="DK515"/>
      <c r="DL515"/>
      <c r="DM515"/>
      <c r="DN515"/>
      <c r="DO515"/>
      <c r="DP515"/>
      <c r="DQ515"/>
      <c r="DR515"/>
      <c r="DS515"/>
      <c r="DT515"/>
      <c r="DU515"/>
      <c r="DV515"/>
      <c r="DW515"/>
      <c r="DX515"/>
      <c r="DY515"/>
      <c r="DZ515"/>
      <c r="EA515"/>
      <c r="EB515"/>
      <c r="EC515"/>
      <c r="ED515"/>
      <c r="EE515"/>
      <c r="EF515"/>
      <c r="EG515"/>
      <c r="EH515"/>
      <c r="EI515"/>
      <c r="EJ515"/>
      <c r="EK515"/>
      <c r="EL515"/>
      <c r="EM515"/>
      <c r="EN515"/>
      <c r="EO515"/>
      <c r="EP515"/>
      <c r="EQ515"/>
      <c r="ER515"/>
      <c r="ES515"/>
      <c r="ET515"/>
      <c r="EU515"/>
      <c r="EV515"/>
      <c r="EW515"/>
      <c r="EX515"/>
      <c r="EY515"/>
      <c r="EZ515"/>
      <c r="FA515"/>
      <c r="FB515"/>
      <c r="FC515"/>
      <c r="FD515"/>
      <c r="FE515"/>
      <c r="FF515"/>
      <c r="FG515"/>
      <c r="FH515"/>
      <c r="FI515"/>
      <c r="FJ515"/>
      <c r="FK515"/>
      <c r="FL515"/>
      <c r="FM515"/>
      <c r="FN515"/>
      <c r="FO515"/>
      <c r="FP515"/>
      <c r="FQ515"/>
      <c r="FR515"/>
      <c r="FS515"/>
      <c r="FT515"/>
      <c r="FU515"/>
      <c r="FV515"/>
      <c r="FW515"/>
      <c r="FX515"/>
      <c r="FY515"/>
      <c r="FZ515"/>
      <c r="GA515"/>
      <c r="GB515"/>
      <c r="GC515"/>
      <c r="GD515"/>
      <c r="GE515"/>
      <c r="GF515"/>
      <c r="GG515"/>
      <c r="GH515"/>
      <c r="GI515"/>
      <c r="GJ515"/>
      <c r="GK515"/>
      <c r="GL515"/>
      <c r="GM515"/>
      <c r="GN515"/>
      <c r="GO515"/>
      <c r="GP515"/>
      <c r="GQ515"/>
      <c r="GR515"/>
      <c r="GS515"/>
      <c r="GT515"/>
      <c r="GU515"/>
      <c r="GV515"/>
      <c r="GW515"/>
      <c r="GX515"/>
      <c r="GY515"/>
      <c r="GZ515"/>
      <c r="HA515"/>
      <c r="HB515"/>
      <c r="HC515"/>
      <c r="HD515"/>
      <c r="HE515"/>
      <c r="HF515"/>
      <c r="HG515"/>
      <c r="HH515"/>
      <c r="HI515"/>
      <c r="HJ515"/>
      <c r="HK515"/>
      <c r="HL515"/>
      <c r="HM515"/>
      <c r="HN515"/>
      <c r="HO515"/>
      <c r="HP515"/>
      <c r="HQ515"/>
      <c r="HR515"/>
      <c r="HS515"/>
      <c r="HT515"/>
      <c r="HU515"/>
      <c r="HV515"/>
      <c r="HW515"/>
      <c r="HX515"/>
      <c r="HY515"/>
      <c r="HZ515"/>
      <c r="IA515"/>
      <c r="IB515"/>
      <c r="IC515"/>
      <c r="ID515"/>
      <c r="IE515"/>
      <c r="IF515"/>
      <c r="IG515"/>
      <c r="IH515"/>
      <c r="II515"/>
      <c r="IJ515"/>
      <c r="IK515"/>
      <c r="IL515"/>
      <c r="IM515"/>
      <c r="IN515"/>
      <c r="IO515"/>
      <c r="IP515"/>
      <c r="IQ515"/>
      <c r="IR515"/>
      <c r="IS515"/>
      <c r="IT515"/>
      <c r="IU515"/>
      <c r="IV515"/>
    </row>
    <row r="516" spans="30:256" s="12" customFormat="1">
      <c r="AD516"/>
      <c r="AE516"/>
      <c r="AF516"/>
      <c r="AG516"/>
      <c r="AH516"/>
      <c r="AI516"/>
      <c r="AJ516"/>
      <c r="AK516"/>
      <c r="AL516"/>
      <c r="AM516"/>
      <c r="AN516"/>
      <c r="AO516"/>
      <c r="AP516"/>
      <c r="AQ516"/>
      <c r="AR516"/>
      <c r="AS516"/>
      <c r="AT516"/>
      <c r="AU516"/>
      <c r="AV516"/>
      <c r="AW516"/>
      <c r="AX516"/>
      <c r="AY516"/>
      <c r="AZ516"/>
      <c r="BA516"/>
      <c r="BB516"/>
      <c r="BC516"/>
      <c r="BD516"/>
      <c r="BE516"/>
      <c r="BF516"/>
      <c r="BG516"/>
      <c r="BH516"/>
      <c r="BI516"/>
      <c r="BJ516"/>
      <c r="BK516"/>
      <c r="BL516"/>
      <c r="BM516"/>
      <c r="BN516"/>
      <c r="BO516"/>
      <c r="BP516"/>
      <c r="BQ516"/>
      <c r="BR516"/>
      <c r="BS516"/>
      <c r="BT516"/>
      <c r="BU516"/>
      <c r="BV516"/>
      <c r="BW516"/>
      <c r="BX516"/>
      <c r="BY516"/>
      <c r="BZ516"/>
      <c r="CA516"/>
      <c r="CB516"/>
      <c r="CC516"/>
      <c r="CD516"/>
      <c r="CE516"/>
      <c r="CF516"/>
      <c r="CG516"/>
      <c r="CH516"/>
      <c r="CI516"/>
      <c r="CJ516"/>
      <c r="CK516"/>
      <c r="CL516"/>
      <c r="CM516"/>
      <c r="CN516"/>
      <c r="CO516"/>
      <c r="CP516"/>
      <c r="CQ516"/>
      <c r="CR516"/>
      <c r="CS516"/>
      <c r="CT516"/>
      <c r="CU516"/>
      <c r="CV516"/>
      <c r="CW516"/>
      <c r="CX516"/>
      <c r="CY516"/>
      <c r="CZ516"/>
      <c r="DA516"/>
      <c r="DB516"/>
      <c r="DC516"/>
      <c r="DD516"/>
      <c r="DE516"/>
      <c r="DF516"/>
      <c r="DG516"/>
      <c r="DH516"/>
      <c r="DI516"/>
      <c r="DJ516"/>
      <c r="DK516"/>
      <c r="DL516"/>
      <c r="DM516"/>
      <c r="DN516"/>
      <c r="DO516"/>
      <c r="DP516"/>
      <c r="DQ516"/>
      <c r="DR516"/>
      <c r="DS516"/>
      <c r="DT516"/>
      <c r="DU516"/>
      <c r="DV516"/>
      <c r="DW516"/>
      <c r="DX516"/>
      <c r="DY516"/>
      <c r="DZ516"/>
      <c r="EA516"/>
      <c r="EB516"/>
      <c r="EC516"/>
      <c r="ED516"/>
      <c r="EE516"/>
      <c r="EF516"/>
      <c r="EG516"/>
      <c r="EH516"/>
      <c r="EI516"/>
      <c r="EJ516"/>
      <c r="EK516"/>
      <c r="EL516"/>
      <c r="EM516"/>
      <c r="EN516"/>
      <c r="EO516"/>
      <c r="EP516"/>
      <c r="EQ516"/>
      <c r="ER516"/>
      <c r="ES516"/>
      <c r="ET516"/>
      <c r="EU516"/>
      <c r="EV516"/>
      <c r="EW516"/>
      <c r="EX516"/>
      <c r="EY516"/>
      <c r="EZ516"/>
      <c r="FA516"/>
      <c r="FB516"/>
      <c r="FC516"/>
      <c r="FD516"/>
      <c r="FE516"/>
      <c r="FF516"/>
      <c r="FG516"/>
      <c r="FH516"/>
      <c r="FI516"/>
      <c r="FJ516"/>
      <c r="FK516"/>
      <c r="FL516"/>
      <c r="FM516"/>
      <c r="FN516"/>
      <c r="FO516"/>
      <c r="FP516"/>
      <c r="FQ516"/>
      <c r="FR516"/>
      <c r="FS516"/>
      <c r="FT516"/>
      <c r="FU516"/>
      <c r="FV516"/>
      <c r="FW516"/>
      <c r="FX516"/>
      <c r="FY516"/>
      <c r="FZ516"/>
      <c r="GA516"/>
      <c r="GB516"/>
      <c r="GC516"/>
      <c r="GD516"/>
      <c r="GE516"/>
      <c r="GF516"/>
      <c r="GG516"/>
      <c r="GH516"/>
      <c r="GI516"/>
      <c r="GJ516"/>
      <c r="GK516"/>
      <c r="GL516"/>
      <c r="GM516"/>
      <c r="GN516"/>
      <c r="GO516"/>
      <c r="GP516"/>
      <c r="GQ516"/>
      <c r="GR516"/>
      <c r="GS516"/>
      <c r="GT516"/>
      <c r="GU516"/>
      <c r="GV516"/>
      <c r="GW516"/>
      <c r="GX516"/>
      <c r="GY516"/>
      <c r="GZ516"/>
      <c r="HA516"/>
      <c r="HB516"/>
      <c r="HC516"/>
      <c r="HD516"/>
      <c r="HE516"/>
      <c r="HF516"/>
      <c r="HG516"/>
      <c r="HH516"/>
      <c r="HI516"/>
      <c r="HJ516"/>
      <c r="HK516"/>
      <c r="HL516"/>
      <c r="HM516"/>
      <c r="HN516"/>
      <c r="HO516"/>
      <c r="HP516"/>
      <c r="HQ516"/>
      <c r="HR516"/>
      <c r="HS516"/>
      <c r="HT516"/>
      <c r="HU516"/>
      <c r="HV516"/>
      <c r="HW516"/>
      <c r="HX516"/>
      <c r="HY516"/>
      <c r="HZ516"/>
      <c r="IA516"/>
      <c r="IB516"/>
      <c r="IC516"/>
      <c r="ID516"/>
      <c r="IE516"/>
      <c r="IF516"/>
      <c r="IG516"/>
      <c r="IH516"/>
      <c r="II516"/>
      <c r="IJ516"/>
      <c r="IK516"/>
      <c r="IL516"/>
      <c r="IM516"/>
      <c r="IN516"/>
      <c r="IO516"/>
      <c r="IP516"/>
      <c r="IQ516"/>
      <c r="IR516"/>
      <c r="IS516"/>
      <c r="IT516"/>
      <c r="IU516"/>
      <c r="IV516"/>
    </row>
    <row r="517" spans="30:256" s="12" customFormat="1">
      <c r="AD517"/>
      <c r="AE517"/>
      <c r="AF517"/>
      <c r="AG517"/>
      <c r="AH517"/>
      <c r="AI517"/>
      <c r="AJ517"/>
      <c r="AK517"/>
      <c r="AL517"/>
      <c r="AM517"/>
      <c r="AN517"/>
      <c r="AO517"/>
      <c r="AP517"/>
      <c r="AQ517"/>
      <c r="AR517"/>
      <c r="AS517"/>
      <c r="AT517"/>
      <c r="AU517"/>
      <c r="AV517"/>
      <c r="AW517"/>
      <c r="AX517"/>
      <c r="AY517"/>
      <c r="AZ517"/>
      <c r="BA517"/>
      <c r="BB517"/>
      <c r="BC517"/>
      <c r="BD517"/>
      <c r="BE517"/>
      <c r="BF517"/>
      <c r="BG517"/>
      <c r="BH517"/>
      <c r="BI517"/>
      <c r="BJ517"/>
      <c r="BK517"/>
      <c r="BL517"/>
      <c r="BM517"/>
      <c r="BN517"/>
      <c r="BO517"/>
      <c r="BP517"/>
      <c r="BQ517"/>
      <c r="BR517"/>
      <c r="BS517"/>
      <c r="BT517"/>
      <c r="BU517"/>
      <c r="BV517"/>
      <c r="BW517"/>
      <c r="BX517"/>
      <c r="BY517"/>
      <c r="BZ517"/>
      <c r="CA517"/>
      <c r="CB517"/>
      <c r="CC517"/>
      <c r="CD517"/>
      <c r="CE517"/>
      <c r="CF517"/>
      <c r="CG517"/>
      <c r="CH517"/>
      <c r="CI517"/>
      <c r="CJ517"/>
      <c r="CK517"/>
      <c r="CL517"/>
      <c r="CM517"/>
      <c r="CN517"/>
      <c r="CO517"/>
      <c r="CP517"/>
      <c r="CQ517"/>
      <c r="CR517"/>
      <c r="CS517"/>
      <c r="CT517"/>
      <c r="CU517"/>
      <c r="CV517"/>
      <c r="CW517"/>
      <c r="CX517"/>
      <c r="CY517"/>
      <c r="CZ517"/>
      <c r="DA517"/>
      <c r="DB517"/>
      <c r="DC517"/>
      <c r="DD517"/>
      <c r="DE517"/>
      <c r="DF517"/>
      <c r="DG517"/>
      <c r="DH517"/>
      <c r="DI517"/>
      <c r="DJ517"/>
      <c r="DK517"/>
      <c r="DL517"/>
      <c r="DM517"/>
      <c r="DN517"/>
      <c r="DO517"/>
      <c r="DP517"/>
      <c r="DQ517"/>
      <c r="DR517"/>
      <c r="DS517"/>
      <c r="DT517"/>
      <c r="DU517"/>
      <c r="DV517"/>
      <c r="DW517"/>
      <c r="DX517"/>
      <c r="DY517"/>
      <c r="DZ517"/>
      <c r="EA517"/>
      <c r="EB517"/>
      <c r="EC517"/>
      <c r="ED517"/>
      <c r="EE517"/>
      <c r="EF517"/>
      <c r="EG517"/>
      <c r="EH517"/>
      <c r="EI517"/>
      <c r="EJ517"/>
      <c r="EK517"/>
      <c r="EL517"/>
      <c r="EM517"/>
      <c r="EN517"/>
      <c r="EO517"/>
      <c r="EP517"/>
      <c r="EQ517"/>
      <c r="ER517"/>
      <c r="ES517"/>
      <c r="ET517"/>
      <c r="EU517"/>
      <c r="EV517"/>
      <c r="EW517"/>
      <c r="EX517"/>
      <c r="EY517"/>
      <c r="EZ517"/>
      <c r="FA517"/>
      <c r="FB517"/>
      <c r="FC517"/>
      <c r="FD517"/>
      <c r="FE517"/>
      <c r="FF517"/>
      <c r="FG517"/>
      <c r="FH517"/>
      <c r="FI517"/>
      <c r="FJ517"/>
      <c r="FK517"/>
      <c r="FL517"/>
      <c r="FM517"/>
      <c r="FN517"/>
      <c r="FO517"/>
      <c r="FP517"/>
      <c r="FQ517"/>
      <c r="FR517"/>
      <c r="FS517"/>
      <c r="FT517"/>
      <c r="FU517"/>
      <c r="FV517"/>
      <c r="FW517"/>
      <c r="FX517"/>
      <c r="FY517"/>
      <c r="FZ517"/>
      <c r="GA517"/>
      <c r="GB517"/>
      <c r="GC517"/>
      <c r="GD517"/>
      <c r="GE517"/>
      <c r="GF517"/>
      <c r="GG517"/>
      <c r="GH517"/>
      <c r="GI517"/>
      <c r="GJ517"/>
      <c r="GK517"/>
      <c r="GL517"/>
      <c r="GM517"/>
      <c r="GN517"/>
      <c r="GO517"/>
      <c r="GP517"/>
      <c r="GQ517"/>
      <c r="GR517"/>
      <c r="GS517"/>
      <c r="GT517"/>
      <c r="GU517"/>
      <c r="GV517"/>
      <c r="GW517"/>
      <c r="GX517"/>
      <c r="GY517"/>
      <c r="GZ517"/>
      <c r="HA517"/>
      <c r="HB517"/>
      <c r="HC517"/>
      <c r="HD517"/>
      <c r="HE517"/>
      <c r="HF517"/>
      <c r="HG517"/>
      <c r="HH517"/>
      <c r="HI517"/>
      <c r="HJ517"/>
      <c r="HK517"/>
      <c r="HL517"/>
      <c r="HM517"/>
      <c r="HN517"/>
      <c r="HO517"/>
      <c r="HP517"/>
      <c r="HQ517"/>
      <c r="HR517"/>
      <c r="HS517"/>
      <c r="HT517"/>
      <c r="HU517"/>
      <c r="HV517"/>
      <c r="HW517"/>
      <c r="HX517"/>
      <c r="HY517"/>
      <c r="HZ517"/>
      <c r="IA517"/>
      <c r="IB517"/>
      <c r="IC517"/>
      <c r="ID517"/>
      <c r="IE517"/>
      <c r="IF517"/>
      <c r="IG517"/>
      <c r="IH517"/>
      <c r="II517"/>
      <c r="IJ517"/>
      <c r="IK517"/>
      <c r="IL517"/>
      <c r="IM517"/>
      <c r="IN517"/>
      <c r="IO517"/>
      <c r="IP517"/>
      <c r="IQ517"/>
      <c r="IR517"/>
      <c r="IS517"/>
      <c r="IT517"/>
      <c r="IU517"/>
      <c r="IV517"/>
    </row>
    <row r="518" spans="30:256" s="12" customFormat="1">
      <c r="AD518"/>
      <c r="AE518"/>
      <c r="AF518"/>
      <c r="AG518"/>
      <c r="AH518"/>
      <c r="AI518"/>
      <c r="AJ518"/>
      <c r="AK518"/>
      <c r="AL518"/>
      <c r="AM518"/>
      <c r="AN518"/>
      <c r="AO518"/>
      <c r="AP518"/>
      <c r="AQ518"/>
      <c r="AR518"/>
      <c r="AS518"/>
      <c r="AT518"/>
      <c r="AU518"/>
      <c r="AV518"/>
      <c r="AW518"/>
      <c r="AX518"/>
      <c r="AY518"/>
      <c r="AZ518"/>
      <c r="BA518"/>
      <c r="BB518"/>
      <c r="BC518"/>
      <c r="BD518"/>
      <c r="BE518"/>
      <c r="BF518"/>
      <c r="BG518"/>
      <c r="BH518"/>
      <c r="BI518"/>
      <c r="BJ518"/>
      <c r="BK518"/>
      <c r="BL518"/>
      <c r="BM518"/>
      <c r="BN518"/>
      <c r="BO518"/>
      <c r="BP518"/>
      <c r="BQ518"/>
      <c r="BR518"/>
      <c r="BS518"/>
      <c r="BT518"/>
      <c r="BU518"/>
      <c r="BV518"/>
      <c r="BW518"/>
      <c r="BX518"/>
      <c r="BY518"/>
      <c r="BZ518"/>
      <c r="CA518"/>
      <c r="CB518"/>
      <c r="CC518"/>
      <c r="CD518"/>
      <c r="CE518"/>
      <c r="CF518"/>
      <c r="CG518"/>
      <c r="CH518"/>
      <c r="CI518"/>
      <c r="CJ518"/>
      <c r="CK518"/>
      <c r="CL518"/>
      <c r="CM518"/>
      <c r="CN518"/>
      <c r="CO518"/>
      <c r="CP518"/>
      <c r="CQ518"/>
      <c r="CR518"/>
      <c r="CS518"/>
      <c r="CT518"/>
      <c r="CU518"/>
      <c r="CV518"/>
      <c r="CW518"/>
      <c r="CX518"/>
      <c r="CY518"/>
      <c r="CZ518"/>
      <c r="DA518"/>
      <c r="DB518"/>
      <c r="DC518"/>
      <c r="DD518"/>
      <c r="DE518"/>
      <c r="DF518"/>
      <c r="DG518"/>
      <c r="DH518"/>
      <c r="DI518"/>
      <c r="DJ518"/>
      <c r="DK518"/>
      <c r="DL518"/>
      <c r="DM518"/>
      <c r="DN518"/>
      <c r="DO518"/>
      <c r="DP518"/>
      <c r="DQ518"/>
      <c r="DR518"/>
      <c r="DS518"/>
      <c r="DT518"/>
      <c r="DU518"/>
      <c r="DV518"/>
      <c r="DW518"/>
      <c r="DX518"/>
      <c r="DY518"/>
      <c r="DZ518"/>
      <c r="EA518"/>
      <c r="EB518"/>
      <c r="EC518"/>
      <c r="ED518"/>
      <c r="EE518"/>
      <c r="EF518"/>
      <c r="EG518"/>
      <c r="EH518"/>
      <c r="EI518"/>
      <c r="EJ518"/>
      <c r="EK518"/>
      <c r="EL518"/>
      <c r="EM518"/>
      <c r="EN518"/>
      <c r="EO518"/>
      <c r="EP518"/>
      <c r="EQ518"/>
      <c r="ER518"/>
      <c r="ES518"/>
      <c r="ET518"/>
      <c r="EU518"/>
      <c r="EV518"/>
      <c r="EW518"/>
      <c r="EX518"/>
      <c r="EY518"/>
      <c r="EZ518"/>
      <c r="FA518"/>
      <c r="FB518"/>
      <c r="FC518"/>
      <c r="FD518"/>
      <c r="FE518"/>
      <c r="FF518"/>
      <c r="FG518"/>
      <c r="FH518"/>
      <c r="FI518"/>
      <c r="FJ518"/>
      <c r="FK518"/>
      <c r="FL518"/>
      <c r="FM518"/>
      <c r="FN518"/>
      <c r="FO518"/>
      <c r="FP518"/>
      <c r="FQ518"/>
      <c r="FR518"/>
      <c r="FS518"/>
      <c r="FT518"/>
      <c r="FU518"/>
      <c r="FV518"/>
      <c r="FW518"/>
      <c r="FX518"/>
      <c r="FY518"/>
      <c r="FZ518"/>
      <c r="GA518"/>
      <c r="GB518"/>
      <c r="GC518"/>
      <c r="GD518"/>
      <c r="GE518"/>
      <c r="GF518"/>
      <c r="GG518"/>
      <c r="GH518"/>
      <c r="GI518"/>
      <c r="GJ518"/>
      <c r="GK518"/>
      <c r="GL518"/>
      <c r="GM518"/>
      <c r="GN518"/>
      <c r="GO518"/>
      <c r="GP518"/>
      <c r="GQ518"/>
      <c r="GR518"/>
      <c r="GS518"/>
      <c r="GT518"/>
      <c r="GU518"/>
      <c r="GV518"/>
      <c r="GW518"/>
      <c r="GX518"/>
      <c r="GY518"/>
      <c r="GZ518"/>
      <c r="HA518"/>
      <c r="HB518"/>
      <c r="HC518"/>
      <c r="HD518"/>
      <c r="HE518"/>
      <c r="HF518"/>
      <c r="HG518"/>
      <c r="HH518"/>
      <c r="HI518"/>
      <c r="HJ518"/>
      <c r="HK518"/>
      <c r="HL518"/>
      <c r="HM518"/>
      <c r="HN518"/>
      <c r="HO518"/>
      <c r="HP518"/>
      <c r="HQ518"/>
      <c r="HR518"/>
      <c r="HS518"/>
      <c r="HT518"/>
      <c r="HU518"/>
      <c r="HV518"/>
      <c r="HW518"/>
      <c r="HX518"/>
      <c r="HY518"/>
      <c r="HZ518"/>
      <c r="IA518"/>
      <c r="IB518"/>
      <c r="IC518"/>
      <c r="ID518"/>
      <c r="IE518"/>
      <c r="IF518"/>
      <c r="IG518"/>
      <c r="IH518"/>
      <c r="II518"/>
      <c r="IJ518"/>
      <c r="IK518"/>
      <c r="IL518"/>
      <c r="IM518"/>
      <c r="IN518"/>
      <c r="IO518"/>
      <c r="IP518"/>
      <c r="IQ518"/>
      <c r="IR518"/>
      <c r="IS518"/>
      <c r="IT518"/>
      <c r="IU518"/>
      <c r="IV518"/>
    </row>
    <row r="519" spans="30:256" s="12" customFormat="1">
      <c r="AD519"/>
      <c r="AE519"/>
      <c r="AF519"/>
      <c r="AG519"/>
      <c r="AH519"/>
      <c r="AI519"/>
      <c r="AJ519"/>
      <c r="AK519"/>
      <c r="AL519"/>
      <c r="AM519"/>
      <c r="AN519"/>
      <c r="AO519"/>
      <c r="AP519"/>
      <c r="AQ519"/>
      <c r="AR519"/>
      <c r="AS519"/>
      <c r="AT519"/>
      <c r="AU519"/>
      <c r="AV519"/>
      <c r="AW519"/>
      <c r="AX519"/>
      <c r="AY519"/>
      <c r="AZ519"/>
      <c r="BA519"/>
      <c r="BB519"/>
      <c r="BC519"/>
      <c r="BD519"/>
      <c r="BE519"/>
      <c r="BF519"/>
      <c r="BG519"/>
      <c r="BH519"/>
      <c r="BI519"/>
      <c r="BJ519"/>
      <c r="BK519"/>
      <c r="BL519"/>
      <c r="BM519"/>
      <c r="BN519"/>
      <c r="BO519"/>
      <c r="BP519"/>
      <c r="BQ519"/>
      <c r="BR519"/>
      <c r="BS519"/>
      <c r="BT519"/>
      <c r="BU519"/>
      <c r="BV519"/>
      <c r="BW519"/>
      <c r="BX519"/>
      <c r="BY519"/>
      <c r="BZ519"/>
      <c r="CA519"/>
      <c r="CB519"/>
      <c r="CC519"/>
      <c r="CD519"/>
      <c r="CE519"/>
      <c r="CF519"/>
      <c r="CG519"/>
      <c r="CH519"/>
      <c r="CI519"/>
      <c r="CJ519"/>
      <c r="CK519"/>
      <c r="CL519"/>
      <c r="CM519"/>
      <c r="CN519"/>
      <c r="CO519"/>
      <c r="CP519"/>
      <c r="CQ519"/>
      <c r="CR519"/>
      <c r="CS519"/>
      <c r="CT519"/>
      <c r="CU519"/>
      <c r="CV519"/>
      <c r="CW519"/>
      <c r="CX519"/>
      <c r="CY519"/>
      <c r="CZ519"/>
      <c r="DA519"/>
      <c r="DB519"/>
      <c r="DC519"/>
      <c r="DD519"/>
      <c r="DE519"/>
      <c r="DF519"/>
      <c r="DG519"/>
      <c r="DH519"/>
      <c r="DI519"/>
      <c r="DJ519"/>
      <c r="DK519"/>
      <c r="DL519"/>
      <c r="DM519"/>
      <c r="DN519"/>
      <c r="DO519"/>
      <c r="DP519"/>
      <c r="DQ519"/>
      <c r="DR519"/>
      <c r="DS519"/>
      <c r="DT519"/>
      <c r="DU519"/>
      <c r="DV519"/>
      <c r="DW519"/>
      <c r="DX519"/>
      <c r="DY519"/>
      <c r="DZ519"/>
      <c r="EA519"/>
      <c r="EB519"/>
      <c r="EC519"/>
      <c r="ED519"/>
      <c r="EE519"/>
      <c r="EF519"/>
      <c r="EG519"/>
      <c r="EH519"/>
      <c r="EI519"/>
      <c r="EJ519"/>
      <c r="EK519"/>
      <c r="EL519"/>
      <c r="EM519"/>
      <c r="EN519"/>
      <c r="EO519"/>
      <c r="EP519"/>
      <c r="EQ519"/>
      <c r="ER519"/>
      <c r="ES519"/>
      <c r="ET519"/>
      <c r="EU519"/>
      <c r="EV519"/>
      <c r="EW519"/>
      <c r="EX519"/>
      <c r="EY519"/>
      <c r="EZ519"/>
      <c r="FA519"/>
      <c r="FB519"/>
      <c r="FC519"/>
      <c r="FD519"/>
      <c r="FE519"/>
      <c r="FF519"/>
      <c r="FG519"/>
      <c r="FH519"/>
      <c r="FI519"/>
      <c r="FJ519"/>
      <c r="FK519"/>
      <c r="FL519"/>
      <c r="FM519"/>
      <c r="FN519"/>
      <c r="FO519"/>
      <c r="FP519"/>
      <c r="FQ519"/>
      <c r="FR519"/>
      <c r="FS519"/>
      <c r="FT519"/>
      <c r="FU519"/>
      <c r="FV519"/>
      <c r="FW519"/>
      <c r="FX519"/>
      <c r="FY519"/>
      <c r="FZ519"/>
      <c r="GA519"/>
      <c r="GB519"/>
      <c r="GC519"/>
      <c r="GD519"/>
      <c r="GE519"/>
      <c r="GF519"/>
      <c r="GG519"/>
      <c r="GH519"/>
      <c r="GI519"/>
      <c r="GJ519"/>
      <c r="GK519"/>
      <c r="GL519"/>
      <c r="GM519"/>
      <c r="GN519"/>
      <c r="GO519"/>
      <c r="GP519"/>
      <c r="GQ519"/>
      <c r="GR519"/>
      <c r="GS519"/>
      <c r="GT519"/>
      <c r="GU519"/>
      <c r="GV519"/>
      <c r="GW519"/>
      <c r="GX519"/>
      <c r="GY519"/>
      <c r="GZ519"/>
      <c r="HA519"/>
      <c r="HB519"/>
      <c r="HC519"/>
      <c r="HD519"/>
      <c r="HE519"/>
      <c r="HF519"/>
      <c r="HG519"/>
      <c r="HH519"/>
      <c r="HI519"/>
      <c r="HJ519"/>
      <c r="HK519"/>
      <c r="HL519"/>
      <c r="HM519"/>
      <c r="HN519"/>
      <c r="HO519"/>
      <c r="HP519"/>
      <c r="HQ519"/>
      <c r="HR519"/>
      <c r="HS519"/>
      <c r="HT519"/>
      <c r="HU519"/>
      <c r="HV519"/>
      <c r="HW519"/>
      <c r="HX519"/>
      <c r="HY519"/>
      <c r="HZ519"/>
      <c r="IA519"/>
      <c r="IB519"/>
      <c r="IC519"/>
      <c r="ID519"/>
      <c r="IE519"/>
      <c r="IF519"/>
      <c r="IG519"/>
      <c r="IH519"/>
      <c r="II519"/>
      <c r="IJ519"/>
      <c r="IK519"/>
      <c r="IL519"/>
      <c r="IM519"/>
      <c r="IN519"/>
      <c r="IO519"/>
      <c r="IP519"/>
      <c r="IQ519"/>
      <c r="IR519"/>
      <c r="IS519"/>
      <c r="IT519"/>
      <c r="IU519"/>
      <c r="IV519"/>
    </row>
    <row r="520" spans="30:256" s="12" customFormat="1">
      <c r="AD520"/>
      <c r="AE520"/>
      <c r="AF520"/>
      <c r="AG520"/>
      <c r="AH520"/>
      <c r="AI520"/>
      <c r="AJ520"/>
      <c r="AK520"/>
      <c r="AL520"/>
      <c r="AM520"/>
      <c r="AN520"/>
      <c r="AO520"/>
      <c r="AP520"/>
      <c r="AQ520"/>
      <c r="AR520"/>
      <c r="AS520"/>
      <c r="AT520"/>
      <c r="AU520"/>
      <c r="AV520"/>
      <c r="AW520"/>
      <c r="AX520"/>
      <c r="AY520"/>
      <c r="AZ520"/>
      <c r="BA520"/>
      <c r="BB520"/>
      <c r="BC520"/>
      <c r="BD520"/>
      <c r="BE520"/>
      <c r="BF520"/>
      <c r="BG520"/>
      <c r="BH520"/>
      <c r="BI520"/>
      <c r="BJ520"/>
      <c r="BK520"/>
      <c r="BL520"/>
      <c r="BM520"/>
      <c r="BN520"/>
      <c r="BO520"/>
      <c r="BP520"/>
      <c r="BQ520"/>
      <c r="BR520"/>
      <c r="BS520"/>
      <c r="BT520"/>
      <c r="BU520"/>
      <c r="BV520"/>
      <c r="BW520"/>
      <c r="BX520"/>
      <c r="BY520"/>
      <c r="BZ520"/>
      <c r="CA520"/>
      <c r="CB520"/>
      <c r="CC520"/>
      <c r="CD520"/>
      <c r="CE520"/>
      <c r="CF520"/>
      <c r="CG520"/>
      <c r="CH520"/>
      <c r="CI520"/>
      <c r="CJ520"/>
      <c r="CK520"/>
      <c r="CL520"/>
      <c r="CM520"/>
      <c r="CN520"/>
      <c r="CO520"/>
      <c r="CP520"/>
      <c r="CQ520"/>
      <c r="CR520"/>
      <c r="CS520"/>
      <c r="CT520"/>
      <c r="CU520"/>
      <c r="CV520"/>
      <c r="CW520"/>
      <c r="CX520"/>
      <c r="CY520"/>
      <c r="CZ520"/>
      <c r="DA520"/>
      <c r="DB520"/>
      <c r="DC520"/>
      <c r="DD520"/>
      <c r="DE520"/>
      <c r="DF520"/>
      <c r="DG520"/>
      <c r="DH520"/>
      <c r="DI520"/>
      <c r="DJ520"/>
      <c r="DK520"/>
      <c r="DL520"/>
      <c r="DM520"/>
      <c r="DN520"/>
      <c r="DO520"/>
      <c r="DP520"/>
      <c r="DQ520"/>
      <c r="DR520"/>
      <c r="DS520"/>
      <c r="DT520"/>
      <c r="DU520"/>
      <c r="DV520"/>
      <c r="DW520"/>
      <c r="DX520"/>
      <c r="DY520"/>
      <c r="DZ520"/>
      <c r="EA520"/>
      <c r="EB520"/>
      <c r="EC520"/>
      <c r="ED520"/>
      <c r="EE520"/>
      <c r="EF520"/>
      <c r="EG520"/>
      <c r="EH520"/>
      <c r="EI520"/>
      <c r="EJ520"/>
      <c r="EK520"/>
      <c r="EL520"/>
      <c r="EM520"/>
      <c r="EN520"/>
      <c r="EO520"/>
      <c r="EP520"/>
      <c r="EQ520"/>
      <c r="ER520"/>
      <c r="ES520"/>
      <c r="ET520"/>
      <c r="EU520"/>
      <c r="EV520"/>
      <c r="EW520"/>
      <c r="EX520"/>
      <c r="EY520"/>
      <c r="EZ520"/>
      <c r="FA520"/>
      <c r="FB520"/>
      <c r="FC520"/>
      <c r="FD520"/>
      <c r="FE520"/>
      <c r="FF520"/>
      <c r="FG520"/>
      <c r="FH520"/>
      <c r="FI520"/>
      <c r="FJ520"/>
      <c r="FK520"/>
      <c r="FL520"/>
      <c r="FM520"/>
      <c r="FN520"/>
      <c r="FO520"/>
      <c r="FP520"/>
      <c r="FQ520"/>
      <c r="FR520"/>
      <c r="FS520"/>
      <c r="FT520"/>
      <c r="FU520"/>
      <c r="FV520"/>
      <c r="FW520"/>
      <c r="FX520"/>
      <c r="FY520"/>
      <c r="FZ520"/>
      <c r="GA520"/>
      <c r="GB520"/>
      <c r="GC520"/>
      <c r="GD520"/>
      <c r="GE520"/>
      <c r="GF520"/>
      <c r="GG520"/>
      <c r="GH520"/>
      <c r="GI520"/>
      <c r="GJ520"/>
      <c r="GK520"/>
      <c r="GL520"/>
      <c r="GM520"/>
      <c r="GN520"/>
      <c r="GO520"/>
      <c r="GP520"/>
      <c r="GQ520"/>
      <c r="GR520"/>
      <c r="GS520"/>
      <c r="GT520"/>
      <c r="GU520"/>
      <c r="GV520"/>
      <c r="GW520"/>
      <c r="GX520"/>
      <c r="GY520"/>
      <c r="GZ520"/>
      <c r="HA520"/>
      <c r="HB520"/>
      <c r="HC520"/>
      <c r="HD520"/>
      <c r="HE520"/>
      <c r="HF520"/>
      <c r="HG520"/>
      <c r="HH520"/>
      <c r="HI520"/>
      <c r="HJ520"/>
      <c r="HK520"/>
      <c r="HL520"/>
      <c r="HM520"/>
      <c r="HN520"/>
      <c r="HO520"/>
      <c r="HP520"/>
      <c r="HQ520"/>
      <c r="HR520"/>
      <c r="HS520"/>
      <c r="HT520"/>
      <c r="HU520"/>
      <c r="HV520"/>
      <c r="HW520"/>
      <c r="HX520"/>
      <c r="HY520"/>
      <c r="HZ520"/>
      <c r="IA520"/>
      <c r="IB520"/>
      <c r="IC520"/>
      <c r="ID520"/>
      <c r="IE520"/>
      <c r="IF520"/>
      <c r="IG520"/>
      <c r="IH520"/>
      <c r="II520"/>
      <c r="IJ520"/>
      <c r="IK520"/>
      <c r="IL520"/>
      <c r="IM520"/>
      <c r="IN520"/>
      <c r="IO520"/>
      <c r="IP520"/>
      <c r="IQ520"/>
      <c r="IR520"/>
      <c r="IS520"/>
      <c r="IT520"/>
      <c r="IU520"/>
      <c r="IV520"/>
    </row>
    <row r="521" spans="30:256" s="12" customFormat="1">
      <c r="AD521"/>
      <c r="AE521"/>
      <c r="AF521"/>
      <c r="AG521"/>
      <c r="AH521"/>
      <c r="AI521"/>
      <c r="AJ521"/>
      <c r="AK521"/>
      <c r="AL521"/>
      <c r="AM521"/>
      <c r="AN521"/>
      <c r="AO521"/>
      <c r="AP521"/>
      <c r="AQ521"/>
      <c r="AR521"/>
      <c r="AS521"/>
      <c r="AT521"/>
      <c r="AU521"/>
      <c r="AV521"/>
      <c r="AW521"/>
      <c r="AX521"/>
      <c r="AY521"/>
      <c r="AZ521"/>
      <c r="BA521"/>
      <c r="BB521"/>
      <c r="BC521"/>
      <c r="BD521"/>
      <c r="BE521"/>
      <c r="BF521"/>
      <c r="BG521"/>
      <c r="BH521"/>
      <c r="BI521"/>
      <c r="BJ521"/>
      <c r="BK521"/>
      <c r="BL521"/>
      <c r="BM521"/>
      <c r="BN521"/>
      <c r="BO521"/>
      <c r="BP521"/>
      <c r="BQ521"/>
      <c r="BR521"/>
      <c r="BS521"/>
      <c r="BT521"/>
      <c r="BU521"/>
      <c r="BV521"/>
      <c r="BW521"/>
      <c r="BX521"/>
      <c r="BY521"/>
      <c r="BZ521"/>
      <c r="CA521"/>
      <c r="CB521"/>
      <c r="CC521"/>
      <c r="CD521"/>
      <c r="CE521"/>
      <c r="CF521"/>
      <c r="CG521"/>
      <c r="CH521"/>
      <c r="CI521"/>
      <c r="CJ521"/>
      <c r="CK521"/>
      <c r="CL521"/>
      <c r="CM521"/>
      <c r="CN521"/>
      <c r="CO521"/>
      <c r="CP521"/>
      <c r="CQ521"/>
      <c r="CR521"/>
      <c r="CS521"/>
      <c r="CT521"/>
      <c r="CU521"/>
      <c r="CV521"/>
      <c r="CW521"/>
      <c r="CX521"/>
      <c r="CY521"/>
      <c r="CZ521"/>
      <c r="DA521"/>
      <c r="DB521"/>
      <c r="DC521"/>
      <c r="DD521"/>
      <c r="DE521"/>
      <c r="DF521"/>
      <c r="DG521"/>
      <c r="DH521"/>
      <c r="DI521"/>
      <c r="DJ521"/>
      <c r="DK521"/>
      <c r="DL521"/>
      <c r="DM521"/>
      <c r="DN521"/>
      <c r="DO521"/>
      <c r="DP521"/>
      <c r="DQ521"/>
      <c r="DR521"/>
      <c r="DS521"/>
      <c r="DT521"/>
      <c r="DU521"/>
      <c r="DV521"/>
      <c r="DW521"/>
      <c r="DX521"/>
      <c r="DY521"/>
      <c r="DZ521"/>
      <c r="EA521"/>
      <c r="EB521"/>
      <c r="EC521"/>
      <c r="ED521"/>
      <c r="EE521"/>
      <c r="EF521"/>
      <c r="EG521"/>
      <c r="EH521"/>
      <c r="EI521"/>
      <c r="EJ521"/>
      <c r="EK521"/>
      <c r="EL521"/>
      <c r="EM521"/>
      <c r="EN521"/>
      <c r="EO521"/>
      <c r="EP521"/>
      <c r="EQ521"/>
      <c r="ER521"/>
      <c r="ES521"/>
      <c r="ET521"/>
      <c r="EU521"/>
      <c r="EV521"/>
      <c r="EW521"/>
      <c r="EX521"/>
      <c r="EY521"/>
      <c r="EZ521"/>
      <c r="FA521"/>
      <c r="FB521"/>
      <c r="FC521"/>
      <c r="FD521"/>
      <c r="FE521"/>
      <c r="FF521"/>
      <c r="FG521"/>
      <c r="FH521"/>
      <c r="FI521"/>
      <c r="FJ521"/>
      <c r="FK521"/>
      <c r="FL521"/>
      <c r="FM521"/>
      <c r="FN521"/>
      <c r="FO521"/>
      <c r="FP521"/>
      <c r="FQ521"/>
      <c r="FR521"/>
      <c r="FS521"/>
      <c r="FT521"/>
      <c r="FU521"/>
      <c r="FV521"/>
      <c r="FW521"/>
      <c r="FX521"/>
      <c r="FY521"/>
      <c r="FZ521"/>
      <c r="GA521"/>
      <c r="GB521"/>
      <c r="GC521"/>
      <c r="GD521"/>
      <c r="GE521"/>
      <c r="GF521"/>
      <c r="GG521"/>
      <c r="GH521"/>
      <c r="GI521"/>
      <c r="GJ521"/>
      <c r="GK521"/>
      <c r="GL521"/>
      <c r="GM521"/>
      <c r="GN521"/>
      <c r="GO521"/>
      <c r="GP521"/>
      <c r="GQ521"/>
      <c r="GR521"/>
      <c r="GS521"/>
      <c r="GT521"/>
      <c r="GU521"/>
      <c r="GV521"/>
      <c r="GW521"/>
      <c r="GX521"/>
      <c r="GY521"/>
      <c r="GZ521"/>
      <c r="HA521"/>
      <c r="HB521"/>
      <c r="HC521"/>
      <c r="HD521"/>
      <c r="HE521"/>
      <c r="HF521"/>
      <c r="HG521"/>
      <c r="HH521"/>
      <c r="HI521"/>
      <c r="HJ521"/>
      <c r="HK521"/>
      <c r="HL521"/>
      <c r="HM521"/>
      <c r="HN521"/>
      <c r="HO521"/>
      <c r="HP521"/>
      <c r="HQ521"/>
      <c r="HR521"/>
      <c r="HS521"/>
      <c r="HT521"/>
      <c r="HU521"/>
      <c r="HV521"/>
      <c r="HW521"/>
      <c r="HX521"/>
      <c r="HY521"/>
      <c r="HZ521"/>
      <c r="IA521"/>
      <c r="IB521"/>
      <c r="IC521"/>
      <c r="ID521"/>
      <c r="IE521"/>
      <c r="IF521"/>
      <c r="IG521"/>
      <c r="IH521"/>
      <c r="II521"/>
      <c r="IJ521"/>
      <c r="IK521"/>
      <c r="IL521"/>
      <c r="IM521"/>
      <c r="IN521"/>
      <c r="IO521"/>
      <c r="IP521"/>
      <c r="IQ521"/>
      <c r="IR521"/>
      <c r="IS521"/>
      <c r="IT521"/>
      <c r="IU521"/>
      <c r="IV521"/>
    </row>
    <row r="522" spans="30:256" s="12" customFormat="1">
      <c r="AD522"/>
      <c r="AE522"/>
      <c r="AF522"/>
      <c r="AG522"/>
      <c r="AH522"/>
      <c r="AI522"/>
      <c r="AJ522"/>
      <c r="AK522"/>
      <c r="AL522"/>
      <c r="AM522"/>
      <c r="AN522"/>
      <c r="AO522"/>
      <c r="AP522"/>
      <c r="AQ522"/>
      <c r="AR522"/>
      <c r="AS522"/>
      <c r="AT522"/>
      <c r="AU522"/>
      <c r="AV522"/>
      <c r="AW522"/>
      <c r="AX522"/>
      <c r="AY522"/>
      <c r="AZ522"/>
      <c r="BA522"/>
      <c r="BB522"/>
      <c r="BC522"/>
      <c r="BD522"/>
      <c r="BE522"/>
      <c r="BF522"/>
      <c r="BG522"/>
      <c r="BH522"/>
      <c r="BI522"/>
      <c r="BJ522"/>
      <c r="BK522"/>
      <c r="BL522"/>
      <c r="BM522"/>
      <c r="BN522"/>
      <c r="BO522"/>
      <c r="BP522"/>
      <c r="BQ522"/>
      <c r="BR522"/>
      <c r="BS522"/>
      <c r="BT522"/>
      <c r="BU522"/>
      <c r="BV522"/>
      <c r="BW522"/>
      <c r="BX522"/>
      <c r="BY522"/>
      <c r="BZ522"/>
      <c r="CA522"/>
      <c r="CB522"/>
      <c r="CC522"/>
      <c r="CD522"/>
      <c r="CE522"/>
      <c r="CF522"/>
      <c r="CG522"/>
      <c r="CH522"/>
      <c r="CI522"/>
      <c r="CJ522"/>
      <c r="CK522"/>
      <c r="CL522"/>
      <c r="CM522"/>
      <c r="CN522"/>
      <c r="CO522"/>
      <c r="CP522"/>
      <c r="CQ522"/>
      <c r="CR522"/>
      <c r="CS522"/>
      <c r="CT522"/>
      <c r="CU522"/>
      <c r="CV522"/>
      <c r="CW522"/>
      <c r="CX522"/>
      <c r="CY522"/>
      <c r="CZ522"/>
      <c r="DA522"/>
      <c r="DB522"/>
      <c r="DC522"/>
      <c r="DD522"/>
      <c r="DE522"/>
      <c r="DF522"/>
      <c r="DG522"/>
      <c r="DH522"/>
      <c r="DI522"/>
      <c r="DJ522"/>
      <c r="DK522"/>
      <c r="DL522"/>
      <c r="DM522"/>
      <c r="DN522"/>
      <c r="DO522"/>
      <c r="DP522"/>
      <c r="DQ522"/>
      <c r="DR522"/>
      <c r="DS522"/>
      <c r="DT522"/>
      <c r="DU522"/>
      <c r="DV522"/>
      <c r="DW522"/>
      <c r="DX522"/>
      <c r="DY522"/>
      <c r="DZ522"/>
      <c r="EA522"/>
      <c r="EB522"/>
      <c r="EC522"/>
      <c r="ED522"/>
      <c r="EE522"/>
      <c r="EF522"/>
      <c r="EG522"/>
      <c r="EH522"/>
      <c r="EI522"/>
      <c r="EJ522"/>
      <c r="EK522"/>
      <c r="EL522"/>
      <c r="EM522"/>
      <c r="EN522"/>
      <c r="EO522"/>
      <c r="EP522"/>
      <c r="EQ522"/>
      <c r="ER522"/>
      <c r="ES522"/>
      <c r="ET522"/>
      <c r="EU522"/>
      <c r="EV522"/>
      <c r="EW522"/>
      <c r="EX522"/>
      <c r="EY522"/>
      <c r="EZ522"/>
      <c r="FA522"/>
      <c r="FB522"/>
      <c r="FC522"/>
      <c r="FD522"/>
      <c r="FE522"/>
      <c r="FF522"/>
      <c r="FG522"/>
      <c r="FH522"/>
      <c r="FI522"/>
      <c r="FJ522"/>
      <c r="FK522"/>
      <c r="FL522"/>
      <c r="FM522"/>
      <c r="FN522"/>
      <c r="FO522"/>
      <c r="FP522"/>
      <c r="FQ522"/>
      <c r="FR522"/>
      <c r="FS522"/>
      <c r="FT522"/>
      <c r="FU522"/>
      <c r="FV522"/>
      <c r="FW522"/>
      <c r="FX522"/>
      <c r="FY522"/>
      <c r="FZ522"/>
      <c r="GA522"/>
      <c r="GB522"/>
      <c r="GC522"/>
      <c r="GD522"/>
      <c r="GE522"/>
      <c r="GF522"/>
      <c r="GG522"/>
      <c r="GH522"/>
      <c r="GI522"/>
      <c r="GJ522"/>
      <c r="GK522"/>
      <c r="GL522"/>
      <c r="GM522"/>
      <c r="GN522"/>
      <c r="GO522"/>
      <c r="GP522"/>
      <c r="GQ522"/>
      <c r="GR522"/>
      <c r="GS522"/>
      <c r="GT522"/>
      <c r="GU522"/>
      <c r="GV522"/>
      <c r="GW522"/>
      <c r="GX522"/>
      <c r="GY522"/>
      <c r="GZ522"/>
      <c r="HA522"/>
      <c r="HB522"/>
      <c r="HC522"/>
      <c r="HD522"/>
      <c r="HE522"/>
      <c r="HF522"/>
      <c r="HG522"/>
      <c r="HH522"/>
      <c r="HI522"/>
      <c r="HJ522"/>
      <c r="HK522"/>
      <c r="HL522"/>
      <c r="HM522"/>
      <c r="HN522"/>
      <c r="HO522"/>
      <c r="HP522"/>
      <c r="HQ522"/>
      <c r="HR522"/>
      <c r="HS522"/>
      <c r="HT522"/>
      <c r="HU522"/>
      <c r="HV522"/>
      <c r="HW522"/>
      <c r="HX522"/>
      <c r="HY522"/>
      <c r="HZ522"/>
      <c r="IA522"/>
      <c r="IB522"/>
      <c r="IC522"/>
      <c r="ID522"/>
      <c r="IE522"/>
      <c r="IF522"/>
      <c r="IG522"/>
      <c r="IH522"/>
      <c r="II522"/>
      <c r="IJ522"/>
      <c r="IK522"/>
      <c r="IL522"/>
      <c r="IM522"/>
      <c r="IN522"/>
      <c r="IO522"/>
      <c r="IP522"/>
      <c r="IQ522"/>
      <c r="IR522"/>
      <c r="IS522"/>
      <c r="IT522"/>
      <c r="IU522"/>
      <c r="IV522"/>
    </row>
    <row r="523" spans="30:256" s="12" customFormat="1">
      <c r="AD523"/>
      <c r="AE523"/>
      <c r="AF523"/>
      <c r="AG523"/>
      <c r="AH523"/>
      <c r="AI523"/>
      <c r="AJ523"/>
      <c r="AK523"/>
      <c r="AL523"/>
      <c r="AM523"/>
      <c r="AN523"/>
      <c r="AO523"/>
      <c r="AP523"/>
      <c r="AQ523"/>
      <c r="AR523"/>
      <c r="AS523"/>
      <c r="AT523"/>
      <c r="AU523"/>
      <c r="AV523"/>
      <c r="AW523"/>
      <c r="AX523"/>
      <c r="AY523"/>
      <c r="AZ523"/>
      <c r="BA523"/>
      <c r="BB523"/>
      <c r="BC523"/>
      <c r="BD523"/>
      <c r="BE523"/>
      <c r="BF523"/>
      <c r="BG523"/>
      <c r="BH523"/>
      <c r="BI523"/>
      <c r="BJ523"/>
      <c r="BK523"/>
      <c r="BL523"/>
      <c r="BM523"/>
      <c r="BN523"/>
      <c r="BO523"/>
      <c r="BP523"/>
      <c r="BQ523"/>
      <c r="BR523"/>
      <c r="BS523"/>
      <c r="BT523"/>
      <c r="BU523"/>
      <c r="BV523"/>
      <c r="BW523"/>
      <c r="BX523"/>
      <c r="BY523"/>
      <c r="BZ523"/>
      <c r="CA523"/>
      <c r="CB523"/>
      <c r="CC523"/>
      <c r="CD523"/>
      <c r="CE523"/>
      <c r="CF523"/>
      <c r="CG523"/>
      <c r="CH523"/>
      <c r="CI523"/>
      <c r="CJ523"/>
      <c r="CK523"/>
      <c r="CL523"/>
      <c r="CM523"/>
      <c r="CN523"/>
      <c r="CO523"/>
      <c r="CP523"/>
      <c r="CQ523"/>
      <c r="CR523"/>
      <c r="CS523"/>
      <c r="CT523"/>
      <c r="CU523"/>
      <c r="CV523"/>
      <c r="CW523"/>
      <c r="CX523"/>
      <c r="CY523"/>
      <c r="CZ523"/>
      <c r="DA523"/>
      <c r="DB523"/>
      <c r="DC523"/>
      <c r="DD523"/>
      <c r="DE523"/>
      <c r="DF523"/>
      <c r="DG523"/>
      <c r="DH523"/>
      <c r="DI523"/>
      <c r="DJ523"/>
      <c r="DK523"/>
      <c r="DL523"/>
      <c r="DM523"/>
      <c r="DN523"/>
      <c r="DO523"/>
      <c r="DP523"/>
      <c r="DQ523"/>
      <c r="DR523"/>
      <c r="DS523"/>
      <c r="DT523"/>
      <c r="DU523"/>
      <c r="DV523"/>
      <c r="DW523"/>
      <c r="DX523"/>
      <c r="DY523"/>
      <c r="DZ523"/>
      <c r="EA523"/>
      <c r="EB523"/>
      <c r="EC523"/>
      <c r="ED523"/>
      <c r="EE523"/>
      <c r="EF523"/>
      <c r="EG523"/>
      <c r="EH523"/>
      <c r="EI523"/>
      <c r="EJ523"/>
      <c r="EK523"/>
      <c r="EL523"/>
      <c r="EM523"/>
      <c r="EN523"/>
      <c r="EO523"/>
      <c r="EP523"/>
      <c r="EQ523"/>
      <c r="ER523"/>
      <c r="ES523"/>
      <c r="ET523"/>
      <c r="EU523"/>
      <c r="EV523"/>
      <c r="EW523"/>
      <c r="EX523"/>
      <c r="EY523"/>
      <c r="EZ523"/>
      <c r="FA523"/>
      <c r="FB523"/>
      <c r="FC523"/>
      <c r="FD523"/>
      <c r="FE523"/>
      <c r="FF523"/>
      <c r="FG523"/>
      <c r="FH523"/>
      <c r="FI523"/>
      <c r="FJ523"/>
      <c r="FK523"/>
      <c r="FL523"/>
      <c r="FM523"/>
      <c r="FN523"/>
      <c r="FO523"/>
      <c r="FP523"/>
      <c r="FQ523"/>
      <c r="FR523"/>
      <c r="FS523"/>
      <c r="FT523"/>
      <c r="FU523"/>
      <c r="FV523"/>
      <c r="FW523"/>
      <c r="FX523"/>
      <c r="FY523"/>
      <c r="FZ523"/>
      <c r="GA523"/>
      <c r="GB523"/>
      <c r="GC523"/>
      <c r="GD523"/>
      <c r="GE523"/>
      <c r="GF523"/>
      <c r="GG523"/>
      <c r="GH523"/>
      <c r="GI523"/>
      <c r="GJ523"/>
      <c r="GK523"/>
      <c r="GL523"/>
      <c r="GM523"/>
      <c r="GN523"/>
      <c r="GO523"/>
      <c r="GP523"/>
      <c r="GQ523"/>
      <c r="GR523"/>
      <c r="GS523"/>
      <c r="GT523"/>
      <c r="GU523"/>
      <c r="GV523"/>
      <c r="GW523"/>
      <c r="GX523"/>
      <c r="GY523"/>
      <c r="GZ523"/>
      <c r="HA523"/>
      <c r="HB523"/>
      <c r="HC523"/>
      <c r="HD523"/>
      <c r="HE523"/>
      <c r="HF523"/>
      <c r="HG523"/>
      <c r="HH523"/>
      <c r="HI523"/>
      <c r="HJ523"/>
      <c r="HK523"/>
      <c r="HL523"/>
      <c r="HM523"/>
      <c r="HN523"/>
      <c r="HO523"/>
      <c r="HP523"/>
      <c r="HQ523"/>
      <c r="HR523"/>
      <c r="HS523"/>
      <c r="HT523"/>
      <c r="HU523"/>
      <c r="HV523"/>
      <c r="HW523"/>
      <c r="HX523"/>
      <c r="HY523"/>
      <c r="HZ523"/>
      <c r="IA523"/>
      <c r="IB523"/>
      <c r="IC523"/>
      <c r="ID523"/>
      <c r="IE523"/>
      <c r="IF523"/>
      <c r="IG523"/>
      <c r="IH523"/>
      <c r="II523"/>
      <c r="IJ523"/>
      <c r="IK523"/>
      <c r="IL523"/>
      <c r="IM523"/>
      <c r="IN523"/>
      <c r="IO523"/>
      <c r="IP523"/>
      <c r="IQ523"/>
      <c r="IR523"/>
      <c r="IS523"/>
      <c r="IT523"/>
      <c r="IU523"/>
      <c r="IV523"/>
    </row>
    <row r="524" spans="30:256" s="12" customFormat="1">
      <c r="AD524"/>
      <c r="AE524"/>
      <c r="AF524"/>
      <c r="AG524"/>
      <c r="AH524"/>
      <c r="AI524"/>
      <c r="AJ524"/>
      <c r="AK524"/>
      <c r="AL524"/>
      <c r="AM524"/>
      <c r="AN524"/>
      <c r="AO524"/>
      <c r="AP524"/>
      <c r="AQ524"/>
      <c r="AR524"/>
      <c r="AS524"/>
      <c r="AT524"/>
      <c r="AU524"/>
      <c r="AV524"/>
      <c r="AW524"/>
      <c r="AX524"/>
      <c r="AY524"/>
      <c r="AZ524"/>
      <c r="BA524"/>
      <c r="BB524"/>
      <c r="BC524"/>
      <c r="BD524"/>
      <c r="BE524"/>
      <c r="BF524"/>
      <c r="BG524"/>
      <c r="BH524"/>
      <c r="BI524"/>
      <c r="BJ524"/>
      <c r="BK524"/>
      <c r="BL524"/>
      <c r="BM524"/>
      <c r="BN524"/>
      <c r="BO524"/>
      <c r="BP524"/>
      <c r="BQ524"/>
      <c r="BR524"/>
      <c r="BS524"/>
      <c r="BT524"/>
      <c r="BU524"/>
      <c r="BV524"/>
      <c r="BW524"/>
      <c r="BX524"/>
      <c r="BY524"/>
      <c r="BZ524"/>
      <c r="CA524"/>
      <c r="CB524"/>
      <c r="CC524"/>
      <c r="CD524"/>
      <c r="CE524"/>
      <c r="CF524"/>
      <c r="CG524"/>
      <c r="CH524"/>
      <c r="CI524"/>
      <c r="CJ524"/>
      <c r="CK524"/>
      <c r="CL524"/>
      <c r="CM524"/>
      <c r="CN524"/>
      <c r="CO524"/>
      <c r="CP524"/>
      <c r="CQ524"/>
      <c r="CR524"/>
      <c r="CS524"/>
      <c r="CT524"/>
      <c r="CU524"/>
      <c r="CV524"/>
      <c r="CW524"/>
      <c r="CX524"/>
      <c r="CY524"/>
      <c r="CZ524"/>
      <c r="DA524"/>
      <c r="DB524"/>
      <c r="DC524"/>
      <c r="DD524"/>
      <c r="DE524"/>
      <c r="DF524"/>
      <c r="DG524"/>
      <c r="DH524"/>
      <c r="DI524"/>
      <c r="DJ524"/>
      <c r="DK524"/>
      <c r="DL524"/>
      <c r="DM524"/>
      <c r="DN524"/>
      <c r="DO524"/>
      <c r="DP524"/>
      <c r="DQ524"/>
      <c r="DR524"/>
      <c r="DS524"/>
      <c r="DT524"/>
      <c r="DU524"/>
      <c r="DV524"/>
      <c r="DW524"/>
      <c r="DX524"/>
      <c r="DY524"/>
      <c r="DZ524"/>
      <c r="EA524"/>
      <c r="EB524"/>
      <c r="EC524"/>
      <c r="ED524"/>
      <c r="EE524"/>
      <c r="EF524"/>
      <c r="EG524"/>
      <c r="EH524"/>
      <c r="EI524"/>
      <c r="EJ524"/>
      <c r="EK524"/>
      <c r="EL524"/>
      <c r="EM524"/>
      <c r="EN524"/>
      <c r="EO524"/>
      <c r="EP524"/>
      <c r="EQ524"/>
      <c r="ER524"/>
      <c r="ES524"/>
      <c r="ET524"/>
      <c r="EU524"/>
      <c r="EV524"/>
      <c r="EW524"/>
      <c r="EX524"/>
      <c r="EY524"/>
      <c r="EZ524"/>
      <c r="FA524"/>
      <c r="FB524"/>
      <c r="FC524"/>
      <c r="FD524"/>
      <c r="FE524"/>
      <c r="FF524"/>
      <c r="FG524"/>
      <c r="FH524"/>
      <c r="FI524"/>
      <c r="FJ524"/>
      <c r="FK524"/>
      <c r="FL524"/>
      <c r="FM524"/>
      <c r="FN524"/>
      <c r="FO524"/>
      <c r="FP524"/>
      <c r="FQ524"/>
      <c r="FR524"/>
      <c r="FS524"/>
      <c r="FT524"/>
      <c r="FU524"/>
      <c r="FV524"/>
      <c r="FW524"/>
      <c r="FX524"/>
      <c r="FY524"/>
      <c r="FZ524"/>
      <c r="GA524"/>
      <c r="GB524"/>
      <c r="GC524"/>
      <c r="GD524"/>
      <c r="GE524"/>
      <c r="GF524"/>
      <c r="GG524"/>
      <c r="GH524"/>
      <c r="GI524"/>
      <c r="GJ524"/>
      <c r="GK524"/>
      <c r="GL524"/>
      <c r="GM524"/>
      <c r="GN524"/>
      <c r="GO524"/>
      <c r="GP524"/>
      <c r="GQ524"/>
      <c r="GR524"/>
      <c r="GS524"/>
      <c r="GT524"/>
      <c r="GU524"/>
      <c r="GV524"/>
      <c r="GW524"/>
      <c r="GX524"/>
      <c r="GY524"/>
      <c r="GZ524"/>
      <c r="HA524"/>
      <c r="HB524"/>
      <c r="HC524"/>
      <c r="HD524"/>
      <c r="HE524"/>
      <c r="HF524"/>
      <c r="HG524"/>
      <c r="HH524"/>
      <c r="HI524"/>
      <c r="HJ524"/>
      <c r="HK524"/>
      <c r="HL524"/>
      <c r="HM524"/>
      <c r="HN524"/>
      <c r="HO524"/>
      <c r="HP524"/>
      <c r="HQ524"/>
      <c r="HR524"/>
      <c r="HS524"/>
      <c r="HT524"/>
      <c r="HU524"/>
      <c r="HV524"/>
      <c r="HW524"/>
      <c r="HX524"/>
      <c r="HY524"/>
      <c r="HZ524"/>
      <c r="IA524"/>
      <c r="IB524"/>
      <c r="IC524"/>
      <c r="ID524"/>
      <c r="IE524"/>
      <c r="IF524"/>
      <c r="IG524"/>
      <c r="IH524"/>
      <c r="II524"/>
      <c r="IJ524"/>
      <c r="IK524"/>
      <c r="IL524"/>
      <c r="IM524"/>
      <c r="IN524"/>
      <c r="IO524"/>
      <c r="IP524"/>
      <c r="IQ524"/>
      <c r="IR524"/>
      <c r="IS524"/>
      <c r="IT524"/>
      <c r="IU524"/>
      <c r="IV524"/>
    </row>
    <row r="525" spans="30:256" s="12" customFormat="1">
      <c r="AD525"/>
      <c r="AE525"/>
      <c r="AF525"/>
      <c r="AG525"/>
      <c r="AH525"/>
      <c r="AI525"/>
      <c r="AJ525"/>
      <c r="AK525"/>
      <c r="AL525"/>
      <c r="AM525"/>
      <c r="AN525"/>
      <c r="AO525"/>
      <c r="AP525"/>
      <c r="AQ525"/>
      <c r="AR525"/>
      <c r="AS525"/>
      <c r="AT525"/>
      <c r="AU525"/>
      <c r="AV525"/>
      <c r="AW525"/>
      <c r="AX525"/>
      <c r="AY525"/>
      <c r="AZ525"/>
      <c r="BA525"/>
      <c r="BB525"/>
      <c r="BC525"/>
      <c r="BD525"/>
      <c r="BE525"/>
      <c r="BF525"/>
      <c r="BG525"/>
      <c r="BH525"/>
      <c r="BI525"/>
      <c r="BJ525"/>
      <c r="BK525"/>
      <c r="BL525"/>
      <c r="BM525"/>
      <c r="BN525"/>
      <c r="BO525"/>
      <c r="BP525"/>
      <c r="BQ525"/>
      <c r="BR525"/>
      <c r="BS525"/>
      <c r="BT525"/>
      <c r="BU525"/>
      <c r="BV525"/>
      <c r="BW525"/>
      <c r="BX525"/>
      <c r="BY525"/>
      <c r="BZ525"/>
      <c r="CA525"/>
      <c r="CB525"/>
      <c r="CC525"/>
      <c r="CD525"/>
      <c r="CE525"/>
      <c r="CF525"/>
      <c r="CG525"/>
      <c r="CH525"/>
      <c r="CI525"/>
      <c r="CJ525"/>
      <c r="CK525"/>
      <c r="CL525"/>
      <c r="CM525"/>
      <c r="CN525"/>
      <c r="CO525"/>
      <c r="CP525"/>
      <c r="CQ525"/>
      <c r="CR525"/>
      <c r="CS525"/>
      <c r="CT525"/>
      <c r="CU525"/>
      <c r="CV525"/>
      <c r="CW525"/>
      <c r="CX525"/>
      <c r="CY525"/>
      <c r="CZ525"/>
      <c r="DA525"/>
      <c r="DB525"/>
      <c r="DC525"/>
      <c r="DD525"/>
      <c r="DE525"/>
      <c r="DF525"/>
      <c r="DG525"/>
      <c r="DH525"/>
      <c r="DI525"/>
      <c r="DJ525"/>
      <c r="DK525"/>
      <c r="DL525"/>
      <c r="DM525"/>
      <c r="DN525"/>
      <c r="DO525"/>
      <c r="DP525"/>
      <c r="DQ525"/>
      <c r="DR525"/>
      <c r="DS525"/>
      <c r="DT525"/>
      <c r="DU525"/>
      <c r="DV525"/>
      <c r="DW525"/>
      <c r="DX525"/>
      <c r="DY525"/>
      <c r="DZ525"/>
      <c r="EA525"/>
      <c r="EB525"/>
      <c r="EC525"/>
      <c r="ED525"/>
      <c r="EE525"/>
      <c r="EF525"/>
      <c r="EG525"/>
      <c r="EH525"/>
      <c r="EI525"/>
      <c r="EJ525"/>
      <c r="EK525"/>
      <c r="EL525"/>
      <c r="EM525"/>
      <c r="EN525"/>
      <c r="EO525"/>
      <c r="EP525"/>
      <c r="EQ525"/>
      <c r="ER525"/>
      <c r="ES525"/>
      <c r="ET525"/>
      <c r="EU525"/>
      <c r="EV525"/>
      <c r="EW525"/>
      <c r="EX525"/>
      <c r="EY525"/>
      <c r="EZ525"/>
      <c r="FA525"/>
      <c r="FB525"/>
      <c r="FC525"/>
      <c r="FD525"/>
      <c r="FE525"/>
      <c r="FF525"/>
      <c r="FG525"/>
      <c r="FH525"/>
      <c r="FI525"/>
      <c r="FJ525"/>
      <c r="FK525"/>
      <c r="FL525"/>
      <c r="FM525"/>
      <c r="FN525"/>
      <c r="FO525"/>
      <c r="FP525"/>
      <c r="FQ525"/>
      <c r="FR525"/>
      <c r="FS525"/>
      <c r="FT525"/>
      <c r="FU525"/>
      <c r="FV525"/>
      <c r="FW525"/>
      <c r="FX525"/>
      <c r="FY525"/>
      <c r="FZ525"/>
      <c r="GA525"/>
      <c r="GB525"/>
      <c r="GC525"/>
      <c r="GD525"/>
      <c r="GE525"/>
      <c r="GF525"/>
      <c r="GG525"/>
      <c r="GH525"/>
      <c r="GI525"/>
      <c r="GJ525"/>
      <c r="GK525"/>
      <c r="GL525"/>
      <c r="GM525"/>
      <c r="GN525"/>
      <c r="GO525"/>
      <c r="GP525"/>
      <c r="GQ525"/>
      <c r="GR525"/>
      <c r="GS525"/>
      <c r="GT525"/>
      <c r="GU525"/>
      <c r="GV525"/>
      <c r="GW525"/>
      <c r="GX525"/>
      <c r="GY525"/>
      <c r="GZ525"/>
      <c r="HA525"/>
      <c r="HB525"/>
      <c r="HC525"/>
      <c r="HD525"/>
      <c r="HE525"/>
      <c r="HF525"/>
      <c r="HG525"/>
      <c r="HH525"/>
      <c r="HI525"/>
      <c r="HJ525"/>
      <c r="HK525"/>
      <c r="HL525"/>
      <c r="HM525"/>
      <c r="HN525"/>
      <c r="HO525"/>
      <c r="HP525"/>
      <c r="HQ525"/>
      <c r="HR525"/>
      <c r="HS525"/>
      <c r="HT525"/>
      <c r="HU525"/>
      <c r="HV525"/>
      <c r="HW525"/>
      <c r="HX525"/>
      <c r="HY525"/>
      <c r="HZ525"/>
      <c r="IA525"/>
      <c r="IB525"/>
      <c r="IC525"/>
      <c r="ID525"/>
      <c r="IE525"/>
      <c r="IF525"/>
      <c r="IG525"/>
      <c r="IH525"/>
      <c r="II525"/>
      <c r="IJ525"/>
      <c r="IK525"/>
      <c r="IL525"/>
      <c r="IM525"/>
      <c r="IN525"/>
      <c r="IO525"/>
      <c r="IP525"/>
      <c r="IQ525"/>
      <c r="IR525"/>
      <c r="IS525"/>
      <c r="IT525"/>
      <c r="IU525"/>
      <c r="IV525"/>
    </row>
    <row r="526" spans="30:256" s="12" customFormat="1">
      <c r="AD526"/>
      <c r="AE526"/>
      <c r="AF526"/>
      <c r="AG526"/>
      <c r="AH526"/>
      <c r="AI526"/>
      <c r="AJ526"/>
      <c r="AK526"/>
      <c r="AL526"/>
      <c r="AM526"/>
      <c r="AN526"/>
      <c r="AO526"/>
      <c r="AP526"/>
      <c r="AQ526"/>
      <c r="AR526"/>
      <c r="AS526"/>
      <c r="AT526"/>
      <c r="AU526"/>
      <c r="AV526"/>
      <c r="AW526"/>
      <c r="AX526"/>
      <c r="AY526"/>
      <c r="AZ526"/>
      <c r="BA526"/>
      <c r="BB526"/>
      <c r="BC526"/>
      <c r="BD526"/>
      <c r="BE526"/>
      <c r="BF526"/>
      <c r="BG526"/>
      <c r="BH526"/>
      <c r="BI526"/>
      <c r="BJ526"/>
      <c r="BK526"/>
      <c r="BL526"/>
      <c r="BM526"/>
      <c r="BN526"/>
      <c r="BO526"/>
      <c r="BP526"/>
      <c r="BQ526"/>
      <c r="BR526"/>
      <c r="BS526"/>
      <c r="BT526"/>
      <c r="BU526"/>
      <c r="BV526"/>
      <c r="BW526"/>
      <c r="BX526"/>
      <c r="BY526"/>
      <c r="BZ526"/>
      <c r="CA526"/>
      <c r="CB526"/>
      <c r="CC526"/>
      <c r="CD526"/>
      <c r="CE526"/>
      <c r="CF526"/>
      <c r="CG526"/>
      <c r="CH526"/>
      <c r="CI526"/>
      <c r="CJ526"/>
      <c r="CK526"/>
      <c r="CL526"/>
      <c r="CM526"/>
      <c r="CN526"/>
      <c r="CO526"/>
      <c r="CP526"/>
      <c r="CQ526"/>
      <c r="CR526"/>
      <c r="CS526"/>
      <c r="CT526"/>
      <c r="CU526"/>
      <c r="CV526"/>
      <c r="CW526"/>
      <c r="CX526"/>
      <c r="CY526"/>
      <c r="CZ526"/>
      <c r="DA526"/>
      <c r="DB526"/>
      <c r="DC526"/>
      <c r="DD526"/>
      <c r="DE526"/>
      <c r="DF526"/>
      <c r="DG526"/>
      <c r="DH526"/>
      <c r="DI526"/>
      <c r="DJ526"/>
      <c r="DK526"/>
      <c r="DL526"/>
      <c r="DM526"/>
      <c r="DN526"/>
      <c r="DO526"/>
      <c r="DP526"/>
      <c r="DQ526"/>
      <c r="DR526"/>
      <c r="DS526"/>
      <c r="DT526"/>
      <c r="DU526"/>
      <c r="DV526"/>
      <c r="DW526"/>
      <c r="DX526"/>
      <c r="DY526"/>
      <c r="DZ526"/>
      <c r="EA526"/>
      <c r="EB526"/>
      <c r="EC526"/>
      <c r="ED526"/>
      <c r="EE526"/>
      <c r="EF526"/>
      <c r="EG526"/>
      <c r="EH526"/>
      <c r="EI526"/>
      <c r="EJ526"/>
      <c r="EK526"/>
      <c r="EL526"/>
      <c r="EM526"/>
      <c r="EN526"/>
      <c r="EO526"/>
      <c r="EP526"/>
      <c r="EQ526"/>
      <c r="ER526"/>
      <c r="ES526"/>
      <c r="ET526"/>
      <c r="EU526"/>
      <c r="EV526"/>
      <c r="EW526"/>
      <c r="EX526"/>
      <c r="EY526"/>
      <c r="EZ526"/>
      <c r="FA526"/>
      <c r="FB526"/>
      <c r="FC526"/>
      <c r="FD526"/>
      <c r="FE526"/>
      <c r="FF526"/>
      <c r="FG526"/>
      <c r="FH526"/>
      <c r="FI526"/>
      <c r="FJ526"/>
      <c r="FK526"/>
      <c r="FL526"/>
      <c r="FM526"/>
      <c r="FN526"/>
      <c r="FO526"/>
      <c r="FP526"/>
      <c r="FQ526"/>
      <c r="FR526"/>
      <c r="FS526"/>
      <c r="FT526"/>
      <c r="FU526"/>
      <c r="FV526"/>
      <c r="FW526"/>
      <c r="FX526"/>
      <c r="FY526"/>
      <c r="FZ526"/>
      <c r="GA526"/>
      <c r="GB526"/>
      <c r="GC526"/>
      <c r="GD526"/>
      <c r="GE526"/>
      <c r="GF526"/>
      <c r="GG526"/>
      <c r="GH526"/>
      <c r="GI526"/>
      <c r="GJ526"/>
      <c r="GK526"/>
      <c r="GL526"/>
      <c r="GM526"/>
      <c r="GN526"/>
      <c r="GO526"/>
      <c r="GP526"/>
      <c r="GQ526"/>
      <c r="GR526"/>
      <c r="GS526"/>
      <c r="GT526"/>
      <c r="GU526"/>
      <c r="GV526"/>
      <c r="GW526"/>
      <c r="GX526"/>
      <c r="GY526"/>
      <c r="GZ526"/>
      <c r="HA526"/>
      <c r="HB526"/>
      <c r="HC526"/>
      <c r="HD526"/>
      <c r="HE526"/>
      <c r="HF526"/>
      <c r="HG526"/>
      <c r="HH526"/>
      <c r="HI526"/>
      <c r="HJ526"/>
      <c r="HK526"/>
      <c r="HL526"/>
      <c r="HM526"/>
      <c r="HN526"/>
      <c r="HO526"/>
      <c r="HP526"/>
      <c r="HQ526"/>
      <c r="HR526"/>
      <c r="HS526"/>
      <c r="HT526"/>
      <c r="HU526"/>
      <c r="HV526"/>
      <c r="HW526"/>
      <c r="HX526"/>
      <c r="HY526"/>
      <c r="HZ526"/>
      <c r="IA526"/>
      <c r="IB526"/>
      <c r="IC526"/>
      <c r="ID526"/>
      <c r="IE526"/>
      <c r="IF526"/>
      <c r="IG526"/>
      <c r="IH526"/>
      <c r="II526"/>
      <c r="IJ526"/>
      <c r="IK526"/>
      <c r="IL526"/>
      <c r="IM526"/>
      <c r="IN526"/>
      <c r="IO526"/>
      <c r="IP526"/>
      <c r="IQ526"/>
      <c r="IR526"/>
      <c r="IS526"/>
      <c r="IT526"/>
      <c r="IU526"/>
      <c r="IV526"/>
    </row>
    <row r="527" spans="30:256" s="12" customFormat="1">
      <c r="AD527"/>
      <c r="AE527"/>
      <c r="AF527"/>
      <c r="AG527"/>
      <c r="AH527"/>
      <c r="AI527"/>
      <c r="AJ527"/>
      <c r="AK527"/>
      <c r="AL527"/>
      <c r="AM527"/>
      <c r="AN527"/>
      <c r="AO527"/>
      <c r="AP527"/>
      <c r="AQ527"/>
      <c r="AR527"/>
      <c r="AS527"/>
      <c r="AT527"/>
      <c r="AU527"/>
      <c r="AV527"/>
      <c r="AW527"/>
      <c r="AX527"/>
      <c r="AY527"/>
      <c r="AZ527"/>
      <c r="BA527"/>
      <c r="BB527"/>
      <c r="BC527"/>
      <c r="BD527"/>
      <c r="BE527"/>
      <c r="BF527"/>
      <c r="BG527"/>
      <c r="BH527"/>
      <c r="BI527"/>
      <c r="BJ527"/>
      <c r="BK527"/>
      <c r="BL527"/>
      <c r="BM527"/>
      <c r="BN527"/>
      <c r="BO527"/>
      <c r="BP527"/>
      <c r="BQ527"/>
      <c r="BR527"/>
      <c r="BS527"/>
      <c r="BT527"/>
      <c r="BU527"/>
      <c r="BV527"/>
      <c r="BW527"/>
      <c r="BX527"/>
      <c r="BY527"/>
      <c r="BZ527"/>
      <c r="CA527"/>
      <c r="CB527"/>
      <c r="CC527"/>
      <c r="CD527"/>
      <c r="CE527"/>
      <c r="CF527"/>
      <c r="CG527"/>
      <c r="CH527"/>
      <c r="CI527"/>
      <c r="CJ527"/>
      <c r="CK527"/>
      <c r="CL527"/>
      <c r="CM527"/>
      <c r="CN527"/>
      <c r="CO527"/>
      <c r="CP527"/>
      <c r="CQ527"/>
      <c r="CR527"/>
      <c r="CS527"/>
      <c r="CT527"/>
      <c r="CU527"/>
      <c r="CV527"/>
      <c r="CW527"/>
      <c r="CX527"/>
      <c r="CY527"/>
      <c r="CZ527"/>
      <c r="DA527"/>
      <c r="DB527"/>
      <c r="DC527"/>
      <c r="DD527"/>
      <c r="DE527"/>
      <c r="DF527"/>
      <c r="DG527"/>
      <c r="DH527"/>
      <c r="DI527"/>
      <c r="DJ527"/>
      <c r="DK527"/>
      <c r="DL527"/>
      <c r="DM527"/>
      <c r="DN527"/>
      <c r="DO527"/>
      <c r="DP527"/>
      <c r="DQ527"/>
      <c r="DR527"/>
      <c r="DS527"/>
      <c r="DT527"/>
      <c r="DU527"/>
      <c r="DV527"/>
      <c r="DW527"/>
      <c r="DX527"/>
      <c r="DY527"/>
      <c r="DZ527"/>
      <c r="EA527"/>
      <c r="EB527"/>
      <c r="EC527"/>
      <c r="ED527"/>
      <c r="EE527"/>
      <c r="EF527"/>
      <c r="EG527"/>
      <c r="EH527"/>
      <c r="EI527"/>
      <c r="EJ527"/>
      <c r="EK527"/>
      <c r="EL527"/>
      <c r="EM527"/>
      <c r="EN527"/>
      <c r="EO527"/>
      <c r="EP527"/>
      <c r="EQ527"/>
      <c r="ER527"/>
      <c r="ES527"/>
      <c r="ET527"/>
      <c r="EU527"/>
      <c r="EV527"/>
      <c r="EW527"/>
      <c r="EX527"/>
      <c r="EY527"/>
      <c r="EZ527"/>
      <c r="FA527"/>
      <c r="FB527"/>
      <c r="FC527"/>
      <c r="FD527"/>
      <c r="FE527"/>
      <c r="FF527"/>
      <c r="FG527"/>
      <c r="FH527"/>
      <c r="FI527"/>
      <c r="FJ527"/>
      <c r="FK527"/>
      <c r="FL527"/>
      <c r="FM527"/>
      <c r="FN527"/>
      <c r="FO527"/>
      <c r="FP527"/>
      <c r="FQ527"/>
      <c r="FR527"/>
      <c r="FS527"/>
      <c r="FT527"/>
      <c r="FU527"/>
      <c r="FV527"/>
      <c r="FW527"/>
      <c r="FX527"/>
      <c r="FY527"/>
      <c r="FZ527"/>
      <c r="GA527"/>
      <c r="GB527"/>
      <c r="GC527"/>
      <c r="GD527"/>
      <c r="GE527"/>
      <c r="GF527"/>
      <c r="GG527"/>
      <c r="GH527"/>
      <c r="GI527"/>
      <c r="GJ527"/>
      <c r="GK527"/>
      <c r="GL527"/>
      <c r="GM527"/>
      <c r="GN527"/>
      <c r="GO527"/>
      <c r="GP527"/>
      <c r="GQ527"/>
      <c r="GR527"/>
      <c r="GS527"/>
      <c r="GT527"/>
      <c r="GU527"/>
      <c r="GV527"/>
      <c r="GW527"/>
      <c r="GX527"/>
      <c r="GY527"/>
      <c r="GZ527"/>
      <c r="HA527"/>
      <c r="HB527"/>
      <c r="HC527"/>
      <c r="HD527"/>
      <c r="HE527"/>
      <c r="HF527"/>
      <c r="HG527"/>
      <c r="HH527"/>
      <c r="HI527"/>
      <c r="HJ527"/>
      <c r="HK527"/>
      <c r="HL527"/>
      <c r="HM527"/>
      <c r="HN527"/>
      <c r="HO527"/>
      <c r="HP527"/>
      <c r="HQ527"/>
      <c r="HR527"/>
      <c r="HS527"/>
      <c r="HT527"/>
      <c r="HU527"/>
      <c r="HV527"/>
      <c r="HW527"/>
      <c r="HX527"/>
      <c r="HY527"/>
      <c r="HZ527"/>
      <c r="IA527"/>
      <c r="IB527"/>
      <c r="IC527"/>
      <c r="ID527"/>
      <c r="IE527"/>
      <c r="IF527"/>
      <c r="IG527"/>
      <c r="IH527"/>
      <c r="II527"/>
      <c r="IJ527"/>
      <c r="IK527"/>
      <c r="IL527"/>
      <c r="IM527"/>
      <c r="IN527"/>
      <c r="IO527"/>
      <c r="IP527"/>
      <c r="IQ527"/>
      <c r="IR527"/>
      <c r="IS527"/>
      <c r="IT527"/>
      <c r="IU527"/>
      <c r="IV527"/>
    </row>
    <row r="528" spans="30:256" s="12" customFormat="1">
      <c r="AD528"/>
      <c r="AE528"/>
      <c r="AF528"/>
      <c r="AG528"/>
      <c r="AH528"/>
      <c r="AI528"/>
      <c r="AJ528"/>
      <c r="AK528"/>
      <c r="AL528"/>
      <c r="AM528"/>
      <c r="AN528"/>
      <c r="AO528"/>
      <c r="AP528"/>
      <c r="AQ528"/>
      <c r="AR528"/>
      <c r="AS528"/>
      <c r="AT528"/>
      <c r="AU528"/>
      <c r="AV528"/>
      <c r="AW528"/>
      <c r="AX528"/>
      <c r="AY528"/>
      <c r="AZ528"/>
      <c r="BA528"/>
      <c r="BB528"/>
      <c r="BC528"/>
      <c r="BD528"/>
      <c r="BE528"/>
      <c r="BF528"/>
      <c r="BG528"/>
      <c r="BH528"/>
      <c r="BI528"/>
      <c r="BJ528"/>
      <c r="BK528"/>
      <c r="BL528"/>
      <c r="BM528"/>
      <c r="BN528"/>
      <c r="BO528"/>
      <c r="BP528"/>
      <c r="BQ528"/>
      <c r="BR528"/>
      <c r="BS528"/>
      <c r="BT528"/>
      <c r="BU528"/>
      <c r="BV528"/>
      <c r="BW528"/>
      <c r="BX528"/>
      <c r="BY528"/>
      <c r="BZ528"/>
      <c r="CA528"/>
      <c r="CB528"/>
      <c r="CC528"/>
      <c r="CD528"/>
      <c r="CE528"/>
      <c r="CF528"/>
      <c r="CG528"/>
      <c r="CH528"/>
      <c r="CI528"/>
      <c r="CJ528"/>
      <c r="CK528"/>
      <c r="CL528"/>
      <c r="CM528"/>
      <c r="CN528"/>
      <c r="CO528"/>
      <c r="CP528"/>
      <c r="CQ528"/>
      <c r="CR528"/>
      <c r="CS528"/>
      <c r="CT528"/>
      <c r="CU528"/>
      <c r="CV528"/>
      <c r="CW528"/>
      <c r="CX528"/>
      <c r="CY528"/>
      <c r="CZ528"/>
      <c r="DA528"/>
      <c r="DB528"/>
      <c r="DC528"/>
      <c r="DD528"/>
      <c r="DE528"/>
      <c r="DF528"/>
      <c r="DG528"/>
      <c r="DH528"/>
      <c r="DI528"/>
      <c r="DJ528"/>
      <c r="DK528"/>
      <c r="DL528"/>
      <c r="DM528"/>
      <c r="DN528"/>
      <c r="DO528"/>
      <c r="DP528"/>
      <c r="DQ528"/>
      <c r="DR528"/>
      <c r="DS528"/>
      <c r="DT528"/>
      <c r="DU528"/>
      <c r="DV528"/>
      <c r="DW528"/>
      <c r="DX528"/>
      <c r="DY528"/>
      <c r="DZ528"/>
      <c r="EA528"/>
      <c r="EB528"/>
      <c r="EC528"/>
      <c r="ED528"/>
      <c r="EE528"/>
      <c r="EF528"/>
      <c r="EG528"/>
      <c r="EH528"/>
      <c r="EI528"/>
      <c r="EJ528"/>
      <c r="EK528"/>
      <c r="EL528"/>
      <c r="EM528"/>
      <c r="EN528"/>
      <c r="EO528"/>
      <c r="EP528"/>
      <c r="EQ528"/>
      <c r="ER528"/>
      <c r="ES528"/>
      <c r="ET528"/>
      <c r="EU528"/>
      <c r="EV528"/>
      <c r="EW528"/>
      <c r="EX528"/>
      <c r="EY528"/>
      <c r="EZ528"/>
      <c r="FA528"/>
      <c r="FB528"/>
      <c r="FC528"/>
      <c r="FD528"/>
      <c r="FE528"/>
      <c r="FF528"/>
      <c r="FG528"/>
      <c r="FH528"/>
      <c r="FI528"/>
      <c r="FJ528"/>
      <c r="FK528"/>
      <c r="FL528"/>
      <c r="FM528"/>
      <c r="FN528"/>
      <c r="FO528"/>
      <c r="FP528"/>
      <c r="FQ528"/>
      <c r="FR528"/>
      <c r="FS528"/>
      <c r="FT528"/>
      <c r="FU528"/>
      <c r="FV528"/>
      <c r="FW528"/>
      <c r="FX528"/>
      <c r="FY528"/>
      <c r="FZ528"/>
      <c r="GA528"/>
      <c r="GB528"/>
      <c r="GC528"/>
      <c r="GD528"/>
      <c r="GE528"/>
      <c r="GF528"/>
      <c r="GG528"/>
      <c r="GH528"/>
      <c r="GI528"/>
      <c r="GJ528"/>
      <c r="GK528"/>
      <c r="GL528"/>
      <c r="GM528"/>
      <c r="GN528"/>
      <c r="GO528"/>
      <c r="GP528"/>
      <c r="GQ528"/>
      <c r="GR528"/>
      <c r="GS528"/>
      <c r="GT528"/>
      <c r="GU528"/>
      <c r="GV528"/>
      <c r="GW528"/>
      <c r="GX528"/>
      <c r="GY528"/>
      <c r="GZ528"/>
      <c r="HA528"/>
      <c r="HB528"/>
      <c r="HC528"/>
      <c r="HD528"/>
      <c r="HE528"/>
      <c r="HF528"/>
      <c r="HG528"/>
      <c r="HH528"/>
      <c r="HI528"/>
      <c r="HJ528"/>
      <c r="HK528"/>
      <c r="HL528"/>
      <c r="HM528"/>
      <c r="HN528"/>
      <c r="HO528"/>
      <c r="HP528"/>
      <c r="HQ528"/>
      <c r="HR528"/>
      <c r="HS528"/>
      <c r="HT528"/>
      <c r="HU528"/>
      <c r="HV528"/>
      <c r="HW528"/>
      <c r="HX528"/>
      <c r="HY528"/>
      <c r="HZ528"/>
      <c r="IA528"/>
      <c r="IB528"/>
      <c r="IC528"/>
      <c r="ID528"/>
      <c r="IE528"/>
      <c r="IF528"/>
      <c r="IG528"/>
      <c r="IH528"/>
      <c r="II528"/>
      <c r="IJ528"/>
      <c r="IK528"/>
      <c r="IL528"/>
      <c r="IM528"/>
      <c r="IN528"/>
      <c r="IO528"/>
      <c r="IP528"/>
      <c r="IQ528"/>
      <c r="IR528"/>
      <c r="IS528"/>
      <c r="IT528"/>
      <c r="IU528"/>
      <c r="IV528"/>
    </row>
    <row r="529" spans="30:256" s="12" customFormat="1">
      <c r="AD529"/>
      <c r="AE529"/>
      <c r="AF529"/>
      <c r="AG529"/>
      <c r="AH529"/>
      <c r="AI529"/>
      <c r="AJ529"/>
      <c r="AK529"/>
      <c r="AL529"/>
      <c r="AM529"/>
      <c r="AN529"/>
      <c r="AO529"/>
      <c r="AP529"/>
      <c r="AQ529"/>
      <c r="AR529"/>
      <c r="AS529"/>
      <c r="AT529"/>
      <c r="AU529"/>
      <c r="AV529"/>
      <c r="AW529"/>
      <c r="AX529"/>
      <c r="AY529"/>
      <c r="AZ529"/>
      <c r="BA529"/>
      <c r="BB529"/>
      <c r="BC529"/>
      <c r="BD529"/>
      <c r="BE529"/>
      <c r="BF529"/>
      <c r="BG529"/>
      <c r="BH529"/>
      <c r="BI529"/>
      <c r="BJ529"/>
      <c r="BK529"/>
      <c r="BL529"/>
      <c r="BM529"/>
      <c r="BN529"/>
      <c r="BO529"/>
      <c r="BP529"/>
      <c r="BQ529"/>
      <c r="BR529"/>
      <c r="BS529"/>
      <c r="BT529"/>
      <c r="BU529"/>
      <c r="BV529"/>
      <c r="BW529"/>
      <c r="BX529"/>
      <c r="BY529"/>
      <c r="BZ529"/>
      <c r="CA529"/>
      <c r="CB529"/>
      <c r="CC529"/>
      <c r="CD529"/>
      <c r="CE529"/>
      <c r="CF529"/>
      <c r="CG529"/>
      <c r="CH529"/>
      <c r="CI529"/>
      <c r="CJ529"/>
      <c r="CK529"/>
      <c r="CL529"/>
      <c r="CM529"/>
      <c r="CN529"/>
      <c r="CO529"/>
      <c r="CP529"/>
      <c r="CQ529"/>
      <c r="CR529"/>
      <c r="CS529"/>
      <c r="CT529"/>
      <c r="CU529"/>
      <c r="CV529"/>
      <c r="CW529"/>
      <c r="CX529"/>
      <c r="CY529"/>
      <c r="CZ529"/>
      <c r="DA529"/>
      <c r="DB529"/>
      <c r="DC529"/>
      <c r="DD529"/>
      <c r="DE529"/>
      <c r="DF529"/>
      <c r="DG529"/>
      <c r="DH529"/>
      <c r="DI529"/>
      <c r="DJ529"/>
      <c r="DK529"/>
      <c r="DL529"/>
      <c r="DM529"/>
      <c r="DN529"/>
      <c r="DO529"/>
      <c r="DP529"/>
      <c r="DQ529"/>
      <c r="DR529"/>
      <c r="DS529"/>
      <c r="DT529"/>
      <c r="DU529"/>
      <c r="DV529"/>
      <c r="DW529"/>
      <c r="DX529"/>
      <c r="DY529"/>
      <c r="DZ529"/>
      <c r="EA529"/>
      <c r="EB529"/>
      <c r="EC529"/>
      <c r="ED529"/>
      <c r="EE529"/>
      <c r="EF529"/>
      <c r="EG529"/>
      <c r="EH529"/>
      <c r="EI529"/>
      <c r="EJ529"/>
      <c r="EK529"/>
      <c r="EL529"/>
      <c r="EM529"/>
      <c r="EN529"/>
      <c r="EO529"/>
      <c r="EP529"/>
      <c r="EQ529"/>
      <c r="ER529"/>
      <c r="ES529"/>
      <c r="ET529"/>
      <c r="EU529"/>
      <c r="EV529"/>
      <c r="EW529"/>
      <c r="EX529"/>
      <c r="EY529"/>
      <c r="EZ529"/>
      <c r="FA529"/>
      <c r="FB529"/>
      <c r="FC529"/>
      <c r="FD529"/>
      <c r="FE529"/>
      <c r="FF529"/>
      <c r="FG529"/>
      <c r="FH529"/>
      <c r="FI529"/>
      <c r="FJ529"/>
      <c r="FK529"/>
      <c r="FL529"/>
      <c r="FM529"/>
      <c r="FN529"/>
      <c r="FO529"/>
      <c r="FP529"/>
      <c r="FQ529"/>
      <c r="FR529"/>
      <c r="FS529"/>
      <c r="FT529"/>
      <c r="FU529"/>
      <c r="FV529"/>
      <c r="FW529"/>
      <c r="FX529"/>
      <c r="FY529"/>
      <c r="FZ529"/>
      <c r="GA529"/>
      <c r="GB529"/>
      <c r="GC529"/>
      <c r="GD529"/>
      <c r="GE529"/>
      <c r="GF529"/>
      <c r="GG529"/>
      <c r="GH529"/>
      <c r="GI529"/>
      <c r="GJ529"/>
      <c r="GK529"/>
      <c r="GL529"/>
      <c r="GM529"/>
      <c r="GN529"/>
      <c r="GO529"/>
      <c r="GP529"/>
      <c r="GQ529"/>
      <c r="GR529"/>
      <c r="GS529"/>
      <c r="GT529"/>
      <c r="GU529"/>
      <c r="GV529"/>
      <c r="GW529"/>
      <c r="GX529"/>
      <c r="GY529"/>
      <c r="GZ529"/>
      <c r="HA529"/>
      <c r="HB529"/>
      <c r="HC529"/>
      <c r="HD529"/>
      <c r="HE529"/>
      <c r="HF529"/>
      <c r="HG529"/>
      <c r="HH529"/>
      <c r="HI529"/>
      <c r="HJ529"/>
      <c r="HK529"/>
      <c r="HL529"/>
      <c r="HM529"/>
      <c r="HN529"/>
      <c r="HO529"/>
      <c r="HP529"/>
      <c r="HQ529"/>
      <c r="HR529"/>
      <c r="HS529"/>
      <c r="HT529"/>
      <c r="HU529"/>
      <c r="HV529"/>
      <c r="HW529"/>
      <c r="HX529"/>
      <c r="HY529"/>
      <c r="HZ529"/>
      <c r="IA529"/>
      <c r="IB529"/>
      <c r="IC529"/>
      <c r="ID529"/>
      <c r="IE529"/>
      <c r="IF529"/>
      <c r="IG529"/>
      <c r="IH529"/>
      <c r="II529"/>
      <c r="IJ529"/>
      <c r="IK529"/>
      <c r="IL529"/>
      <c r="IM529"/>
      <c r="IN529"/>
      <c r="IO529"/>
      <c r="IP529"/>
      <c r="IQ529"/>
      <c r="IR529"/>
      <c r="IS529"/>
      <c r="IT529"/>
      <c r="IU529"/>
      <c r="IV529"/>
    </row>
    <row r="530" spans="30:256" s="12" customFormat="1">
      <c r="AD530"/>
      <c r="AE530"/>
      <c r="AF530"/>
      <c r="AG530"/>
      <c r="AH530"/>
      <c r="AI530"/>
      <c r="AJ530"/>
      <c r="AK530"/>
      <c r="AL530"/>
      <c r="AM530"/>
      <c r="AN530"/>
      <c r="AO530"/>
      <c r="AP530"/>
      <c r="AQ530"/>
      <c r="AR530"/>
      <c r="AS530"/>
      <c r="AT530"/>
      <c r="AU530"/>
      <c r="AV530"/>
      <c r="AW530"/>
      <c r="AX530"/>
      <c r="AY530"/>
      <c r="AZ530"/>
      <c r="BA530"/>
      <c r="BB530"/>
      <c r="BC530"/>
      <c r="BD530"/>
      <c r="BE530"/>
      <c r="BF530"/>
      <c r="BG530"/>
      <c r="BH530"/>
      <c r="BI530"/>
      <c r="BJ530"/>
      <c r="BK530"/>
      <c r="BL530"/>
      <c r="BM530"/>
      <c r="BN530"/>
      <c r="BO530"/>
      <c r="BP530"/>
      <c r="BQ530"/>
      <c r="BR530"/>
      <c r="BS530"/>
      <c r="BT530"/>
      <c r="BU530"/>
      <c r="BV530"/>
      <c r="BW530"/>
      <c r="BX530"/>
      <c r="BY530"/>
      <c r="BZ530"/>
      <c r="CA530"/>
      <c r="CB530"/>
      <c r="CC530"/>
      <c r="CD530"/>
      <c r="CE530"/>
      <c r="CF530"/>
      <c r="CG530"/>
      <c r="CH530"/>
      <c r="CI530"/>
      <c r="CJ530"/>
      <c r="CK530"/>
      <c r="CL530"/>
      <c r="CM530"/>
      <c r="CN530"/>
      <c r="CO530"/>
      <c r="CP530"/>
      <c r="CQ530"/>
      <c r="CR530"/>
      <c r="CS530"/>
      <c r="CT530"/>
      <c r="CU530"/>
      <c r="CV530"/>
      <c r="CW530"/>
      <c r="CX530"/>
      <c r="CY530"/>
      <c r="CZ530"/>
      <c r="DA530"/>
      <c r="DB530"/>
      <c r="DC530"/>
      <c r="DD530"/>
      <c r="DE530"/>
      <c r="DF530"/>
      <c r="DG530"/>
      <c r="DH530"/>
      <c r="DI530"/>
      <c r="DJ530"/>
      <c r="DK530"/>
      <c r="DL530"/>
      <c r="DM530"/>
      <c r="DN530"/>
      <c r="DO530"/>
      <c r="DP530"/>
      <c r="DQ530"/>
      <c r="DR530"/>
      <c r="DS530"/>
      <c r="DT530"/>
      <c r="DU530"/>
      <c r="DV530"/>
      <c r="DW530"/>
      <c r="DX530"/>
      <c r="DY530"/>
      <c r="DZ530"/>
      <c r="EA530"/>
      <c r="EB530"/>
      <c r="EC530"/>
      <c r="ED530"/>
      <c r="EE530"/>
      <c r="EF530"/>
      <c r="EG530"/>
      <c r="EH530"/>
      <c r="EI530"/>
      <c r="EJ530"/>
      <c r="EK530"/>
      <c r="EL530"/>
      <c r="EM530"/>
      <c r="EN530"/>
      <c r="EO530"/>
      <c r="EP530"/>
      <c r="EQ530"/>
      <c r="ER530"/>
      <c r="ES530"/>
      <c r="ET530"/>
      <c r="EU530"/>
      <c r="EV530"/>
      <c r="EW530"/>
      <c r="EX530"/>
      <c r="EY530"/>
      <c r="EZ530"/>
      <c r="FA530"/>
      <c r="FB530"/>
      <c r="FC530"/>
      <c r="FD530"/>
      <c r="FE530"/>
      <c r="FF530"/>
      <c r="FG530"/>
      <c r="FH530"/>
      <c r="FI530"/>
      <c r="FJ530"/>
      <c r="FK530"/>
      <c r="FL530"/>
      <c r="FM530"/>
      <c r="FN530"/>
      <c r="FO530"/>
      <c r="FP530"/>
      <c r="FQ530"/>
      <c r="FR530"/>
      <c r="FS530"/>
      <c r="FT530"/>
      <c r="FU530"/>
      <c r="FV530"/>
      <c r="FW530"/>
      <c r="FX530"/>
      <c r="FY530"/>
      <c r="FZ530"/>
      <c r="GA530"/>
      <c r="GB530"/>
      <c r="GC530"/>
      <c r="GD530"/>
      <c r="GE530"/>
      <c r="GF530"/>
      <c r="GG530"/>
      <c r="GH530"/>
      <c r="GI530"/>
      <c r="GJ530"/>
      <c r="GK530"/>
      <c r="GL530"/>
      <c r="GM530"/>
      <c r="GN530"/>
      <c r="GO530"/>
      <c r="GP530"/>
      <c r="GQ530"/>
      <c r="GR530"/>
      <c r="GS530"/>
      <c r="GT530"/>
      <c r="GU530"/>
      <c r="GV530"/>
      <c r="GW530"/>
      <c r="GX530"/>
      <c r="GY530"/>
      <c r="GZ530"/>
      <c r="HA530"/>
      <c r="HB530"/>
      <c r="HC530"/>
      <c r="HD530"/>
      <c r="HE530"/>
      <c r="HF530"/>
      <c r="HG530"/>
      <c r="HH530"/>
      <c r="HI530"/>
      <c r="HJ530"/>
      <c r="HK530"/>
      <c r="HL530"/>
      <c r="HM530"/>
      <c r="HN530"/>
      <c r="HO530"/>
      <c r="HP530"/>
      <c r="HQ530"/>
      <c r="HR530"/>
      <c r="HS530"/>
      <c r="HT530"/>
      <c r="HU530"/>
      <c r="HV530"/>
      <c r="HW530"/>
      <c r="HX530"/>
      <c r="HY530"/>
      <c r="HZ530"/>
      <c r="IA530"/>
      <c r="IB530"/>
      <c r="IC530"/>
      <c r="ID530"/>
      <c r="IE530"/>
      <c r="IF530"/>
      <c r="IG530"/>
      <c r="IH530"/>
      <c r="II530"/>
      <c r="IJ530"/>
      <c r="IK530"/>
      <c r="IL530"/>
      <c r="IM530"/>
      <c r="IN530"/>
      <c r="IO530"/>
      <c r="IP530"/>
      <c r="IQ530"/>
      <c r="IR530"/>
      <c r="IS530"/>
      <c r="IT530"/>
      <c r="IU530"/>
      <c r="IV530"/>
    </row>
    <row r="531" spans="30:256" s="12" customFormat="1">
      <c r="AD531"/>
      <c r="AE531"/>
      <c r="AF531"/>
      <c r="AG531"/>
      <c r="AH531"/>
      <c r="AI531"/>
      <c r="AJ531"/>
      <c r="AK531"/>
      <c r="AL531"/>
      <c r="AM531"/>
      <c r="AN531"/>
      <c r="AO531"/>
      <c r="AP531"/>
      <c r="AQ531"/>
      <c r="AR531"/>
      <c r="AS531"/>
      <c r="AT531"/>
      <c r="AU531"/>
      <c r="AV531"/>
      <c r="AW531"/>
      <c r="AX531"/>
      <c r="AY531"/>
      <c r="AZ531"/>
      <c r="BA531"/>
      <c r="BB531"/>
      <c r="BC531"/>
      <c r="BD531"/>
      <c r="BE531"/>
      <c r="BF531"/>
      <c r="BG531"/>
      <c r="BH531"/>
      <c r="BI531"/>
      <c r="BJ531"/>
      <c r="BK531"/>
      <c r="BL531"/>
      <c r="BM531"/>
      <c r="BN531"/>
      <c r="BO531"/>
      <c r="BP531"/>
      <c r="BQ531"/>
      <c r="BR531"/>
      <c r="BS531"/>
      <c r="BT531"/>
      <c r="BU531"/>
      <c r="BV531"/>
      <c r="BW531"/>
      <c r="BX531"/>
      <c r="BY531"/>
      <c r="BZ531"/>
      <c r="CA531"/>
      <c r="CB531"/>
      <c r="CC531"/>
      <c r="CD531"/>
      <c r="CE531"/>
      <c r="CF531"/>
      <c r="CG531"/>
      <c r="CH531"/>
      <c r="CI531"/>
      <c r="CJ531"/>
      <c r="CK531"/>
      <c r="CL531"/>
      <c r="CM531"/>
      <c r="CN531"/>
      <c r="CO531"/>
      <c r="CP531"/>
      <c r="CQ531"/>
      <c r="CR531"/>
      <c r="CS531"/>
      <c r="CT531"/>
      <c r="CU531"/>
      <c r="CV531"/>
      <c r="CW531"/>
      <c r="CX531"/>
      <c r="CY531"/>
      <c r="CZ531"/>
      <c r="DA531"/>
      <c r="DB531"/>
      <c r="DC531"/>
      <c r="DD531"/>
      <c r="DE531"/>
      <c r="DF531"/>
      <c r="DG531"/>
      <c r="DH531"/>
      <c r="DI531"/>
      <c r="DJ531"/>
      <c r="DK531"/>
      <c r="DL531"/>
      <c r="DM531"/>
      <c r="DN531"/>
      <c r="DO531"/>
      <c r="DP531"/>
      <c r="DQ531"/>
      <c r="DR531"/>
      <c r="DS531"/>
      <c r="DT531"/>
      <c r="DU531"/>
      <c r="DV531"/>
      <c r="DW531"/>
      <c r="DX531"/>
      <c r="DY531"/>
      <c r="DZ531"/>
      <c r="EA531"/>
      <c r="EB531"/>
      <c r="EC531"/>
      <c r="ED531"/>
      <c r="EE531"/>
      <c r="EF531"/>
      <c r="EG531"/>
      <c r="EH531"/>
      <c r="EI531"/>
      <c r="EJ531"/>
      <c r="EK531"/>
      <c r="EL531"/>
      <c r="EM531"/>
      <c r="EN531"/>
      <c r="EO531"/>
      <c r="EP531"/>
      <c r="EQ531"/>
      <c r="ER531"/>
      <c r="ES531"/>
      <c r="ET531"/>
      <c r="EU531"/>
      <c r="EV531"/>
      <c r="EW531"/>
      <c r="EX531"/>
      <c r="EY531"/>
      <c r="EZ531"/>
      <c r="FA531"/>
      <c r="FB531"/>
      <c r="FC531"/>
      <c r="FD531"/>
      <c r="FE531"/>
      <c r="FF531"/>
      <c r="FG531"/>
      <c r="FH531"/>
      <c r="FI531"/>
      <c r="FJ531"/>
      <c r="FK531"/>
      <c r="FL531"/>
      <c r="FM531"/>
      <c r="FN531"/>
      <c r="FO531"/>
      <c r="FP531"/>
      <c r="FQ531"/>
      <c r="FR531"/>
      <c r="FS531"/>
      <c r="FT531"/>
      <c r="FU531"/>
      <c r="FV531"/>
      <c r="FW531"/>
      <c r="FX531"/>
      <c r="FY531"/>
      <c r="FZ531"/>
      <c r="GA531"/>
      <c r="GB531"/>
      <c r="GC531"/>
      <c r="GD531"/>
      <c r="GE531"/>
      <c r="GF531"/>
      <c r="GG531"/>
      <c r="GH531"/>
      <c r="GI531"/>
      <c r="GJ531"/>
      <c r="GK531"/>
      <c r="GL531"/>
      <c r="GM531"/>
      <c r="GN531"/>
      <c r="GO531"/>
      <c r="GP531"/>
      <c r="GQ531"/>
      <c r="GR531"/>
      <c r="GS531"/>
      <c r="GT531"/>
      <c r="GU531"/>
      <c r="GV531"/>
      <c r="GW531"/>
      <c r="GX531"/>
      <c r="GY531"/>
      <c r="GZ531"/>
      <c r="HA531"/>
      <c r="HB531"/>
      <c r="HC531"/>
      <c r="HD531"/>
      <c r="HE531"/>
      <c r="HF531"/>
      <c r="HG531"/>
      <c r="HH531"/>
      <c r="HI531"/>
      <c r="HJ531"/>
      <c r="HK531"/>
      <c r="HL531"/>
      <c r="HM531"/>
      <c r="HN531"/>
      <c r="HO531"/>
      <c r="HP531"/>
      <c r="HQ531"/>
      <c r="HR531"/>
      <c r="HS531"/>
      <c r="HT531"/>
      <c r="HU531"/>
      <c r="HV531"/>
      <c r="HW531"/>
      <c r="HX531"/>
      <c r="HY531"/>
      <c r="HZ531"/>
      <c r="IA531"/>
      <c r="IB531"/>
      <c r="IC531"/>
      <c r="ID531"/>
      <c r="IE531"/>
      <c r="IF531"/>
      <c r="IG531"/>
      <c r="IH531"/>
      <c r="II531"/>
      <c r="IJ531"/>
      <c r="IK531"/>
      <c r="IL531"/>
      <c r="IM531"/>
      <c r="IN531"/>
      <c r="IO531"/>
      <c r="IP531"/>
      <c r="IQ531"/>
      <c r="IR531"/>
      <c r="IS531"/>
      <c r="IT531"/>
      <c r="IU531"/>
      <c r="IV531"/>
    </row>
    <row r="532" spans="30:256" s="12" customFormat="1">
      <c r="AD532"/>
      <c r="AE532"/>
      <c r="AF532"/>
      <c r="AG532"/>
      <c r="AH532"/>
      <c r="AI532"/>
      <c r="AJ532"/>
      <c r="AK532"/>
      <c r="AL532"/>
      <c r="AM532"/>
      <c r="AN532"/>
      <c r="AO532"/>
      <c r="AP532"/>
      <c r="AQ532"/>
      <c r="AR532"/>
      <c r="AS532"/>
      <c r="AT532"/>
      <c r="AU532"/>
      <c r="AV532"/>
      <c r="AW532"/>
      <c r="AX532"/>
      <c r="AY532"/>
      <c r="AZ532"/>
      <c r="BA532"/>
      <c r="BB532"/>
      <c r="BC532"/>
      <c r="BD532"/>
      <c r="BE532"/>
      <c r="BF532"/>
      <c r="BG532"/>
      <c r="BH532"/>
      <c r="BI532"/>
      <c r="BJ532"/>
      <c r="BK532"/>
      <c r="BL532"/>
      <c r="BM532"/>
      <c r="BN532"/>
      <c r="BO532"/>
      <c r="BP532"/>
      <c r="BQ532"/>
      <c r="BR532"/>
      <c r="BS532"/>
      <c r="BT532"/>
      <c r="BU532"/>
      <c r="BV532"/>
      <c r="BW532"/>
      <c r="BX532"/>
      <c r="BY532"/>
      <c r="BZ532"/>
      <c r="CA532"/>
      <c r="CB532"/>
      <c r="CC532"/>
      <c r="CD532"/>
      <c r="CE532"/>
      <c r="CF532"/>
      <c r="CG532"/>
      <c r="CH532"/>
      <c r="CI532"/>
      <c r="CJ532"/>
      <c r="CK532"/>
      <c r="CL532"/>
      <c r="CM532"/>
      <c r="CN532"/>
      <c r="CO532"/>
      <c r="CP532"/>
      <c r="CQ532"/>
      <c r="CR532"/>
      <c r="CS532"/>
      <c r="CT532"/>
      <c r="CU532"/>
      <c r="CV532"/>
      <c r="CW532"/>
      <c r="CX532"/>
      <c r="CY532"/>
      <c r="CZ532"/>
      <c r="DA532"/>
      <c r="DB532"/>
      <c r="DC532"/>
      <c r="DD532"/>
      <c r="DE532"/>
      <c r="DF532"/>
      <c r="DG532"/>
      <c r="DH532"/>
      <c r="DI532"/>
      <c r="DJ532"/>
      <c r="DK532"/>
      <c r="DL532"/>
      <c r="DM532"/>
      <c r="DN532"/>
      <c r="DO532"/>
      <c r="DP532"/>
      <c r="DQ532"/>
      <c r="DR532"/>
      <c r="DS532"/>
      <c r="DT532"/>
      <c r="DU532"/>
      <c r="DV532"/>
      <c r="DW532"/>
      <c r="DX532"/>
      <c r="DY532"/>
      <c r="DZ532"/>
      <c r="EA532"/>
      <c r="EB532"/>
      <c r="EC532"/>
      <c r="ED532"/>
      <c r="EE532"/>
      <c r="EF532"/>
      <c r="EG532"/>
      <c r="EH532"/>
      <c r="EI532"/>
      <c r="EJ532"/>
      <c r="EK532"/>
      <c r="EL532"/>
      <c r="EM532"/>
      <c r="EN532"/>
      <c r="EO532"/>
      <c r="EP532"/>
      <c r="EQ532"/>
      <c r="ER532"/>
      <c r="ES532"/>
      <c r="ET532"/>
      <c r="EU532"/>
      <c r="EV532"/>
      <c r="EW532"/>
      <c r="EX532"/>
      <c r="EY532"/>
      <c r="EZ532"/>
      <c r="FA532"/>
      <c r="FB532"/>
      <c r="FC532"/>
      <c r="FD532"/>
      <c r="FE532"/>
      <c r="FF532"/>
      <c r="FG532"/>
      <c r="FH532"/>
      <c r="FI532"/>
      <c r="FJ532"/>
      <c r="FK532"/>
      <c r="FL532"/>
      <c r="FM532"/>
      <c r="FN532"/>
      <c r="FO532"/>
      <c r="FP532"/>
      <c r="FQ532"/>
      <c r="FR532"/>
      <c r="FS532"/>
      <c r="FT532"/>
      <c r="FU532"/>
      <c r="FV532"/>
      <c r="FW532"/>
      <c r="FX532"/>
      <c r="FY532"/>
      <c r="FZ532"/>
      <c r="GA532"/>
      <c r="GB532"/>
      <c r="GC532"/>
      <c r="GD532"/>
      <c r="GE532"/>
      <c r="GF532"/>
      <c r="GG532"/>
      <c r="GH532"/>
      <c r="GI532"/>
      <c r="GJ532"/>
      <c r="GK532"/>
      <c r="GL532"/>
      <c r="GM532"/>
      <c r="GN532"/>
      <c r="GO532"/>
      <c r="GP532"/>
      <c r="GQ532"/>
      <c r="GR532"/>
      <c r="GS532"/>
      <c r="GT532"/>
      <c r="GU532"/>
      <c r="GV532"/>
      <c r="GW532"/>
      <c r="GX532"/>
      <c r="GY532"/>
      <c r="GZ532"/>
      <c r="HA532"/>
      <c r="HB532"/>
      <c r="HC532"/>
      <c r="HD532"/>
      <c r="HE532"/>
      <c r="HF532"/>
      <c r="HG532"/>
      <c r="HH532"/>
      <c r="HI532"/>
      <c r="HJ532"/>
      <c r="HK532"/>
      <c r="HL532"/>
      <c r="HM532"/>
      <c r="HN532"/>
      <c r="HO532"/>
      <c r="HP532"/>
      <c r="HQ532"/>
      <c r="HR532"/>
      <c r="HS532"/>
      <c r="HT532"/>
      <c r="HU532"/>
      <c r="HV532"/>
      <c r="HW532"/>
      <c r="HX532"/>
      <c r="HY532"/>
      <c r="HZ532"/>
      <c r="IA532"/>
      <c r="IB532"/>
      <c r="IC532"/>
      <c r="ID532"/>
      <c r="IE532"/>
      <c r="IF532"/>
      <c r="IG532"/>
      <c r="IH532"/>
      <c r="II532"/>
      <c r="IJ532"/>
      <c r="IK532"/>
      <c r="IL532"/>
      <c r="IM532"/>
      <c r="IN532"/>
      <c r="IO532"/>
      <c r="IP532"/>
      <c r="IQ532"/>
      <c r="IR532"/>
      <c r="IS532"/>
      <c r="IT532"/>
      <c r="IU532"/>
      <c r="IV532"/>
    </row>
    <row r="533" spans="30:256" s="12" customFormat="1">
      <c r="AD533"/>
      <c r="AE533"/>
      <c r="AF533"/>
      <c r="AG533"/>
      <c r="AH533"/>
      <c r="AI533"/>
      <c r="AJ533"/>
      <c r="AK533"/>
      <c r="AL533"/>
      <c r="AM533"/>
      <c r="AN533"/>
      <c r="AO533"/>
      <c r="AP533"/>
      <c r="AQ533"/>
      <c r="AR533"/>
      <c r="AS533"/>
      <c r="AT533"/>
      <c r="AU533"/>
      <c r="AV533"/>
      <c r="AW533"/>
      <c r="AX533"/>
      <c r="AY533"/>
      <c r="AZ533"/>
      <c r="BA533"/>
      <c r="BB533"/>
      <c r="BC533"/>
      <c r="BD533"/>
      <c r="BE533"/>
      <c r="BF533"/>
      <c r="BG533"/>
      <c r="BH533"/>
      <c r="BI533"/>
      <c r="BJ533"/>
      <c r="BK533"/>
      <c r="BL533"/>
      <c r="BM533"/>
      <c r="BN533"/>
      <c r="BO533"/>
      <c r="BP533"/>
      <c r="BQ533"/>
      <c r="BR533"/>
      <c r="BS533"/>
      <c r="BT533"/>
      <c r="BU533"/>
      <c r="BV533"/>
      <c r="BW533"/>
      <c r="BX533"/>
      <c r="BY533"/>
      <c r="BZ533"/>
      <c r="CA533"/>
      <c r="CB533"/>
      <c r="CC533"/>
      <c r="CD533"/>
      <c r="CE533"/>
      <c r="CF533"/>
      <c r="CG533"/>
      <c r="CH533"/>
      <c r="CI533"/>
      <c r="CJ533"/>
      <c r="CK533"/>
      <c r="CL533"/>
      <c r="CM533"/>
      <c r="CN533"/>
      <c r="CO533"/>
      <c r="CP533"/>
      <c r="CQ533"/>
      <c r="CR533"/>
      <c r="CS533"/>
      <c r="CT533"/>
      <c r="CU533"/>
      <c r="CV533"/>
      <c r="CW533"/>
      <c r="CX533"/>
      <c r="CY533"/>
      <c r="CZ533"/>
      <c r="DA533"/>
      <c r="DB533"/>
      <c r="DC533"/>
      <c r="DD533"/>
      <c r="DE533"/>
      <c r="DF533"/>
      <c r="DG533"/>
      <c r="DH533"/>
      <c r="DI533"/>
      <c r="DJ533"/>
      <c r="DK533"/>
      <c r="DL533"/>
      <c r="DM533"/>
      <c r="DN533"/>
      <c r="DO533"/>
      <c r="DP533"/>
      <c r="DQ533"/>
      <c r="DR533"/>
      <c r="DS533"/>
      <c r="DT533"/>
      <c r="DU533"/>
      <c r="DV533"/>
      <c r="DW533"/>
      <c r="DX533"/>
      <c r="DY533"/>
      <c r="DZ533"/>
      <c r="EA533"/>
      <c r="EB533"/>
      <c r="EC533"/>
      <c r="ED533"/>
      <c r="EE533"/>
      <c r="EF533"/>
      <c r="EG533"/>
      <c r="EH533"/>
      <c r="EI533"/>
      <c r="EJ533"/>
      <c r="EK533"/>
      <c r="EL533"/>
      <c r="EM533"/>
      <c r="EN533"/>
      <c r="EO533"/>
      <c r="EP533"/>
      <c r="EQ533"/>
      <c r="ER533"/>
      <c r="ES533"/>
      <c r="ET533"/>
      <c r="EU533"/>
      <c r="EV533"/>
      <c r="EW533"/>
      <c r="EX533"/>
      <c r="EY533"/>
      <c r="EZ533"/>
      <c r="FA533"/>
      <c r="FB533"/>
      <c r="FC533"/>
      <c r="FD533"/>
      <c r="FE533"/>
      <c r="FF533"/>
      <c r="FG533"/>
      <c r="FH533"/>
      <c r="FI533"/>
      <c r="FJ533"/>
      <c r="FK533"/>
      <c r="FL533"/>
      <c r="FM533"/>
      <c r="FN533"/>
      <c r="FO533"/>
      <c r="FP533"/>
      <c r="FQ533"/>
      <c r="FR533"/>
      <c r="FS533"/>
      <c r="FT533"/>
      <c r="FU533"/>
      <c r="FV533"/>
      <c r="FW533"/>
      <c r="FX533"/>
      <c r="FY533"/>
      <c r="FZ533"/>
      <c r="GA533"/>
      <c r="GB533"/>
      <c r="GC533"/>
      <c r="GD533"/>
      <c r="GE533"/>
      <c r="GF533"/>
      <c r="GG533"/>
      <c r="GH533"/>
      <c r="GI533"/>
      <c r="GJ533"/>
      <c r="GK533"/>
      <c r="GL533"/>
      <c r="GM533"/>
      <c r="GN533"/>
      <c r="GO533"/>
      <c r="GP533"/>
      <c r="GQ533"/>
      <c r="GR533"/>
      <c r="GS533"/>
      <c r="GT533"/>
      <c r="GU533"/>
      <c r="GV533"/>
      <c r="GW533"/>
      <c r="GX533"/>
      <c r="GY533"/>
      <c r="GZ533"/>
      <c r="HA533"/>
      <c r="HB533"/>
      <c r="HC533"/>
      <c r="HD533"/>
      <c r="HE533"/>
      <c r="HF533"/>
      <c r="HG533"/>
      <c r="HH533"/>
      <c r="HI533"/>
      <c r="HJ533"/>
      <c r="HK533"/>
      <c r="HL533"/>
      <c r="HM533"/>
      <c r="HN533"/>
      <c r="HO533"/>
      <c r="HP533"/>
      <c r="HQ533"/>
      <c r="HR533"/>
      <c r="HS533"/>
      <c r="HT533"/>
      <c r="HU533"/>
      <c r="HV533"/>
      <c r="HW533"/>
      <c r="HX533"/>
      <c r="HY533"/>
      <c r="HZ533"/>
      <c r="IA533"/>
      <c r="IB533"/>
      <c r="IC533"/>
      <c r="ID533"/>
      <c r="IE533"/>
      <c r="IF533"/>
      <c r="IG533"/>
      <c r="IH533"/>
      <c r="II533"/>
      <c r="IJ533"/>
      <c r="IK533"/>
      <c r="IL533"/>
      <c r="IM533"/>
      <c r="IN533"/>
      <c r="IO533"/>
      <c r="IP533"/>
      <c r="IQ533"/>
      <c r="IR533"/>
      <c r="IS533"/>
      <c r="IT533"/>
      <c r="IU533"/>
      <c r="IV533"/>
    </row>
    <row r="534" spans="30:256" s="12" customFormat="1">
      <c r="AD534"/>
      <c r="AE534"/>
      <c r="AF534"/>
      <c r="AG534"/>
      <c r="AH534"/>
      <c r="AI534"/>
      <c r="AJ534"/>
      <c r="AK534"/>
      <c r="AL534"/>
      <c r="AM534"/>
      <c r="AN534"/>
      <c r="AO534"/>
      <c r="AP534"/>
      <c r="AQ534"/>
      <c r="AR534"/>
      <c r="AS534"/>
      <c r="AT534"/>
      <c r="AU534"/>
      <c r="AV534"/>
      <c r="AW534"/>
      <c r="AX534"/>
      <c r="AY534"/>
      <c r="AZ534"/>
      <c r="BA534"/>
      <c r="BB534"/>
      <c r="BC534"/>
      <c r="BD534"/>
      <c r="BE534"/>
      <c r="BF534"/>
      <c r="BG534"/>
      <c r="BH534"/>
      <c r="BI534"/>
      <c r="BJ534"/>
      <c r="BK534"/>
      <c r="BL534"/>
      <c r="BM534"/>
      <c r="BN534"/>
      <c r="BO534"/>
      <c r="BP534"/>
      <c r="BQ534"/>
      <c r="BR534"/>
      <c r="BS534"/>
      <c r="BT534"/>
      <c r="BU534"/>
      <c r="BV534"/>
      <c r="BW534"/>
      <c r="BX534"/>
      <c r="BY534"/>
      <c r="BZ534"/>
      <c r="CA534"/>
      <c r="CB534"/>
      <c r="CC534"/>
      <c r="CD534"/>
      <c r="CE534"/>
      <c r="CF534"/>
      <c r="CG534"/>
      <c r="CH534"/>
      <c r="CI534"/>
      <c r="CJ534"/>
      <c r="CK534"/>
      <c r="CL534"/>
      <c r="CM534"/>
      <c r="CN534"/>
      <c r="CO534"/>
      <c r="CP534"/>
      <c r="CQ534"/>
      <c r="CR534"/>
      <c r="CS534"/>
      <c r="CT534"/>
      <c r="CU534"/>
      <c r="CV534"/>
      <c r="CW534"/>
      <c r="CX534"/>
      <c r="CY534"/>
      <c r="CZ534"/>
      <c r="DA534"/>
      <c r="DB534"/>
      <c r="DC534"/>
      <c r="DD534"/>
      <c r="DE534"/>
      <c r="DF534"/>
      <c r="DG534"/>
      <c r="DH534"/>
      <c r="DI534"/>
      <c r="DJ534"/>
      <c r="DK534"/>
      <c r="DL534"/>
      <c r="DM534"/>
      <c r="DN534"/>
      <c r="DO534"/>
      <c r="DP534"/>
      <c r="DQ534"/>
      <c r="DR534"/>
      <c r="DS534"/>
      <c r="DT534"/>
      <c r="DU534"/>
      <c r="DV534"/>
      <c r="DW534"/>
      <c r="DX534"/>
      <c r="DY534"/>
      <c r="DZ534"/>
      <c r="EA534"/>
      <c r="EB534"/>
      <c r="EC534"/>
      <c r="ED534"/>
      <c r="EE534"/>
      <c r="EF534"/>
      <c r="EG534"/>
      <c r="EH534"/>
      <c r="EI534"/>
      <c r="EJ534"/>
      <c r="EK534"/>
      <c r="EL534"/>
      <c r="EM534"/>
      <c r="EN534"/>
      <c r="EO534"/>
      <c r="EP534"/>
      <c r="EQ534"/>
      <c r="ER534"/>
      <c r="ES534"/>
      <c r="ET534"/>
      <c r="EU534"/>
      <c r="EV534"/>
      <c r="EW534"/>
      <c r="EX534"/>
      <c r="EY534"/>
      <c r="EZ534"/>
      <c r="FA534"/>
      <c r="FB534"/>
      <c r="FC534"/>
      <c r="FD534"/>
      <c r="FE534"/>
      <c r="FF534"/>
      <c r="FG534"/>
      <c r="FH534"/>
      <c r="FI534"/>
      <c r="FJ534"/>
      <c r="FK534"/>
      <c r="FL534"/>
      <c r="FM534"/>
      <c r="FN534"/>
      <c r="FO534"/>
      <c r="FP534"/>
      <c r="FQ534"/>
      <c r="FR534"/>
      <c r="FS534"/>
      <c r="FT534"/>
      <c r="FU534"/>
      <c r="FV534"/>
      <c r="FW534"/>
      <c r="FX534"/>
      <c r="FY534"/>
      <c r="FZ534"/>
      <c r="GA534"/>
      <c r="GB534"/>
      <c r="GC534"/>
      <c r="GD534"/>
      <c r="GE534"/>
      <c r="GF534"/>
      <c r="GG534"/>
      <c r="GH534"/>
      <c r="GI534"/>
      <c r="GJ534"/>
      <c r="GK534"/>
      <c r="GL534"/>
      <c r="GM534"/>
      <c r="GN534"/>
      <c r="GO534"/>
      <c r="GP534"/>
      <c r="GQ534"/>
      <c r="GR534"/>
      <c r="GS534"/>
      <c r="GT534"/>
      <c r="GU534"/>
      <c r="GV534"/>
      <c r="GW534"/>
      <c r="GX534"/>
      <c r="GY534"/>
      <c r="GZ534"/>
      <c r="HA534"/>
      <c r="HB534"/>
      <c r="HC534"/>
      <c r="HD534"/>
      <c r="HE534"/>
      <c r="HF534"/>
      <c r="HG534"/>
      <c r="HH534"/>
      <c r="HI534"/>
      <c r="HJ534"/>
      <c r="HK534"/>
      <c r="HL534"/>
      <c r="HM534"/>
      <c r="HN534"/>
      <c r="HO534"/>
      <c r="HP534"/>
      <c r="HQ534"/>
      <c r="HR534"/>
      <c r="HS534"/>
      <c r="HT534"/>
      <c r="HU534"/>
      <c r="HV534"/>
      <c r="HW534"/>
      <c r="HX534"/>
      <c r="HY534"/>
      <c r="HZ534"/>
      <c r="IA534"/>
      <c r="IB534"/>
      <c r="IC534"/>
      <c r="ID534"/>
      <c r="IE534"/>
      <c r="IF534"/>
      <c r="IG534"/>
      <c r="IH534"/>
      <c r="II534"/>
      <c r="IJ534"/>
      <c r="IK534"/>
      <c r="IL534"/>
      <c r="IM534"/>
      <c r="IN534"/>
      <c r="IO534"/>
      <c r="IP534"/>
      <c r="IQ534"/>
      <c r="IR534"/>
      <c r="IS534"/>
      <c r="IT534"/>
      <c r="IU534"/>
      <c r="IV534"/>
    </row>
    <row r="535" spans="30:256" s="12" customFormat="1">
      <c r="AD535"/>
      <c r="AE535"/>
      <c r="AF535"/>
      <c r="AG535"/>
      <c r="AH535"/>
      <c r="AI535"/>
      <c r="AJ535"/>
      <c r="AK535"/>
      <c r="AL535"/>
      <c r="AM535"/>
      <c r="AN535"/>
      <c r="AO535"/>
      <c r="AP535"/>
      <c r="AQ535"/>
      <c r="AR535"/>
      <c r="AS535"/>
      <c r="AT535"/>
      <c r="AU535"/>
      <c r="AV535"/>
      <c r="AW535"/>
      <c r="AX535"/>
      <c r="AY535"/>
      <c r="AZ535"/>
      <c r="BA535"/>
      <c r="BB535"/>
      <c r="BC535"/>
      <c r="BD535"/>
      <c r="BE535"/>
      <c r="BF535"/>
      <c r="BG535"/>
      <c r="BH535"/>
      <c r="BI535"/>
      <c r="BJ535"/>
      <c r="BK535"/>
      <c r="BL535"/>
      <c r="BM535"/>
      <c r="BN535"/>
      <c r="BO535"/>
      <c r="BP535"/>
      <c r="BQ535"/>
      <c r="BR535"/>
      <c r="BS535"/>
      <c r="BT535"/>
      <c r="BU535"/>
      <c r="BV535"/>
      <c r="BW535"/>
      <c r="BX535"/>
      <c r="BY535"/>
      <c r="BZ535"/>
      <c r="CA535"/>
      <c r="CB535"/>
      <c r="CC535"/>
      <c r="CD535"/>
      <c r="CE535"/>
      <c r="CF535"/>
      <c r="CG535"/>
      <c r="CH535"/>
      <c r="CI535"/>
      <c r="CJ535"/>
      <c r="CK535"/>
      <c r="CL535"/>
      <c r="CM535"/>
      <c r="CN535"/>
      <c r="CO535"/>
      <c r="CP535"/>
      <c r="CQ535"/>
      <c r="CR535"/>
      <c r="CS535"/>
      <c r="CT535"/>
      <c r="CU535"/>
      <c r="CV535"/>
      <c r="CW535"/>
      <c r="CX535"/>
      <c r="CY535"/>
      <c r="CZ535"/>
      <c r="DA535"/>
      <c r="DB535"/>
      <c r="DC535"/>
      <c r="DD535"/>
      <c r="DE535"/>
      <c r="DF535"/>
      <c r="DG535"/>
      <c r="DH535"/>
      <c r="DI535"/>
      <c r="DJ535"/>
      <c r="DK535"/>
      <c r="DL535"/>
      <c r="DM535"/>
      <c r="DN535"/>
      <c r="DO535"/>
      <c r="DP535"/>
      <c r="DQ535"/>
      <c r="DR535"/>
      <c r="DS535"/>
      <c r="DT535"/>
      <c r="DU535"/>
      <c r="DV535"/>
      <c r="DW535"/>
      <c r="DX535"/>
      <c r="DY535"/>
      <c r="DZ535"/>
      <c r="EA535"/>
      <c r="EB535"/>
      <c r="EC535"/>
      <c r="ED535"/>
      <c r="EE535"/>
      <c r="EF535"/>
      <c r="EG535"/>
      <c r="EH535"/>
      <c r="EI535"/>
      <c r="EJ535"/>
      <c r="EK535"/>
      <c r="EL535"/>
      <c r="EM535"/>
      <c r="EN535"/>
      <c r="EO535"/>
      <c r="EP535"/>
      <c r="EQ535"/>
      <c r="ER535"/>
      <c r="ES535"/>
      <c r="ET535"/>
      <c r="EU535"/>
      <c r="EV535"/>
      <c r="EW535"/>
      <c r="EX535"/>
      <c r="EY535"/>
      <c r="EZ535"/>
      <c r="FA535"/>
      <c r="FB535"/>
      <c r="FC535"/>
      <c r="FD535"/>
      <c r="FE535"/>
      <c r="FF535"/>
      <c r="FG535"/>
      <c r="FH535"/>
      <c r="FI535"/>
      <c r="FJ535"/>
      <c r="FK535"/>
      <c r="FL535"/>
      <c r="FM535"/>
      <c r="FN535"/>
      <c r="FO535"/>
      <c r="FP535"/>
      <c r="FQ535"/>
      <c r="FR535"/>
      <c r="FS535"/>
      <c r="FT535"/>
      <c r="FU535"/>
      <c r="FV535"/>
      <c r="FW535"/>
      <c r="FX535"/>
      <c r="FY535"/>
      <c r="FZ535"/>
      <c r="GA535"/>
      <c r="GB535"/>
      <c r="GC535"/>
      <c r="GD535"/>
      <c r="GE535"/>
      <c r="GF535"/>
      <c r="GG535"/>
      <c r="GH535"/>
      <c r="GI535"/>
      <c r="GJ535"/>
      <c r="GK535"/>
      <c r="GL535"/>
      <c r="GM535"/>
      <c r="GN535"/>
      <c r="GO535"/>
      <c r="GP535"/>
      <c r="GQ535"/>
      <c r="GR535"/>
      <c r="GS535"/>
      <c r="GT535"/>
      <c r="GU535"/>
      <c r="GV535"/>
      <c r="GW535"/>
      <c r="GX535"/>
      <c r="GY535"/>
      <c r="GZ535"/>
      <c r="HA535"/>
      <c r="HB535"/>
      <c r="HC535"/>
      <c r="HD535"/>
      <c r="HE535"/>
      <c r="HF535"/>
      <c r="HG535"/>
      <c r="HH535"/>
      <c r="HI535"/>
      <c r="HJ535"/>
      <c r="HK535"/>
      <c r="HL535"/>
      <c r="HM535"/>
      <c r="HN535"/>
      <c r="HO535"/>
      <c r="HP535"/>
      <c r="HQ535"/>
      <c r="HR535"/>
      <c r="HS535"/>
      <c r="HT535"/>
      <c r="HU535"/>
      <c r="HV535"/>
      <c r="HW535"/>
      <c r="HX535"/>
      <c r="HY535"/>
      <c r="HZ535"/>
      <c r="IA535"/>
      <c r="IB535"/>
      <c r="IC535"/>
      <c r="ID535"/>
      <c r="IE535"/>
      <c r="IF535"/>
      <c r="IG535"/>
      <c r="IH535"/>
      <c r="II535"/>
      <c r="IJ535"/>
      <c r="IK535"/>
      <c r="IL535"/>
      <c r="IM535"/>
      <c r="IN535"/>
      <c r="IO535"/>
      <c r="IP535"/>
      <c r="IQ535"/>
      <c r="IR535"/>
      <c r="IS535"/>
      <c r="IT535"/>
      <c r="IU535"/>
      <c r="IV535"/>
    </row>
    <row r="536" spans="30:256" s="12" customFormat="1">
      <c r="AD536"/>
      <c r="AE536"/>
      <c r="AF536"/>
      <c r="AG536"/>
      <c r="AH536"/>
      <c r="AI536"/>
      <c r="AJ536"/>
      <c r="AK536"/>
      <c r="AL536"/>
      <c r="AM536"/>
      <c r="AN536"/>
      <c r="AO536"/>
      <c r="AP536"/>
      <c r="AQ536"/>
      <c r="AR536"/>
      <c r="AS536"/>
      <c r="AT536"/>
      <c r="AU536"/>
      <c r="AV536"/>
      <c r="AW536"/>
      <c r="AX536"/>
      <c r="AY536"/>
      <c r="AZ536"/>
      <c r="BA536"/>
      <c r="BB536"/>
      <c r="BC536"/>
      <c r="BD536"/>
      <c r="BE536"/>
      <c r="BF536"/>
      <c r="BG536"/>
      <c r="BH536"/>
      <c r="BI536"/>
      <c r="BJ536"/>
      <c r="BK536"/>
      <c r="BL536"/>
      <c r="BM536"/>
      <c r="BN536"/>
      <c r="BO536"/>
      <c r="BP536"/>
      <c r="BQ536"/>
      <c r="BR536"/>
      <c r="BS536"/>
      <c r="BT536"/>
      <c r="BU536"/>
      <c r="BV536"/>
      <c r="BW536"/>
      <c r="BX536"/>
      <c r="BY536"/>
      <c r="BZ536"/>
      <c r="CA536"/>
      <c r="CB536"/>
      <c r="CC536"/>
      <c r="CD536"/>
      <c r="CE536"/>
      <c r="CF536"/>
      <c r="CG536"/>
      <c r="CH536"/>
      <c r="CI536"/>
      <c r="CJ536"/>
      <c r="CK536"/>
      <c r="CL536"/>
      <c r="CM536"/>
      <c r="CN536"/>
      <c r="CO536"/>
      <c r="CP536"/>
      <c r="CQ536"/>
      <c r="CR536"/>
      <c r="CS536"/>
      <c r="CT536"/>
      <c r="CU536"/>
      <c r="CV536"/>
      <c r="CW536"/>
      <c r="CX536"/>
      <c r="CY536"/>
      <c r="CZ536"/>
      <c r="DA536"/>
      <c r="DB536"/>
      <c r="DC536"/>
      <c r="DD536"/>
      <c r="DE536"/>
      <c r="DF536"/>
      <c r="DG536"/>
      <c r="DH536"/>
      <c r="DI536"/>
      <c r="DJ536"/>
      <c r="DK536"/>
      <c r="DL536"/>
      <c r="DM536"/>
      <c r="DN536"/>
      <c r="DO536"/>
      <c r="DP536"/>
      <c r="DQ536"/>
      <c r="DR536"/>
      <c r="DS536"/>
      <c r="DT536"/>
      <c r="DU536"/>
      <c r="DV536"/>
      <c r="DW536"/>
      <c r="DX536"/>
      <c r="DY536"/>
      <c r="DZ536"/>
      <c r="EA536"/>
      <c r="EB536"/>
      <c r="EC536"/>
      <c r="ED536"/>
      <c r="EE536"/>
      <c r="EF536"/>
      <c r="EG536"/>
      <c r="EH536"/>
      <c r="EI536"/>
      <c r="EJ536"/>
      <c r="EK536"/>
      <c r="EL536"/>
      <c r="EM536"/>
      <c r="EN536"/>
      <c r="EO536"/>
      <c r="EP536"/>
      <c r="EQ536"/>
      <c r="ER536"/>
      <c r="ES536"/>
      <c r="ET536"/>
      <c r="EU536"/>
      <c r="EV536"/>
      <c r="EW536"/>
      <c r="EX536"/>
      <c r="EY536"/>
      <c r="EZ536"/>
      <c r="FA536"/>
      <c r="FB536"/>
      <c r="FC536"/>
      <c r="FD536"/>
      <c r="FE536"/>
      <c r="FF536"/>
      <c r="FG536"/>
      <c r="FH536"/>
      <c r="FI536"/>
      <c r="FJ536"/>
      <c r="FK536"/>
      <c r="FL536"/>
      <c r="FM536"/>
      <c r="FN536"/>
      <c r="FO536"/>
      <c r="FP536"/>
      <c r="FQ536"/>
      <c r="FR536"/>
      <c r="FS536"/>
      <c r="FT536"/>
      <c r="FU536"/>
      <c r="FV536"/>
      <c r="FW536"/>
      <c r="FX536"/>
      <c r="FY536"/>
      <c r="FZ536"/>
      <c r="GA536"/>
      <c r="GB536"/>
      <c r="GC536"/>
      <c r="GD536"/>
      <c r="GE536"/>
      <c r="GF536"/>
      <c r="GG536"/>
      <c r="GH536"/>
      <c r="GI536"/>
      <c r="GJ536"/>
      <c r="GK536"/>
      <c r="GL536"/>
      <c r="GM536"/>
      <c r="GN536"/>
      <c r="GO536"/>
      <c r="GP536"/>
      <c r="GQ536"/>
      <c r="GR536"/>
      <c r="GS536"/>
      <c r="GT536"/>
      <c r="GU536"/>
      <c r="GV536"/>
      <c r="GW536"/>
      <c r="GX536"/>
      <c r="GY536"/>
      <c r="GZ536"/>
      <c r="HA536"/>
      <c r="HB536"/>
      <c r="HC536"/>
      <c r="HD536"/>
      <c r="HE536"/>
      <c r="HF536"/>
      <c r="HG536"/>
      <c r="HH536"/>
      <c r="HI536"/>
      <c r="HJ536"/>
      <c r="HK536"/>
      <c r="HL536"/>
      <c r="HM536"/>
      <c r="HN536"/>
      <c r="HO536"/>
      <c r="HP536"/>
      <c r="HQ536"/>
      <c r="HR536"/>
      <c r="HS536"/>
      <c r="HT536"/>
      <c r="HU536"/>
      <c r="HV536"/>
      <c r="HW536"/>
      <c r="HX536"/>
      <c r="HY536"/>
      <c r="HZ536"/>
      <c r="IA536"/>
      <c r="IB536"/>
      <c r="IC536"/>
      <c r="ID536"/>
      <c r="IE536"/>
      <c r="IF536"/>
      <c r="IG536"/>
      <c r="IH536"/>
      <c r="II536"/>
      <c r="IJ536"/>
      <c r="IK536"/>
      <c r="IL536"/>
      <c r="IM536"/>
      <c r="IN536"/>
      <c r="IO536"/>
      <c r="IP536"/>
      <c r="IQ536"/>
      <c r="IR536"/>
      <c r="IS536"/>
      <c r="IT536"/>
      <c r="IU536"/>
      <c r="IV536"/>
    </row>
    <row r="537" spans="30:256" s="12" customFormat="1">
      <c r="AD537"/>
      <c r="AE537"/>
      <c r="AF537"/>
      <c r="AG537"/>
      <c r="AH537"/>
      <c r="AI537"/>
      <c r="AJ537"/>
      <c r="AK537"/>
      <c r="AL537"/>
      <c r="AM537"/>
      <c r="AN537"/>
      <c r="AO537"/>
      <c r="AP537"/>
      <c r="AQ537"/>
      <c r="AR537"/>
      <c r="AS537"/>
      <c r="AT537"/>
      <c r="AU537"/>
      <c r="AV537"/>
      <c r="AW537"/>
      <c r="AX537"/>
      <c r="AY537"/>
      <c r="AZ537"/>
      <c r="BA537"/>
      <c r="BB537"/>
      <c r="BC537"/>
      <c r="BD537"/>
      <c r="BE537"/>
      <c r="BF537"/>
      <c r="BG537"/>
      <c r="BH537"/>
      <c r="BI537"/>
      <c r="BJ537"/>
      <c r="BK537"/>
      <c r="BL537"/>
      <c r="BM537"/>
      <c r="BN537"/>
      <c r="BO537"/>
      <c r="BP537"/>
      <c r="BQ537"/>
      <c r="BR537"/>
      <c r="BS537"/>
      <c r="BT537"/>
      <c r="BU537"/>
      <c r="BV537"/>
      <c r="BW537"/>
      <c r="BX537"/>
      <c r="BY537"/>
      <c r="BZ537"/>
      <c r="CA537"/>
      <c r="CB537"/>
      <c r="CC537"/>
      <c r="CD537"/>
      <c r="CE537"/>
      <c r="CF537"/>
      <c r="CG537"/>
      <c r="CH537"/>
      <c r="CI537"/>
      <c r="CJ537"/>
      <c r="CK537"/>
      <c r="CL537"/>
      <c r="CM537"/>
      <c r="CN537"/>
      <c r="CO537"/>
      <c r="CP537"/>
      <c r="CQ537"/>
      <c r="CR537"/>
      <c r="CS537"/>
      <c r="CT537"/>
      <c r="CU537"/>
      <c r="CV537"/>
      <c r="CW537"/>
      <c r="CX537"/>
      <c r="CY537"/>
      <c r="CZ537"/>
      <c r="DA537"/>
      <c r="DB537"/>
      <c r="DC537"/>
      <c r="DD537"/>
      <c r="DE537"/>
      <c r="DF537"/>
      <c r="DG537"/>
      <c r="DH537"/>
      <c r="DI537"/>
      <c r="DJ537"/>
      <c r="DK537"/>
      <c r="DL537"/>
      <c r="DM537"/>
      <c r="DN537"/>
      <c r="DO537"/>
      <c r="DP537"/>
      <c r="DQ537"/>
      <c r="DR537"/>
      <c r="DS537"/>
      <c r="DT537"/>
      <c r="DU537"/>
      <c r="DV537"/>
      <c r="DW537"/>
      <c r="DX537"/>
      <c r="DY537"/>
      <c r="DZ537"/>
      <c r="EA537"/>
      <c r="EB537"/>
      <c r="EC537"/>
      <c r="ED537"/>
      <c r="EE537"/>
      <c r="EF537"/>
      <c r="EG537"/>
      <c r="EH537"/>
      <c r="EI537"/>
      <c r="EJ537"/>
      <c r="EK537"/>
      <c r="EL537"/>
      <c r="EM537"/>
      <c r="EN537"/>
      <c r="EO537"/>
      <c r="EP537"/>
      <c r="EQ537"/>
      <c r="ER537"/>
      <c r="ES537"/>
      <c r="ET537"/>
      <c r="EU537"/>
      <c r="EV537"/>
      <c r="EW537"/>
      <c r="EX537"/>
      <c r="EY537"/>
      <c r="EZ537"/>
      <c r="FA537"/>
      <c r="FB537"/>
      <c r="FC537"/>
      <c r="FD537"/>
      <c r="FE537"/>
      <c r="FF537"/>
      <c r="FG537"/>
      <c r="FH537"/>
      <c r="FI537"/>
      <c r="FJ537"/>
      <c r="FK537"/>
      <c r="FL537"/>
      <c r="FM537"/>
      <c r="FN537"/>
      <c r="FO537"/>
      <c r="FP537"/>
      <c r="FQ537"/>
      <c r="FR537"/>
      <c r="FS537"/>
      <c r="FT537"/>
      <c r="FU537"/>
      <c r="FV537"/>
      <c r="FW537"/>
      <c r="FX537"/>
      <c r="FY537"/>
      <c r="FZ537"/>
      <c r="GA537"/>
      <c r="GB537"/>
      <c r="GC537"/>
      <c r="GD537"/>
      <c r="GE537"/>
      <c r="GF537"/>
      <c r="GG537"/>
      <c r="GH537"/>
      <c r="GI537"/>
      <c r="GJ537"/>
      <c r="GK537"/>
      <c r="GL537"/>
      <c r="GM537"/>
      <c r="GN537"/>
      <c r="GO537"/>
      <c r="GP537"/>
      <c r="GQ537"/>
      <c r="GR537"/>
      <c r="GS537"/>
      <c r="GT537"/>
      <c r="GU537"/>
      <c r="GV537"/>
      <c r="GW537"/>
      <c r="GX537"/>
      <c r="GY537"/>
      <c r="GZ537"/>
      <c r="HA537"/>
      <c r="HB537"/>
      <c r="HC537"/>
      <c r="HD537"/>
      <c r="HE537"/>
      <c r="HF537"/>
      <c r="HG537"/>
      <c r="HH537"/>
      <c r="HI537"/>
      <c r="HJ537"/>
      <c r="HK537"/>
      <c r="HL537"/>
      <c r="HM537"/>
      <c r="HN537"/>
      <c r="HO537"/>
      <c r="HP537"/>
      <c r="HQ537"/>
      <c r="HR537"/>
      <c r="HS537"/>
      <c r="HT537"/>
      <c r="HU537"/>
      <c r="HV537"/>
      <c r="HW537"/>
      <c r="HX537"/>
      <c r="HY537"/>
      <c r="HZ537"/>
      <c r="IA537"/>
      <c r="IB537"/>
      <c r="IC537"/>
      <c r="ID537"/>
      <c r="IE537"/>
      <c r="IF537"/>
      <c r="IG537"/>
      <c r="IH537"/>
      <c r="II537"/>
      <c r="IJ537"/>
      <c r="IK537"/>
      <c r="IL537"/>
      <c r="IM537"/>
      <c r="IN537"/>
      <c r="IO537"/>
      <c r="IP537"/>
      <c r="IQ537"/>
      <c r="IR537"/>
      <c r="IS537"/>
      <c r="IT537"/>
      <c r="IU537"/>
      <c r="IV537"/>
    </row>
    <row r="538" spans="30:256" s="12" customFormat="1">
      <c r="AD538"/>
      <c r="AE538"/>
      <c r="AF538"/>
      <c r="AG538"/>
      <c r="AH538"/>
      <c r="AI538"/>
      <c r="AJ538"/>
      <c r="AK538"/>
      <c r="AL538"/>
      <c r="AM538"/>
      <c r="AN538"/>
      <c r="AO538"/>
      <c r="AP538"/>
      <c r="AQ538"/>
      <c r="AR538"/>
      <c r="AS538"/>
      <c r="AT538"/>
      <c r="AU538"/>
      <c r="AV538"/>
      <c r="AW538"/>
      <c r="AX538"/>
      <c r="AY538"/>
      <c r="AZ538"/>
      <c r="BA538"/>
      <c r="BB538"/>
      <c r="BC538"/>
      <c r="BD538"/>
      <c r="BE538"/>
      <c r="BF538"/>
      <c r="BG538"/>
      <c r="BH538"/>
      <c r="BI538"/>
      <c r="BJ538"/>
      <c r="BK538"/>
      <c r="BL538"/>
      <c r="BM538"/>
      <c r="BN538"/>
      <c r="BO538"/>
      <c r="BP538"/>
      <c r="BQ538"/>
      <c r="BR538"/>
      <c r="BS538"/>
      <c r="BT538"/>
      <c r="BU538"/>
      <c r="BV538"/>
      <c r="BW538"/>
      <c r="BX538"/>
      <c r="BY538"/>
      <c r="BZ538"/>
      <c r="CA538"/>
      <c r="CB538"/>
      <c r="CC538"/>
      <c r="CD538"/>
      <c r="CE538"/>
      <c r="CF538"/>
      <c r="CG538"/>
      <c r="CH538"/>
      <c r="CI538"/>
      <c r="CJ538"/>
      <c r="CK538"/>
      <c r="CL538"/>
      <c r="CM538"/>
      <c r="CN538"/>
      <c r="CO538"/>
      <c r="CP538"/>
      <c r="CQ538"/>
      <c r="CR538"/>
      <c r="CS538"/>
      <c r="CT538"/>
      <c r="CU538"/>
      <c r="CV538"/>
      <c r="CW538"/>
      <c r="CX538"/>
      <c r="CY538"/>
      <c r="CZ538"/>
      <c r="DA538"/>
      <c r="DB538"/>
      <c r="DC538"/>
      <c r="DD538"/>
      <c r="DE538"/>
      <c r="DF538"/>
      <c r="DG538"/>
      <c r="DH538"/>
      <c r="DI538"/>
      <c r="DJ538"/>
      <c r="DK538"/>
      <c r="DL538"/>
      <c r="DM538"/>
      <c r="DN538"/>
      <c r="DO538"/>
      <c r="DP538"/>
      <c r="DQ538"/>
      <c r="DR538"/>
      <c r="DS538"/>
      <c r="DT538"/>
      <c r="DU538"/>
      <c r="DV538"/>
      <c r="DW538"/>
      <c r="DX538"/>
      <c r="DY538"/>
      <c r="DZ538"/>
      <c r="EA538"/>
      <c r="EB538"/>
      <c r="EC538"/>
      <c r="ED538"/>
      <c r="EE538"/>
      <c r="EF538"/>
      <c r="EG538"/>
      <c r="EH538"/>
      <c r="EI538"/>
      <c r="EJ538"/>
      <c r="EK538"/>
      <c r="EL538"/>
      <c r="EM538"/>
      <c r="EN538"/>
      <c r="EO538"/>
      <c r="EP538"/>
      <c r="EQ538"/>
      <c r="ER538"/>
      <c r="ES538"/>
      <c r="ET538"/>
      <c r="EU538"/>
      <c r="EV538"/>
      <c r="EW538"/>
      <c r="EX538"/>
      <c r="EY538"/>
      <c r="EZ538"/>
      <c r="FA538"/>
      <c r="FB538"/>
      <c r="FC538"/>
      <c r="FD538"/>
      <c r="FE538"/>
      <c r="FF538"/>
      <c r="FG538"/>
      <c r="FH538"/>
      <c r="FI538"/>
      <c r="FJ538"/>
      <c r="FK538"/>
      <c r="FL538"/>
      <c r="FM538"/>
      <c r="FN538"/>
      <c r="FO538"/>
      <c r="FP538"/>
      <c r="FQ538"/>
      <c r="FR538"/>
      <c r="FS538"/>
      <c r="FT538"/>
      <c r="FU538"/>
      <c r="FV538"/>
      <c r="FW538"/>
      <c r="FX538"/>
      <c r="FY538"/>
      <c r="FZ538"/>
      <c r="GA538"/>
      <c r="GB538"/>
      <c r="GC538"/>
      <c r="GD538"/>
      <c r="GE538"/>
      <c r="GF538"/>
      <c r="GG538"/>
      <c r="GH538"/>
      <c r="GI538"/>
      <c r="GJ538"/>
      <c r="GK538"/>
      <c r="GL538"/>
      <c r="GM538"/>
      <c r="GN538"/>
      <c r="GO538"/>
      <c r="GP538"/>
      <c r="GQ538"/>
      <c r="GR538"/>
      <c r="GS538"/>
      <c r="GT538"/>
      <c r="GU538"/>
      <c r="GV538"/>
      <c r="GW538"/>
      <c r="GX538"/>
      <c r="GY538"/>
      <c r="GZ538"/>
      <c r="HA538"/>
      <c r="HB538"/>
      <c r="HC538"/>
      <c r="HD538"/>
      <c r="HE538"/>
      <c r="HF538"/>
      <c r="HG538"/>
      <c r="HH538"/>
      <c r="HI538"/>
      <c r="HJ538"/>
      <c r="HK538"/>
      <c r="HL538"/>
      <c r="HM538"/>
      <c r="HN538"/>
      <c r="HO538"/>
      <c r="HP538"/>
      <c r="HQ538"/>
      <c r="HR538"/>
      <c r="HS538"/>
      <c r="HT538"/>
      <c r="HU538"/>
      <c r="HV538"/>
      <c r="HW538"/>
      <c r="HX538"/>
      <c r="HY538"/>
      <c r="HZ538"/>
      <c r="IA538"/>
      <c r="IB538"/>
      <c r="IC538"/>
      <c r="ID538"/>
      <c r="IE538"/>
      <c r="IF538"/>
      <c r="IG538"/>
      <c r="IH538"/>
      <c r="II538"/>
      <c r="IJ538"/>
      <c r="IK538"/>
      <c r="IL538"/>
      <c r="IM538"/>
      <c r="IN538"/>
      <c r="IO538"/>
      <c r="IP538"/>
      <c r="IQ538"/>
      <c r="IR538"/>
      <c r="IS538"/>
      <c r="IT538"/>
      <c r="IU538"/>
      <c r="IV538"/>
    </row>
    <row r="539" spans="30:256" s="12" customFormat="1">
      <c r="AD539"/>
      <c r="AE539"/>
      <c r="AF539"/>
      <c r="AG539"/>
      <c r="AH539"/>
      <c r="AI539"/>
      <c r="AJ539"/>
      <c r="AK539"/>
      <c r="AL539"/>
      <c r="AM539"/>
      <c r="AN539"/>
      <c r="AO539"/>
      <c r="AP539"/>
      <c r="AQ539"/>
      <c r="AR539"/>
      <c r="AS539"/>
      <c r="AT539"/>
      <c r="AU539"/>
      <c r="AV539"/>
      <c r="AW539"/>
      <c r="AX539"/>
      <c r="AY539"/>
      <c r="AZ539"/>
      <c r="BA539"/>
      <c r="BB539"/>
      <c r="BC539"/>
      <c r="BD539"/>
      <c r="BE539"/>
      <c r="BF539"/>
      <c r="BG539"/>
      <c r="BH539"/>
      <c r="BI539"/>
      <c r="BJ539"/>
      <c r="BK539"/>
      <c r="BL539"/>
      <c r="BM539"/>
      <c r="BN539"/>
      <c r="BO539"/>
      <c r="BP539"/>
      <c r="BQ539"/>
      <c r="BR539"/>
      <c r="BS539"/>
      <c r="BT539"/>
      <c r="BU539"/>
      <c r="BV539"/>
      <c r="BW539"/>
      <c r="BX539"/>
      <c r="BY539"/>
      <c r="BZ539"/>
      <c r="CA539"/>
      <c r="CB539"/>
      <c r="CC539"/>
      <c r="CD539"/>
      <c r="CE539"/>
      <c r="CF539"/>
      <c r="CG539"/>
      <c r="CH539"/>
      <c r="CI539"/>
      <c r="CJ539"/>
      <c r="CK539"/>
      <c r="CL539"/>
      <c r="CM539"/>
      <c r="CN539"/>
      <c r="CO539"/>
      <c r="CP539"/>
      <c r="CQ539"/>
      <c r="CR539"/>
      <c r="CS539"/>
      <c r="CT539"/>
      <c r="CU539"/>
      <c r="CV539"/>
      <c r="CW539"/>
      <c r="CX539"/>
      <c r="CY539"/>
      <c r="CZ539"/>
      <c r="DA539"/>
      <c r="DB539"/>
      <c r="DC539"/>
      <c r="DD539"/>
      <c r="DE539"/>
      <c r="DF539"/>
      <c r="DG539"/>
      <c r="DH539"/>
      <c r="DI539"/>
      <c r="DJ539"/>
      <c r="DK539"/>
      <c r="DL539"/>
      <c r="DM539"/>
      <c r="DN539"/>
      <c r="DO539"/>
      <c r="DP539"/>
      <c r="DQ539"/>
      <c r="DR539"/>
      <c r="DS539"/>
      <c r="DT539"/>
      <c r="DU539"/>
      <c r="DV539"/>
      <c r="DW539"/>
      <c r="DX539"/>
      <c r="DY539"/>
      <c r="DZ539"/>
      <c r="EA539"/>
      <c r="EB539"/>
      <c r="EC539"/>
      <c r="ED539"/>
      <c r="EE539"/>
      <c r="EF539"/>
      <c r="EG539"/>
      <c r="EH539"/>
      <c r="EI539"/>
      <c r="EJ539"/>
      <c r="EK539"/>
      <c r="EL539"/>
      <c r="EM539"/>
      <c r="EN539"/>
      <c r="EO539"/>
      <c r="EP539"/>
      <c r="EQ539"/>
      <c r="ER539"/>
      <c r="ES539"/>
      <c r="ET539"/>
      <c r="EU539"/>
      <c r="EV539"/>
      <c r="EW539"/>
      <c r="EX539"/>
      <c r="EY539"/>
      <c r="EZ539"/>
      <c r="FA539"/>
      <c r="FB539"/>
      <c r="FC539"/>
      <c r="FD539"/>
      <c r="FE539"/>
      <c r="FF539"/>
      <c r="FG539"/>
      <c r="FH539"/>
      <c r="FI539"/>
      <c r="FJ539"/>
      <c r="FK539"/>
      <c r="FL539"/>
      <c r="FM539"/>
      <c r="FN539"/>
      <c r="FO539"/>
      <c r="FP539"/>
      <c r="FQ539"/>
      <c r="FR539"/>
      <c r="FS539"/>
      <c r="FT539"/>
      <c r="FU539"/>
      <c r="FV539"/>
      <c r="FW539"/>
      <c r="FX539"/>
      <c r="FY539"/>
      <c r="FZ539"/>
      <c r="GA539"/>
      <c r="GB539"/>
      <c r="GC539"/>
      <c r="GD539"/>
      <c r="GE539"/>
      <c r="GF539"/>
      <c r="GG539"/>
      <c r="GH539"/>
      <c r="GI539"/>
      <c r="GJ539"/>
      <c r="GK539"/>
      <c r="GL539"/>
      <c r="GM539"/>
      <c r="GN539"/>
      <c r="GO539"/>
      <c r="GP539"/>
      <c r="GQ539"/>
      <c r="GR539"/>
      <c r="GS539"/>
      <c r="GT539"/>
      <c r="GU539"/>
      <c r="GV539"/>
      <c r="GW539"/>
      <c r="GX539"/>
      <c r="GY539"/>
      <c r="GZ539"/>
      <c r="HA539"/>
      <c r="HB539"/>
      <c r="HC539"/>
      <c r="HD539"/>
      <c r="HE539"/>
      <c r="HF539"/>
      <c r="HG539"/>
      <c r="HH539"/>
      <c r="HI539"/>
      <c r="HJ539"/>
      <c r="HK539"/>
      <c r="HL539"/>
      <c r="HM539"/>
      <c r="HN539"/>
      <c r="HO539"/>
      <c r="HP539"/>
      <c r="HQ539"/>
      <c r="HR539"/>
      <c r="HS539"/>
      <c r="HT539"/>
      <c r="HU539"/>
      <c r="HV539"/>
      <c r="HW539"/>
      <c r="HX539"/>
      <c r="HY539"/>
      <c r="HZ539"/>
      <c r="IA539"/>
      <c r="IB539"/>
      <c r="IC539"/>
      <c r="ID539"/>
      <c r="IE539"/>
      <c r="IF539"/>
      <c r="IG539"/>
      <c r="IH539"/>
      <c r="II539"/>
      <c r="IJ539"/>
      <c r="IK539"/>
      <c r="IL539"/>
      <c r="IM539"/>
      <c r="IN539"/>
      <c r="IO539"/>
      <c r="IP539"/>
      <c r="IQ539"/>
      <c r="IR539"/>
      <c r="IS539"/>
      <c r="IT539"/>
      <c r="IU539"/>
      <c r="IV539"/>
    </row>
    <row r="540" spans="30:256" s="12" customFormat="1">
      <c r="AD540"/>
      <c r="AE540"/>
      <c r="AF540"/>
      <c r="AG540"/>
      <c r="AH540"/>
      <c r="AI540"/>
      <c r="AJ540"/>
      <c r="AK540"/>
      <c r="AL540"/>
      <c r="AM540"/>
      <c r="AN540"/>
      <c r="AO540"/>
      <c r="AP540"/>
      <c r="AQ540"/>
      <c r="AR540"/>
      <c r="AS540"/>
      <c r="AT540"/>
      <c r="AU540"/>
      <c r="AV540"/>
      <c r="AW540"/>
      <c r="AX540"/>
      <c r="AY540"/>
      <c r="AZ540"/>
      <c r="BA540"/>
      <c r="BB540"/>
      <c r="BC540"/>
      <c r="BD540"/>
      <c r="BE540"/>
      <c r="BF540"/>
      <c r="BG540"/>
      <c r="BH540"/>
      <c r="BI540"/>
      <c r="BJ540"/>
      <c r="BK540"/>
      <c r="BL540"/>
      <c r="BM540"/>
      <c r="BN540"/>
      <c r="BO540"/>
      <c r="BP540"/>
      <c r="BQ540"/>
      <c r="BR540"/>
      <c r="BS540"/>
      <c r="BT540"/>
      <c r="BU540"/>
      <c r="BV540"/>
      <c r="BW540"/>
      <c r="BX540"/>
      <c r="BY540"/>
      <c r="BZ540"/>
      <c r="CA540"/>
      <c r="CB540"/>
      <c r="CC540"/>
      <c r="CD540"/>
      <c r="CE540"/>
      <c r="CF540"/>
      <c r="CG540"/>
      <c r="CH540"/>
      <c r="CI540"/>
      <c r="CJ540"/>
      <c r="CK540"/>
      <c r="CL540"/>
      <c r="CM540"/>
      <c r="CN540"/>
      <c r="CO540"/>
      <c r="CP540"/>
      <c r="CQ540"/>
      <c r="CR540"/>
      <c r="CS540"/>
      <c r="CT540"/>
      <c r="CU540"/>
      <c r="CV540"/>
      <c r="CW540"/>
      <c r="CX540"/>
      <c r="CY540"/>
      <c r="CZ540"/>
      <c r="DA540"/>
      <c r="DB540"/>
      <c r="DC540"/>
      <c r="DD540"/>
      <c r="DE540"/>
      <c r="DF540"/>
      <c r="DG540"/>
      <c r="DH540"/>
      <c r="DI540"/>
      <c r="DJ540"/>
      <c r="DK540"/>
      <c r="DL540"/>
      <c r="DM540"/>
      <c r="DN540"/>
      <c r="DO540"/>
      <c r="DP540"/>
      <c r="DQ540"/>
      <c r="DR540"/>
      <c r="DS540"/>
      <c r="DT540"/>
      <c r="DU540"/>
      <c r="DV540"/>
      <c r="DW540"/>
      <c r="DX540"/>
      <c r="DY540"/>
      <c r="DZ540"/>
      <c r="EA540"/>
      <c r="EB540"/>
      <c r="EC540"/>
      <c r="ED540"/>
      <c r="EE540"/>
      <c r="EF540"/>
      <c r="EG540"/>
      <c r="EH540"/>
      <c r="EI540"/>
      <c r="EJ540"/>
      <c r="EK540"/>
      <c r="EL540"/>
      <c r="EM540"/>
      <c r="EN540"/>
      <c r="EO540"/>
      <c r="EP540"/>
      <c r="EQ540"/>
      <c r="ER540"/>
      <c r="ES540"/>
      <c r="ET540"/>
      <c r="EU540"/>
      <c r="EV540"/>
      <c r="EW540"/>
      <c r="EX540"/>
      <c r="EY540"/>
      <c r="EZ540"/>
      <c r="FA540"/>
      <c r="FB540"/>
      <c r="FC540"/>
      <c r="FD540"/>
      <c r="FE540"/>
      <c r="FF540"/>
      <c r="FG540"/>
      <c r="FH540"/>
      <c r="FI540"/>
      <c r="FJ540"/>
      <c r="FK540"/>
      <c r="FL540"/>
      <c r="FM540"/>
      <c r="FN540"/>
      <c r="FO540"/>
      <c r="FP540"/>
      <c r="FQ540"/>
      <c r="FR540"/>
      <c r="FS540"/>
      <c r="FT540"/>
      <c r="FU540"/>
      <c r="FV540"/>
      <c r="FW540"/>
      <c r="FX540"/>
      <c r="FY540"/>
      <c r="FZ540"/>
      <c r="GA540"/>
      <c r="GB540"/>
      <c r="GC540"/>
      <c r="GD540"/>
      <c r="GE540"/>
      <c r="GF540"/>
      <c r="GG540"/>
      <c r="GH540"/>
      <c r="GI540"/>
      <c r="GJ540"/>
      <c r="GK540"/>
      <c r="GL540"/>
      <c r="GM540"/>
      <c r="GN540"/>
      <c r="GO540"/>
      <c r="GP540"/>
      <c r="GQ540"/>
      <c r="GR540"/>
      <c r="GS540"/>
      <c r="GT540"/>
      <c r="GU540"/>
      <c r="GV540"/>
      <c r="GW540"/>
      <c r="GX540"/>
      <c r="GY540"/>
      <c r="GZ540"/>
      <c r="HA540"/>
      <c r="HB540"/>
      <c r="HC540"/>
      <c r="HD540"/>
      <c r="HE540"/>
      <c r="HF540"/>
      <c r="HG540"/>
      <c r="HH540"/>
      <c r="HI540"/>
      <c r="HJ540"/>
      <c r="HK540"/>
      <c r="HL540"/>
      <c r="HM540"/>
      <c r="HN540"/>
      <c r="HO540"/>
      <c r="HP540"/>
      <c r="HQ540"/>
      <c r="HR540"/>
      <c r="HS540"/>
      <c r="HT540"/>
      <c r="HU540"/>
      <c r="HV540"/>
      <c r="HW540"/>
      <c r="HX540"/>
      <c r="HY540"/>
      <c r="HZ540"/>
      <c r="IA540"/>
      <c r="IB540"/>
      <c r="IC540"/>
      <c r="ID540"/>
      <c r="IE540"/>
      <c r="IF540"/>
      <c r="IG540"/>
      <c r="IH540"/>
      <c r="II540"/>
      <c r="IJ540"/>
      <c r="IK540"/>
      <c r="IL540"/>
      <c r="IM540"/>
      <c r="IN540"/>
      <c r="IO540"/>
      <c r="IP540"/>
      <c r="IQ540"/>
      <c r="IR540"/>
      <c r="IS540"/>
      <c r="IT540"/>
      <c r="IU540"/>
      <c r="IV540"/>
    </row>
    <row r="541" spans="30:256" s="12" customFormat="1">
      <c r="AD541"/>
      <c r="AE541"/>
      <c r="AF541"/>
      <c r="AG541"/>
      <c r="AH541"/>
      <c r="AI541"/>
      <c r="AJ541"/>
      <c r="AK541"/>
      <c r="AL541"/>
      <c r="AM541"/>
      <c r="AN541"/>
      <c r="AO541"/>
      <c r="AP541"/>
      <c r="AQ541"/>
      <c r="AR541"/>
      <c r="AS541"/>
      <c r="AT541"/>
      <c r="AU541"/>
      <c r="AV541"/>
      <c r="AW541"/>
      <c r="AX541"/>
      <c r="AY541"/>
      <c r="AZ541"/>
      <c r="BA541"/>
      <c r="BB541"/>
      <c r="BC541"/>
      <c r="BD541"/>
      <c r="BE541"/>
      <c r="BF541"/>
      <c r="BG541"/>
      <c r="BH541"/>
      <c r="BI541"/>
      <c r="BJ541"/>
      <c r="BK541"/>
      <c r="BL541"/>
      <c r="BM541"/>
      <c r="BN541"/>
      <c r="BO541"/>
      <c r="BP541"/>
      <c r="BQ541"/>
      <c r="BR541"/>
      <c r="BS541"/>
      <c r="BT541"/>
      <c r="BU541"/>
      <c r="BV541"/>
      <c r="BW541"/>
      <c r="BX541"/>
      <c r="BY541"/>
      <c r="BZ541"/>
      <c r="CA541"/>
      <c r="CB541"/>
      <c r="CC541"/>
      <c r="CD541"/>
      <c r="CE541"/>
      <c r="CF541"/>
      <c r="CG541"/>
      <c r="CH541"/>
      <c r="CI541"/>
      <c r="CJ541"/>
      <c r="CK541"/>
      <c r="CL541"/>
      <c r="CM541"/>
      <c r="CN541"/>
      <c r="CO541"/>
      <c r="CP541"/>
      <c r="CQ541"/>
      <c r="CR541"/>
      <c r="CS541"/>
      <c r="CT541"/>
      <c r="CU541"/>
      <c r="CV541"/>
      <c r="CW541"/>
      <c r="CX541"/>
      <c r="CY541"/>
      <c r="CZ541"/>
      <c r="DA541"/>
      <c r="DB541"/>
      <c r="DC541"/>
      <c r="DD541"/>
      <c r="DE541"/>
      <c r="DF541"/>
      <c r="DG541"/>
      <c r="DH541"/>
      <c r="DI541"/>
      <c r="DJ541"/>
      <c r="DK541"/>
      <c r="DL541"/>
      <c r="DM541"/>
      <c r="DN541"/>
      <c r="DO541"/>
      <c r="DP541"/>
      <c r="DQ541"/>
      <c r="DR541"/>
      <c r="DS541"/>
      <c r="DT541"/>
      <c r="DU541"/>
      <c r="DV541"/>
      <c r="DW541"/>
      <c r="DX541"/>
      <c r="DY541"/>
      <c r="DZ541"/>
      <c r="EA541"/>
      <c r="EB541"/>
      <c r="EC541"/>
      <c r="ED541"/>
      <c r="EE541"/>
      <c r="EF541"/>
      <c r="EG541"/>
      <c r="EH541"/>
      <c r="EI541"/>
      <c r="EJ541"/>
      <c r="EK541"/>
      <c r="EL541"/>
      <c r="EM541"/>
      <c r="EN541"/>
      <c r="EO541"/>
      <c r="EP541"/>
      <c r="EQ541"/>
      <c r="ER541"/>
      <c r="ES541"/>
      <c r="ET541"/>
      <c r="EU541"/>
      <c r="EV541"/>
      <c r="EW541"/>
      <c r="EX541"/>
      <c r="EY541"/>
      <c r="EZ541"/>
      <c r="FA541"/>
      <c r="FB541"/>
      <c r="FC541"/>
      <c r="FD541"/>
      <c r="FE541"/>
      <c r="FF541"/>
      <c r="FG541"/>
      <c r="FH541"/>
      <c r="FI541"/>
      <c r="FJ541"/>
      <c r="FK541"/>
      <c r="FL541"/>
      <c r="FM541"/>
      <c r="FN541"/>
      <c r="FO541"/>
      <c r="FP541"/>
      <c r="FQ541"/>
      <c r="FR541"/>
      <c r="FS541"/>
      <c r="FT541"/>
      <c r="FU541"/>
      <c r="FV541"/>
      <c r="FW541"/>
      <c r="FX541"/>
      <c r="FY541"/>
      <c r="FZ541"/>
      <c r="GA541"/>
      <c r="GB541"/>
      <c r="GC541"/>
      <c r="GD541"/>
      <c r="GE541"/>
      <c r="GF541"/>
      <c r="GG541"/>
      <c r="GH541"/>
      <c r="GI541"/>
      <c r="GJ541"/>
      <c r="GK541"/>
      <c r="GL541"/>
      <c r="GM541"/>
      <c r="GN541"/>
      <c r="GO541"/>
      <c r="GP541"/>
      <c r="GQ541"/>
      <c r="GR541"/>
      <c r="GS541"/>
      <c r="GT541"/>
      <c r="GU541"/>
      <c r="GV541"/>
      <c r="GW541"/>
      <c r="GX541"/>
      <c r="GY541"/>
      <c r="GZ541"/>
      <c r="HA541"/>
      <c r="HB541"/>
      <c r="HC541"/>
      <c r="HD541"/>
      <c r="HE541"/>
      <c r="HF541"/>
      <c r="HG541"/>
      <c r="HH541"/>
      <c r="HI541"/>
      <c r="HJ541"/>
      <c r="HK541"/>
      <c r="HL541"/>
      <c r="HM541"/>
      <c r="HN541"/>
      <c r="HO541"/>
      <c r="HP541"/>
      <c r="HQ541"/>
      <c r="HR541"/>
      <c r="HS541"/>
      <c r="HT541"/>
      <c r="HU541"/>
      <c r="HV541"/>
      <c r="HW541"/>
      <c r="HX541"/>
      <c r="HY541"/>
      <c r="HZ541"/>
      <c r="IA541"/>
      <c r="IB541"/>
      <c r="IC541"/>
      <c r="ID541"/>
      <c r="IE541"/>
      <c r="IF541"/>
      <c r="IG541"/>
      <c r="IH541"/>
      <c r="II541"/>
      <c r="IJ541"/>
      <c r="IK541"/>
      <c r="IL541"/>
      <c r="IM541"/>
      <c r="IN541"/>
      <c r="IO541"/>
      <c r="IP541"/>
      <c r="IQ541"/>
      <c r="IR541"/>
      <c r="IS541"/>
      <c r="IT541"/>
      <c r="IU541"/>
      <c r="IV541"/>
    </row>
    <row r="542" spans="30:256" s="12" customFormat="1">
      <c r="AD542"/>
      <c r="AE542"/>
      <c r="AF542"/>
      <c r="AG542"/>
      <c r="AH542"/>
      <c r="AI542"/>
      <c r="AJ542"/>
      <c r="AK542"/>
      <c r="AL542"/>
      <c r="AM542"/>
      <c r="AN542"/>
      <c r="AO542"/>
      <c r="AP542"/>
      <c r="AQ542"/>
      <c r="AR542"/>
      <c r="AS542"/>
      <c r="AT542"/>
      <c r="AU542"/>
      <c r="AV542"/>
      <c r="AW542"/>
      <c r="AX542"/>
      <c r="AY542"/>
      <c r="AZ542"/>
      <c r="BA542"/>
      <c r="BB542"/>
      <c r="BC542"/>
      <c r="BD542"/>
      <c r="BE542"/>
      <c r="BF542"/>
      <c r="BG542"/>
      <c r="BH542"/>
      <c r="BI542"/>
      <c r="BJ542"/>
      <c r="BK542"/>
      <c r="BL542"/>
      <c r="BM542"/>
      <c r="BN542"/>
      <c r="BO542"/>
      <c r="BP542"/>
      <c r="BQ542"/>
      <c r="BR542"/>
      <c r="BS542"/>
      <c r="BT542"/>
      <c r="BU542"/>
      <c r="BV542"/>
      <c r="BW542"/>
      <c r="BX542"/>
      <c r="BY542"/>
      <c r="BZ542"/>
      <c r="CA542"/>
      <c r="CB542"/>
      <c r="CC542"/>
      <c r="CD542"/>
      <c r="CE542"/>
      <c r="CF542"/>
      <c r="CG542"/>
      <c r="CH542"/>
      <c r="CI542"/>
      <c r="CJ542"/>
      <c r="CK542"/>
      <c r="CL542"/>
      <c r="CM542"/>
      <c r="CN542"/>
      <c r="CO542"/>
      <c r="CP542"/>
      <c r="CQ542"/>
      <c r="CR542"/>
      <c r="CS542"/>
      <c r="CT542"/>
      <c r="CU542"/>
      <c r="CV542"/>
      <c r="CW542"/>
      <c r="CX542"/>
      <c r="CY542"/>
      <c r="CZ542"/>
      <c r="DA542"/>
      <c r="DB542"/>
      <c r="DC542"/>
      <c r="DD542"/>
      <c r="DE542"/>
      <c r="DF542"/>
      <c r="DG542"/>
      <c r="DH542"/>
      <c r="DI542"/>
      <c r="DJ542"/>
      <c r="DK542"/>
      <c r="DL542"/>
      <c r="DM542"/>
      <c r="DN542"/>
      <c r="DO542"/>
      <c r="DP542"/>
      <c r="DQ542"/>
      <c r="DR542"/>
      <c r="DS542"/>
      <c r="DT542"/>
      <c r="DU542"/>
      <c r="DV542"/>
      <c r="DW542"/>
      <c r="DX542"/>
      <c r="DY542"/>
      <c r="DZ542"/>
      <c r="EA542"/>
      <c r="EB542"/>
      <c r="EC542"/>
      <c r="ED542"/>
      <c r="EE542"/>
      <c r="EF542"/>
      <c r="EG542"/>
      <c r="EH542"/>
      <c r="EI542"/>
      <c r="EJ542"/>
      <c r="EK542"/>
      <c r="EL542"/>
      <c r="EM542"/>
      <c r="EN542"/>
      <c r="EO542"/>
      <c r="EP542"/>
      <c r="EQ542"/>
      <c r="ER542"/>
      <c r="ES542"/>
      <c r="ET542"/>
      <c r="EU542"/>
      <c r="EV542"/>
      <c r="EW542"/>
      <c r="EX542"/>
      <c r="EY542"/>
      <c r="EZ542"/>
      <c r="FA542"/>
      <c r="FB542"/>
      <c r="FC542"/>
      <c r="FD542"/>
      <c r="FE542"/>
      <c r="FF542"/>
      <c r="FG542"/>
      <c r="FH542"/>
      <c r="FI542"/>
      <c r="FJ542"/>
      <c r="FK542"/>
      <c r="FL542"/>
      <c r="FM542"/>
      <c r="FN542"/>
      <c r="FO542"/>
      <c r="FP542"/>
      <c r="FQ542"/>
      <c r="FR542"/>
      <c r="FS542"/>
      <c r="FT542"/>
      <c r="FU542"/>
      <c r="FV542"/>
      <c r="FW542"/>
      <c r="FX542"/>
      <c r="FY542"/>
      <c r="FZ542"/>
      <c r="GA542"/>
      <c r="GB542"/>
      <c r="GC542"/>
      <c r="GD542"/>
      <c r="GE542"/>
      <c r="GF542"/>
      <c r="GG542"/>
      <c r="GH542"/>
      <c r="GI542"/>
      <c r="GJ542"/>
      <c r="GK542"/>
      <c r="GL542"/>
      <c r="GM542"/>
      <c r="GN542"/>
      <c r="GO542"/>
      <c r="GP542"/>
      <c r="GQ542"/>
      <c r="GR542"/>
      <c r="GS542"/>
      <c r="GT542"/>
      <c r="GU542"/>
      <c r="GV542"/>
      <c r="GW542"/>
      <c r="GX542"/>
      <c r="GY542"/>
      <c r="GZ542"/>
      <c r="HA542"/>
      <c r="HB542"/>
      <c r="HC542"/>
      <c r="HD542"/>
      <c r="HE542"/>
      <c r="HF542"/>
      <c r="HG542"/>
      <c r="HH542"/>
      <c r="HI542"/>
      <c r="HJ542"/>
      <c r="HK542"/>
      <c r="HL542"/>
      <c r="HM542"/>
      <c r="HN542"/>
      <c r="HO542"/>
      <c r="HP542"/>
      <c r="HQ542"/>
      <c r="HR542"/>
      <c r="HS542"/>
      <c r="HT542"/>
      <c r="HU542"/>
      <c r="HV542"/>
      <c r="HW542"/>
      <c r="HX542"/>
      <c r="HY542"/>
      <c r="HZ542"/>
      <c r="IA542"/>
      <c r="IB542"/>
      <c r="IC542"/>
      <c r="ID542"/>
      <c r="IE542"/>
      <c r="IF542"/>
      <c r="IG542"/>
      <c r="IH542"/>
      <c r="II542"/>
      <c r="IJ542"/>
      <c r="IK542"/>
      <c r="IL542"/>
      <c r="IM542"/>
      <c r="IN542"/>
      <c r="IO542"/>
      <c r="IP542"/>
      <c r="IQ542"/>
      <c r="IR542"/>
      <c r="IS542"/>
      <c r="IT542"/>
      <c r="IU542"/>
      <c r="IV542"/>
    </row>
    <row r="543" spans="30:256" s="12" customFormat="1">
      <c r="AD543"/>
      <c r="AE543"/>
      <c r="AF543"/>
      <c r="AG543"/>
      <c r="AH543"/>
      <c r="AI543"/>
      <c r="AJ543"/>
      <c r="AK543"/>
      <c r="AL543"/>
      <c r="AM543"/>
      <c r="AN543"/>
      <c r="AO543"/>
      <c r="AP543"/>
      <c r="AQ543"/>
      <c r="AR543"/>
      <c r="AS543"/>
      <c r="AT543"/>
      <c r="AU543"/>
      <c r="AV543"/>
      <c r="AW543"/>
      <c r="AX543"/>
      <c r="AY543"/>
      <c r="AZ543"/>
      <c r="BA543"/>
      <c r="BB543"/>
      <c r="BC543"/>
      <c r="BD543"/>
      <c r="BE543"/>
      <c r="BF543"/>
      <c r="BG543"/>
      <c r="BH543"/>
      <c r="BI543"/>
      <c r="BJ543"/>
      <c r="BK543"/>
      <c r="BL543"/>
      <c r="BM543"/>
      <c r="BN543"/>
      <c r="BO543"/>
      <c r="BP543"/>
      <c r="BQ543"/>
      <c r="BR543"/>
      <c r="BS543"/>
      <c r="BT543"/>
      <c r="BU543"/>
      <c r="BV543"/>
      <c r="BW543"/>
      <c r="BX543"/>
      <c r="BY543"/>
      <c r="BZ543"/>
      <c r="CA543"/>
      <c r="CB543"/>
      <c r="CC543"/>
      <c r="CD543"/>
      <c r="CE543"/>
      <c r="CF543"/>
      <c r="CG543"/>
      <c r="CH543"/>
      <c r="CI543"/>
      <c r="CJ543"/>
      <c r="CK543"/>
      <c r="CL543"/>
      <c r="CM543"/>
      <c r="CN543"/>
      <c r="CO543"/>
      <c r="CP543"/>
      <c r="CQ543"/>
      <c r="CR543"/>
      <c r="CS543"/>
      <c r="CT543"/>
      <c r="CU543"/>
      <c r="CV543"/>
      <c r="CW543"/>
      <c r="CX543"/>
      <c r="CY543"/>
      <c r="CZ543"/>
      <c r="DA543"/>
      <c r="DB543"/>
      <c r="DC543"/>
      <c r="DD543"/>
      <c r="DE543"/>
      <c r="DF543"/>
      <c r="DG543"/>
      <c r="DH543"/>
      <c r="DI543"/>
      <c r="DJ543"/>
      <c r="DK543"/>
      <c r="DL543"/>
      <c r="DM543"/>
      <c r="DN543"/>
      <c r="DO543"/>
      <c r="DP543"/>
      <c r="DQ543"/>
      <c r="DR543"/>
      <c r="DS543"/>
      <c r="DT543"/>
      <c r="DU543"/>
      <c r="DV543"/>
      <c r="DW543"/>
      <c r="DX543"/>
      <c r="DY543"/>
      <c r="DZ543"/>
      <c r="EA543"/>
      <c r="EB543"/>
      <c r="EC543"/>
      <c r="ED543"/>
      <c r="EE543"/>
      <c r="EF543"/>
      <c r="EG543"/>
      <c r="EH543"/>
      <c r="EI543"/>
      <c r="EJ543"/>
      <c r="EK543"/>
      <c r="EL543"/>
      <c r="EM543"/>
      <c r="EN543"/>
      <c r="EO543"/>
      <c r="EP543"/>
      <c r="EQ543"/>
      <c r="ER543"/>
      <c r="ES543"/>
      <c r="ET543"/>
      <c r="EU543"/>
      <c r="EV543"/>
      <c r="EW543"/>
      <c r="EX543"/>
      <c r="EY543"/>
      <c r="EZ543"/>
      <c r="FA543"/>
      <c r="FB543"/>
      <c r="FC543"/>
      <c r="FD543"/>
      <c r="FE543"/>
      <c r="FF543"/>
      <c r="FG543"/>
      <c r="FH543"/>
      <c r="FI543"/>
      <c r="FJ543"/>
      <c r="FK543"/>
      <c r="FL543"/>
      <c r="FM543"/>
      <c r="FN543"/>
      <c r="FO543"/>
      <c r="FP543"/>
      <c r="FQ543"/>
      <c r="FR543"/>
      <c r="FS543"/>
      <c r="FT543"/>
      <c r="FU543"/>
      <c r="FV543"/>
      <c r="FW543"/>
      <c r="FX543"/>
      <c r="FY543"/>
      <c r="FZ543"/>
      <c r="GA543"/>
      <c r="GB543"/>
      <c r="GC543"/>
      <c r="GD543"/>
      <c r="GE543"/>
      <c r="GF543"/>
      <c r="GG543"/>
      <c r="GH543"/>
      <c r="GI543"/>
      <c r="GJ543"/>
      <c r="GK543"/>
      <c r="GL543"/>
      <c r="GM543"/>
      <c r="GN543"/>
      <c r="GO543"/>
      <c r="GP543"/>
      <c r="GQ543"/>
      <c r="GR543"/>
      <c r="GS543"/>
      <c r="GT543"/>
      <c r="GU543"/>
      <c r="GV543"/>
      <c r="GW543"/>
      <c r="GX543"/>
      <c r="GY543"/>
      <c r="GZ543"/>
      <c r="HA543"/>
      <c r="HB543"/>
      <c r="HC543"/>
      <c r="HD543"/>
      <c r="HE543"/>
      <c r="HF543"/>
      <c r="HG543"/>
      <c r="HH543"/>
      <c r="HI543"/>
      <c r="HJ543"/>
      <c r="HK543"/>
      <c r="HL543"/>
      <c r="HM543"/>
      <c r="HN543"/>
      <c r="HO543"/>
      <c r="HP543"/>
      <c r="HQ543"/>
      <c r="HR543"/>
      <c r="HS543"/>
      <c r="HT543"/>
      <c r="HU543"/>
      <c r="HV543"/>
      <c r="HW543"/>
      <c r="HX543"/>
      <c r="HY543"/>
      <c r="HZ543"/>
      <c r="IA543"/>
      <c r="IB543"/>
      <c r="IC543"/>
      <c r="ID543"/>
      <c r="IE543"/>
      <c r="IF543"/>
      <c r="IG543"/>
      <c r="IH543"/>
      <c r="II543"/>
      <c r="IJ543"/>
      <c r="IK543"/>
      <c r="IL543"/>
      <c r="IM543"/>
      <c r="IN543"/>
      <c r="IO543"/>
      <c r="IP543"/>
      <c r="IQ543"/>
      <c r="IR543"/>
      <c r="IS543"/>
      <c r="IT543"/>
      <c r="IU543"/>
      <c r="IV543"/>
    </row>
    <row r="544" spans="30:256" s="12" customFormat="1">
      <c r="AD544"/>
      <c r="AE544"/>
      <c r="AF544"/>
      <c r="AG544"/>
      <c r="AH544"/>
      <c r="AI544"/>
      <c r="AJ544"/>
      <c r="AK544"/>
      <c r="AL544"/>
      <c r="AM544"/>
      <c r="AN544"/>
      <c r="AO544"/>
      <c r="AP544"/>
      <c r="AQ544"/>
      <c r="AR544"/>
      <c r="AS544"/>
      <c r="AT544"/>
      <c r="AU544"/>
      <c r="AV544"/>
      <c r="AW544"/>
      <c r="AX544"/>
      <c r="AY544"/>
      <c r="AZ544"/>
      <c r="BA544"/>
      <c r="BB544"/>
      <c r="BC544"/>
      <c r="BD544"/>
      <c r="BE544"/>
      <c r="BF544"/>
      <c r="BG544"/>
      <c r="BH544"/>
      <c r="BI544"/>
      <c r="BJ544"/>
      <c r="BK544"/>
      <c r="BL544"/>
      <c r="BM544"/>
      <c r="BN544"/>
      <c r="BO544"/>
      <c r="BP544"/>
      <c r="BQ544"/>
      <c r="BR544"/>
      <c r="BS544"/>
      <c r="BT544"/>
      <c r="BU544"/>
      <c r="BV544"/>
      <c r="BW544"/>
      <c r="BX544"/>
      <c r="BY544"/>
      <c r="BZ544"/>
      <c r="CA544"/>
      <c r="CB544"/>
      <c r="CC544"/>
      <c r="CD544"/>
      <c r="CE544"/>
      <c r="CF544"/>
      <c r="CG544"/>
      <c r="CH544"/>
      <c r="CI544"/>
      <c r="CJ544"/>
      <c r="CK544"/>
      <c r="CL544"/>
      <c r="CM544"/>
      <c r="CN544"/>
      <c r="CO544"/>
      <c r="CP544"/>
      <c r="CQ544"/>
      <c r="CR544"/>
      <c r="CS544"/>
      <c r="CT544"/>
      <c r="CU544"/>
      <c r="CV544"/>
      <c r="CW544"/>
      <c r="CX544"/>
      <c r="CY544"/>
      <c r="CZ544"/>
      <c r="DA544"/>
      <c r="DB544"/>
      <c r="DC544"/>
      <c r="DD544"/>
      <c r="DE544"/>
      <c r="DF544"/>
      <c r="DG544"/>
      <c r="DH544"/>
      <c r="DI544"/>
      <c r="DJ544"/>
      <c r="DK544"/>
      <c r="DL544"/>
      <c r="DM544"/>
      <c r="DN544"/>
      <c r="DO544"/>
      <c r="DP544"/>
      <c r="DQ544"/>
      <c r="DR544"/>
      <c r="DS544"/>
      <c r="DT544"/>
      <c r="DU544"/>
      <c r="DV544"/>
      <c r="DW544"/>
      <c r="DX544"/>
      <c r="DY544"/>
      <c r="DZ544"/>
      <c r="EA544"/>
      <c r="EB544"/>
      <c r="EC544"/>
      <c r="ED544"/>
      <c r="EE544"/>
      <c r="EF544"/>
      <c r="EG544"/>
      <c r="EH544"/>
      <c r="EI544"/>
      <c r="EJ544"/>
      <c r="EK544"/>
      <c r="EL544"/>
      <c r="EM544"/>
      <c r="EN544"/>
      <c r="EO544"/>
      <c r="EP544"/>
      <c r="EQ544"/>
      <c r="ER544"/>
      <c r="ES544"/>
      <c r="ET544"/>
      <c r="EU544"/>
      <c r="EV544"/>
      <c r="EW544"/>
      <c r="EX544"/>
      <c r="EY544"/>
      <c r="EZ544"/>
      <c r="FA544"/>
      <c r="FB544"/>
      <c r="FC544"/>
      <c r="FD544"/>
      <c r="FE544"/>
      <c r="FF544"/>
      <c r="FG544"/>
      <c r="FH544"/>
      <c r="FI544"/>
      <c r="FJ544"/>
      <c r="FK544"/>
      <c r="FL544"/>
      <c r="FM544"/>
      <c r="FN544"/>
      <c r="FO544"/>
      <c r="FP544"/>
      <c r="FQ544"/>
      <c r="FR544"/>
      <c r="FS544"/>
      <c r="FT544"/>
      <c r="FU544"/>
      <c r="FV544"/>
      <c r="FW544"/>
      <c r="FX544"/>
      <c r="FY544"/>
      <c r="FZ544"/>
      <c r="GA544"/>
      <c r="GB544"/>
      <c r="GC544"/>
      <c r="GD544"/>
      <c r="GE544"/>
      <c r="GF544"/>
      <c r="GG544"/>
      <c r="GH544"/>
      <c r="GI544"/>
      <c r="GJ544"/>
      <c r="GK544"/>
      <c r="GL544"/>
      <c r="GM544"/>
      <c r="GN544"/>
      <c r="GO544"/>
      <c r="GP544"/>
      <c r="GQ544"/>
      <c r="GR544"/>
      <c r="GS544"/>
      <c r="GT544"/>
      <c r="GU544"/>
      <c r="GV544"/>
      <c r="GW544"/>
      <c r="GX544"/>
      <c r="GY544"/>
      <c r="GZ544"/>
      <c r="HA544"/>
      <c r="HB544"/>
      <c r="HC544"/>
      <c r="HD544"/>
      <c r="HE544"/>
      <c r="HF544"/>
      <c r="HG544"/>
      <c r="HH544"/>
      <c r="HI544"/>
      <c r="HJ544"/>
      <c r="HK544"/>
      <c r="HL544"/>
      <c r="HM544"/>
      <c r="HN544"/>
      <c r="HO544"/>
      <c r="HP544"/>
      <c r="HQ544"/>
      <c r="HR544"/>
      <c r="HS544"/>
      <c r="HT544"/>
      <c r="HU544"/>
      <c r="HV544"/>
      <c r="HW544"/>
      <c r="HX544"/>
      <c r="HY544"/>
      <c r="HZ544"/>
      <c r="IA544"/>
      <c r="IB544"/>
      <c r="IC544"/>
      <c r="ID544"/>
      <c r="IE544"/>
      <c r="IF544"/>
      <c r="IG544"/>
      <c r="IH544"/>
      <c r="II544"/>
      <c r="IJ544"/>
      <c r="IK544"/>
      <c r="IL544"/>
      <c r="IM544"/>
      <c r="IN544"/>
      <c r="IO544"/>
      <c r="IP544"/>
      <c r="IQ544"/>
      <c r="IR544"/>
      <c r="IS544"/>
      <c r="IT544"/>
      <c r="IU544"/>
      <c r="IV544"/>
    </row>
    <row r="545" spans="30:256" s="12" customFormat="1">
      <c r="AD545"/>
      <c r="AE545"/>
      <c r="AF545"/>
      <c r="AG545"/>
      <c r="AH545"/>
      <c r="AI545"/>
      <c r="AJ545"/>
      <c r="AK545"/>
      <c r="AL545"/>
      <c r="AM545"/>
      <c r="AN545"/>
      <c r="AO545"/>
      <c r="AP545"/>
      <c r="AQ545"/>
      <c r="AR545"/>
      <c r="AS545"/>
      <c r="AT545"/>
      <c r="AU545"/>
      <c r="AV545"/>
      <c r="AW545"/>
      <c r="AX545"/>
      <c r="AY545"/>
      <c r="AZ545"/>
      <c r="BA545"/>
      <c r="BB545"/>
      <c r="BC545"/>
      <c r="BD545"/>
      <c r="BE545"/>
      <c r="BF545"/>
      <c r="BG545"/>
      <c r="BH545"/>
      <c r="BI545"/>
      <c r="BJ545"/>
      <c r="BK545"/>
      <c r="BL545"/>
      <c r="BM545"/>
      <c r="BN545"/>
      <c r="BO545"/>
      <c r="BP545"/>
      <c r="BQ545"/>
      <c r="BR545"/>
      <c r="BS545"/>
      <c r="BT545"/>
      <c r="BU545"/>
      <c r="BV545"/>
      <c r="BW545"/>
      <c r="BX545"/>
      <c r="BY545"/>
      <c r="BZ545"/>
      <c r="CA545"/>
      <c r="CB545"/>
      <c r="CC545"/>
      <c r="CD545"/>
      <c r="CE545"/>
      <c r="CF545"/>
      <c r="CG545"/>
      <c r="CH545"/>
      <c r="CI545"/>
      <c r="CJ545"/>
      <c r="CK545"/>
      <c r="CL545"/>
      <c r="CM545"/>
      <c r="CN545"/>
      <c r="CO545"/>
      <c r="CP545"/>
      <c r="CQ545"/>
      <c r="CR545"/>
      <c r="CS545"/>
      <c r="CT545"/>
      <c r="CU545"/>
      <c r="CV545"/>
      <c r="CW545"/>
      <c r="CX545"/>
      <c r="CY545"/>
      <c r="CZ545"/>
      <c r="DA545"/>
      <c r="DB545"/>
      <c r="DC545"/>
      <c r="DD545"/>
      <c r="DE545"/>
      <c r="DF545"/>
      <c r="DG545"/>
      <c r="DH545"/>
      <c r="DI545"/>
      <c r="DJ545"/>
      <c r="DK545"/>
      <c r="DL545"/>
      <c r="DM545"/>
      <c r="DN545"/>
      <c r="DO545"/>
      <c r="DP545"/>
      <c r="DQ545"/>
      <c r="DR545"/>
      <c r="DS545"/>
      <c r="DT545"/>
      <c r="DU545"/>
      <c r="DV545"/>
      <c r="DW545"/>
      <c r="DX545"/>
      <c r="DY545"/>
      <c r="DZ545"/>
      <c r="EA545"/>
      <c r="EB545"/>
      <c r="EC545"/>
      <c r="ED545"/>
      <c r="EE545"/>
      <c r="EF545"/>
      <c r="EG545"/>
      <c r="EH545"/>
      <c r="EI545"/>
      <c r="EJ545"/>
      <c r="EK545"/>
      <c r="EL545"/>
      <c r="EM545"/>
      <c r="EN545"/>
      <c r="EO545"/>
      <c r="EP545"/>
      <c r="EQ545"/>
      <c r="ER545"/>
      <c r="ES545"/>
      <c r="ET545"/>
      <c r="EU545"/>
      <c r="EV545"/>
      <c r="EW545"/>
      <c r="EX545"/>
      <c r="EY545"/>
      <c r="EZ545"/>
      <c r="FA545"/>
      <c r="FB545"/>
      <c r="FC545"/>
      <c r="FD545"/>
      <c r="FE545"/>
      <c r="FF545"/>
      <c r="FG545"/>
      <c r="FH545"/>
      <c r="FI545"/>
      <c r="FJ545"/>
      <c r="FK545"/>
      <c r="FL545"/>
      <c r="FM545"/>
      <c r="FN545"/>
      <c r="FO545"/>
      <c r="FP545"/>
      <c r="FQ545"/>
      <c r="FR545"/>
      <c r="FS545"/>
      <c r="FT545"/>
      <c r="FU545"/>
      <c r="FV545"/>
      <c r="FW545"/>
      <c r="FX545"/>
      <c r="FY545"/>
      <c r="FZ545"/>
      <c r="GA545"/>
      <c r="GB545"/>
      <c r="GC545"/>
      <c r="GD545"/>
      <c r="GE545"/>
      <c r="GF545"/>
      <c r="GG545"/>
      <c r="GH545"/>
      <c r="GI545"/>
      <c r="GJ545"/>
      <c r="GK545"/>
      <c r="GL545"/>
      <c r="GM545"/>
      <c r="GN545"/>
      <c r="GO545"/>
      <c r="GP545"/>
      <c r="GQ545"/>
      <c r="GR545"/>
      <c r="GS545"/>
      <c r="GT545"/>
      <c r="GU545"/>
      <c r="GV545"/>
      <c r="GW545"/>
      <c r="GX545"/>
      <c r="GY545"/>
      <c r="GZ545"/>
      <c r="HA545"/>
      <c r="HB545"/>
      <c r="HC545"/>
      <c r="HD545"/>
      <c r="HE545"/>
      <c r="HF545"/>
      <c r="HG545"/>
      <c r="HH545"/>
      <c r="HI545"/>
      <c r="HJ545"/>
      <c r="HK545"/>
      <c r="HL545"/>
      <c r="HM545"/>
      <c r="HN545"/>
      <c r="HO545"/>
      <c r="HP545"/>
      <c r="HQ545"/>
      <c r="HR545"/>
      <c r="HS545"/>
      <c r="HT545"/>
      <c r="HU545"/>
      <c r="HV545"/>
      <c r="HW545"/>
      <c r="HX545"/>
      <c r="HY545"/>
      <c r="HZ545"/>
      <c r="IA545"/>
      <c r="IB545"/>
      <c r="IC545"/>
      <c r="ID545"/>
      <c r="IE545"/>
      <c r="IF545"/>
      <c r="IG545"/>
      <c r="IH545"/>
      <c r="II545"/>
      <c r="IJ545"/>
      <c r="IK545"/>
      <c r="IL545"/>
      <c r="IM545"/>
      <c r="IN545"/>
      <c r="IO545"/>
      <c r="IP545"/>
      <c r="IQ545"/>
      <c r="IR545"/>
      <c r="IS545"/>
      <c r="IT545"/>
      <c r="IU545"/>
      <c r="IV545"/>
    </row>
    <row r="546" spans="30:256" s="12" customFormat="1">
      <c r="AD546"/>
      <c r="AE546"/>
      <c r="AF546"/>
      <c r="AG546"/>
      <c r="AH546"/>
      <c r="AI546"/>
      <c r="AJ546"/>
      <c r="AK546"/>
      <c r="AL546"/>
      <c r="AM546"/>
      <c r="AN546"/>
      <c r="AO546"/>
      <c r="AP546"/>
      <c r="AQ546"/>
      <c r="AR546"/>
      <c r="AS546"/>
      <c r="AT546"/>
      <c r="AU546"/>
      <c r="AV546"/>
      <c r="AW546"/>
      <c r="AX546"/>
      <c r="AY546"/>
      <c r="AZ546"/>
      <c r="BA546"/>
      <c r="BB546"/>
      <c r="BC546"/>
      <c r="BD546"/>
      <c r="BE546"/>
      <c r="BF546"/>
      <c r="BG546"/>
      <c r="BH546"/>
      <c r="BI546"/>
      <c r="BJ546"/>
      <c r="BK546"/>
      <c r="BL546"/>
      <c r="BM546"/>
      <c r="BN546"/>
      <c r="BO546"/>
      <c r="BP546"/>
      <c r="BQ546"/>
      <c r="BR546"/>
      <c r="BS546"/>
      <c r="BT546"/>
      <c r="BU546"/>
      <c r="BV546"/>
      <c r="BW546"/>
      <c r="BX546"/>
      <c r="BY546"/>
      <c r="BZ546"/>
      <c r="CA546"/>
      <c r="CB546"/>
      <c r="CC546"/>
      <c r="CD546"/>
      <c r="CE546"/>
      <c r="CF546"/>
      <c r="CG546"/>
      <c r="CH546"/>
      <c r="CI546"/>
      <c r="CJ546"/>
      <c r="CK546"/>
      <c r="CL546"/>
      <c r="CM546"/>
      <c r="CN546"/>
      <c r="CO546"/>
      <c r="CP546"/>
      <c r="CQ546"/>
      <c r="CR546"/>
      <c r="CS546"/>
      <c r="CT546"/>
      <c r="CU546"/>
      <c r="CV546"/>
      <c r="CW546"/>
      <c r="CX546"/>
      <c r="CY546"/>
      <c r="CZ546"/>
      <c r="DA546"/>
      <c r="DB546"/>
      <c r="DC546"/>
      <c r="DD546"/>
      <c r="DE546"/>
      <c r="DF546"/>
      <c r="DG546"/>
      <c r="DH546"/>
      <c r="DI546"/>
      <c r="DJ546"/>
      <c r="DK546"/>
      <c r="DL546"/>
      <c r="DM546"/>
      <c r="DN546"/>
      <c r="DO546"/>
      <c r="DP546"/>
      <c r="DQ546"/>
      <c r="DR546"/>
      <c r="DS546"/>
      <c r="DT546"/>
      <c r="DU546"/>
      <c r="DV546"/>
      <c r="DW546"/>
      <c r="DX546"/>
      <c r="DY546"/>
      <c r="DZ546"/>
      <c r="EA546"/>
      <c r="EB546"/>
      <c r="EC546"/>
      <c r="ED546"/>
      <c r="EE546"/>
      <c r="EF546"/>
      <c r="EG546"/>
      <c r="EH546"/>
      <c r="EI546"/>
      <c r="EJ546"/>
      <c r="EK546"/>
      <c r="EL546"/>
      <c r="EM546"/>
      <c r="EN546"/>
      <c r="EO546"/>
      <c r="EP546"/>
      <c r="EQ546"/>
      <c r="ER546"/>
      <c r="ES546"/>
      <c r="ET546"/>
      <c r="EU546"/>
      <c r="EV546"/>
      <c r="EW546"/>
      <c r="EX546"/>
      <c r="EY546"/>
      <c r="EZ546"/>
      <c r="FA546"/>
      <c r="FB546"/>
      <c r="FC546"/>
      <c r="FD546"/>
      <c r="FE546"/>
      <c r="FF546"/>
      <c r="FG546"/>
      <c r="FH546"/>
      <c r="FI546"/>
      <c r="FJ546"/>
      <c r="FK546"/>
      <c r="FL546"/>
      <c r="FM546"/>
      <c r="FN546"/>
      <c r="FO546"/>
      <c r="FP546"/>
      <c r="FQ546"/>
      <c r="FR546"/>
      <c r="FS546"/>
      <c r="FT546"/>
      <c r="FU546"/>
      <c r="FV546"/>
      <c r="FW546"/>
      <c r="FX546"/>
      <c r="FY546"/>
      <c r="FZ546"/>
      <c r="GA546"/>
      <c r="GB546"/>
      <c r="GC546"/>
      <c r="GD546"/>
      <c r="GE546"/>
      <c r="GF546"/>
      <c r="GG546"/>
      <c r="GH546"/>
      <c r="GI546"/>
      <c r="GJ546"/>
      <c r="GK546"/>
      <c r="GL546"/>
      <c r="GM546"/>
      <c r="GN546"/>
      <c r="GO546"/>
      <c r="GP546"/>
      <c r="GQ546"/>
      <c r="GR546"/>
      <c r="GS546"/>
      <c r="GT546"/>
      <c r="GU546"/>
      <c r="GV546"/>
      <c r="GW546"/>
      <c r="GX546"/>
      <c r="GY546"/>
      <c r="GZ546"/>
      <c r="HA546"/>
      <c r="HB546"/>
      <c r="HC546"/>
      <c r="HD546"/>
      <c r="HE546"/>
      <c r="HF546"/>
      <c r="HG546"/>
      <c r="HH546"/>
      <c r="HI546"/>
      <c r="HJ546"/>
      <c r="HK546"/>
      <c r="HL546"/>
      <c r="HM546"/>
      <c r="HN546"/>
      <c r="HO546"/>
      <c r="HP546"/>
      <c r="HQ546"/>
      <c r="HR546"/>
      <c r="HS546"/>
      <c r="HT546"/>
      <c r="HU546"/>
      <c r="HV546"/>
      <c r="HW546"/>
      <c r="HX546"/>
      <c r="HY546"/>
      <c r="HZ546"/>
      <c r="IA546"/>
      <c r="IB546"/>
      <c r="IC546"/>
      <c r="ID546"/>
      <c r="IE546"/>
      <c r="IF546"/>
      <c r="IG546"/>
      <c r="IH546"/>
      <c r="II546"/>
      <c r="IJ546"/>
      <c r="IK546"/>
      <c r="IL546"/>
      <c r="IM546"/>
      <c r="IN546"/>
      <c r="IO546"/>
      <c r="IP546"/>
      <c r="IQ546"/>
      <c r="IR546"/>
      <c r="IS546"/>
      <c r="IT546"/>
      <c r="IU546"/>
      <c r="IV546"/>
    </row>
    <row r="547" spans="30:256" s="12" customFormat="1">
      <c r="AD547"/>
      <c r="AE547"/>
      <c r="AF547"/>
      <c r="AG547"/>
      <c r="AH547"/>
      <c r="AI547"/>
      <c r="AJ547"/>
      <c r="AK547"/>
      <c r="AL547"/>
      <c r="AM547"/>
      <c r="AN547"/>
      <c r="AO547"/>
      <c r="AP547"/>
      <c r="AQ547"/>
      <c r="AR547"/>
      <c r="AS547"/>
      <c r="AT547"/>
      <c r="AU547"/>
      <c r="AV547"/>
      <c r="AW547"/>
      <c r="AX547"/>
      <c r="AY547"/>
      <c r="AZ547"/>
      <c r="BA547"/>
      <c r="BB547"/>
      <c r="BC547"/>
      <c r="BD547"/>
      <c r="BE547"/>
      <c r="BF547"/>
      <c r="BG547"/>
      <c r="BH547"/>
      <c r="BI547"/>
      <c r="BJ547"/>
      <c r="BK547"/>
      <c r="BL547"/>
      <c r="BM547"/>
      <c r="BN547"/>
      <c r="BO547"/>
      <c r="BP547"/>
      <c r="BQ547"/>
      <c r="BR547"/>
      <c r="BS547"/>
      <c r="BT547"/>
      <c r="BU547"/>
      <c r="BV547"/>
      <c r="BW547"/>
      <c r="BX547"/>
      <c r="BY547"/>
      <c r="BZ547"/>
      <c r="CA547"/>
      <c r="CB547"/>
      <c r="CC547"/>
      <c r="CD547"/>
      <c r="CE547"/>
      <c r="CF547"/>
      <c r="CG547"/>
      <c r="CH547"/>
      <c r="CI547"/>
      <c r="CJ547"/>
      <c r="CK547"/>
      <c r="CL547"/>
      <c r="CM547"/>
      <c r="CN547"/>
      <c r="CO547"/>
      <c r="CP547"/>
      <c r="CQ547"/>
      <c r="CR547"/>
      <c r="CS547"/>
      <c r="CT547"/>
      <c r="CU547"/>
      <c r="CV547"/>
      <c r="CW547"/>
      <c r="CX547"/>
      <c r="CY547"/>
      <c r="CZ547"/>
      <c r="DA547"/>
      <c r="DB547"/>
      <c r="DC547"/>
      <c r="DD547"/>
      <c r="DE547"/>
      <c r="DF547"/>
      <c r="DG547"/>
      <c r="DH547"/>
      <c r="DI547"/>
      <c r="DJ547"/>
      <c r="DK547"/>
      <c r="DL547"/>
      <c r="DM547"/>
      <c r="DN547"/>
      <c r="DO547"/>
      <c r="DP547"/>
      <c r="DQ547"/>
      <c r="DR547"/>
      <c r="DS547"/>
      <c r="DT547"/>
      <c r="DU547"/>
      <c r="DV547"/>
      <c r="DW547"/>
      <c r="DX547"/>
      <c r="DY547"/>
      <c r="DZ547"/>
      <c r="EA547"/>
      <c r="EB547"/>
      <c r="EC547"/>
      <c r="ED547"/>
      <c r="EE547"/>
      <c r="EF547"/>
      <c r="EG547"/>
      <c r="EH547"/>
      <c r="EI547"/>
      <c r="EJ547"/>
      <c r="EK547"/>
      <c r="EL547"/>
      <c r="EM547"/>
      <c r="EN547"/>
      <c r="EO547"/>
      <c r="EP547"/>
      <c r="EQ547"/>
      <c r="ER547"/>
      <c r="ES547"/>
      <c r="ET547"/>
      <c r="EU547"/>
      <c r="EV547"/>
      <c r="EW547"/>
      <c r="EX547"/>
      <c r="EY547"/>
      <c r="EZ547"/>
      <c r="FA547"/>
      <c r="FB547"/>
      <c r="FC547"/>
      <c r="FD547"/>
      <c r="FE547"/>
      <c r="FF547"/>
      <c r="FG547"/>
      <c r="FH547"/>
      <c r="FI547"/>
      <c r="FJ547"/>
      <c r="FK547"/>
      <c r="FL547"/>
      <c r="FM547"/>
      <c r="FN547"/>
      <c r="FO547"/>
      <c r="FP547"/>
      <c r="FQ547"/>
      <c r="FR547"/>
      <c r="FS547"/>
      <c r="FT547"/>
      <c r="FU547"/>
      <c r="FV547"/>
      <c r="FW547"/>
      <c r="FX547"/>
      <c r="FY547"/>
      <c r="FZ547"/>
      <c r="GA547"/>
      <c r="GB547"/>
      <c r="GC547"/>
      <c r="GD547"/>
      <c r="GE547"/>
      <c r="GF547"/>
      <c r="GG547"/>
      <c r="GH547"/>
      <c r="GI547"/>
      <c r="GJ547"/>
      <c r="GK547"/>
      <c r="GL547"/>
      <c r="GM547"/>
      <c r="GN547"/>
      <c r="GO547"/>
      <c r="GP547"/>
      <c r="GQ547"/>
      <c r="GR547"/>
      <c r="GS547"/>
      <c r="GT547"/>
      <c r="GU547"/>
      <c r="GV547"/>
      <c r="GW547"/>
      <c r="GX547"/>
      <c r="GY547"/>
      <c r="GZ547"/>
      <c r="HA547"/>
      <c r="HB547"/>
      <c r="HC547"/>
      <c r="HD547"/>
      <c r="HE547"/>
      <c r="HF547"/>
      <c r="HG547"/>
      <c r="HH547"/>
      <c r="HI547"/>
      <c r="HJ547"/>
      <c r="HK547"/>
      <c r="HL547"/>
      <c r="HM547"/>
      <c r="HN547"/>
      <c r="HO547"/>
      <c r="HP547"/>
      <c r="HQ547"/>
      <c r="HR547"/>
      <c r="HS547"/>
      <c r="HT547"/>
      <c r="HU547"/>
      <c r="HV547"/>
      <c r="HW547"/>
      <c r="HX547"/>
      <c r="HY547"/>
      <c r="HZ547"/>
      <c r="IA547"/>
      <c r="IB547"/>
      <c r="IC547"/>
      <c r="ID547"/>
      <c r="IE547"/>
      <c r="IF547"/>
      <c r="IG547"/>
      <c r="IH547"/>
      <c r="II547"/>
      <c r="IJ547"/>
      <c r="IK547"/>
      <c r="IL547"/>
      <c r="IM547"/>
      <c r="IN547"/>
      <c r="IO547"/>
      <c r="IP547"/>
      <c r="IQ547"/>
      <c r="IR547"/>
      <c r="IS547"/>
      <c r="IT547"/>
      <c r="IU547"/>
      <c r="IV547"/>
    </row>
    <row r="548" spans="30:256" s="12" customFormat="1">
      <c r="AD548"/>
      <c r="AE548"/>
      <c r="AF548"/>
      <c r="AG548"/>
      <c r="AH548"/>
      <c r="AI548"/>
      <c r="AJ548"/>
      <c r="AK548"/>
      <c r="AL548"/>
      <c r="AM548"/>
      <c r="AN548"/>
      <c r="AO548"/>
      <c r="AP548"/>
      <c r="AQ548"/>
      <c r="AR548"/>
      <c r="AS548"/>
      <c r="AT548"/>
      <c r="AU548"/>
      <c r="AV548"/>
      <c r="AW548"/>
      <c r="AX548"/>
      <c r="AY548"/>
      <c r="AZ548"/>
      <c r="BA548"/>
      <c r="BB548"/>
      <c r="BC548"/>
      <c r="BD548"/>
      <c r="BE548"/>
      <c r="BF548"/>
      <c r="BG548"/>
      <c r="BH548"/>
      <c r="BI548"/>
      <c r="BJ548"/>
      <c r="BK548"/>
      <c r="BL548"/>
      <c r="BM548"/>
      <c r="BN548"/>
      <c r="BO548"/>
      <c r="BP548"/>
      <c r="BQ548"/>
      <c r="BR548"/>
      <c r="BS548"/>
      <c r="BT548"/>
      <c r="BU548"/>
      <c r="BV548"/>
      <c r="BW548"/>
      <c r="BX548"/>
      <c r="BY548"/>
      <c r="BZ548"/>
      <c r="CA548"/>
      <c r="CB548"/>
      <c r="CC548"/>
      <c r="CD548"/>
      <c r="CE548"/>
      <c r="CF548"/>
      <c r="CG548"/>
      <c r="CH548"/>
      <c r="CI548"/>
      <c r="CJ548"/>
      <c r="CK548"/>
      <c r="CL548"/>
      <c r="CM548"/>
      <c r="CN548"/>
      <c r="CO548"/>
      <c r="CP548"/>
      <c r="CQ548"/>
      <c r="CR548"/>
      <c r="CS548"/>
      <c r="CT548"/>
      <c r="CU548"/>
      <c r="CV548"/>
      <c r="CW548"/>
      <c r="CX548"/>
      <c r="CY548"/>
      <c r="CZ548"/>
      <c r="DA548"/>
      <c r="DB548"/>
      <c r="DC548"/>
      <c r="DD548"/>
      <c r="DE548"/>
      <c r="DF548"/>
      <c r="DG548"/>
      <c r="DH548"/>
      <c r="DI548"/>
      <c r="DJ548"/>
      <c r="DK548"/>
      <c r="DL548"/>
      <c r="DM548"/>
      <c r="DN548"/>
      <c r="DO548"/>
      <c r="DP548"/>
      <c r="DQ548"/>
      <c r="DR548"/>
      <c r="DS548"/>
      <c r="DT548"/>
      <c r="DU548"/>
      <c r="DV548"/>
      <c r="DW548"/>
      <c r="DX548"/>
      <c r="DY548"/>
      <c r="DZ548"/>
      <c r="EA548"/>
      <c r="EB548"/>
      <c r="EC548"/>
      <c r="ED548"/>
      <c r="EE548"/>
      <c r="EF548"/>
      <c r="EG548"/>
      <c r="EH548"/>
      <c r="EI548"/>
      <c r="EJ548"/>
      <c r="EK548"/>
      <c r="EL548"/>
      <c r="EM548"/>
      <c r="EN548"/>
      <c r="EO548"/>
      <c r="EP548"/>
      <c r="EQ548"/>
      <c r="ER548"/>
      <c r="ES548"/>
      <c r="ET548"/>
      <c r="EU548"/>
      <c r="EV548"/>
      <c r="EW548"/>
      <c r="EX548"/>
      <c r="EY548"/>
      <c r="EZ548"/>
      <c r="FA548"/>
      <c r="FB548"/>
      <c r="FC548"/>
      <c r="FD548"/>
      <c r="FE548"/>
      <c r="FF548"/>
      <c r="FG548"/>
      <c r="FH548"/>
      <c r="FI548"/>
      <c r="FJ548"/>
      <c r="FK548"/>
      <c r="FL548"/>
      <c r="FM548"/>
      <c r="FN548"/>
      <c r="FO548"/>
      <c r="FP548"/>
      <c r="FQ548"/>
      <c r="FR548"/>
      <c r="FS548"/>
      <c r="FT548"/>
      <c r="FU548"/>
      <c r="FV548"/>
      <c r="FW548"/>
      <c r="FX548"/>
      <c r="FY548"/>
      <c r="FZ548"/>
      <c r="GA548"/>
      <c r="GB548"/>
      <c r="GC548"/>
      <c r="GD548"/>
      <c r="GE548"/>
      <c r="GF548"/>
      <c r="GG548"/>
      <c r="GH548"/>
      <c r="GI548"/>
      <c r="GJ548"/>
      <c r="GK548"/>
      <c r="GL548"/>
      <c r="GM548"/>
      <c r="GN548"/>
      <c r="GO548"/>
      <c r="GP548"/>
      <c r="GQ548"/>
      <c r="GR548"/>
      <c r="GS548"/>
      <c r="GT548"/>
      <c r="GU548"/>
      <c r="GV548"/>
      <c r="GW548"/>
      <c r="GX548"/>
      <c r="GY548"/>
      <c r="GZ548"/>
      <c r="HA548"/>
      <c r="HB548"/>
      <c r="HC548"/>
      <c r="HD548"/>
      <c r="HE548"/>
      <c r="HF548"/>
      <c r="HG548"/>
      <c r="HH548"/>
      <c r="HI548"/>
      <c r="HJ548"/>
      <c r="HK548"/>
      <c r="HL548"/>
      <c r="HM548"/>
      <c r="HN548"/>
      <c r="HO548"/>
      <c r="HP548"/>
      <c r="HQ548"/>
      <c r="HR548"/>
      <c r="HS548"/>
      <c r="HT548"/>
      <c r="HU548"/>
      <c r="HV548"/>
      <c r="HW548"/>
      <c r="HX548"/>
      <c r="HY548"/>
      <c r="HZ548"/>
      <c r="IA548"/>
      <c r="IB548"/>
      <c r="IC548"/>
      <c r="ID548"/>
      <c r="IE548"/>
      <c r="IF548"/>
      <c r="IG548"/>
      <c r="IH548"/>
      <c r="II548"/>
      <c r="IJ548"/>
      <c r="IK548"/>
      <c r="IL548"/>
      <c r="IM548"/>
      <c r="IN548"/>
      <c r="IO548"/>
      <c r="IP548"/>
      <c r="IQ548"/>
      <c r="IR548"/>
      <c r="IS548"/>
      <c r="IT548"/>
      <c r="IU548"/>
      <c r="IV548"/>
    </row>
    <row r="549" spans="30:256" s="12" customFormat="1">
      <c r="AD549"/>
      <c r="AE549"/>
      <c r="AF549"/>
      <c r="AG549"/>
      <c r="AH549"/>
      <c r="AI549"/>
      <c r="AJ549"/>
      <c r="AK549"/>
      <c r="AL549"/>
      <c r="AM549"/>
      <c r="AN549"/>
      <c r="AO549"/>
      <c r="AP549"/>
      <c r="AQ549"/>
      <c r="AR549"/>
      <c r="AS549"/>
      <c r="AT549"/>
      <c r="AU549"/>
      <c r="AV549"/>
      <c r="AW549"/>
      <c r="AX549"/>
      <c r="AY549"/>
      <c r="AZ549"/>
      <c r="BA549"/>
      <c r="BB549"/>
      <c r="BC549"/>
      <c r="BD549"/>
      <c r="BE549"/>
      <c r="BF549"/>
      <c r="BG549"/>
      <c r="BH549"/>
      <c r="BI549"/>
      <c r="BJ549"/>
      <c r="BK549"/>
      <c r="BL549"/>
      <c r="BM549"/>
      <c r="BN549"/>
      <c r="BO549"/>
      <c r="BP549"/>
      <c r="BQ549"/>
      <c r="BR549"/>
      <c r="BS549"/>
      <c r="BT549"/>
      <c r="BU549"/>
      <c r="BV549"/>
      <c r="BW549"/>
      <c r="BX549"/>
      <c r="BY549"/>
      <c r="BZ549"/>
      <c r="CA549"/>
      <c r="CB549"/>
      <c r="CC549"/>
      <c r="CD549"/>
      <c r="CE549"/>
      <c r="CF549"/>
      <c r="CG549"/>
      <c r="CH549"/>
      <c r="CI549"/>
      <c r="CJ549"/>
      <c r="CK549"/>
      <c r="CL549"/>
      <c r="CM549"/>
      <c r="CN549"/>
      <c r="CO549"/>
      <c r="CP549"/>
      <c r="CQ549"/>
      <c r="CR549"/>
      <c r="CS549"/>
      <c r="CT549"/>
      <c r="CU549"/>
      <c r="CV549"/>
      <c r="CW549"/>
      <c r="CX549"/>
      <c r="CY549"/>
      <c r="CZ549"/>
      <c r="DA549"/>
      <c r="DB549"/>
      <c r="DC549"/>
      <c r="DD549"/>
      <c r="DE549"/>
      <c r="DF549"/>
      <c r="DG549"/>
      <c r="DH549"/>
      <c r="DI549"/>
      <c r="DJ549"/>
      <c r="DK549"/>
      <c r="DL549"/>
      <c r="DM549"/>
      <c r="DN549"/>
      <c r="DO549"/>
      <c r="DP549"/>
      <c r="DQ549"/>
      <c r="DR549"/>
      <c r="DS549"/>
      <c r="DT549"/>
      <c r="DU549"/>
      <c r="DV549"/>
      <c r="DW549"/>
      <c r="DX549"/>
      <c r="DY549"/>
      <c r="DZ549"/>
      <c r="EA549"/>
      <c r="EB549"/>
      <c r="EC549"/>
      <c r="ED549"/>
      <c r="EE549"/>
      <c r="EF549"/>
      <c r="EG549"/>
      <c r="EH549"/>
      <c r="EI549"/>
      <c r="EJ549"/>
      <c r="EK549"/>
      <c r="EL549"/>
      <c r="EM549"/>
      <c r="EN549"/>
      <c r="EO549"/>
      <c r="EP549"/>
      <c r="EQ549"/>
      <c r="ER549"/>
      <c r="ES549"/>
      <c r="ET549"/>
      <c r="EU549"/>
      <c r="EV549"/>
      <c r="EW549"/>
      <c r="EX549"/>
      <c r="EY549"/>
      <c r="EZ549"/>
      <c r="FA549"/>
      <c r="FB549"/>
      <c r="FC549"/>
      <c r="FD549"/>
      <c r="FE549"/>
      <c r="FF549"/>
      <c r="FG549"/>
      <c r="FH549"/>
      <c r="FI549"/>
      <c r="FJ549"/>
      <c r="FK549"/>
      <c r="FL549"/>
      <c r="FM549"/>
      <c r="FN549"/>
      <c r="FO549"/>
      <c r="FP549"/>
      <c r="FQ549"/>
      <c r="FR549"/>
      <c r="FS549"/>
      <c r="FT549"/>
      <c r="FU549"/>
      <c r="FV549"/>
      <c r="FW549"/>
      <c r="FX549"/>
      <c r="FY549"/>
      <c r="FZ549"/>
      <c r="GA549"/>
      <c r="GB549"/>
      <c r="GC549"/>
      <c r="GD549"/>
      <c r="GE549"/>
      <c r="GF549"/>
      <c r="GG549"/>
      <c r="GH549"/>
      <c r="GI549"/>
      <c r="GJ549"/>
      <c r="GK549"/>
      <c r="GL549"/>
      <c r="GM549"/>
      <c r="GN549"/>
      <c r="GO549"/>
      <c r="GP549"/>
      <c r="GQ549"/>
      <c r="GR549"/>
      <c r="GS549"/>
      <c r="GT549"/>
      <c r="GU549"/>
      <c r="GV549"/>
      <c r="GW549"/>
      <c r="GX549"/>
      <c r="GY549"/>
      <c r="GZ549"/>
      <c r="HA549"/>
      <c r="HB549"/>
      <c r="HC549"/>
      <c r="HD549"/>
      <c r="HE549"/>
      <c r="HF549"/>
      <c r="HG549"/>
      <c r="HH549"/>
      <c r="HI549"/>
      <c r="HJ549"/>
      <c r="HK549"/>
      <c r="HL549"/>
      <c r="HM549"/>
      <c r="HN549"/>
      <c r="HO549"/>
      <c r="HP549"/>
      <c r="HQ549"/>
      <c r="HR549"/>
      <c r="HS549"/>
      <c r="HT549"/>
      <c r="HU549"/>
      <c r="HV549"/>
      <c r="HW549"/>
      <c r="HX549"/>
      <c r="HY549"/>
      <c r="HZ549"/>
      <c r="IA549"/>
      <c r="IB549"/>
      <c r="IC549"/>
      <c r="ID549"/>
      <c r="IE549"/>
      <c r="IF549"/>
      <c r="IG549"/>
      <c r="IH549"/>
      <c r="II549"/>
      <c r="IJ549"/>
      <c r="IK549"/>
      <c r="IL549"/>
      <c r="IM549"/>
      <c r="IN549"/>
      <c r="IO549"/>
      <c r="IP549"/>
      <c r="IQ549"/>
      <c r="IR549"/>
      <c r="IS549"/>
      <c r="IT549"/>
      <c r="IU549"/>
      <c r="IV549"/>
    </row>
    <row r="550" spans="30:256" s="12" customFormat="1">
      <c r="AD550"/>
      <c r="AE550"/>
      <c r="AF550"/>
      <c r="AG550"/>
      <c r="AH550"/>
      <c r="AI550"/>
      <c r="AJ550"/>
      <c r="AK550"/>
      <c r="AL550"/>
      <c r="AM550"/>
      <c r="AN550"/>
      <c r="AO550"/>
      <c r="AP550"/>
      <c r="AQ550"/>
      <c r="AR550"/>
      <c r="AS550"/>
      <c r="AT550"/>
      <c r="AU550"/>
      <c r="AV550"/>
      <c r="AW550"/>
      <c r="AX550"/>
      <c r="AY550"/>
      <c r="AZ550"/>
      <c r="BA550"/>
      <c r="BB550"/>
      <c r="BC550"/>
      <c r="BD550"/>
      <c r="BE550"/>
      <c r="BF550"/>
      <c r="BG550"/>
      <c r="BH550"/>
      <c r="BI550"/>
      <c r="BJ550"/>
      <c r="BK550"/>
      <c r="BL550"/>
      <c r="BM550"/>
      <c r="BN550"/>
      <c r="BO550"/>
      <c r="BP550"/>
      <c r="BQ550"/>
      <c r="BR550"/>
      <c r="BS550"/>
      <c r="BT550"/>
      <c r="BU550"/>
      <c r="BV550"/>
      <c r="BW550"/>
      <c r="BX550"/>
      <c r="BY550"/>
      <c r="BZ550"/>
      <c r="CA550"/>
      <c r="CB550"/>
      <c r="CC550"/>
      <c r="CD550"/>
      <c r="CE550"/>
      <c r="CF550"/>
      <c r="CG550"/>
      <c r="CH550"/>
      <c r="CI550"/>
      <c r="CJ550"/>
      <c r="CK550"/>
      <c r="CL550"/>
      <c r="CM550"/>
      <c r="CN550"/>
      <c r="CO550"/>
      <c r="CP550"/>
      <c r="CQ550"/>
      <c r="CR550"/>
      <c r="CS550"/>
      <c r="CT550"/>
      <c r="CU550"/>
      <c r="CV550"/>
      <c r="CW550"/>
      <c r="CX550"/>
      <c r="CY550"/>
      <c r="CZ550"/>
      <c r="DA550"/>
      <c r="DB550"/>
      <c r="DC550"/>
      <c r="DD550"/>
      <c r="DE550"/>
      <c r="DF550"/>
      <c r="DG550"/>
      <c r="DH550"/>
      <c r="DI550"/>
      <c r="DJ550"/>
      <c r="DK550"/>
      <c r="DL550"/>
      <c r="DM550"/>
      <c r="DN550"/>
      <c r="DO550"/>
      <c r="DP550"/>
      <c r="DQ550"/>
      <c r="DR550"/>
      <c r="DS550"/>
      <c r="DT550"/>
      <c r="DU550"/>
      <c r="DV550"/>
      <c r="DW550"/>
      <c r="DX550"/>
      <c r="DY550"/>
      <c r="DZ550"/>
      <c r="EA550"/>
      <c r="EB550"/>
      <c r="EC550"/>
      <c r="ED550"/>
      <c r="EE550"/>
      <c r="EF550"/>
      <c r="EG550"/>
      <c r="EH550"/>
      <c r="EI550"/>
      <c r="EJ550"/>
      <c r="EK550"/>
      <c r="EL550"/>
      <c r="EM550"/>
      <c r="EN550"/>
      <c r="EO550"/>
      <c r="EP550"/>
      <c r="EQ550"/>
      <c r="ER550"/>
      <c r="ES550"/>
      <c r="ET550"/>
      <c r="EU550"/>
      <c r="EV550"/>
      <c r="EW550"/>
      <c r="EX550"/>
      <c r="EY550"/>
      <c r="EZ550"/>
      <c r="FA550"/>
      <c r="FB550"/>
      <c r="FC550"/>
      <c r="FD550"/>
      <c r="FE550"/>
      <c r="FF550"/>
      <c r="FG550"/>
      <c r="FH550"/>
      <c r="FI550"/>
      <c r="FJ550"/>
      <c r="FK550"/>
      <c r="FL550"/>
      <c r="FM550"/>
      <c r="FN550"/>
      <c r="FO550"/>
      <c r="FP550"/>
      <c r="FQ550"/>
      <c r="FR550"/>
      <c r="FS550"/>
      <c r="FT550"/>
      <c r="FU550"/>
      <c r="FV550"/>
      <c r="FW550"/>
      <c r="FX550"/>
      <c r="FY550"/>
      <c r="FZ550"/>
      <c r="GA550"/>
      <c r="GB550"/>
      <c r="GC550"/>
      <c r="GD550"/>
      <c r="GE550"/>
      <c r="GF550"/>
      <c r="GG550"/>
      <c r="GH550"/>
      <c r="GI550"/>
      <c r="GJ550"/>
      <c r="GK550"/>
      <c r="GL550"/>
      <c r="GM550"/>
      <c r="GN550"/>
      <c r="GO550"/>
      <c r="GP550"/>
      <c r="GQ550"/>
      <c r="GR550"/>
      <c r="GS550"/>
      <c r="GT550"/>
      <c r="GU550"/>
      <c r="GV550"/>
      <c r="GW550"/>
      <c r="GX550"/>
      <c r="GY550"/>
      <c r="GZ550"/>
      <c r="HA550"/>
      <c r="HB550"/>
      <c r="HC550"/>
      <c r="HD550"/>
      <c r="HE550"/>
      <c r="HF550"/>
      <c r="HG550"/>
      <c r="HH550"/>
      <c r="HI550"/>
      <c r="HJ550"/>
      <c r="HK550"/>
      <c r="HL550"/>
      <c r="HM550"/>
      <c r="HN550"/>
      <c r="HO550"/>
      <c r="HP550"/>
      <c r="HQ550"/>
      <c r="HR550"/>
      <c r="HS550"/>
      <c r="HT550"/>
      <c r="HU550"/>
      <c r="HV550"/>
      <c r="HW550"/>
      <c r="HX550"/>
      <c r="HY550"/>
      <c r="HZ550"/>
      <c r="IA550"/>
      <c r="IB550"/>
      <c r="IC550"/>
      <c r="ID550"/>
      <c r="IE550"/>
      <c r="IF550"/>
      <c r="IG550"/>
      <c r="IH550"/>
      <c r="II550"/>
      <c r="IJ550"/>
      <c r="IK550"/>
      <c r="IL550"/>
      <c r="IM550"/>
      <c r="IN550"/>
      <c r="IO550"/>
      <c r="IP550"/>
      <c r="IQ550"/>
      <c r="IR550"/>
      <c r="IS550"/>
      <c r="IT550"/>
      <c r="IU550"/>
      <c r="IV550"/>
    </row>
    <row r="551" spans="30:256" s="12" customFormat="1">
      <c r="AD551"/>
      <c r="AE551"/>
      <c r="AF551"/>
      <c r="AG551"/>
      <c r="AH551"/>
      <c r="AI551"/>
      <c r="AJ551"/>
      <c r="AK551"/>
      <c r="AL551"/>
      <c r="AM551"/>
      <c r="AN551"/>
      <c r="AO551"/>
      <c r="AP551"/>
      <c r="AQ551"/>
      <c r="AR551"/>
      <c r="AS551"/>
      <c r="AT551"/>
      <c r="AU551"/>
      <c r="AV551"/>
      <c r="AW551"/>
      <c r="AX551"/>
      <c r="AY551"/>
      <c r="AZ551"/>
      <c r="BA551"/>
      <c r="BB551"/>
      <c r="BC551"/>
      <c r="BD551"/>
      <c r="BE551"/>
      <c r="BF551"/>
      <c r="BG551"/>
      <c r="BH551"/>
      <c r="BI551"/>
      <c r="BJ551"/>
      <c r="BK551"/>
      <c r="BL551"/>
      <c r="BM551"/>
      <c r="BN551"/>
      <c r="BO551"/>
      <c r="BP551"/>
      <c r="BQ551"/>
      <c r="BR551"/>
      <c r="BS551"/>
      <c r="BT551"/>
      <c r="BU551"/>
      <c r="BV551"/>
      <c r="BW551"/>
      <c r="BX551"/>
      <c r="BY551"/>
      <c r="BZ551"/>
      <c r="CA551"/>
      <c r="CB551"/>
      <c r="CC551"/>
      <c r="CD551"/>
      <c r="CE551"/>
      <c r="CF551"/>
      <c r="CG551"/>
      <c r="CH551"/>
      <c r="CI551"/>
      <c r="CJ551"/>
      <c r="CK551"/>
      <c r="CL551"/>
      <c r="CM551"/>
      <c r="CN551"/>
      <c r="CO551"/>
      <c r="CP551"/>
      <c r="CQ551"/>
      <c r="CR551"/>
      <c r="CS551"/>
      <c r="CT551"/>
      <c r="CU551"/>
      <c r="CV551"/>
      <c r="CW551"/>
      <c r="CX551"/>
      <c r="CY551"/>
      <c r="CZ551"/>
      <c r="DA551"/>
      <c r="DB551"/>
      <c r="DC551"/>
      <c r="DD551"/>
      <c r="DE551"/>
      <c r="DF551"/>
      <c r="DG551"/>
      <c r="DH551"/>
      <c r="DI551"/>
      <c r="DJ551"/>
      <c r="DK551"/>
      <c r="DL551"/>
      <c r="DM551"/>
      <c r="DN551"/>
      <c r="DO551"/>
      <c r="DP551"/>
      <c r="DQ551"/>
      <c r="DR551"/>
      <c r="DS551"/>
      <c r="DT551"/>
      <c r="DU551"/>
      <c r="DV551"/>
      <c r="DW551"/>
      <c r="DX551"/>
      <c r="DY551"/>
      <c r="DZ551"/>
      <c r="EA551"/>
      <c r="EB551"/>
      <c r="EC551"/>
      <c r="ED551"/>
      <c r="EE551"/>
      <c r="EF551"/>
      <c r="EG551"/>
      <c r="EH551"/>
      <c r="EI551"/>
      <c r="EJ551"/>
      <c r="EK551"/>
      <c r="EL551"/>
      <c r="EM551"/>
      <c r="EN551"/>
      <c r="EO551"/>
      <c r="EP551"/>
      <c r="EQ551"/>
      <c r="ER551"/>
      <c r="ES551"/>
      <c r="ET551"/>
      <c r="EU551"/>
      <c r="EV551"/>
      <c r="EW551"/>
      <c r="EX551"/>
      <c r="EY551"/>
      <c r="EZ551"/>
      <c r="FA551"/>
      <c r="FB551"/>
      <c r="FC551"/>
      <c r="FD551"/>
      <c r="FE551"/>
      <c r="FF551"/>
      <c r="FG551"/>
      <c r="FH551"/>
      <c r="FI551"/>
      <c r="FJ551"/>
      <c r="FK551"/>
      <c r="FL551"/>
      <c r="FM551"/>
      <c r="FN551"/>
      <c r="FO551"/>
      <c r="FP551"/>
      <c r="FQ551"/>
      <c r="FR551"/>
      <c r="FS551"/>
      <c r="FT551"/>
      <c r="FU551"/>
      <c r="FV551"/>
      <c r="FW551"/>
      <c r="FX551"/>
      <c r="FY551"/>
      <c r="FZ551"/>
      <c r="GA551"/>
      <c r="GB551"/>
      <c r="GC551"/>
      <c r="GD551"/>
      <c r="GE551"/>
      <c r="GF551"/>
      <c r="GG551"/>
      <c r="GH551"/>
      <c r="GI551"/>
      <c r="GJ551"/>
      <c r="GK551"/>
      <c r="GL551"/>
      <c r="GM551"/>
      <c r="GN551"/>
      <c r="GO551"/>
      <c r="GP551"/>
      <c r="GQ551"/>
      <c r="GR551"/>
      <c r="GS551"/>
      <c r="GT551"/>
      <c r="GU551"/>
      <c r="GV551"/>
      <c r="GW551"/>
      <c r="GX551"/>
      <c r="GY551"/>
      <c r="GZ551"/>
      <c r="HA551"/>
      <c r="HB551"/>
      <c r="HC551"/>
      <c r="HD551"/>
      <c r="HE551"/>
      <c r="HF551"/>
      <c r="HG551"/>
      <c r="HH551"/>
      <c r="HI551"/>
      <c r="HJ551"/>
      <c r="HK551"/>
      <c r="HL551"/>
      <c r="HM551"/>
      <c r="HN551"/>
      <c r="HO551"/>
      <c r="HP551"/>
      <c r="HQ551"/>
      <c r="HR551"/>
      <c r="HS551"/>
      <c r="HT551"/>
      <c r="HU551"/>
      <c r="HV551"/>
      <c r="HW551"/>
      <c r="HX551"/>
      <c r="HY551"/>
      <c r="HZ551"/>
      <c r="IA551"/>
      <c r="IB551"/>
      <c r="IC551"/>
      <c r="ID551"/>
      <c r="IE551"/>
      <c r="IF551"/>
      <c r="IG551"/>
      <c r="IH551"/>
      <c r="II551"/>
      <c r="IJ551"/>
      <c r="IK551"/>
      <c r="IL551"/>
      <c r="IM551"/>
      <c r="IN551"/>
      <c r="IO551"/>
      <c r="IP551"/>
      <c r="IQ551"/>
      <c r="IR551"/>
      <c r="IS551"/>
      <c r="IT551"/>
      <c r="IU551"/>
      <c r="IV551"/>
    </row>
    <row r="552" spans="30:256" s="12" customFormat="1">
      <c r="AD552"/>
      <c r="AE552"/>
      <c r="AF552"/>
      <c r="AG552"/>
      <c r="AH552"/>
      <c r="AI552"/>
      <c r="AJ552"/>
      <c r="AK552"/>
      <c r="AL552"/>
      <c r="AM552"/>
      <c r="AN552"/>
      <c r="AO552"/>
      <c r="AP552"/>
      <c r="AQ552"/>
      <c r="AR552"/>
      <c r="AS552"/>
      <c r="AT552"/>
      <c r="AU552"/>
      <c r="AV552"/>
      <c r="AW552"/>
      <c r="AX552"/>
      <c r="AY552"/>
      <c r="AZ552"/>
      <c r="BA552"/>
      <c r="BB552"/>
      <c r="BC552"/>
      <c r="BD552"/>
      <c r="BE552"/>
      <c r="BF552"/>
      <c r="BG552"/>
      <c r="BH552"/>
      <c r="BI552"/>
      <c r="BJ552"/>
      <c r="BK552"/>
      <c r="BL552"/>
      <c r="BM552"/>
      <c r="BN552"/>
      <c r="BO552"/>
      <c r="BP552"/>
      <c r="BQ552"/>
      <c r="BR552"/>
      <c r="BS552"/>
      <c r="BT552"/>
      <c r="BU552"/>
      <c r="BV552"/>
      <c r="BW552"/>
      <c r="BX552"/>
      <c r="BY552"/>
      <c r="BZ552"/>
      <c r="CA552"/>
      <c r="CB552"/>
      <c r="CC552"/>
      <c r="CD552"/>
      <c r="CE552"/>
      <c r="CF552"/>
      <c r="CG552"/>
      <c r="CH552"/>
      <c r="CI552"/>
      <c r="CJ552"/>
      <c r="CK552"/>
      <c r="CL552"/>
      <c r="CM552"/>
      <c r="CN552"/>
      <c r="CO552"/>
      <c r="CP552"/>
      <c r="CQ552"/>
      <c r="CR552"/>
      <c r="CS552"/>
      <c r="CT552"/>
      <c r="CU552"/>
      <c r="CV552"/>
      <c r="CW552"/>
      <c r="CX552"/>
      <c r="CY552"/>
      <c r="CZ552"/>
      <c r="DA552"/>
      <c r="DB552"/>
      <c r="DC552"/>
      <c r="DD552"/>
      <c r="DE552"/>
      <c r="DF552"/>
      <c r="DG552"/>
      <c r="DH552"/>
      <c r="DI552"/>
      <c r="DJ552"/>
      <c r="DK552"/>
      <c r="DL552"/>
      <c r="DM552"/>
      <c r="DN552"/>
      <c r="DO552"/>
      <c r="DP552"/>
      <c r="DQ552"/>
      <c r="DR552"/>
      <c r="DS552"/>
      <c r="DT552"/>
      <c r="DU552"/>
      <c r="DV552"/>
      <c r="DW552"/>
      <c r="DX552"/>
      <c r="DY552"/>
      <c r="DZ552"/>
      <c r="EA552"/>
      <c r="EB552"/>
      <c r="EC552"/>
      <c r="ED552"/>
      <c r="EE552"/>
      <c r="EF552"/>
      <c r="EG552"/>
      <c r="EH552"/>
      <c r="EI552"/>
      <c r="EJ552"/>
      <c r="EK552"/>
      <c r="EL552"/>
      <c r="EM552"/>
      <c r="EN552"/>
      <c r="EO552"/>
      <c r="EP552"/>
      <c r="EQ552"/>
      <c r="ER552"/>
      <c r="ES552"/>
      <c r="ET552"/>
      <c r="EU552"/>
      <c r="EV552"/>
      <c r="EW552"/>
      <c r="EX552"/>
      <c r="EY552"/>
      <c r="EZ552"/>
      <c r="FA552"/>
      <c r="FB552"/>
      <c r="FC552"/>
      <c r="FD552"/>
      <c r="FE552"/>
      <c r="FF552"/>
      <c r="FG552"/>
      <c r="FH552"/>
      <c r="FI552"/>
      <c r="FJ552"/>
      <c r="FK552"/>
      <c r="FL552"/>
      <c r="FM552"/>
      <c r="FN552"/>
      <c r="FO552"/>
      <c r="FP552"/>
      <c r="FQ552"/>
      <c r="FR552"/>
      <c r="FS552"/>
      <c r="FT552"/>
      <c r="FU552"/>
      <c r="FV552"/>
      <c r="FW552"/>
      <c r="FX552"/>
      <c r="FY552"/>
      <c r="FZ552"/>
      <c r="GA552"/>
      <c r="GB552"/>
      <c r="GC552"/>
      <c r="GD552"/>
      <c r="GE552"/>
      <c r="GF552"/>
      <c r="GG552"/>
      <c r="GH552"/>
      <c r="GI552"/>
      <c r="GJ552"/>
      <c r="GK552"/>
      <c r="GL552"/>
      <c r="GM552"/>
      <c r="GN552"/>
      <c r="GO552"/>
      <c r="GP552"/>
      <c r="GQ552"/>
      <c r="GR552"/>
      <c r="GS552"/>
      <c r="GT552"/>
      <c r="GU552"/>
      <c r="GV552"/>
      <c r="GW552"/>
      <c r="GX552"/>
      <c r="GY552"/>
      <c r="GZ552"/>
      <c r="HA552"/>
      <c r="HB552"/>
      <c r="HC552"/>
      <c r="HD552"/>
      <c r="HE552"/>
      <c r="HF552"/>
      <c r="HG552"/>
      <c r="HH552"/>
      <c r="HI552"/>
      <c r="HJ552"/>
      <c r="HK552"/>
      <c r="HL552"/>
      <c r="HM552"/>
      <c r="HN552"/>
      <c r="HO552"/>
      <c r="HP552"/>
      <c r="HQ552"/>
      <c r="HR552"/>
      <c r="HS552"/>
      <c r="HT552"/>
      <c r="HU552"/>
      <c r="HV552"/>
      <c r="HW552"/>
      <c r="HX552"/>
      <c r="HY552"/>
      <c r="HZ552"/>
      <c r="IA552"/>
      <c r="IB552"/>
      <c r="IC552"/>
      <c r="ID552"/>
      <c r="IE552"/>
      <c r="IF552"/>
      <c r="IG552"/>
      <c r="IH552"/>
      <c r="II552"/>
      <c r="IJ552"/>
      <c r="IK552"/>
      <c r="IL552"/>
      <c r="IM552"/>
      <c r="IN552"/>
      <c r="IO552"/>
      <c r="IP552"/>
      <c r="IQ552"/>
      <c r="IR552"/>
      <c r="IS552"/>
      <c r="IT552"/>
      <c r="IU552"/>
      <c r="IV552"/>
    </row>
    <row r="553" spans="30:256" s="12" customFormat="1">
      <c r="AD553"/>
      <c r="AE553"/>
      <c r="AF553"/>
      <c r="AG553"/>
      <c r="AH553"/>
      <c r="AI553"/>
      <c r="AJ553"/>
      <c r="AK553"/>
      <c r="AL553"/>
      <c r="AM553"/>
      <c r="AN553"/>
      <c r="AO553"/>
      <c r="AP553"/>
      <c r="AQ553"/>
      <c r="AR553"/>
      <c r="AS553"/>
      <c r="AT553"/>
      <c r="AU553"/>
      <c r="AV553"/>
      <c r="AW553"/>
      <c r="AX553"/>
      <c r="AY553"/>
      <c r="AZ553"/>
      <c r="BA553"/>
      <c r="BB553"/>
      <c r="BC553"/>
      <c r="BD553"/>
      <c r="BE553"/>
      <c r="BF553"/>
      <c r="BG553"/>
      <c r="BH553"/>
      <c r="BI553"/>
      <c r="BJ553"/>
      <c r="BK553"/>
      <c r="BL553"/>
      <c r="BM553"/>
      <c r="BN553"/>
      <c r="BO553"/>
      <c r="BP553"/>
      <c r="BQ553"/>
      <c r="BR553"/>
      <c r="BS553"/>
      <c r="BT553"/>
      <c r="BU553"/>
      <c r="BV553"/>
      <c r="BW553"/>
      <c r="BX553"/>
      <c r="BY553"/>
      <c r="BZ553"/>
      <c r="CA553"/>
      <c r="CB553"/>
      <c r="CC553"/>
      <c r="CD553"/>
      <c r="CE553"/>
      <c r="CF553"/>
      <c r="CG553"/>
      <c r="CH553"/>
      <c r="CI553"/>
      <c r="CJ553"/>
      <c r="CK553"/>
      <c r="CL553"/>
      <c r="CM553"/>
      <c r="CN553"/>
      <c r="CO553"/>
      <c r="CP553"/>
      <c r="CQ553"/>
      <c r="CR553"/>
      <c r="CS553"/>
      <c r="CT553"/>
      <c r="CU553"/>
      <c r="CV553"/>
      <c r="CW553"/>
      <c r="CX553"/>
      <c r="CY553"/>
      <c r="CZ553"/>
      <c r="DA553"/>
      <c r="DB553"/>
      <c r="DC553"/>
      <c r="DD553"/>
      <c r="DE553"/>
      <c r="DF553"/>
      <c r="DG553"/>
      <c r="DH553"/>
      <c r="DI553"/>
      <c r="DJ553"/>
      <c r="DK553"/>
      <c r="DL553"/>
      <c r="DM553"/>
      <c r="DN553"/>
      <c r="DO553"/>
      <c r="DP553"/>
      <c r="DQ553"/>
      <c r="DR553"/>
      <c r="DS553"/>
      <c r="DT553"/>
      <c r="DU553"/>
      <c r="DV553"/>
      <c r="DW553"/>
      <c r="DX553"/>
      <c r="DY553"/>
      <c r="DZ553"/>
      <c r="EA553"/>
      <c r="EB553"/>
      <c r="EC553"/>
      <c r="ED553"/>
      <c r="EE553"/>
      <c r="EF553"/>
      <c r="EG553"/>
      <c r="EH553"/>
      <c r="EI553"/>
      <c r="EJ553"/>
      <c r="EK553"/>
      <c r="EL553"/>
      <c r="EM553"/>
      <c r="EN553"/>
      <c r="EO553"/>
      <c r="EP553"/>
      <c r="EQ553"/>
      <c r="ER553"/>
      <c r="ES553"/>
      <c r="ET553"/>
      <c r="EU553"/>
      <c r="EV553"/>
      <c r="EW553"/>
      <c r="EX553"/>
      <c r="EY553"/>
      <c r="EZ553"/>
      <c r="FA553"/>
      <c r="FB553"/>
      <c r="FC553"/>
      <c r="FD553"/>
      <c r="FE553"/>
      <c r="FF553"/>
      <c r="FG553"/>
      <c r="FH553"/>
      <c r="FI553"/>
      <c r="FJ553"/>
      <c r="FK553"/>
      <c r="FL553"/>
      <c r="FM553"/>
      <c r="FN553"/>
      <c r="FO553"/>
      <c r="FP553"/>
      <c r="FQ553"/>
      <c r="FR553"/>
      <c r="FS553"/>
      <c r="FT553"/>
      <c r="FU553"/>
      <c r="FV553"/>
      <c r="FW553"/>
      <c r="FX553"/>
      <c r="FY553"/>
      <c r="FZ553"/>
      <c r="GA553"/>
      <c r="GB553"/>
      <c r="GC553"/>
      <c r="GD553"/>
      <c r="GE553"/>
      <c r="GF553"/>
      <c r="GG553"/>
      <c r="GH553"/>
      <c r="GI553"/>
      <c r="GJ553"/>
      <c r="GK553"/>
      <c r="GL553"/>
      <c r="GM553"/>
      <c r="GN553"/>
      <c r="GO553"/>
      <c r="GP553"/>
      <c r="GQ553"/>
      <c r="GR553"/>
      <c r="GS553"/>
      <c r="GT553"/>
      <c r="GU553"/>
      <c r="GV553"/>
      <c r="GW553"/>
      <c r="GX553"/>
      <c r="GY553"/>
      <c r="GZ553"/>
      <c r="HA553"/>
      <c r="HB553"/>
      <c r="HC553"/>
      <c r="HD553"/>
      <c r="HE553"/>
      <c r="HF553"/>
      <c r="HG553"/>
      <c r="HH553"/>
      <c r="HI553"/>
      <c r="HJ553"/>
      <c r="HK553"/>
      <c r="HL553"/>
      <c r="HM553"/>
      <c r="HN553"/>
      <c r="HO553"/>
      <c r="HP553"/>
      <c r="HQ553"/>
      <c r="HR553"/>
      <c r="HS553"/>
      <c r="HT553"/>
      <c r="HU553"/>
      <c r="HV553"/>
      <c r="HW553"/>
      <c r="HX553"/>
      <c r="HY553"/>
      <c r="HZ553"/>
      <c r="IA553"/>
      <c r="IB553"/>
      <c r="IC553"/>
      <c r="ID553"/>
      <c r="IE553"/>
      <c r="IF553"/>
      <c r="IG553"/>
      <c r="IH553"/>
      <c r="II553"/>
      <c r="IJ553"/>
      <c r="IK553"/>
      <c r="IL553"/>
      <c r="IM553"/>
      <c r="IN553"/>
      <c r="IO553"/>
      <c r="IP553"/>
      <c r="IQ553"/>
      <c r="IR553"/>
      <c r="IS553"/>
      <c r="IT553"/>
      <c r="IU553"/>
      <c r="IV553"/>
    </row>
    <row r="554" spans="30:256" s="12" customFormat="1">
      <c r="AD554"/>
      <c r="AE554"/>
      <c r="AF554"/>
      <c r="AG554"/>
      <c r="AH554"/>
      <c r="AI554"/>
      <c r="AJ554"/>
      <c r="AK554"/>
      <c r="AL554"/>
      <c r="AM554"/>
      <c r="AN554"/>
      <c r="AO554"/>
      <c r="AP554"/>
      <c r="AQ554"/>
      <c r="AR554"/>
      <c r="AS554"/>
      <c r="AT554"/>
      <c r="AU554"/>
      <c r="AV554"/>
      <c r="AW554"/>
      <c r="AX554"/>
      <c r="AY554"/>
      <c r="AZ554"/>
      <c r="BA554"/>
      <c r="BB554"/>
      <c r="BC554"/>
      <c r="BD554"/>
      <c r="BE554"/>
      <c r="BF554"/>
      <c r="BG554"/>
      <c r="BH554"/>
      <c r="BI554"/>
      <c r="BJ554"/>
      <c r="BK554"/>
      <c r="BL554"/>
      <c r="BM554"/>
      <c r="BN554"/>
      <c r="BO554"/>
      <c r="BP554"/>
      <c r="BQ554"/>
      <c r="BR554"/>
      <c r="BS554"/>
      <c r="BT554"/>
      <c r="BU554"/>
      <c r="BV554"/>
      <c r="BW554"/>
      <c r="BX554"/>
      <c r="BY554"/>
      <c r="BZ554"/>
      <c r="CA554"/>
      <c r="CB554"/>
      <c r="CC554"/>
      <c r="CD554"/>
      <c r="CE554"/>
      <c r="CF554"/>
      <c r="CG554"/>
      <c r="CH554"/>
      <c r="CI554"/>
      <c r="CJ554"/>
      <c r="CK554"/>
      <c r="CL554"/>
      <c r="CM554"/>
      <c r="CN554"/>
      <c r="CO554"/>
      <c r="CP554"/>
      <c r="CQ554"/>
      <c r="CR554"/>
      <c r="CS554"/>
      <c r="CT554"/>
      <c r="CU554"/>
      <c r="CV554"/>
      <c r="CW554"/>
      <c r="CX554"/>
      <c r="CY554"/>
      <c r="CZ554"/>
      <c r="DA554"/>
      <c r="DB554"/>
      <c r="DC554"/>
      <c r="DD554"/>
      <c r="DE554"/>
      <c r="DF554"/>
      <c r="DG554"/>
      <c r="DH554"/>
      <c r="DI554"/>
      <c r="DJ554"/>
      <c r="DK554"/>
      <c r="DL554"/>
      <c r="DM554"/>
      <c r="DN554"/>
      <c r="DO554"/>
      <c r="DP554"/>
      <c r="DQ554"/>
      <c r="DR554"/>
      <c r="DS554"/>
      <c r="DT554"/>
      <c r="DU554"/>
      <c r="DV554"/>
      <c r="DW554"/>
      <c r="DX554"/>
      <c r="DY554"/>
      <c r="DZ554"/>
      <c r="EA554"/>
      <c r="EB554"/>
      <c r="EC554"/>
      <c r="ED554"/>
      <c r="EE554"/>
      <c r="EF554"/>
      <c r="EG554"/>
      <c r="EH554"/>
      <c r="EI554"/>
      <c r="EJ554"/>
      <c r="EK554"/>
      <c r="EL554"/>
      <c r="EM554"/>
      <c r="EN554"/>
      <c r="EO554"/>
      <c r="EP554"/>
      <c r="EQ554"/>
      <c r="ER554"/>
      <c r="ES554"/>
      <c r="ET554"/>
      <c r="EU554"/>
      <c r="EV554"/>
      <c r="EW554"/>
      <c r="EX554"/>
      <c r="EY554"/>
      <c r="EZ554"/>
      <c r="FA554"/>
      <c r="FB554"/>
      <c r="FC554"/>
      <c r="FD554"/>
      <c r="FE554"/>
      <c r="FF554"/>
      <c r="FG554"/>
      <c r="FH554"/>
      <c r="FI554"/>
      <c r="FJ554"/>
      <c r="FK554"/>
      <c r="FL554"/>
      <c r="FM554"/>
      <c r="FN554"/>
      <c r="FO554"/>
      <c r="FP554"/>
      <c r="FQ554"/>
      <c r="FR554"/>
      <c r="FS554"/>
      <c r="FT554"/>
      <c r="FU554"/>
      <c r="FV554"/>
      <c r="FW554"/>
      <c r="FX554"/>
      <c r="FY554"/>
      <c r="FZ554"/>
      <c r="GA554"/>
      <c r="GB554"/>
      <c r="GC554"/>
      <c r="GD554"/>
      <c r="GE554"/>
      <c r="GF554"/>
      <c r="GG554"/>
      <c r="GH554"/>
      <c r="GI554"/>
      <c r="GJ554"/>
      <c r="GK554"/>
      <c r="GL554"/>
      <c r="GM554"/>
      <c r="GN554"/>
      <c r="GO554"/>
      <c r="GP554"/>
      <c r="GQ554"/>
      <c r="GR554"/>
      <c r="GS554"/>
      <c r="GT554"/>
      <c r="GU554"/>
      <c r="GV554"/>
      <c r="GW554"/>
      <c r="GX554"/>
      <c r="GY554"/>
      <c r="GZ554"/>
      <c r="HA554"/>
      <c r="HB554"/>
      <c r="HC554"/>
      <c r="HD554"/>
      <c r="HE554"/>
      <c r="HF554"/>
      <c r="HG554"/>
      <c r="HH554"/>
      <c r="HI554"/>
      <c r="HJ554"/>
      <c r="HK554"/>
      <c r="HL554"/>
      <c r="HM554"/>
      <c r="HN554"/>
      <c r="HO554"/>
      <c r="HP554"/>
      <c r="HQ554"/>
      <c r="HR554"/>
      <c r="HS554"/>
      <c r="HT554"/>
      <c r="HU554"/>
      <c r="HV554"/>
      <c r="HW554"/>
      <c r="HX554"/>
      <c r="HY554"/>
      <c r="HZ554"/>
      <c r="IA554"/>
      <c r="IB554"/>
      <c r="IC554"/>
      <c r="ID554"/>
      <c r="IE554"/>
      <c r="IF554"/>
      <c r="IG554"/>
      <c r="IH554"/>
      <c r="II554"/>
      <c r="IJ554"/>
      <c r="IK554"/>
      <c r="IL554"/>
      <c r="IM554"/>
      <c r="IN554"/>
      <c r="IO554"/>
      <c r="IP554"/>
      <c r="IQ554"/>
      <c r="IR554"/>
      <c r="IS554"/>
      <c r="IT554"/>
      <c r="IU554"/>
      <c r="IV554"/>
    </row>
    <row r="555" spans="30:256" s="12" customFormat="1">
      <c r="AD555"/>
      <c r="AE555"/>
      <c r="AF555"/>
      <c r="AG555"/>
      <c r="AH555"/>
      <c r="AI555"/>
      <c r="AJ555"/>
      <c r="AK555"/>
      <c r="AL555"/>
      <c r="AM555"/>
      <c r="AN555"/>
      <c r="AO555"/>
      <c r="AP555"/>
      <c r="AQ555"/>
      <c r="AR555"/>
      <c r="AS555"/>
      <c r="AT555"/>
      <c r="AU555"/>
      <c r="AV555"/>
      <c r="AW555"/>
      <c r="AX555"/>
      <c r="AY555"/>
      <c r="AZ555"/>
      <c r="BA555"/>
      <c r="BB555"/>
      <c r="BC555"/>
      <c r="BD555"/>
      <c r="BE555"/>
      <c r="BF555"/>
      <c r="BG555"/>
      <c r="BH555"/>
      <c r="BI555"/>
      <c r="BJ555"/>
      <c r="BK555"/>
      <c r="BL555"/>
      <c r="BM555"/>
      <c r="BN555"/>
      <c r="BO555"/>
      <c r="BP555"/>
      <c r="BQ555"/>
      <c r="BR555"/>
      <c r="BS555"/>
      <c r="BT555"/>
      <c r="BU555"/>
      <c r="BV555"/>
      <c r="BW555"/>
      <c r="BX555"/>
      <c r="BY555"/>
      <c r="BZ555"/>
      <c r="CA555"/>
      <c r="CB555"/>
      <c r="CC555"/>
      <c r="CD555"/>
      <c r="CE555"/>
      <c r="CF555"/>
      <c r="CG555"/>
      <c r="CH555"/>
      <c r="CI555"/>
      <c r="CJ555"/>
      <c r="CK555"/>
      <c r="CL555"/>
      <c r="CM555"/>
      <c r="CN555"/>
      <c r="CO555"/>
      <c r="CP555"/>
      <c r="CQ555"/>
      <c r="CR555"/>
      <c r="CS555"/>
      <c r="CT555"/>
      <c r="CU555"/>
      <c r="CV555"/>
      <c r="CW555"/>
      <c r="CX555"/>
      <c r="CY555"/>
      <c r="CZ555"/>
      <c r="DA555"/>
      <c r="DB555"/>
      <c r="DC555"/>
      <c r="DD555"/>
      <c r="DE555"/>
      <c r="DF555"/>
      <c r="DG555"/>
      <c r="DH555"/>
      <c r="DI555"/>
      <c r="DJ555"/>
      <c r="DK555"/>
      <c r="DL555"/>
      <c r="DM555"/>
      <c r="DN555"/>
      <c r="DO555"/>
      <c r="DP555"/>
      <c r="DQ555"/>
      <c r="DR555"/>
      <c r="DS555"/>
      <c r="DT555"/>
      <c r="DU555"/>
      <c r="DV555"/>
      <c r="DW555"/>
      <c r="DX555"/>
      <c r="DY555"/>
      <c r="DZ555"/>
      <c r="EA555"/>
      <c r="EB555"/>
      <c r="EC555"/>
      <c r="ED555"/>
      <c r="EE555"/>
      <c r="EF555"/>
      <c r="EG555"/>
      <c r="EH555"/>
      <c r="EI555"/>
      <c r="EJ555"/>
      <c r="EK555"/>
      <c r="EL555"/>
      <c r="EM555"/>
      <c r="EN555"/>
      <c r="EO555"/>
      <c r="EP555"/>
      <c r="EQ555"/>
      <c r="ER555"/>
      <c r="ES555"/>
      <c r="ET555"/>
      <c r="EU555"/>
      <c r="EV555"/>
      <c r="EW555"/>
      <c r="EX555"/>
      <c r="EY555"/>
      <c r="EZ555"/>
      <c r="FA555"/>
      <c r="FB555"/>
      <c r="FC555"/>
      <c r="FD555"/>
      <c r="FE555"/>
      <c r="FF555"/>
      <c r="FG555"/>
      <c r="FH555"/>
      <c r="FI555"/>
      <c r="FJ555"/>
      <c r="FK555"/>
      <c r="FL555"/>
      <c r="FM555"/>
      <c r="FN555"/>
      <c r="FO555"/>
      <c r="FP555"/>
      <c r="FQ555"/>
      <c r="FR555"/>
      <c r="FS555"/>
      <c r="FT555"/>
      <c r="FU555"/>
      <c r="FV555"/>
      <c r="FW555"/>
      <c r="FX555"/>
      <c r="FY555"/>
      <c r="FZ555"/>
      <c r="GA555"/>
      <c r="GB555"/>
      <c r="GC555"/>
      <c r="GD555"/>
      <c r="GE555"/>
      <c r="GF555"/>
      <c r="GG555"/>
      <c r="GH555"/>
      <c r="GI555"/>
      <c r="GJ555"/>
      <c r="GK555"/>
      <c r="GL555"/>
      <c r="GM555"/>
      <c r="GN555"/>
      <c r="GO555"/>
      <c r="GP555"/>
      <c r="GQ555"/>
      <c r="GR555"/>
      <c r="GS555"/>
      <c r="GT555"/>
      <c r="GU555"/>
      <c r="GV555"/>
      <c r="GW555"/>
      <c r="GX555"/>
      <c r="GY555"/>
      <c r="GZ555"/>
      <c r="HA555"/>
      <c r="HB555"/>
      <c r="HC555"/>
      <c r="HD555"/>
      <c r="HE555"/>
      <c r="HF555"/>
      <c r="HG555"/>
      <c r="HH555"/>
      <c r="HI555"/>
      <c r="HJ555"/>
      <c r="HK555"/>
      <c r="HL555"/>
      <c r="HM555"/>
      <c r="HN555"/>
      <c r="HO555"/>
      <c r="HP555"/>
      <c r="HQ555"/>
      <c r="HR555"/>
      <c r="HS555"/>
      <c r="HT555"/>
      <c r="HU555"/>
      <c r="HV555"/>
      <c r="HW555"/>
      <c r="HX555"/>
      <c r="HY555"/>
      <c r="HZ555"/>
      <c r="IA555"/>
      <c r="IB555"/>
      <c r="IC555"/>
      <c r="ID555"/>
      <c r="IE555"/>
      <c r="IF555"/>
      <c r="IG555"/>
      <c r="IH555"/>
      <c r="II555"/>
      <c r="IJ555"/>
      <c r="IK555"/>
      <c r="IL555"/>
      <c r="IM555"/>
      <c r="IN555"/>
      <c r="IO555"/>
      <c r="IP555"/>
      <c r="IQ555"/>
      <c r="IR555"/>
      <c r="IS555"/>
      <c r="IT555"/>
      <c r="IU555"/>
      <c r="IV555"/>
    </row>
    <row r="556" spans="30:256" s="12" customFormat="1">
      <c r="AD556"/>
      <c r="AE556"/>
      <c r="AF556"/>
      <c r="AG556"/>
      <c r="AH556"/>
      <c r="AI556"/>
      <c r="AJ556"/>
      <c r="AK556"/>
      <c r="AL556"/>
      <c r="AM556"/>
      <c r="AN556"/>
      <c r="AO556"/>
      <c r="AP556"/>
      <c r="AQ556"/>
      <c r="AR556"/>
      <c r="AS556"/>
      <c r="AT556"/>
      <c r="AU556"/>
      <c r="AV556"/>
      <c r="AW556"/>
      <c r="AX556"/>
      <c r="AY556"/>
      <c r="AZ556"/>
      <c r="BA556"/>
      <c r="BB556"/>
      <c r="BC556"/>
      <c r="BD556"/>
      <c r="BE556"/>
      <c r="BF556"/>
      <c r="BG556"/>
      <c r="BH556"/>
      <c r="BI556"/>
      <c r="BJ556"/>
      <c r="BK556"/>
      <c r="BL556"/>
      <c r="BM556"/>
      <c r="BN556"/>
      <c r="BO556"/>
      <c r="BP556"/>
      <c r="BQ556"/>
      <c r="BR556"/>
      <c r="BS556"/>
      <c r="BT556"/>
      <c r="BU556"/>
      <c r="BV556"/>
      <c r="BW556"/>
      <c r="BX556"/>
      <c r="BY556"/>
      <c r="BZ556"/>
      <c r="CA556"/>
      <c r="CB556"/>
      <c r="CC556"/>
      <c r="CD556"/>
      <c r="CE556"/>
      <c r="CF556"/>
      <c r="CG556"/>
      <c r="CH556"/>
      <c r="CI556"/>
      <c r="CJ556"/>
      <c r="CK556"/>
      <c r="CL556"/>
      <c r="CM556"/>
      <c r="CN556"/>
      <c r="CO556"/>
      <c r="CP556"/>
      <c r="CQ556"/>
      <c r="CR556"/>
      <c r="CS556"/>
      <c r="CT556"/>
      <c r="CU556"/>
      <c r="CV556"/>
      <c r="CW556"/>
      <c r="CX556"/>
      <c r="CY556"/>
      <c r="CZ556"/>
      <c r="DA556"/>
      <c r="DB556"/>
      <c r="DC556"/>
      <c r="DD556"/>
      <c r="DE556"/>
      <c r="DF556"/>
      <c r="DG556"/>
      <c r="DH556"/>
      <c r="DI556"/>
      <c r="DJ556"/>
      <c r="DK556"/>
      <c r="DL556"/>
      <c r="DM556"/>
      <c r="DN556"/>
      <c r="DO556"/>
      <c r="DP556"/>
      <c r="DQ556"/>
      <c r="DR556"/>
      <c r="DS556"/>
      <c r="DT556"/>
      <c r="DU556"/>
      <c r="DV556"/>
      <c r="DW556"/>
      <c r="DX556"/>
      <c r="DY556"/>
      <c r="DZ556"/>
      <c r="EA556"/>
      <c r="EB556"/>
      <c r="EC556"/>
      <c r="ED556"/>
      <c r="EE556"/>
      <c r="EF556"/>
      <c r="EG556"/>
      <c r="EH556"/>
      <c r="EI556"/>
      <c r="EJ556"/>
      <c r="EK556"/>
      <c r="EL556"/>
      <c r="EM556"/>
      <c r="EN556"/>
      <c r="EO556"/>
      <c r="EP556"/>
      <c r="EQ556"/>
      <c r="ER556"/>
      <c r="ES556"/>
      <c r="ET556"/>
      <c r="EU556"/>
      <c r="EV556"/>
      <c r="EW556"/>
      <c r="EX556"/>
      <c r="EY556"/>
      <c r="EZ556"/>
      <c r="FA556"/>
      <c r="FB556"/>
      <c r="FC556"/>
      <c r="FD556"/>
      <c r="FE556"/>
      <c r="FF556"/>
      <c r="FG556"/>
      <c r="FH556"/>
      <c r="FI556"/>
      <c r="FJ556"/>
      <c r="FK556"/>
      <c r="FL556"/>
      <c r="FM556"/>
      <c r="FN556"/>
      <c r="FO556"/>
      <c r="FP556"/>
      <c r="FQ556"/>
      <c r="FR556"/>
      <c r="FS556"/>
      <c r="FT556"/>
      <c r="FU556"/>
      <c r="FV556"/>
      <c r="FW556"/>
      <c r="FX556"/>
      <c r="FY556"/>
      <c r="FZ556"/>
      <c r="GA556"/>
      <c r="GB556"/>
      <c r="GC556"/>
      <c r="GD556"/>
      <c r="GE556"/>
      <c r="GF556"/>
      <c r="GG556"/>
      <c r="GH556"/>
      <c r="GI556"/>
      <c r="GJ556"/>
      <c r="GK556"/>
      <c r="GL556"/>
      <c r="GM556"/>
      <c r="GN556"/>
      <c r="GO556"/>
      <c r="GP556"/>
      <c r="GQ556"/>
      <c r="GR556"/>
      <c r="GS556"/>
      <c r="GT556"/>
      <c r="GU556"/>
      <c r="GV556"/>
      <c r="GW556"/>
      <c r="GX556"/>
      <c r="GY556"/>
      <c r="GZ556"/>
      <c r="HA556"/>
      <c r="HB556"/>
      <c r="HC556"/>
      <c r="HD556"/>
      <c r="HE556"/>
      <c r="HF556"/>
      <c r="HG556"/>
      <c r="HH556"/>
      <c r="HI556"/>
      <c r="HJ556"/>
      <c r="HK556"/>
      <c r="HL556"/>
      <c r="HM556"/>
      <c r="HN556"/>
      <c r="HO556"/>
      <c r="HP556"/>
      <c r="HQ556"/>
      <c r="HR556"/>
      <c r="HS556"/>
      <c r="HT556"/>
      <c r="HU556"/>
      <c r="HV556"/>
      <c r="HW556"/>
      <c r="HX556"/>
      <c r="HY556"/>
      <c r="HZ556"/>
      <c r="IA556"/>
      <c r="IB556"/>
      <c r="IC556"/>
      <c r="ID556"/>
      <c r="IE556"/>
      <c r="IF556"/>
      <c r="IG556"/>
      <c r="IH556"/>
      <c r="II556"/>
      <c r="IJ556"/>
      <c r="IK556"/>
      <c r="IL556"/>
      <c r="IM556"/>
      <c r="IN556"/>
      <c r="IO556"/>
      <c r="IP556"/>
      <c r="IQ556"/>
      <c r="IR556"/>
      <c r="IS556"/>
      <c r="IT556"/>
      <c r="IU556"/>
      <c r="IV556"/>
    </row>
    <row r="557" spans="30:256" s="12" customFormat="1">
      <c r="AD557"/>
      <c r="AE557"/>
      <c r="AF557"/>
      <c r="AG557"/>
      <c r="AH557"/>
      <c r="AI557"/>
      <c r="AJ557"/>
      <c r="AK557"/>
      <c r="AL557"/>
      <c r="AM557"/>
      <c r="AN557"/>
      <c r="AO557"/>
      <c r="AP557"/>
      <c r="AQ557"/>
      <c r="AR557"/>
      <c r="AS557"/>
      <c r="AT557"/>
      <c r="AU557"/>
      <c r="AV557"/>
      <c r="AW557"/>
      <c r="AX557"/>
      <c r="AY557"/>
      <c r="AZ557"/>
      <c r="BA557"/>
      <c r="BB557"/>
      <c r="BC557"/>
      <c r="BD557"/>
      <c r="BE557"/>
      <c r="BF557"/>
      <c r="BG557"/>
      <c r="BH557"/>
      <c r="BI557"/>
      <c r="BJ557"/>
      <c r="BK557"/>
      <c r="BL557"/>
      <c r="BM557"/>
      <c r="BN557"/>
      <c r="BO557"/>
      <c r="BP557"/>
      <c r="BQ557"/>
      <c r="BR557"/>
      <c r="BS557"/>
      <c r="BT557"/>
      <c r="BU557"/>
      <c r="BV557"/>
      <c r="BW557"/>
      <c r="BX557"/>
      <c r="BY557"/>
      <c r="BZ557"/>
      <c r="CA557"/>
      <c r="CB557"/>
      <c r="CC557"/>
      <c r="CD557"/>
      <c r="CE557"/>
      <c r="CF557"/>
      <c r="CG557"/>
      <c r="CH557"/>
      <c r="CI557"/>
      <c r="CJ557"/>
      <c r="CK557"/>
      <c r="CL557"/>
      <c r="CM557"/>
      <c r="CN557"/>
      <c r="CO557"/>
      <c r="CP557"/>
      <c r="CQ557"/>
      <c r="CR557"/>
      <c r="CS557"/>
      <c r="CT557"/>
      <c r="CU557"/>
      <c r="CV557"/>
      <c r="CW557"/>
      <c r="CX557"/>
      <c r="CY557"/>
      <c r="CZ557"/>
      <c r="DA557"/>
      <c r="DB557"/>
      <c r="DC557"/>
      <c r="DD557"/>
      <c r="DE557"/>
      <c r="DF557"/>
      <c r="DG557"/>
      <c r="DH557"/>
      <c r="DI557"/>
      <c r="DJ557"/>
      <c r="DK557"/>
      <c r="DL557"/>
      <c r="DM557"/>
      <c r="DN557"/>
      <c r="DO557"/>
      <c r="DP557"/>
      <c r="DQ557"/>
      <c r="DR557"/>
      <c r="DS557"/>
      <c r="DT557"/>
      <c r="DU557"/>
      <c r="DV557"/>
      <c r="DW557"/>
      <c r="DX557"/>
      <c r="DY557"/>
      <c r="DZ557"/>
      <c r="EA557"/>
      <c r="EB557"/>
      <c r="EC557"/>
      <c r="ED557"/>
      <c r="EE557"/>
      <c r="EF557"/>
      <c r="EG557"/>
      <c r="EH557"/>
      <c r="EI557"/>
      <c r="EJ557"/>
      <c r="EK557"/>
      <c r="EL557"/>
      <c r="EM557"/>
      <c r="EN557"/>
      <c r="EO557"/>
      <c r="EP557"/>
      <c r="EQ557"/>
      <c r="ER557"/>
      <c r="ES557"/>
      <c r="ET557"/>
      <c r="EU557"/>
      <c r="EV557"/>
      <c r="EW557"/>
      <c r="EX557"/>
      <c r="EY557"/>
      <c r="EZ557"/>
      <c r="FA557"/>
      <c r="FB557"/>
      <c r="FC557"/>
      <c r="FD557"/>
      <c r="FE557"/>
      <c r="FF557"/>
      <c r="FG557"/>
      <c r="FH557"/>
      <c r="FI557"/>
      <c r="FJ557"/>
      <c r="FK557"/>
      <c r="FL557"/>
      <c r="FM557"/>
      <c r="FN557"/>
      <c r="FO557"/>
      <c r="FP557"/>
      <c r="FQ557"/>
      <c r="FR557"/>
      <c r="FS557"/>
      <c r="FT557"/>
      <c r="FU557"/>
      <c r="FV557"/>
      <c r="FW557"/>
      <c r="FX557"/>
      <c r="FY557"/>
      <c r="FZ557"/>
      <c r="GA557"/>
      <c r="GB557"/>
      <c r="GC557"/>
      <c r="GD557"/>
      <c r="GE557"/>
      <c r="GF557"/>
      <c r="GG557"/>
      <c r="GH557"/>
      <c r="GI557"/>
      <c r="GJ557"/>
      <c r="GK557"/>
      <c r="GL557"/>
      <c r="GM557"/>
      <c r="GN557"/>
      <c r="GO557"/>
      <c r="GP557"/>
      <c r="GQ557"/>
      <c r="GR557"/>
      <c r="GS557"/>
      <c r="GT557"/>
      <c r="GU557"/>
      <c r="GV557"/>
      <c r="GW557"/>
      <c r="GX557"/>
      <c r="GY557"/>
      <c r="GZ557"/>
      <c r="HA557"/>
      <c r="HB557"/>
      <c r="HC557"/>
      <c r="HD557"/>
      <c r="HE557"/>
      <c r="HF557"/>
      <c r="HG557"/>
      <c r="HH557"/>
      <c r="HI557"/>
      <c r="HJ557"/>
      <c r="HK557"/>
      <c r="HL557"/>
      <c r="HM557"/>
      <c r="HN557"/>
      <c r="HO557"/>
      <c r="HP557"/>
      <c r="HQ557"/>
      <c r="HR557"/>
      <c r="HS557"/>
      <c r="HT557"/>
      <c r="HU557"/>
      <c r="HV557"/>
      <c r="HW557"/>
      <c r="HX557"/>
      <c r="HY557"/>
      <c r="HZ557"/>
      <c r="IA557"/>
      <c r="IB557"/>
      <c r="IC557"/>
      <c r="ID557"/>
      <c r="IE557"/>
      <c r="IF557"/>
      <c r="IG557"/>
      <c r="IH557"/>
      <c r="II557"/>
      <c r="IJ557"/>
      <c r="IK557"/>
      <c r="IL557"/>
      <c r="IM557"/>
      <c r="IN557"/>
      <c r="IO557"/>
      <c r="IP557"/>
      <c r="IQ557"/>
      <c r="IR557"/>
      <c r="IS557"/>
      <c r="IT557"/>
      <c r="IU557"/>
      <c r="IV557"/>
    </row>
    <row r="558" spans="30:256" s="12" customFormat="1">
      <c r="AD558"/>
      <c r="AE558"/>
      <c r="AF558"/>
      <c r="AG558"/>
      <c r="AH558"/>
      <c r="AI558"/>
      <c r="AJ558"/>
      <c r="AK558"/>
      <c r="AL558"/>
      <c r="AM558"/>
      <c r="AN558"/>
      <c r="AO558"/>
      <c r="AP558"/>
      <c r="AQ558"/>
      <c r="AR558"/>
      <c r="AS558"/>
      <c r="AT558"/>
      <c r="AU558"/>
      <c r="AV558"/>
      <c r="AW558"/>
      <c r="AX558"/>
      <c r="AY558"/>
      <c r="AZ558"/>
      <c r="BA558"/>
      <c r="BB558"/>
      <c r="BC558"/>
      <c r="BD558"/>
      <c r="BE558"/>
      <c r="BF558"/>
      <c r="BG558"/>
      <c r="BH558"/>
      <c r="BI558"/>
      <c r="BJ558"/>
      <c r="BK558"/>
      <c r="BL558"/>
      <c r="BM558"/>
      <c r="BN558"/>
      <c r="BO558"/>
      <c r="BP558"/>
      <c r="BQ558"/>
      <c r="BR558"/>
      <c r="BS558"/>
      <c r="BT558"/>
      <c r="BU558"/>
      <c r="BV558"/>
      <c r="BW558"/>
      <c r="BX558"/>
      <c r="BY558"/>
      <c r="BZ558"/>
      <c r="CA558"/>
      <c r="CB558"/>
      <c r="CC558"/>
      <c r="CD558"/>
      <c r="CE558"/>
      <c r="CF558"/>
      <c r="CG558"/>
      <c r="CH558"/>
      <c r="CI558"/>
      <c r="CJ558"/>
      <c r="CK558"/>
      <c r="CL558"/>
      <c r="CM558"/>
      <c r="CN558"/>
      <c r="CO558"/>
      <c r="CP558"/>
      <c r="CQ558"/>
      <c r="CR558"/>
      <c r="CS558"/>
      <c r="CT558"/>
      <c r="CU558"/>
      <c r="CV558"/>
      <c r="CW558"/>
      <c r="CX558"/>
      <c r="CY558"/>
      <c r="CZ558"/>
      <c r="DA558"/>
      <c r="DB558"/>
      <c r="DC558"/>
      <c r="DD558"/>
      <c r="DE558"/>
      <c r="DF558"/>
      <c r="DG558"/>
      <c r="DH558"/>
      <c r="DI558"/>
      <c r="DJ558"/>
      <c r="DK558"/>
      <c r="DL558"/>
      <c r="DM558"/>
      <c r="DN558"/>
      <c r="DO558"/>
      <c r="DP558"/>
      <c r="DQ558"/>
      <c r="DR558"/>
      <c r="DS558"/>
      <c r="DT558"/>
      <c r="DU558"/>
      <c r="DV558"/>
      <c r="DW558"/>
      <c r="DX558"/>
      <c r="DY558"/>
      <c r="DZ558"/>
      <c r="EA558"/>
      <c r="EB558"/>
      <c r="EC558"/>
      <c r="ED558"/>
      <c r="EE558"/>
      <c r="EF558"/>
      <c r="EG558"/>
      <c r="EH558"/>
      <c r="EI558"/>
      <c r="EJ558"/>
      <c r="EK558"/>
      <c r="EL558"/>
      <c r="EM558"/>
      <c r="EN558"/>
      <c r="EO558"/>
      <c r="EP558"/>
      <c r="EQ558"/>
      <c r="ER558"/>
      <c r="ES558"/>
      <c r="ET558"/>
      <c r="EU558"/>
      <c r="EV558"/>
      <c r="EW558"/>
      <c r="EX558"/>
      <c r="EY558"/>
      <c r="EZ558"/>
      <c r="FA558"/>
      <c r="FB558"/>
      <c r="FC558"/>
      <c r="FD558"/>
      <c r="FE558"/>
      <c r="FF558"/>
      <c r="FG558"/>
      <c r="FH558"/>
      <c r="FI558"/>
      <c r="FJ558"/>
      <c r="FK558"/>
      <c r="FL558"/>
      <c r="FM558"/>
      <c r="FN558"/>
      <c r="FO558"/>
      <c r="FP558"/>
      <c r="FQ558"/>
      <c r="FR558"/>
      <c r="FS558"/>
      <c r="FT558"/>
      <c r="FU558"/>
      <c r="FV558"/>
      <c r="FW558"/>
      <c r="FX558"/>
      <c r="FY558"/>
      <c r="FZ558"/>
      <c r="GA558"/>
      <c r="GB558"/>
      <c r="GC558"/>
      <c r="GD558"/>
      <c r="GE558"/>
      <c r="GF558"/>
      <c r="GG558"/>
      <c r="GH558"/>
      <c r="GI558"/>
      <c r="GJ558"/>
      <c r="GK558"/>
      <c r="GL558"/>
      <c r="GM558"/>
      <c r="GN558"/>
      <c r="GO558"/>
      <c r="GP558"/>
      <c r="GQ558"/>
      <c r="GR558"/>
      <c r="GS558"/>
      <c r="GT558"/>
      <c r="GU558"/>
      <c r="GV558"/>
      <c r="GW558"/>
      <c r="GX558"/>
      <c r="GY558"/>
      <c r="GZ558"/>
      <c r="HA558"/>
      <c r="HB558"/>
      <c r="HC558"/>
      <c r="HD558"/>
      <c r="HE558"/>
      <c r="HF558"/>
      <c r="HG558"/>
      <c r="HH558"/>
      <c r="HI558"/>
      <c r="HJ558"/>
      <c r="HK558"/>
      <c r="HL558"/>
      <c r="HM558"/>
      <c r="HN558"/>
      <c r="HO558"/>
      <c r="HP558"/>
      <c r="HQ558"/>
      <c r="HR558"/>
      <c r="HS558"/>
      <c r="HT558"/>
      <c r="HU558"/>
      <c r="HV558"/>
      <c r="HW558"/>
      <c r="HX558"/>
      <c r="HY558"/>
      <c r="HZ558"/>
      <c r="IA558"/>
      <c r="IB558"/>
      <c r="IC558"/>
      <c r="ID558"/>
      <c r="IE558"/>
      <c r="IF558"/>
      <c r="IG558"/>
      <c r="IH558"/>
      <c r="II558"/>
      <c r="IJ558"/>
      <c r="IK558"/>
      <c r="IL558"/>
      <c r="IM558"/>
      <c r="IN558"/>
      <c r="IO558"/>
      <c r="IP558"/>
      <c r="IQ558"/>
      <c r="IR558"/>
      <c r="IS558"/>
      <c r="IT558"/>
      <c r="IU558"/>
      <c r="IV558"/>
    </row>
    <row r="559" spans="30:256" s="12" customFormat="1">
      <c r="AD559"/>
      <c r="AE559"/>
      <c r="AF559"/>
      <c r="AG559"/>
      <c r="AH559"/>
      <c r="AI559"/>
      <c r="AJ559"/>
      <c r="AK559"/>
      <c r="AL559"/>
      <c r="AM559"/>
      <c r="AN559"/>
      <c r="AO559"/>
      <c r="AP559"/>
      <c r="AQ559"/>
      <c r="AR559"/>
      <c r="AS559"/>
      <c r="AT559"/>
      <c r="AU559"/>
      <c r="AV559"/>
      <c r="AW559"/>
      <c r="AX559"/>
      <c r="AY559"/>
      <c r="AZ559"/>
      <c r="BA559"/>
      <c r="BB559"/>
      <c r="BC559"/>
      <c r="BD559"/>
      <c r="BE559"/>
      <c r="BF559"/>
      <c r="BG559"/>
      <c r="BH559"/>
      <c r="BI559"/>
      <c r="BJ559"/>
      <c r="BK559"/>
      <c r="BL559"/>
      <c r="BM559"/>
      <c r="BN559"/>
      <c r="BO559"/>
      <c r="BP559"/>
      <c r="BQ559"/>
      <c r="BR559"/>
      <c r="BS559"/>
      <c r="BT559"/>
      <c r="BU559"/>
      <c r="BV559"/>
      <c r="BW559"/>
      <c r="BX559"/>
      <c r="BY559"/>
      <c r="BZ559"/>
      <c r="CA559"/>
      <c r="CB559"/>
      <c r="CC559"/>
      <c r="CD559"/>
      <c r="CE559"/>
      <c r="CF559"/>
      <c r="CG559"/>
      <c r="CH559"/>
      <c r="CI559"/>
      <c r="CJ559"/>
      <c r="CK559"/>
      <c r="CL559"/>
      <c r="CM559"/>
      <c r="CN559"/>
      <c r="CO559"/>
      <c r="CP559"/>
      <c r="CQ559"/>
      <c r="CR559"/>
      <c r="CS559"/>
      <c r="CT559"/>
      <c r="CU559"/>
      <c r="CV559"/>
      <c r="CW559"/>
      <c r="CX559"/>
      <c r="CY559"/>
      <c r="CZ559"/>
      <c r="DA559"/>
      <c r="DB559"/>
      <c r="DC559"/>
      <c r="DD559"/>
      <c r="DE559"/>
      <c r="DF559"/>
      <c r="DG559"/>
      <c r="DH559"/>
      <c r="DI559"/>
      <c r="DJ559"/>
      <c r="DK559"/>
      <c r="DL559"/>
      <c r="DM559"/>
      <c r="DN559"/>
      <c r="DO559"/>
      <c r="DP559"/>
      <c r="DQ559"/>
      <c r="DR559"/>
      <c r="DS559"/>
      <c r="DT559"/>
      <c r="DU559"/>
      <c r="DV559"/>
      <c r="DW559"/>
      <c r="DX559"/>
      <c r="DY559"/>
      <c r="DZ559"/>
      <c r="EA559"/>
      <c r="EB559"/>
      <c r="EC559"/>
      <c r="ED559"/>
      <c r="EE559"/>
      <c r="EF559"/>
      <c r="EG559"/>
      <c r="EH559"/>
      <c r="EI559"/>
      <c r="EJ559"/>
      <c r="EK559"/>
      <c r="EL559"/>
      <c r="EM559"/>
      <c r="EN559"/>
      <c r="EO559"/>
      <c r="EP559"/>
      <c r="EQ559"/>
      <c r="ER559"/>
      <c r="ES559"/>
      <c r="ET559"/>
      <c r="EU559"/>
      <c r="EV559"/>
      <c r="EW559"/>
      <c r="EX559"/>
      <c r="EY559"/>
      <c r="EZ559"/>
      <c r="FA559"/>
      <c r="FB559"/>
      <c r="FC559"/>
      <c r="FD559"/>
      <c r="FE559"/>
      <c r="FF559"/>
      <c r="FG559"/>
      <c r="FH559"/>
      <c r="FI559"/>
      <c r="FJ559"/>
      <c r="FK559"/>
      <c r="FL559"/>
      <c r="FM559"/>
      <c r="FN559"/>
      <c r="FO559"/>
      <c r="FP559"/>
      <c r="FQ559"/>
      <c r="FR559"/>
      <c r="FS559"/>
      <c r="FT559"/>
      <c r="FU559"/>
      <c r="FV559"/>
      <c r="FW559"/>
      <c r="FX559"/>
      <c r="FY559"/>
      <c r="FZ559"/>
      <c r="GA559"/>
      <c r="GB559"/>
      <c r="GC559"/>
      <c r="GD559"/>
      <c r="GE559"/>
      <c r="GF559"/>
      <c r="GG559"/>
      <c r="GH559"/>
      <c r="GI559"/>
      <c r="GJ559"/>
      <c r="GK559"/>
      <c r="GL559"/>
      <c r="GM559"/>
      <c r="GN559"/>
      <c r="GO559"/>
      <c r="GP559"/>
      <c r="GQ559"/>
      <c r="GR559"/>
      <c r="GS559"/>
      <c r="GT559"/>
      <c r="GU559"/>
      <c r="GV559"/>
      <c r="GW559"/>
      <c r="GX559"/>
      <c r="GY559"/>
      <c r="GZ559"/>
      <c r="HA559"/>
      <c r="HB559"/>
      <c r="HC559"/>
      <c r="HD559"/>
      <c r="HE559"/>
      <c r="HF559"/>
      <c r="HG559"/>
      <c r="HH559"/>
      <c r="HI559"/>
      <c r="HJ559"/>
      <c r="HK559"/>
      <c r="HL559"/>
      <c r="HM559"/>
      <c r="HN559"/>
      <c r="HO559"/>
      <c r="HP559"/>
      <c r="HQ559"/>
      <c r="HR559"/>
      <c r="HS559"/>
      <c r="HT559"/>
      <c r="HU559"/>
      <c r="HV559"/>
      <c r="HW559"/>
      <c r="HX559"/>
      <c r="HY559"/>
      <c r="HZ559"/>
      <c r="IA559"/>
      <c r="IB559"/>
      <c r="IC559"/>
      <c r="ID559"/>
      <c r="IE559"/>
      <c r="IF559"/>
      <c r="IG559"/>
      <c r="IH559"/>
      <c r="II559"/>
      <c r="IJ559"/>
      <c r="IK559"/>
      <c r="IL559"/>
      <c r="IM559"/>
      <c r="IN559"/>
      <c r="IO559"/>
      <c r="IP559"/>
      <c r="IQ559"/>
      <c r="IR559"/>
      <c r="IS559"/>
      <c r="IT559"/>
      <c r="IU559"/>
      <c r="IV559"/>
    </row>
    <row r="560" spans="30:256" s="12" customFormat="1">
      <c r="AD560"/>
      <c r="AE560"/>
      <c r="AF560"/>
      <c r="AG560"/>
      <c r="AH560"/>
      <c r="AI560"/>
      <c r="AJ560"/>
      <c r="AK560"/>
      <c r="AL560"/>
      <c r="AM560"/>
      <c r="AN560"/>
      <c r="AO560"/>
      <c r="AP560"/>
      <c r="AQ560"/>
      <c r="AR560"/>
      <c r="AS560"/>
      <c r="AT560"/>
      <c r="AU560"/>
      <c r="AV560"/>
      <c r="AW560"/>
      <c r="AX560"/>
      <c r="AY560"/>
      <c r="AZ560"/>
      <c r="BA560"/>
      <c r="BB560"/>
      <c r="BC560"/>
      <c r="BD560"/>
      <c r="BE560"/>
      <c r="BF560"/>
      <c r="BG560"/>
      <c r="BH560"/>
      <c r="BI560"/>
      <c r="BJ560"/>
      <c r="BK560"/>
      <c r="BL560"/>
      <c r="BM560"/>
      <c r="BN560"/>
      <c r="BO560"/>
      <c r="BP560"/>
      <c r="BQ560"/>
      <c r="BR560"/>
      <c r="BS560"/>
      <c r="BT560"/>
      <c r="BU560"/>
      <c r="BV560"/>
      <c r="BW560"/>
      <c r="BX560"/>
      <c r="BY560"/>
      <c r="BZ560"/>
      <c r="CA560"/>
      <c r="CB560"/>
      <c r="CC560"/>
      <c r="CD560"/>
      <c r="CE560"/>
      <c r="CF560"/>
      <c r="CG560"/>
      <c r="CH560"/>
      <c r="CI560"/>
      <c r="CJ560"/>
      <c r="CK560"/>
      <c r="CL560"/>
      <c r="CM560"/>
      <c r="CN560"/>
      <c r="CO560"/>
      <c r="CP560"/>
      <c r="CQ560"/>
      <c r="CR560"/>
      <c r="CS560"/>
      <c r="CT560"/>
      <c r="CU560"/>
      <c r="CV560"/>
      <c r="CW560"/>
      <c r="CX560"/>
      <c r="CY560"/>
      <c r="CZ560"/>
      <c r="DA560"/>
      <c r="DB560"/>
      <c r="DC560"/>
      <c r="DD560"/>
      <c r="DE560"/>
      <c r="DF560"/>
      <c r="DG560"/>
      <c r="DH560"/>
      <c r="DI560"/>
      <c r="DJ560"/>
      <c r="DK560"/>
      <c r="DL560"/>
      <c r="DM560"/>
      <c r="DN560"/>
      <c r="DO560"/>
      <c r="DP560"/>
      <c r="DQ560"/>
      <c r="DR560"/>
      <c r="DS560"/>
      <c r="DT560"/>
      <c r="DU560"/>
      <c r="DV560"/>
      <c r="DW560"/>
      <c r="DX560"/>
      <c r="DY560"/>
      <c r="DZ560"/>
      <c r="EA560"/>
      <c r="EB560"/>
      <c r="EC560"/>
      <c r="ED560"/>
      <c r="EE560"/>
      <c r="EF560"/>
      <c r="EG560"/>
      <c r="EH560"/>
      <c r="EI560"/>
      <c r="EJ560"/>
      <c r="EK560"/>
      <c r="EL560"/>
      <c r="EM560"/>
      <c r="EN560"/>
      <c r="EO560"/>
      <c r="EP560"/>
      <c r="EQ560"/>
      <c r="ER560"/>
      <c r="ES560"/>
      <c r="ET560"/>
      <c r="EU560"/>
      <c r="EV560"/>
      <c r="EW560"/>
      <c r="EX560"/>
      <c r="EY560"/>
      <c r="EZ560"/>
      <c r="FA560"/>
      <c r="FB560"/>
      <c r="FC560"/>
      <c r="FD560"/>
      <c r="FE560"/>
      <c r="FF560"/>
      <c r="FG560"/>
      <c r="FH560"/>
      <c r="FI560"/>
      <c r="FJ560"/>
      <c r="FK560"/>
      <c r="FL560"/>
      <c r="FM560"/>
      <c r="FN560"/>
      <c r="FO560"/>
      <c r="FP560"/>
      <c r="FQ560"/>
      <c r="FR560"/>
      <c r="FS560"/>
      <c r="FT560"/>
      <c r="FU560"/>
      <c r="FV560"/>
      <c r="FW560"/>
      <c r="FX560"/>
      <c r="FY560"/>
      <c r="FZ560"/>
      <c r="GA560"/>
      <c r="GB560"/>
      <c r="GC560"/>
      <c r="GD560"/>
      <c r="GE560"/>
      <c r="GF560"/>
      <c r="GG560"/>
      <c r="GH560"/>
      <c r="GI560"/>
      <c r="GJ560"/>
      <c r="GK560"/>
      <c r="GL560"/>
      <c r="GM560"/>
      <c r="GN560"/>
      <c r="GO560"/>
      <c r="GP560"/>
      <c r="GQ560"/>
      <c r="GR560"/>
      <c r="GS560"/>
      <c r="GT560"/>
      <c r="GU560"/>
      <c r="GV560"/>
      <c r="GW560"/>
      <c r="GX560"/>
      <c r="GY560"/>
      <c r="GZ560"/>
      <c r="HA560"/>
      <c r="HB560"/>
      <c r="HC560"/>
      <c r="HD560"/>
      <c r="HE560"/>
      <c r="HF560"/>
      <c r="HG560"/>
      <c r="HH560"/>
      <c r="HI560"/>
      <c r="HJ560"/>
      <c r="HK560"/>
      <c r="HL560"/>
      <c r="HM560"/>
      <c r="HN560"/>
      <c r="HO560"/>
      <c r="HP560"/>
      <c r="HQ560"/>
      <c r="HR560"/>
      <c r="HS560"/>
      <c r="HT560"/>
      <c r="HU560"/>
      <c r="HV560"/>
      <c r="HW560"/>
      <c r="HX560"/>
      <c r="HY560"/>
      <c r="HZ560"/>
      <c r="IA560"/>
      <c r="IB560"/>
      <c r="IC560"/>
      <c r="ID560"/>
      <c r="IE560"/>
      <c r="IF560"/>
      <c r="IG560"/>
      <c r="IH560"/>
      <c r="II560"/>
      <c r="IJ560"/>
      <c r="IK560"/>
      <c r="IL560"/>
      <c r="IM560"/>
      <c r="IN560"/>
      <c r="IO560"/>
      <c r="IP560"/>
      <c r="IQ560"/>
      <c r="IR560"/>
      <c r="IS560"/>
      <c r="IT560"/>
      <c r="IU560"/>
      <c r="IV560"/>
    </row>
    <row r="561" spans="30:256" s="12" customFormat="1">
      <c r="AD561"/>
      <c r="AE561"/>
      <c r="AF561"/>
      <c r="AG561"/>
      <c r="AH561"/>
      <c r="AI561"/>
      <c r="AJ561"/>
      <c r="AK561"/>
      <c r="AL561"/>
      <c r="AM561"/>
      <c r="AN561"/>
      <c r="AO561"/>
      <c r="AP561"/>
      <c r="AQ561"/>
      <c r="AR561"/>
      <c r="AS561"/>
      <c r="AT561"/>
      <c r="AU561"/>
      <c r="AV561"/>
      <c r="AW561"/>
      <c r="AX561"/>
      <c r="AY561"/>
      <c r="AZ561"/>
      <c r="BA561"/>
      <c r="BB561"/>
      <c r="BC561"/>
      <c r="BD561"/>
      <c r="BE561"/>
      <c r="BF561"/>
      <c r="BG561"/>
      <c r="BH561"/>
      <c r="BI561"/>
      <c r="BJ561"/>
      <c r="BK561"/>
      <c r="BL561"/>
      <c r="BM561"/>
      <c r="BN561"/>
      <c r="BO561"/>
      <c r="BP561"/>
      <c r="BQ561"/>
      <c r="BR561"/>
      <c r="BS561"/>
      <c r="BT561"/>
      <c r="BU561"/>
      <c r="BV561"/>
      <c r="BW561"/>
      <c r="BX561"/>
      <c r="BY561"/>
      <c r="BZ561"/>
      <c r="CA561"/>
      <c r="CB561"/>
      <c r="CC561"/>
      <c r="CD561"/>
      <c r="CE561"/>
      <c r="CF561"/>
      <c r="CG561"/>
      <c r="CH561"/>
      <c r="CI561"/>
      <c r="CJ561"/>
      <c r="CK561"/>
      <c r="CL561"/>
      <c r="CM561"/>
      <c r="CN561"/>
      <c r="CO561"/>
      <c r="CP561"/>
      <c r="CQ561"/>
      <c r="CR561"/>
      <c r="CS561"/>
      <c r="CT561"/>
      <c r="CU561"/>
      <c r="CV561"/>
      <c r="CW561"/>
      <c r="CX561"/>
      <c r="CY561"/>
      <c r="CZ561"/>
      <c r="DA561"/>
      <c r="DB561"/>
      <c r="DC561"/>
      <c r="DD561"/>
      <c r="DE561"/>
      <c r="DF561"/>
      <c r="DG561"/>
      <c r="DH561"/>
      <c r="DI561"/>
      <c r="DJ561"/>
      <c r="DK561"/>
      <c r="DL561"/>
      <c r="DM561"/>
      <c r="DN561"/>
      <c r="DO561"/>
      <c r="DP561"/>
      <c r="DQ561"/>
      <c r="DR561"/>
      <c r="DS561"/>
      <c r="DT561"/>
      <c r="DU561"/>
      <c r="DV561"/>
      <c r="DW561"/>
      <c r="DX561"/>
      <c r="DY561"/>
      <c r="DZ561"/>
      <c r="EA561"/>
      <c r="EB561"/>
      <c r="EC561"/>
      <c r="ED561"/>
      <c r="EE561"/>
      <c r="EF561"/>
      <c r="EG561"/>
      <c r="EH561"/>
      <c r="EI561"/>
      <c r="EJ561"/>
      <c r="EK561"/>
      <c r="EL561"/>
      <c r="EM561"/>
      <c r="EN561"/>
      <c r="EO561"/>
      <c r="EP561"/>
      <c r="EQ561"/>
      <c r="ER561"/>
      <c r="ES561"/>
      <c r="ET561"/>
      <c r="EU561"/>
      <c r="EV561"/>
      <c r="EW561"/>
      <c r="EX561"/>
      <c r="EY561"/>
      <c r="EZ561"/>
      <c r="FA561"/>
      <c r="FB561"/>
      <c r="FC561"/>
      <c r="FD561"/>
      <c r="FE561"/>
      <c r="FF561"/>
      <c r="FG561"/>
      <c r="FH561"/>
      <c r="FI561"/>
      <c r="FJ561"/>
      <c r="FK561"/>
      <c r="FL561"/>
      <c r="FM561"/>
      <c r="FN561"/>
      <c r="FO561"/>
      <c r="FP561"/>
      <c r="FQ561"/>
      <c r="FR561"/>
      <c r="FS561"/>
      <c r="FT561"/>
      <c r="FU561"/>
      <c r="FV561"/>
      <c r="FW561"/>
      <c r="FX561"/>
      <c r="FY561"/>
      <c r="FZ561"/>
      <c r="GA561"/>
      <c r="GB561"/>
      <c r="GC561"/>
      <c r="GD561"/>
      <c r="GE561"/>
      <c r="GF561"/>
      <c r="GG561"/>
      <c r="GH561"/>
      <c r="GI561"/>
      <c r="GJ561"/>
      <c r="GK561"/>
      <c r="GL561"/>
      <c r="GM561"/>
      <c r="GN561"/>
      <c r="GO561"/>
      <c r="GP561"/>
      <c r="GQ561"/>
      <c r="GR561"/>
      <c r="GS561"/>
      <c r="GT561"/>
      <c r="GU561"/>
      <c r="GV561"/>
      <c r="GW561"/>
      <c r="GX561"/>
      <c r="GY561"/>
      <c r="GZ561"/>
      <c r="HA561"/>
      <c r="HB561"/>
      <c r="HC561"/>
      <c r="HD561"/>
      <c r="HE561"/>
      <c r="HF561"/>
      <c r="HG561"/>
      <c r="HH561"/>
      <c r="HI561"/>
      <c r="HJ561"/>
      <c r="HK561"/>
      <c r="HL561"/>
      <c r="HM561"/>
      <c r="HN561"/>
      <c r="HO561"/>
      <c r="HP561"/>
      <c r="HQ561"/>
      <c r="HR561"/>
      <c r="HS561"/>
      <c r="HT561"/>
      <c r="HU561"/>
      <c r="HV561"/>
      <c r="HW561"/>
      <c r="HX561"/>
      <c r="HY561"/>
      <c r="HZ561"/>
      <c r="IA561"/>
      <c r="IB561"/>
      <c r="IC561"/>
      <c r="ID561"/>
      <c r="IE561"/>
      <c r="IF561"/>
      <c r="IG561"/>
      <c r="IH561"/>
      <c r="II561"/>
      <c r="IJ561"/>
      <c r="IK561"/>
      <c r="IL561"/>
      <c r="IM561"/>
      <c r="IN561"/>
      <c r="IO561"/>
      <c r="IP561"/>
      <c r="IQ561"/>
      <c r="IR561"/>
      <c r="IS561"/>
      <c r="IT561"/>
      <c r="IU561"/>
      <c r="IV561"/>
    </row>
    <row r="562" spans="30:256" s="12" customFormat="1">
      <c r="AD562"/>
      <c r="AE562"/>
      <c r="AF562"/>
      <c r="AG562"/>
      <c r="AH562"/>
      <c r="AI562"/>
      <c r="AJ562"/>
      <c r="AK562"/>
      <c r="AL562"/>
      <c r="AM562"/>
      <c r="AN562"/>
      <c r="AO562"/>
      <c r="AP562"/>
      <c r="AQ562"/>
      <c r="AR562"/>
      <c r="AS562"/>
      <c r="AT562"/>
      <c r="AU562"/>
      <c r="AV562"/>
      <c r="AW562"/>
      <c r="AX562"/>
      <c r="AY562"/>
      <c r="AZ562"/>
      <c r="BA562"/>
      <c r="BB562"/>
      <c r="BC562"/>
      <c r="BD562"/>
      <c r="BE562"/>
      <c r="BF562"/>
      <c r="BG562"/>
      <c r="BH562"/>
      <c r="BI562"/>
      <c r="BJ562"/>
      <c r="BK562"/>
      <c r="BL562"/>
      <c r="BM562"/>
      <c r="BN562"/>
      <c r="BO562"/>
      <c r="BP562"/>
      <c r="BQ562"/>
      <c r="BR562"/>
      <c r="BS562"/>
      <c r="BT562"/>
      <c r="BU562"/>
      <c r="BV562"/>
      <c r="BW562"/>
      <c r="BX562"/>
      <c r="BY562"/>
      <c r="BZ562"/>
      <c r="CA562"/>
      <c r="CB562"/>
      <c r="CC562"/>
      <c r="CD562"/>
      <c r="CE562"/>
      <c r="CF562"/>
      <c r="CG562"/>
      <c r="CH562"/>
      <c r="CI562"/>
      <c r="CJ562"/>
      <c r="CK562"/>
      <c r="CL562"/>
      <c r="CM562"/>
      <c r="CN562"/>
      <c r="CO562"/>
      <c r="CP562"/>
      <c r="CQ562"/>
      <c r="CR562"/>
      <c r="CS562"/>
      <c r="CT562"/>
      <c r="CU562"/>
      <c r="CV562"/>
      <c r="CW562"/>
      <c r="CX562"/>
      <c r="CY562"/>
      <c r="CZ562"/>
      <c r="DA562"/>
      <c r="DB562"/>
      <c r="DC562"/>
      <c r="DD562"/>
      <c r="DE562"/>
      <c r="DF562"/>
      <c r="DG562"/>
      <c r="DH562"/>
      <c r="DI562"/>
      <c r="DJ562"/>
      <c r="DK562"/>
      <c r="DL562"/>
      <c r="DM562"/>
      <c r="DN562"/>
      <c r="DO562"/>
      <c r="DP562"/>
      <c r="DQ562"/>
      <c r="DR562"/>
      <c r="DS562"/>
      <c r="DT562"/>
      <c r="DU562"/>
      <c r="DV562"/>
      <c r="DW562"/>
      <c r="DX562"/>
      <c r="DY562"/>
      <c r="DZ562"/>
      <c r="EA562"/>
      <c r="EB562"/>
      <c r="EC562"/>
      <c r="ED562"/>
      <c r="EE562"/>
      <c r="EF562"/>
      <c r="EG562"/>
      <c r="EH562"/>
      <c r="EI562"/>
      <c r="EJ562"/>
      <c r="EK562"/>
      <c r="EL562"/>
      <c r="EM562"/>
      <c r="EN562"/>
      <c r="EO562"/>
      <c r="EP562"/>
      <c r="EQ562"/>
      <c r="ER562"/>
      <c r="ES562"/>
      <c r="ET562"/>
      <c r="EU562"/>
      <c r="EV562"/>
      <c r="EW562"/>
      <c r="EX562"/>
      <c r="EY562"/>
      <c r="EZ562"/>
      <c r="FA562"/>
      <c r="FB562"/>
      <c r="FC562"/>
      <c r="FD562"/>
      <c r="FE562"/>
      <c r="FF562"/>
      <c r="FG562"/>
      <c r="FH562"/>
      <c r="FI562"/>
      <c r="FJ562"/>
      <c r="FK562"/>
      <c r="FL562"/>
      <c r="FM562"/>
      <c r="FN562"/>
      <c r="FO562"/>
      <c r="FP562"/>
      <c r="FQ562"/>
      <c r="FR562"/>
      <c r="FS562"/>
      <c r="FT562"/>
      <c r="FU562"/>
      <c r="FV562"/>
      <c r="FW562"/>
      <c r="FX562"/>
      <c r="FY562"/>
      <c r="FZ562"/>
      <c r="GA562"/>
      <c r="GB562"/>
      <c r="GC562"/>
      <c r="GD562"/>
      <c r="GE562"/>
      <c r="GF562"/>
      <c r="GG562"/>
      <c r="GH562"/>
      <c r="GI562"/>
      <c r="GJ562"/>
      <c r="GK562"/>
      <c r="GL562"/>
      <c r="GM562"/>
      <c r="GN562"/>
      <c r="GO562"/>
      <c r="GP562"/>
      <c r="GQ562"/>
      <c r="GR562"/>
      <c r="GS562"/>
      <c r="GT562"/>
      <c r="GU562"/>
      <c r="GV562"/>
      <c r="GW562"/>
      <c r="GX562"/>
      <c r="GY562"/>
      <c r="GZ562"/>
      <c r="HA562"/>
      <c r="HB562"/>
      <c r="HC562"/>
      <c r="HD562"/>
      <c r="HE562"/>
      <c r="HF562"/>
      <c r="HG562"/>
      <c r="HH562"/>
      <c r="HI562"/>
      <c r="HJ562"/>
      <c r="HK562"/>
      <c r="HL562"/>
      <c r="HM562"/>
      <c r="HN562"/>
      <c r="HO562"/>
      <c r="HP562"/>
      <c r="HQ562"/>
      <c r="HR562"/>
      <c r="HS562"/>
      <c r="HT562"/>
      <c r="HU562"/>
      <c r="HV562"/>
      <c r="HW562"/>
      <c r="HX562"/>
      <c r="HY562"/>
      <c r="HZ562"/>
      <c r="IA562"/>
      <c r="IB562"/>
      <c r="IC562"/>
      <c r="ID562"/>
      <c r="IE562"/>
      <c r="IF562"/>
      <c r="IG562"/>
      <c r="IH562"/>
      <c r="II562"/>
      <c r="IJ562"/>
      <c r="IK562"/>
      <c r="IL562"/>
      <c r="IM562"/>
      <c r="IN562"/>
      <c r="IO562"/>
      <c r="IP562"/>
      <c r="IQ562"/>
      <c r="IR562"/>
      <c r="IS562"/>
      <c r="IT562"/>
      <c r="IU562"/>
      <c r="IV562"/>
    </row>
    <row r="563" spans="30:256" s="12" customFormat="1">
      <c r="AD563"/>
      <c r="AE563"/>
      <c r="AF563"/>
      <c r="AG563"/>
      <c r="AH563"/>
      <c r="AI563"/>
      <c r="AJ563"/>
      <c r="AK563"/>
      <c r="AL563"/>
      <c r="AM563"/>
      <c r="AN563"/>
      <c r="AO563"/>
      <c r="AP563"/>
      <c r="AQ563"/>
      <c r="AR563"/>
      <c r="AS563"/>
      <c r="AT563"/>
      <c r="AU563"/>
      <c r="AV563"/>
      <c r="AW563"/>
      <c r="AX563"/>
      <c r="AY563"/>
      <c r="AZ563"/>
      <c r="BA563"/>
      <c r="BB563"/>
      <c r="BC563"/>
      <c r="BD563"/>
      <c r="BE563"/>
      <c r="BF563"/>
      <c r="BG563"/>
      <c r="BH563"/>
      <c r="BI563"/>
      <c r="BJ563"/>
      <c r="BK563"/>
      <c r="BL563"/>
      <c r="BM563"/>
      <c r="BN563"/>
      <c r="BO563"/>
      <c r="BP563"/>
      <c r="BQ563"/>
      <c r="BR563"/>
      <c r="BS563"/>
      <c r="BT563"/>
      <c r="BU563"/>
      <c r="BV563"/>
      <c r="BW563"/>
      <c r="BX563"/>
      <c r="BY563"/>
      <c r="BZ563"/>
      <c r="CA563"/>
      <c r="CB563"/>
      <c r="CC563"/>
      <c r="CD563"/>
      <c r="CE563"/>
      <c r="CF563"/>
      <c r="CG563"/>
      <c r="CH563"/>
      <c r="CI563"/>
      <c r="CJ563"/>
      <c r="CK563"/>
      <c r="CL563"/>
      <c r="CM563"/>
      <c r="CN563"/>
      <c r="CO563"/>
      <c r="CP563"/>
      <c r="CQ563"/>
      <c r="CR563"/>
      <c r="CS563"/>
      <c r="CT563"/>
      <c r="CU563"/>
      <c r="CV563"/>
      <c r="CW563"/>
      <c r="CX563"/>
      <c r="CY563"/>
      <c r="CZ563"/>
      <c r="DA563"/>
      <c r="DB563"/>
      <c r="DC563"/>
      <c r="DD563"/>
      <c r="DE563"/>
      <c r="DF563"/>
      <c r="DG563"/>
      <c r="DH563"/>
      <c r="DI563"/>
      <c r="DJ563"/>
      <c r="DK563"/>
      <c r="DL563"/>
      <c r="DM563"/>
      <c r="DN563"/>
      <c r="DO563"/>
      <c r="DP563"/>
      <c r="DQ563"/>
      <c r="DR563"/>
      <c r="DS563"/>
      <c r="DT563"/>
      <c r="DU563"/>
      <c r="DV563"/>
      <c r="DW563"/>
      <c r="DX563"/>
      <c r="DY563"/>
      <c r="DZ563"/>
      <c r="EA563"/>
      <c r="EB563"/>
      <c r="EC563"/>
      <c r="ED563"/>
      <c r="EE563"/>
      <c r="EF563"/>
      <c r="EG563"/>
      <c r="EH563"/>
      <c r="EI563"/>
      <c r="EJ563"/>
      <c r="EK563"/>
      <c r="EL563"/>
      <c r="EM563"/>
      <c r="EN563"/>
      <c r="EO563"/>
      <c r="EP563"/>
      <c r="EQ563"/>
      <c r="ER563"/>
      <c r="ES563"/>
      <c r="ET563"/>
      <c r="EU563"/>
      <c r="EV563"/>
      <c r="EW563"/>
      <c r="EX563"/>
      <c r="EY563"/>
      <c r="EZ563"/>
      <c r="FA563"/>
      <c r="FB563"/>
      <c r="FC563"/>
      <c r="FD563"/>
      <c r="FE563"/>
      <c r="FF563"/>
      <c r="FG563"/>
      <c r="FH563"/>
      <c r="FI563"/>
      <c r="FJ563"/>
      <c r="FK563"/>
      <c r="FL563"/>
      <c r="FM563"/>
      <c r="FN563"/>
      <c r="FO563"/>
      <c r="FP563"/>
      <c r="FQ563"/>
      <c r="FR563"/>
      <c r="FS563"/>
      <c r="FT563"/>
      <c r="FU563"/>
      <c r="FV563"/>
      <c r="FW563"/>
      <c r="FX563"/>
      <c r="FY563"/>
      <c r="FZ563"/>
      <c r="GA563"/>
      <c r="GB563"/>
      <c r="GC563"/>
      <c r="GD563"/>
      <c r="GE563"/>
      <c r="GF563"/>
      <c r="GG563"/>
      <c r="GH563"/>
      <c r="GI563"/>
      <c r="GJ563"/>
      <c r="GK563"/>
      <c r="GL563"/>
      <c r="GM563"/>
      <c r="GN563"/>
      <c r="GO563"/>
      <c r="GP563"/>
      <c r="GQ563"/>
      <c r="GR563"/>
      <c r="GS563"/>
      <c r="GT563"/>
      <c r="GU563"/>
      <c r="GV563"/>
      <c r="GW563"/>
      <c r="GX563"/>
      <c r="GY563"/>
      <c r="GZ563"/>
      <c r="HA563"/>
      <c r="HB563"/>
      <c r="HC563"/>
      <c r="HD563"/>
      <c r="HE563"/>
      <c r="HF563"/>
      <c r="HG563"/>
      <c r="HH563"/>
      <c r="HI563"/>
      <c r="HJ563"/>
      <c r="HK563"/>
      <c r="HL563"/>
      <c r="HM563"/>
      <c r="HN563"/>
      <c r="HO563"/>
      <c r="HP563"/>
      <c r="HQ563"/>
      <c r="HR563"/>
      <c r="HS563"/>
      <c r="HT563"/>
      <c r="HU563"/>
      <c r="HV563"/>
      <c r="HW563"/>
      <c r="HX563"/>
      <c r="HY563"/>
      <c r="HZ563"/>
      <c r="IA563"/>
      <c r="IB563"/>
      <c r="IC563"/>
      <c r="ID563"/>
      <c r="IE563"/>
      <c r="IF563"/>
      <c r="IG563"/>
      <c r="IH563"/>
      <c r="II563"/>
      <c r="IJ563"/>
      <c r="IK563"/>
      <c r="IL563"/>
      <c r="IM563"/>
      <c r="IN563"/>
      <c r="IO563"/>
      <c r="IP563"/>
      <c r="IQ563"/>
      <c r="IR563"/>
      <c r="IS563"/>
      <c r="IT563"/>
      <c r="IU563"/>
      <c r="IV563"/>
    </row>
    <row r="564" spans="30:256" s="12" customFormat="1">
      <c r="AD564"/>
      <c r="AE564"/>
      <c r="AF564"/>
      <c r="AG564"/>
      <c r="AH564"/>
      <c r="AI564"/>
      <c r="AJ564"/>
      <c r="AK564"/>
      <c r="AL564"/>
      <c r="AM564"/>
      <c r="AN564"/>
      <c r="AO564"/>
      <c r="AP564"/>
      <c r="AQ564"/>
      <c r="AR564"/>
      <c r="AS564"/>
      <c r="AT564"/>
      <c r="AU564"/>
      <c r="AV564"/>
      <c r="AW564"/>
      <c r="AX564"/>
      <c r="AY564"/>
      <c r="AZ564"/>
      <c r="BA564"/>
      <c r="BB564"/>
      <c r="BC564"/>
      <c r="BD564"/>
      <c r="BE564"/>
      <c r="BF564"/>
      <c r="BG564"/>
      <c r="BH564"/>
      <c r="BI564"/>
      <c r="BJ564"/>
      <c r="BK564"/>
      <c r="BL564"/>
      <c r="BM564"/>
      <c r="BN564"/>
      <c r="BO564"/>
      <c r="BP564"/>
      <c r="BQ564"/>
      <c r="BR564"/>
      <c r="BS564"/>
      <c r="BT564"/>
      <c r="BU564"/>
      <c r="BV564"/>
      <c r="BW564"/>
      <c r="BX564"/>
      <c r="BY564"/>
      <c r="BZ564"/>
      <c r="CA564"/>
      <c r="CB564"/>
      <c r="CC564"/>
      <c r="CD564"/>
      <c r="CE564"/>
      <c r="CF564"/>
      <c r="CG564"/>
      <c r="CH564"/>
      <c r="CI564"/>
      <c r="CJ564"/>
      <c r="CK564"/>
      <c r="CL564"/>
      <c r="CM564"/>
      <c r="CN564"/>
      <c r="CO564"/>
      <c r="CP564"/>
      <c r="CQ564"/>
      <c r="CR564"/>
      <c r="CS564"/>
      <c r="CT564"/>
      <c r="CU564"/>
      <c r="CV564"/>
      <c r="CW564"/>
      <c r="CX564"/>
      <c r="CY564"/>
      <c r="CZ564"/>
      <c r="DA564"/>
      <c r="DB564"/>
      <c r="DC564"/>
      <c r="DD564"/>
      <c r="DE564"/>
      <c r="DF564"/>
      <c r="DG564"/>
      <c r="DH564"/>
      <c r="DI564"/>
      <c r="DJ564"/>
      <c r="DK564"/>
      <c r="DL564"/>
      <c r="DM564"/>
      <c r="DN564"/>
      <c r="DO564"/>
      <c r="DP564"/>
      <c r="DQ564"/>
      <c r="DR564"/>
      <c r="DS564"/>
      <c r="DT564"/>
      <c r="DU564"/>
      <c r="DV564"/>
      <c r="DW564"/>
      <c r="DX564"/>
      <c r="DY564"/>
      <c r="DZ564"/>
      <c r="EA564"/>
      <c r="EB564"/>
      <c r="EC564"/>
      <c r="ED564"/>
      <c r="EE564"/>
      <c r="EF564"/>
      <c r="EG564"/>
      <c r="EH564"/>
      <c r="EI564"/>
      <c r="EJ564"/>
      <c r="EK564"/>
      <c r="EL564"/>
      <c r="EM564"/>
      <c r="EN564"/>
      <c r="EO564"/>
      <c r="EP564"/>
      <c r="EQ564"/>
      <c r="ER564"/>
      <c r="ES564"/>
      <c r="ET564"/>
      <c r="EU564"/>
      <c r="EV564"/>
      <c r="EW564"/>
      <c r="EX564"/>
      <c r="EY564"/>
      <c r="EZ564"/>
      <c r="FA564"/>
      <c r="FB564"/>
      <c r="FC564"/>
      <c r="FD564"/>
      <c r="FE564"/>
      <c r="FF564"/>
      <c r="FG564"/>
      <c r="FH564"/>
      <c r="FI564"/>
      <c r="FJ564"/>
      <c r="FK564"/>
      <c r="FL564"/>
      <c r="FM564"/>
      <c r="FN564"/>
      <c r="FO564"/>
      <c r="FP564"/>
      <c r="FQ564"/>
      <c r="FR564"/>
      <c r="FS564"/>
      <c r="FT564"/>
      <c r="FU564"/>
      <c r="FV564"/>
      <c r="FW564"/>
      <c r="FX564"/>
      <c r="FY564"/>
      <c r="FZ564"/>
      <c r="GA564"/>
      <c r="GB564"/>
      <c r="GC564"/>
      <c r="GD564"/>
      <c r="GE564"/>
      <c r="GF564"/>
      <c r="GG564"/>
      <c r="GH564"/>
      <c r="GI564"/>
      <c r="GJ564"/>
      <c r="GK564"/>
      <c r="GL564"/>
      <c r="GM564"/>
      <c r="GN564"/>
      <c r="GO564"/>
      <c r="GP564"/>
      <c r="GQ564"/>
      <c r="GR564"/>
      <c r="GS564"/>
      <c r="GT564"/>
      <c r="GU564"/>
      <c r="GV564"/>
      <c r="GW564"/>
      <c r="GX564"/>
      <c r="GY564"/>
      <c r="GZ564"/>
      <c r="HA564"/>
      <c r="HB564"/>
      <c r="HC564"/>
      <c r="HD564"/>
      <c r="HE564"/>
      <c r="HF564"/>
      <c r="HG564"/>
      <c r="HH564"/>
      <c r="HI564"/>
      <c r="HJ564"/>
      <c r="HK564"/>
      <c r="HL564"/>
      <c r="HM564"/>
      <c r="HN564"/>
      <c r="HO564"/>
      <c r="HP564"/>
      <c r="HQ564"/>
      <c r="HR564"/>
      <c r="HS564"/>
      <c r="HT564"/>
      <c r="HU564"/>
      <c r="HV564"/>
      <c r="HW564"/>
      <c r="HX564"/>
      <c r="HY564"/>
      <c r="HZ564"/>
      <c r="IA564"/>
      <c r="IB564"/>
      <c r="IC564"/>
      <c r="ID564"/>
      <c r="IE564"/>
      <c r="IF564"/>
      <c r="IG564"/>
      <c r="IH564"/>
      <c r="II564"/>
      <c r="IJ564"/>
      <c r="IK564"/>
      <c r="IL564"/>
      <c r="IM564"/>
      <c r="IN564"/>
      <c r="IO564"/>
      <c r="IP564"/>
      <c r="IQ564"/>
      <c r="IR564"/>
      <c r="IS564"/>
      <c r="IT564"/>
      <c r="IU564"/>
      <c r="IV564"/>
    </row>
    <row r="565" spans="30:256" s="12" customFormat="1">
      <c r="AD565"/>
      <c r="AE565"/>
      <c r="AF565"/>
      <c r="AG565"/>
      <c r="AH565"/>
      <c r="AI565"/>
      <c r="AJ565"/>
      <c r="AK565"/>
      <c r="AL565"/>
      <c r="AM565"/>
      <c r="AN565"/>
      <c r="AO565"/>
      <c r="AP565"/>
      <c r="AQ565"/>
      <c r="AR565"/>
      <c r="AS565"/>
      <c r="AT565"/>
      <c r="AU565"/>
      <c r="AV565"/>
      <c r="AW565"/>
      <c r="AX565"/>
      <c r="AY565"/>
      <c r="AZ565"/>
      <c r="BA565"/>
      <c r="BB565"/>
      <c r="BC565"/>
      <c r="BD565"/>
      <c r="BE565"/>
      <c r="BF565"/>
      <c r="BG565"/>
      <c r="BH565"/>
      <c r="BI565"/>
      <c r="BJ565"/>
      <c r="BK565"/>
      <c r="BL565"/>
      <c r="BM565"/>
      <c r="BN565"/>
      <c r="BO565"/>
      <c r="BP565"/>
      <c r="BQ565"/>
      <c r="BR565"/>
      <c r="BS565"/>
      <c r="BT565"/>
      <c r="BU565"/>
      <c r="BV565"/>
      <c r="BW565"/>
      <c r="BX565"/>
      <c r="BY565"/>
      <c r="BZ565"/>
      <c r="CA565"/>
      <c r="CB565"/>
      <c r="CC565"/>
      <c r="CD565"/>
      <c r="CE565"/>
      <c r="CF565"/>
      <c r="CG565"/>
      <c r="CH565"/>
      <c r="CI565"/>
      <c r="CJ565"/>
      <c r="CK565"/>
      <c r="CL565"/>
      <c r="CM565"/>
      <c r="CN565"/>
      <c r="CO565"/>
      <c r="CP565"/>
      <c r="CQ565"/>
      <c r="CR565"/>
      <c r="CS565"/>
      <c r="CT565"/>
      <c r="CU565"/>
      <c r="CV565"/>
      <c r="CW565"/>
      <c r="CX565"/>
      <c r="CY565"/>
      <c r="CZ565"/>
      <c r="DA565"/>
      <c r="DB565"/>
      <c r="DC565"/>
      <c r="DD565"/>
      <c r="DE565"/>
      <c r="DF565"/>
      <c r="DG565"/>
      <c r="DH565"/>
      <c r="DI565"/>
      <c r="DJ565"/>
      <c r="DK565"/>
      <c r="DL565"/>
      <c r="DM565"/>
      <c r="DN565"/>
      <c r="DO565"/>
      <c r="DP565"/>
      <c r="DQ565"/>
      <c r="DR565"/>
      <c r="DS565"/>
      <c r="DT565"/>
      <c r="DU565"/>
      <c r="DV565"/>
      <c r="DW565"/>
      <c r="DX565"/>
      <c r="DY565"/>
      <c r="DZ565"/>
      <c r="EA565"/>
      <c r="EB565"/>
      <c r="EC565"/>
      <c r="ED565"/>
      <c r="EE565"/>
      <c r="EF565"/>
      <c r="EG565"/>
      <c r="EH565"/>
      <c r="EI565"/>
      <c r="EJ565"/>
      <c r="EK565"/>
      <c r="EL565"/>
      <c r="EM565"/>
      <c r="EN565"/>
      <c r="EO565"/>
      <c r="EP565"/>
      <c r="EQ565"/>
      <c r="ER565"/>
      <c r="ES565"/>
      <c r="ET565"/>
      <c r="EU565"/>
      <c r="EV565"/>
      <c r="EW565"/>
      <c r="EX565"/>
      <c r="EY565"/>
      <c r="EZ565"/>
      <c r="FA565"/>
      <c r="FB565"/>
      <c r="FC565"/>
      <c r="FD565"/>
      <c r="FE565"/>
      <c r="FF565"/>
      <c r="FG565"/>
      <c r="FH565"/>
      <c r="FI565"/>
      <c r="FJ565"/>
      <c r="FK565"/>
      <c r="FL565"/>
      <c r="FM565"/>
      <c r="FN565"/>
      <c r="FO565"/>
      <c r="FP565"/>
      <c r="FQ565"/>
      <c r="FR565"/>
      <c r="FS565"/>
      <c r="FT565"/>
      <c r="FU565"/>
      <c r="FV565"/>
      <c r="FW565"/>
      <c r="FX565"/>
      <c r="FY565"/>
      <c r="FZ565"/>
      <c r="GA565"/>
      <c r="GB565"/>
      <c r="GC565"/>
      <c r="GD565"/>
      <c r="GE565"/>
      <c r="GF565"/>
      <c r="GG565"/>
      <c r="GH565"/>
      <c r="GI565"/>
      <c r="GJ565"/>
      <c r="GK565"/>
      <c r="GL565"/>
      <c r="GM565"/>
      <c r="GN565"/>
      <c r="GO565"/>
      <c r="GP565"/>
      <c r="GQ565"/>
      <c r="GR565"/>
      <c r="GS565"/>
      <c r="GT565"/>
      <c r="GU565"/>
      <c r="GV565"/>
      <c r="GW565"/>
      <c r="GX565"/>
      <c r="GY565"/>
      <c r="GZ565"/>
      <c r="HA565"/>
      <c r="HB565"/>
      <c r="HC565"/>
      <c r="HD565"/>
      <c r="HE565"/>
      <c r="HF565"/>
      <c r="HG565"/>
      <c r="HH565"/>
      <c r="HI565"/>
      <c r="HJ565"/>
      <c r="HK565"/>
      <c r="HL565"/>
      <c r="HM565"/>
      <c r="HN565"/>
      <c r="HO565"/>
      <c r="HP565"/>
      <c r="HQ565"/>
      <c r="HR565"/>
      <c r="HS565"/>
      <c r="HT565"/>
      <c r="HU565"/>
      <c r="HV565"/>
      <c r="HW565"/>
      <c r="HX565"/>
      <c r="HY565"/>
      <c r="HZ565"/>
      <c r="IA565"/>
      <c r="IB565"/>
      <c r="IC565"/>
      <c r="ID565"/>
      <c r="IE565"/>
      <c r="IF565"/>
      <c r="IG565"/>
      <c r="IH565"/>
      <c r="II565"/>
      <c r="IJ565"/>
      <c r="IK565"/>
      <c r="IL565"/>
      <c r="IM565"/>
      <c r="IN565"/>
      <c r="IO565"/>
      <c r="IP565"/>
      <c r="IQ565"/>
      <c r="IR565"/>
      <c r="IS565"/>
      <c r="IT565"/>
      <c r="IU565"/>
      <c r="IV565"/>
    </row>
    <row r="566" spans="30:256" s="12" customFormat="1">
      <c r="AD566"/>
      <c r="AE566"/>
      <c r="AF566"/>
      <c r="AG566"/>
      <c r="AH566"/>
      <c r="AI566"/>
      <c r="AJ566"/>
      <c r="AK566"/>
      <c r="AL566"/>
      <c r="AM566"/>
      <c r="AN566"/>
      <c r="AO566"/>
      <c r="AP566"/>
      <c r="AQ566"/>
      <c r="AR566"/>
      <c r="AS566"/>
      <c r="AT566"/>
      <c r="AU566"/>
      <c r="AV566"/>
      <c r="AW566"/>
      <c r="AX566"/>
      <c r="AY566"/>
      <c r="AZ566"/>
      <c r="BA566"/>
      <c r="BB566"/>
      <c r="BC566"/>
      <c r="BD566"/>
      <c r="BE566"/>
      <c r="BF566"/>
      <c r="BG566"/>
      <c r="BH566"/>
      <c r="BI566"/>
      <c r="BJ566"/>
      <c r="BK566"/>
      <c r="BL566"/>
      <c r="BM566"/>
      <c r="BN566"/>
      <c r="BO566"/>
      <c r="BP566"/>
      <c r="BQ566"/>
      <c r="BR566"/>
      <c r="BS566"/>
      <c r="BT566"/>
      <c r="BU566"/>
      <c r="BV566"/>
      <c r="BW566"/>
      <c r="BX566"/>
      <c r="BY566"/>
      <c r="BZ566"/>
      <c r="CA566"/>
      <c r="CB566"/>
      <c r="CC566"/>
      <c r="CD566"/>
      <c r="CE566"/>
      <c r="CF566"/>
      <c r="CG566"/>
      <c r="CH566"/>
      <c r="CI566"/>
      <c r="CJ566"/>
      <c r="CK566"/>
      <c r="CL566"/>
      <c r="CM566"/>
      <c r="CN566"/>
      <c r="CO566"/>
      <c r="CP566"/>
      <c r="CQ566"/>
      <c r="CR566"/>
      <c r="CS566"/>
      <c r="CT566"/>
      <c r="CU566"/>
      <c r="CV566"/>
      <c r="CW566"/>
      <c r="CX566"/>
      <c r="CY566"/>
      <c r="CZ566"/>
      <c r="DA566"/>
      <c r="DB566"/>
      <c r="DC566"/>
      <c r="DD566"/>
      <c r="DE566"/>
      <c r="DF566"/>
      <c r="DG566"/>
      <c r="DH566"/>
      <c r="DI566"/>
      <c r="DJ566"/>
      <c r="DK566"/>
      <c r="DL566"/>
      <c r="DM566"/>
      <c r="DN566"/>
      <c r="DO566"/>
      <c r="DP566"/>
      <c r="DQ566"/>
      <c r="DR566"/>
      <c r="DS566"/>
      <c r="DT566"/>
      <c r="DU566"/>
      <c r="DV566"/>
      <c r="DW566"/>
      <c r="DX566"/>
      <c r="DY566"/>
      <c r="DZ566"/>
      <c r="EA566"/>
      <c r="EB566"/>
      <c r="EC566"/>
      <c r="ED566"/>
      <c r="EE566"/>
      <c r="EF566"/>
      <c r="EG566"/>
      <c r="EH566"/>
      <c r="EI566"/>
      <c r="EJ566"/>
      <c r="EK566"/>
      <c r="EL566"/>
      <c r="EM566"/>
      <c r="EN566"/>
      <c r="EO566"/>
      <c r="EP566"/>
      <c r="EQ566"/>
      <c r="ER566"/>
      <c r="ES566"/>
      <c r="ET566"/>
      <c r="EU566"/>
      <c r="EV566"/>
      <c r="EW566"/>
      <c r="EX566"/>
      <c r="EY566"/>
      <c r="EZ566"/>
      <c r="FA566"/>
      <c r="FB566"/>
      <c r="FC566"/>
      <c r="FD566"/>
      <c r="FE566"/>
      <c r="FF566"/>
      <c r="FG566"/>
      <c r="FH566"/>
      <c r="FI566"/>
      <c r="FJ566"/>
      <c r="FK566"/>
      <c r="FL566"/>
      <c r="FM566"/>
      <c r="FN566"/>
      <c r="FO566"/>
      <c r="FP566"/>
      <c r="FQ566"/>
      <c r="FR566"/>
      <c r="FS566"/>
      <c r="FT566"/>
      <c r="FU566"/>
      <c r="FV566"/>
      <c r="FW566"/>
      <c r="FX566"/>
      <c r="FY566"/>
      <c r="FZ566"/>
      <c r="GA566"/>
      <c r="GB566"/>
      <c r="GC566"/>
      <c r="GD566"/>
      <c r="GE566"/>
      <c r="GF566"/>
      <c r="GG566"/>
      <c r="GH566"/>
      <c r="GI566"/>
      <c r="GJ566"/>
      <c r="GK566"/>
      <c r="GL566"/>
      <c r="GM566"/>
      <c r="GN566"/>
      <c r="GO566"/>
      <c r="GP566"/>
      <c r="GQ566"/>
      <c r="GR566"/>
      <c r="GS566"/>
      <c r="GT566"/>
      <c r="GU566"/>
      <c r="GV566"/>
      <c r="GW566"/>
      <c r="GX566"/>
      <c r="GY566"/>
      <c r="GZ566"/>
      <c r="HA566"/>
      <c r="HB566"/>
      <c r="HC566"/>
      <c r="HD566"/>
      <c r="HE566"/>
      <c r="HF566"/>
      <c r="HG566"/>
      <c r="HH566"/>
      <c r="HI566"/>
      <c r="HJ566"/>
      <c r="HK566"/>
      <c r="HL566"/>
      <c r="HM566"/>
      <c r="HN566"/>
      <c r="HO566"/>
      <c r="HP566"/>
      <c r="HQ566"/>
      <c r="HR566"/>
      <c r="HS566"/>
      <c r="HT566"/>
      <c r="HU566"/>
      <c r="HV566"/>
      <c r="HW566"/>
      <c r="HX566"/>
      <c r="HY566"/>
      <c r="HZ566"/>
      <c r="IA566"/>
      <c r="IB566"/>
      <c r="IC566"/>
      <c r="ID566"/>
      <c r="IE566"/>
      <c r="IF566"/>
      <c r="IG566"/>
      <c r="IH566"/>
      <c r="II566"/>
      <c r="IJ566"/>
      <c r="IK566"/>
      <c r="IL566"/>
      <c r="IM566"/>
      <c r="IN566"/>
      <c r="IO566"/>
      <c r="IP566"/>
      <c r="IQ566"/>
      <c r="IR566"/>
      <c r="IS566"/>
      <c r="IT566"/>
      <c r="IU566"/>
      <c r="IV566"/>
    </row>
    <row r="567" spans="30:256" s="12" customFormat="1">
      <c r="AD567"/>
      <c r="AE567"/>
      <c r="AF567"/>
      <c r="AG567"/>
      <c r="AH567"/>
      <c r="AI567"/>
      <c r="AJ567"/>
      <c r="AK567"/>
      <c r="AL567"/>
      <c r="AM567"/>
      <c r="AN567"/>
      <c r="AO567"/>
      <c r="AP567"/>
      <c r="AQ567"/>
      <c r="AR567"/>
      <c r="AS567"/>
      <c r="AT567"/>
      <c r="AU567"/>
      <c r="AV567"/>
      <c r="AW567"/>
      <c r="AX567"/>
      <c r="AY567"/>
      <c r="AZ567"/>
      <c r="BA567"/>
      <c r="BB567"/>
      <c r="BC567"/>
      <c r="BD567"/>
      <c r="BE567"/>
      <c r="BF567"/>
      <c r="BG567"/>
      <c r="BH567"/>
      <c r="BI567"/>
      <c r="BJ567"/>
      <c r="BK567"/>
      <c r="BL567"/>
      <c r="BM567"/>
      <c r="BN567"/>
      <c r="BO567"/>
      <c r="BP567"/>
      <c r="BQ567"/>
      <c r="BR567"/>
      <c r="BS567"/>
      <c r="BT567"/>
      <c r="BU567"/>
      <c r="BV567"/>
      <c r="BW567"/>
      <c r="BX567"/>
      <c r="BY567"/>
      <c r="BZ567"/>
      <c r="CA567"/>
      <c r="CB567"/>
      <c r="CC567"/>
      <c r="CD567"/>
      <c r="CE567"/>
      <c r="CF567"/>
      <c r="CG567"/>
      <c r="CH567"/>
      <c r="CI567"/>
      <c r="CJ567"/>
      <c r="CK567"/>
      <c r="CL567"/>
      <c r="CM567"/>
      <c r="CN567"/>
      <c r="CO567"/>
      <c r="CP567"/>
      <c r="CQ567"/>
      <c r="CR567"/>
      <c r="CS567"/>
      <c r="CT567"/>
      <c r="CU567"/>
      <c r="CV567"/>
      <c r="CW567"/>
      <c r="CX567"/>
      <c r="CY567"/>
      <c r="CZ567"/>
      <c r="DA567"/>
      <c r="DB567"/>
      <c r="DC567"/>
      <c r="DD567"/>
      <c r="DE567"/>
      <c r="DF567"/>
      <c r="DG567"/>
      <c r="DH567"/>
      <c r="DI567"/>
      <c r="DJ567"/>
      <c r="DK567"/>
      <c r="DL567"/>
      <c r="DM567"/>
      <c r="DN567"/>
      <c r="DO567"/>
      <c r="DP567"/>
      <c r="DQ567"/>
      <c r="DR567"/>
      <c r="DS567"/>
      <c r="DT567"/>
      <c r="DU567"/>
      <c r="DV567"/>
      <c r="DW567"/>
      <c r="DX567"/>
      <c r="DY567"/>
      <c r="DZ567"/>
      <c r="EA567"/>
      <c r="EB567"/>
      <c r="EC567"/>
      <c r="ED567"/>
      <c r="EE567"/>
      <c r="EF567"/>
      <c r="EG567"/>
      <c r="EH567"/>
      <c r="EI567"/>
      <c r="EJ567"/>
      <c r="EK567"/>
      <c r="EL567"/>
      <c r="EM567"/>
      <c r="EN567"/>
      <c r="EO567"/>
      <c r="EP567"/>
      <c r="EQ567"/>
      <c r="ER567"/>
      <c r="ES567"/>
      <c r="ET567"/>
      <c r="EU567"/>
      <c r="EV567"/>
      <c r="EW567"/>
      <c r="EX567"/>
      <c r="EY567"/>
      <c r="EZ567"/>
      <c r="FA567"/>
      <c r="FB567"/>
      <c r="FC567"/>
      <c r="FD567"/>
      <c r="FE567"/>
      <c r="FF567"/>
      <c r="FG567"/>
      <c r="FH567"/>
      <c r="FI567"/>
      <c r="FJ567"/>
      <c r="FK567"/>
      <c r="FL567"/>
      <c r="FM567"/>
      <c r="FN567"/>
      <c r="FO567"/>
      <c r="FP567"/>
      <c r="FQ567"/>
      <c r="FR567"/>
      <c r="FS567"/>
      <c r="FT567"/>
      <c r="FU567"/>
      <c r="FV567"/>
      <c r="FW567"/>
      <c r="FX567"/>
      <c r="FY567"/>
      <c r="FZ567"/>
      <c r="GA567"/>
      <c r="GB567"/>
      <c r="GC567"/>
      <c r="GD567"/>
      <c r="GE567"/>
      <c r="GF567"/>
      <c r="GG567"/>
      <c r="GH567"/>
      <c r="GI567"/>
      <c r="GJ567"/>
      <c r="GK567"/>
      <c r="GL567"/>
      <c r="GM567"/>
      <c r="GN567"/>
      <c r="GO567"/>
      <c r="GP567"/>
      <c r="GQ567"/>
      <c r="GR567"/>
      <c r="GS567"/>
      <c r="GT567"/>
      <c r="GU567"/>
      <c r="GV567"/>
      <c r="GW567"/>
      <c r="GX567"/>
      <c r="GY567"/>
      <c r="GZ567"/>
      <c r="HA567"/>
      <c r="HB567"/>
      <c r="HC567"/>
      <c r="HD567"/>
      <c r="HE567"/>
      <c r="HF567"/>
      <c r="HG567"/>
      <c r="HH567"/>
      <c r="HI567"/>
      <c r="HJ567"/>
      <c r="HK567"/>
      <c r="HL567"/>
      <c r="HM567"/>
      <c r="HN567"/>
      <c r="HO567"/>
      <c r="HP567"/>
      <c r="HQ567"/>
      <c r="HR567"/>
      <c r="HS567"/>
      <c r="HT567"/>
      <c r="HU567"/>
      <c r="HV567"/>
      <c r="HW567"/>
      <c r="HX567"/>
      <c r="HY567"/>
      <c r="HZ567"/>
      <c r="IA567"/>
      <c r="IB567"/>
      <c r="IC567"/>
      <c r="ID567"/>
      <c r="IE567"/>
      <c r="IF567"/>
      <c r="IG567"/>
      <c r="IH567"/>
      <c r="II567"/>
      <c r="IJ567"/>
      <c r="IK567"/>
      <c r="IL567"/>
      <c r="IM567"/>
      <c r="IN567"/>
      <c r="IO567"/>
      <c r="IP567"/>
      <c r="IQ567"/>
      <c r="IR567"/>
      <c r="IS567"/>
      <c r="IT567"/>
      <c r="IU567"/>
      <c r="IV567"/>
    </row>
    <row r="568" spans="30:256" s="12" customFormat="1">
      <c r="AD568"/>
      <c r="AE568"/>
      <c r="AF568"/>
      <c r="AG568"/>
      <c r="AH568"/>
      <c r="AI568"/>
      <c r="AJ568"/>
      <c r="AK568"/>
      <c r="AL568"/>
      <c r="AM568"/>
      <c r="AN568"/>
      <c r="AO568"/>
      <c r="AP568"/>
      <c r="AQ568"/>
      <c r="AR568"/>
      <c r="AS568"/>
      <c r="AT568"/>
      <c r="AU568"/>
      <c r="AV568"/>
      <c r="AW568"/>
      <c r="AX568"/>
      <c r="AY568"/>
      <c r="AZ568"/>
      <c r="BA568"/>
      <c r="BB568"/>
      <c r="BC568"/>
      <c r="BD568"/>
      <c r="BE568"/>
      <c r="BF568"/>
      <c r="BG568"/>
      <c r="BH568"/>
      <c r="BI568"/>
      <c r="BJ568"/>
      <c r="BK568"/>
      <c r="BL568"/>
      <c r="BM568"/>
      <c r="BN568"/>
      <c r="BO568"/>
      <c r="BP568"/>
      <c r="BQ568"/>
      <c r="BR568"/>
      <c r="BS568"/>
      <c r="BT568"/>
      <c r="BU568"/>
      <c r="BV568"/>
      <c r="BW568"/>
      <c r="BX568"/>
      <c r="BY568"/>
      <c r="BZ568"/>
      <c r="CA568"/>
      <c r="CB568"/>
      <c r="CC568"/>
      <c r="CD568"/>
      <c r="CE568"/>
      <c r="CF568"/>
      <c r="CG568"/>
      <c r="CH568"/>
      <c r="CI568"/>
      <c r="CJ568"/>
      <c r="CK568"/>
      <c r="CL568"/>
      <c r="CM568"/>
      <c r="CN568"/>
      <c r="CO568"/>
      <c r="CP568"/>
      <c r="CQ568"/>
      <c r="CR568"/>
      <c r="CS568"/>
      <c r="CT568"/>
      <c r="CU568"/>
      <c r="CV568"/>
      <c r="CW568"/>
      <c r="CX568"/>
      <c r="CY568"/>
      <c r="CZ568"/>
      <c r="DA568"/>
      <c r="DB568"/>
      <c r="DC568"/>
      <c r="DD568"/>
      <c r="DE568"/>
      <c r="DF568"/>
      <c r="DG568"/>
      <c r="DH568"/>
      <c r="DI568"/>
      <c r="DJ568"/>
      <c r="DK568"/>
      <c r="DL568"/>
      <c r="DM568"/>
      <c r="DN568"/>
      <c r="DO568"/>
      <c r="DP568"/>
      <c r="DQ568"/>
      <c r="DR568"/>
      <c r="DS568"/>
      <c r="DT568"/>
      <c r="DU568"/>
      <c r="DV568"/>
      <c r="DW568"/>
      <c r="DX568"/>
      <c r="DY568"/>
      <c r="DZ568"/>
      <c r="EA568"/>
      <c r="EB568"/>
      <c r="EC568"/>
      <c r="ED568"/>
      <c r="EE568"/>
      <c r="EF568"/>
      <c r="EG568"/>
      <c r="EH568"/>
      <c r="EI568"/>
      <c r="EJ568"/>
      <c r="EK568"/>
      <c r="EL568"/>
      <c r="EM568"/>
      <c r="EN568"/>
      <c r="EO568"/>
      <c r="EP568"/>
      <c r="EQ568"/>
      <c r="ER568"/>
      <c r="ES568"/>
      <c r="ET568"/>
      <c r="EU568"/>
      <c r="EV568"/>
      <c r="EW568"/>
      <c r="EX568"/>
      <c r="EY568"/>
      <c r="EZ568"/>
      <c r="FA568"/>
      <c r="FB568"/>
      <c r="FC568"/>
      <c r="FD568"/>
      <c r="FE568"/>
      <c r="FF568"/>
      <c r="FG568"/>
      <c r="FH568"/>
      <c r="FI568"/>
      <c r="FJ568"/>
      <c r="FK568"/>
      <c r="FL568"/>
      <c r="FM568"/>
      <c r="FN568"/>
      <c r="FO568"/>
      <c r="FP568"/>
      <c r="FQ568"/>
      <c r="FR568"/>
      <c r="FS568"/>
      <c r="FT568"/>
      <c r="FU568"/>
      <c r="FV568"/>
      <c r="FW568"/>
      <c r="FX568"/>
      <c r="FY568"/>
      <c r="FZ568"/>
      <c r="GA568"/>
      <c r="GB568"/>
      <c r="GC568"/>
      <c r="GD568"/>
      <c r="GE568"/>
      <c r="GF568"/>
      <c r="GG568"/>
      <c r="GH568"/>
      <c r="GI568"/>
      <c r="GJ568"/>
      <c r="GK568"/>
      <c r="GL568"/>
      <c r="GM568"/>
      <c r="GN568"/>
      <c r="GO568"/>
      <c r="GP568"/>
      <c r="GQ568"/>
      <c r="GR568"/>
      <c r="GS568"/>
      <c r="GT568"/>
      <c r="GU568"/>
      <c r="GV568"/>
      <c r="GW568"/>
      <c r="GX568"/>
      <c r="GY568"/>
      <c r="GZ568"/>
      <c r="HA568"/>
      <c r="HB568"/>
      <c r="HC568"/>
      <c r="HD568"/>
      <c r="HE568"/>
      <c r="HF568"/>
      <c r="HG568"/>
      <c r="HH568"/>
      <c r="HI568"/>
      <c r="HJ568"/>
      <c r="HK568"/>
      <c r="HL568"/>
      <c r="HM568"/>
      <c r="HN568"/>
      <c r="HO568"/>
      <c r="HP568"/>
      <c r="HQ568"/>
      <c r="HR568"/>
      <c r="HS568"/>
      <c r="HT568"/>
      <c r="HU568"/>
      <c r="HV568"/>
      <c r="HW568"/>
      <c r="HX568"/>
      <c r="HY568"/>
      <c r="HZ568"/>
      <c r="IA568"/>
      <c r="IB568"/>
      <c r="IC568"/>
      <c r="ID568"/>
      <c r="IE568"/>
      <c r="IF568"/>
      <c r="IG568"/>
      <c r="IH568"/>
      <c r="II568"/>
      <c r="IJ568"/>
      <c r="IK568"/>
      <c r="IL568"/>
      <c r="IM568"/>
      <c r="IN568"/>
      <c r="IO568"/>
      <c r="IP568"/>
      <c r="IQ568"/>
      <c r="IR568"/>
      <c r="IS568"/>
      <c r="IT568"/>
      <c r="IU568"/>
      <c r="IV568"/>
    </row>
    <row r="569" spans="30:256" s="12" customFormat="1">
      <c r="AD569"/>
      <c r="AE569"/>
      <c r="AF569"/>
      <c r="AG569"/>
      <c r="AH569"/>
      <c r="AI569"/>
      <c r="AJ569"/>
      <c r="AK569"/>
      <c r="AL569"/>
      <c r="AM569"/>
      <c r="AN569"/>
      <c r="AO569"/>
      <c r="AP569"/>
      <c r="AQ569"/>
      <c r="AR569"/>
      <c r="AS569"/>
      <c r="AT569"/>
      <c r="AU569"/>
      <c r="AV569"/>
      <c r="AW569"/>
      <c r="AX569"/>
      <c r="AY569"/>
      <c r="AZ569"/>
      <c r="BA569"/>
      <c r="BB569"/>
      <c r="BC569"/>
      <c r="BD569"/>
      <c r="BE569"/>
      <c r="BF569"/>
      <c r="BG569"/>
      <c r="BH569"/>
      <c r="BI569"/>
      <c r="BJ569"/>
      <c r="BK569"/>
      <c r="BL569"/>
      <c r="BM569"/>
      <c r="BN569"/>
      <c r="BO569"/>
      <c r="BP569"/>
      <c r="BQ569"/>
      <c r="BR569"/>
      <c r="BS569"/>
      <c r="BT569"/>
      <c r="BU569"/>
      <c r="BV569"/>
      <c r="BW569"/>
      <c r="BX569"/>
      <c r="BY569"/>
      <c r="BZ569"/>
      <c r="CA569"/>
      <c r="CB569"/>
      <c r="CC569"/>
      <c r="CD569"/>
      <c r="CE569"/>
      <c r="CF569"/>
      <c r="CG569"/>
      <c r="CH569"/>
      <c r="CI569"/>
      <c r="CJ569"/>
      <c r="CK569"/>
      <c r="CL569"/>
      <c r="CM569"/>
      <c r="CN569"/>
      <c r="CO569"/>
      <c r="CP569"/>
      <c r="CQ569"/>
      <c r="CR569"/>
      <c r="CS569"/>
      <c r="CT569"/>
      <c r="CU569"/>
      <c r="CV569"/>
      <c r="CW569"/>
      <c r="CX569"/>
      <c r="CY569"/>
      <c r="CZ569"/>
      <c r="DA569"/>
      <c r="DB569"/>
      <c r="DC569"/>
      <c r="DD569"/>
      <c r="DE569"/>
      <c r="DF569"/>
      <c r="DG569"/>
      <c r="DH569"/>
      <c r="DI569"/>
      <c r="DJ569"/>
      <c r="DK569"/>
      <c r="DL569"/>
      <c r="DM569"/>
      <c r="DN569"/>
      <c r="DO569"/>
      <c r="DP569"/>
      <c r="DQ569"/>
      <c r="DR569"/>
      <c r="DS569"/>
      <c r="DT569"/>
      <c r="DU569"/>
      <c r="DV569"/>
      <c r="DW569"/>
      <c r="DX569"/>
      <c r="DY569"/>
      <c r="DZ569"/>
      <c r="EA569"/>
      <c r="EB569"/>
      <c r="EC569"/>
      <c r="ED569"/>
      <c r="EE569"/>
      <c r="EF569"/>
      <c r="EG569"/>
      <c r="EH569"/>
      <c r="EI569"/>
      <c r="EJ569"/>
      <c r="EK569"/>
      <c r="EL569"/>
      <c r="EM569"/>
      <c r="EN569"/>
      <c r="EO569"/>
      <c r="EP569"/>
      <c r="EQ569"/>
      <c r="ER569"/>
      <c r="ES569"/>
      <c r="ET569"/>
      <c r="EU569"/>
      <c r="EV569"/>
      <c r="EW569"/>
      <c r="EX569"/>
      <c r="EY569"/>
      <c r="EZ569"/>
      <c r="FA569"/>
      <c r="FB569"/>
      <c r="FC569"/>
      <c r="FD569"/>
      <c r="FE569"/>
      <c r="FF569"/>
      <c r="FG569"/>
      <c r="FH569"/>
      <c r="FI569"/>
      <c r="FJ569"/>
      <c r="FK569"/>
      <c r="FL569"/>
      <c r="FM569"/>
      <c r="FN569"/>
      <c r="FO569"/>
      <c r="FP569"/>
      <c r="FQ569"/>
      <c r="FR569"/>
      <c r="FS569"/>
      <c r="FT569"/>
      <c r="FU569"/>
      <c r="FV569"/>
      <c r="FW569"/>
      <c r="FX569"/>
      <c r="FY569"/>
      <c r="FZ569"/>
      <c r="GA569"/>
      <c r="GB569"/>
      <c r="GC569"/>
      <c r="GD569"/>
      <c r="GE569"/>
      <c r="GF569"/>
      <c r="GG569"/>
      <c r="GH569"/>
      <c r="GI569"/>
      <c r="GJ569"/>
      <c r="GK569"/>
      <c r="GL569"/>
      <c r="GM569"/>
      <c r="GN569"/>
      <c r="GO569"/>
      <c r="GP569"/>
      <c r="GQ569"/>
      <c r="GR569"/>
      <c r="GS569"/>
      <c r="GT569"/>
      <c r="GU569"/>
      <c r="GV569"/>
      <c r="GW569"/>
      <c r="GX569"/>
      <c r="GY569"/>
      <c r="GZ569"/>
      <c r="HA569"/>
      <c r="HB569"/>
      <c r="HC569"/>
      <c r="HD569"/>
      <c r="HE569"/>
      <c r="HF569"/>
      <c r="HG569"/>
      <c r="HH569"/>
      <c r="HI569"/>
      <c r="HJ569"/>
      <c r="HK569"/>
      <c r="HL569"/>
      <c r="HM569"/>
      <c r="HN569"/>
      <c r="HO569"/>
      <c r="HP569"/>
      <c r="HQ569"/>
      <c r="HR569"/>
      <c r="HS569"/>
      <c r="HT569"/>
      <c r="HU569"/>
      <c r="HV569"/>
      <c r="HW569"/>
      <c r="HX569"/>
      <c r="HY569"/>
      <c r="HZ569"/>
      <c r="IA569"/>
      <c r="IB569"/>
      <c r="IC569"/>
      <c r="ID569"/>
      <c r="IE569"/>
      <c r="IF569"/>
      <c r="IG569"/>
      <c r="IH569"/>
      <c r="II569"/>
      <c r="IJ569"/>
      <c r="IK569"/>
      <c r="IL569"/>
      <c r="IM569"/>
      <c r="IN569"/>
      <c r="IO569"/>
      <c r="IP569"/>
      <c r="IQ569"/>
      <c r="IR569"/>
      <c r="IS569"/>
      <c r="IT569"/>
      <c r="IU569"/>
      <c r="IV569"/>
    </row>
    <row r="570" spans="30:256" s="12" customFormat="1">
      <c r="AD570"/>
      <c r="AE570"/>
      <c r="AF570"/>
      <c r="AG570"/>
      <c r="AH570"/>
      <c r="AI570"/>
      <c r="AJ570"/>
      <c r="AK570"/>
      <c r="AL570"/>
      <c r="AM570"/>
      <c r="AN570"/>
      <c r="AO570"/>
      <c r="AP570"/>
      <c r="AQ570"/>
      <c r="AR570"/>
      <c r="AS570"/>
      <c r="AT570"/>
      <c r="AU570"/>
      <c r="AV570"/>
      <c r="AW570"/>
      <c r="AX570"/>
      <c r="AY570"/>
      <c r="AZ570"/>
      <c r="BA570"/>
      <c r="BB570"/>
      <c r="BC570"/>
      <c r="BD570"/>
      <c r="BE570"/>
      <c r="BF570"/>
      <c r="BG570"/>
      <c r="BH570"/>
      <c r="BI570"/>
      <c r="BJ570"/>
      <c r="BK570"/>
      <c r="BL570"/>
      <c r="BM570"/>
      <c r="BN570"/>
      <c r="BO570"/>
      <c r="BP570"/>
      <c r="BQ570"/>
      <c r="BR570"/>
      <c r="BS570"/>
      <c r="BT570"/>
      <c r="BU570"/>
      <c r="BV570"/>
      <c r="BW570"/>
      <c r="BX570"/>
      <c r="BY570"/>
      <c r="BZ570"/>
      <c r="CA570"/>
      <c r="CB570"/>
      <c r="CC570"/>
      <c r="CD570"/>
      <c r="CE570"/>
      <c r="CF570"/>
      <c r="CG570"/>
      <c r="CH570"/>
      <c r="CI570"/>
      <c r="CJ570"/>
      <c r="CK570"/>
      <c r="CL570"/>
      <c r="CM570"/>
      <c r="CN570"/>
      <c r="CO570"/>
      <c r="CP570"/>
      <c r="CQ570"/>
      <c r="CR570"/>
      <c r="CS570"/>
      <c r="CT570"/>
      <c r="CU570"/>
      <c r="CV570"/>
      <c r="CW570"/>
      <c r="CX570"/>
      <c r="CY570"/>
      <c r="CZ570"/>
      <c r="DA570"/>
      <c r="DB570"/>
      <c r="DC570"/>
      <c r="DD570"/>
      <c r="DE570"/>
      <c r="DF570"/>
      <c r="DG570"/>
      <c r="DH570"/>
      <c r="DI570"/>
      <c r="DJ570"/>
      <c r="DK570"/>
      <c r="DL570"/>
      <c r="DM570"/>
      <c r="DN570"/>
      <c r="DO570"/>
      <c r="DP570"/>
      <c r="DQ570"/>
      <c r="DR570"/>
      <c r="DS570"/>
      <c r="DT570"/>
      <c r="DU570"/>
      <c r="DV570"/>
      <c r="DW570"/>
      <c r="DX570"/>
      <c r="DY570"/>
      <c r="DZ570"/>
      <c r="EA570"/>
      <c r="EB570"/>
      <c r="EC570"/>
      <c r="ED570"/>
      <c r="EE570"/>
      <c r="EF570"/>
      <c r="EG570"/>
      <c r="EH570"/>
      <c r="EI570"/>
      <c r="EJ570"/>
      <c r="EK570"/>
      <c r="EL570"/>
      <c r="EM570"/>
      <c r="EN570"/>
      <c r="EO570"/>
      <c r="EP570"/>
      <c r="EQ570"/>
      <c r="ER570"/>
      <c r="ES570"/>
      <c r="ET570"/>
      <c r="EU570"/>
      <c r="EV570"/>
      <c r="EW570"/>
      <c r="EX570"/>
      <c r="EY570"/>
      <c r="EZ570"/>
      <c r="FA570"/>
      <c r="FB570"/>
      <c r="FC570"/>
      <c r="FD570"/>
      <c r="FE570"/>
      <c r="FF570"/>
      <c r="FG570"/>
      <c r="FH570"/>
      <c r="FI570"/>
      <c r="FJ570"/>
      <c r="FK570"/>
      <c r="FL570"/>
      <c r="FM570"/>
      <c r="FN570"/>
      <c r="FO570"/>
      <c r="FP570"/>
      <c r="FQ570"/>
      <c r="FR570"/>
      <c r="FS570"/>
      <c r="FT570"/>
      <c r="FU570"/>
      <c r="FV570"/>
      <c r="FW570"/>
      <c r="FX570"/>
      <c r="FY570"/>
      <c r="FZ570"/>
      <c r="GA570"/>
      <c r="GB570"/>
      <c r="GC570"/>
      <c r="GD570"/>
      <c r="GE570"/>
      <c r="GF570"/>
      <c r="GG570"/>
      <c r="GH570"/>
      <c r="GI570"/>
      <c r="GJ570"/>
      <c r="GK570"/>
      <c r="GL570"/>
      <c r="GM570"/>
      <c r="GN570"/>
      <c r="GO570"/>
      <c r="GP570"/>
      <c r="GQ570"/>
      <c r="GR570"/>
      <c r="GS570"/>
      <c r="GT570"/>
      <c r="GU570"/>
      <c r="GV570"/>
      <c r="GW570"/>
      <c r="GX570"/>
      <c r="GY570"/>
      <c r="GZ570"/>
      <c r="HA570"/>
      <c r="HB570"/>
      <c r="HC570"/>
      <c r="HD570"/>
      <c r="HE570"/>
      <c r="HF570"/>
      <c r="HG570"/>
      <c r="HH570"/>
      <c r="HI570"/>
      <c r="HJ570"/>
      <c r="HK570"/>
      <c r="HL570"/>
      <c r="HM570"/>
      <c r="HN570"/>
      <c r="HO570"/>
      <c r="HP570"/>
      <c r="HQ570"/>
      <c r="HR570"/>
      <c r="HS570"/>
      <c r="HT570"/>
      <c r="HU570"/>
      <c r="HV570"/>
      <c r="HW570"/>
      <c r="HX570"/>
      <c r="HY570"/>
      <c r="HZ570"/>
      <c r="IA570"/>
      <c r="IB570"/>
      <c r="IC570"/>
      <c r="ID570"/>
      <c r="IE570"/>
      <c r="IF570"/>
      <c r="IG570"/>
      <c r="IH570"/>
      <c r="II570"/>
      <c r="IJ570"/>
      <c r="IK570"/>
      <c r="IL570"/>
      <c r="IM570"/>
      <c r="IN570"/>
      <c r="IO570"/>
      <c r="IP570"/>
      <c r="IQ570"/>
      <c r="IR570"/>
      <c r="IS570"/>
      <c r="IT570"/>
      <c r="IU570"/>
      <c r="IV570"/>
    </row>
    <row r="571" spans="30:256" s="12" customFormat="1">
      <c r="AD571"/>
      <c r="AE571"/>
      <c r="AF571"/>
      <c r="AG571"/>
      <c r="AH571"/>
      <c r="AI571"/>
      <c r="AJ571"/>
      <c r="AK571"/>
      <c r="AL571"/>
      <c r="AM571"/>
      <c r="AN571"/>
      <c r="AO571"/>
      <c r="AP571"/>
      <c r="AQ571"/>
      <c r="AR571"/>
      <c r="AS571"/>
      <c r="AT571"/>
      <c r="AU571"/>
      <c r="AV571"/>
      <c r="AW571"/>
      <c r="AX571"/>
      <c r="AY571"/>
      <c r="AZ571"/>
      <c r="BA571"/>
      <c r="BB571"/>
      <c r="BC571"/>
      <c r="BD571"/>
      <c r="BE571"/>
      <c r="BF571"/>
      <c r="BG571"/>
      <c r="BH571"/>
      <c r="BI571"/>
      <c r="BJ571"/>
      <c r="BK571"/>
      <c r="BL571"/>
      <c r="BM571"/>
      <c r="BN571"/>
      <c r="BO571"/>
      <c r="BP571"/>
      <c r="BQ571"/>
      <c r="BR571"/>
      <c r="BS571"/>
      <c r="BT571"/>
      <c r="BU571"/>
      <c r="BV571"/>
      <c r="BW571"/>
      <c r="BX571"/>
      <c r="BY571"/>
      <c r="BZ571"/>
      <c r="CA571"/>
      <c r="CB571"/>
      <c r="CC571"/>
      <c r="CD571"/>
      <c r="CE571"/>
      <c r="CF571"/>
      <c r="CG571"/>
      <c r="CH571"/>
      <c r="CI571"/>
      <c r="CJ571"/>
      <c r="CK571"/>
      <c r="CL571"/>
      <c r="CM571"/>
      <c r="CN571"/>
      <c r="CO571"/>
      <c r="CP571"/>
      <c r="CQ571"/>
      <c r="CR571"/>
      <c r="CS571"/>
      <c r="CT571"/>
      <c r="CU571"/>
      <c r="CV571"/>
      <c r="CW571"/>
      <c r="CX571"/>
      <c r="CY571"/>
      <c r="CZ571"/>
      <c r="DA571"/>
      <c r="DB571"/>
      <c r="DC571"/>
      <c r="DD571"/>
      <c r="DE571"/>
      <c r="DF571"/>
      <c r="DG571"/>
      <c r="DH571"/>
      <c r="DI571"/>
      <c r="DJ571"/>
      <c r="DK571"/>
      <c r="DL571"/>
      <c r="DM571"/>
      <c r="DN571"/>
      <c r="DO571"/>
      <c r="DP571"/>
      <c r="DQ571"/>
      <c r="DR571"/>
      <c r="DS571"/>
      <c r="DT571"/>
      <c r="DU571"/>
      <c r="DV571"/>
      <c r="DW571"/>
      <c r="DX571"/>
      <c r="DY571"/>
      <c r="DZ571"/>
      <c r="EA571"/>
      <c r="EB571"/>
      <c r="EC571"/>
      <c r="ED571"/>
      <c r="EE571"/>
      <c r="EF571"/>
      <c r="EG571"/>
      <c r="EH571"/>
      <c r="EI571"/>
      <c r="EJ571"/>
      <c r="EK571"/>
      <c r="EL571"/>
      <c r="EM571"/>
      <c r="EN571"/>
      <c r="EO571"/>
      <c r="EP571"/>
      <c r="EQ571"/>
      <c r="ER571"/>
      <c r="ES571"/>
      <c r="ET571"/>
      <c r="EU571"/>
      <c r="EV571"/>
      <c r="EW571"/>
      <c r="EX571"/>
      <c r="EY571"/>
      <c r="EZ571"/>
      <c r="FA571"/>
      <c r="FB571"/>
      <c r="FC571"/>
      <c r="FD571"/>
      <c r="FE571"/>
      <c r="FF571"/>
      <c r="FG571"/>
      <c r="FH571"/>
      <c r="FI571"/>
      <c r="FJ571"/>
      <c r="FK571"/>
      <c r="FL571"/>
      <c r="FM571"/>
      <c r="FN571"/>
      <c r="FO571"/>
      <c r="FP571"/>
      <c r="FQ571"/>
      <c r="FR571"/>
      <c r="FS571"/>
      <c r="FT571"/>
      <c r="FU571"/>
      <c r="FV571"/>
      <c r="FW571"/>
      <c r="FX571"/>
      <c r="FY571"/>
      <c r="FZ571"/>
      <c r="GA571"/>
      <c r="GB571"/>
      <c r="GC571"/>
      <c r="GD571"/>
      <c r="GE571"/>
      <c r="GF571"/>
      <c r="GG571"/>
      <c r="GH571"/>
      <c r="GI571"/>
      <c r="GJ571"/>
      <c r="GK571"/>
      <c r="GL571"/>
      <c r="GM571"/>
      <c r="GN571"/>
      <c r="GO571"/>
      <c r="GP571"/>
      <c r="GQ571"/>
      <c r="GR571"/>
      <c r="GS571"/>
      <c r="GT571"/>
      <c r="GU571"/>
      <c r="GV571"/>
      <c r="GW571"/>
      <c r="GX571"/>
      <c r="GY571"/>
      <c r="GZ571"/>
      <c r="HA571"/>
      <c r="HB571"/>
      <c r="HC571"/>
      <c r="HD571"/>
      <c r="HE571"/>
      <c r="HF571"/>
      <c r="HG571"/>
      <c r="HH571"/>
      <c r="HI571"/>
      <c r="HJ571"/>
      <c r="HK571"/>
      <c r="HL571"/>
      <c r="HM571"/>
      <c r="HN571"/>
      <c r="HO571"/>
      <c r="HP571"/>
      <c r="HQ571"/>
      <c r="HR571"/>
      <c r="HS571"/>
      <c r="HT571"/>
      <c r="HU571"/>
      <c r="HV571"/>
      <c r="HW571"/>
      <c r="HX571"/>
      <c r="HY571"/>
      <c r="HZ571"/>
      <c r="IA571"/>
      <c r="IB571"/>
      <c r="IC571"/>
      <c r="ID571"/>
      <c r="IE571"/>
      <c r="IF571"/>
      <c r="IG571"/>
      <c r="IH571"/>
      <c r="II571"/>
      <c r="IJ571"/>
      <c r="IK571"/>
      <c r="IL571"/>
      <c r="IM571"/>
      <c r="IN571"/>
      <c r="IO571"/>
      <c r="IP571"/>
      <c r="IQ571"/>
      <c r="IR571"/>
      <c r="IS571"/>
      <c r="IT571"/>
      <c r="IU571"/>
      <c r="IV571"/>
    </row>
    <row r="572" spans="30:256" s="12" customFormat="1">
      <c r="AD572"/>
      <c r="AE572"/>
      <c r="AF572"/>
      <c r="AG572"/>
      <c r="AH572"/>
      <c r="AI572"/>
      <c r="AJ572"/>
      <c r="AK572"/>
      <c r="AL572"/>
      <c r="AM572"/>
      <c r="AN572"/>
      <c r="AO572"/>
      <c r="AP572"/>
      <c r="AQ572"/>
      <c r="AR572"/>
      <c r="AS572"/>
      <c r="AT572"/>
      <c r="AU572"/>
      <c r="AV572"/>
      <c r="AW572"/>
      <c r="AX572"/>
      <c r="AY572"/>
      <c r="AZ572"/>
      <c r="BA572"/>
      <c r="BB572"/>
      <c r="BC572"/>
      <c r="BD572"/>
      <c r="BE572"/>
      <c r="BF572"/>
      <c r="BG572"/>
      <c r="BH572"/>
      <c r="BI572"/>
      <c r="BJ572"/>
      <c r="BK572"/>
      <c r="BL572"/>
      <c r="BM572"/>
      <c r="BN572"/>
      <c r="BO572"/>
      <c r="BP572"/>
      <c r="BQ572"/>
      <c r="BR572"/>
      <c r="BS572"/>
      <c r="BT572"/>
      <c r="BU572"/>
      <c r="BV572"/>
      <c r="BW572"/>
      <c r="BX572"/>
      <c r="BY572"/>
      <c r="BZ572"/>
      <c r="CA572"/>
      <c r="CB572"/>
      <c r="CC572"/>
      <c r="CD572"/>
      <c r="CE572"/>
      <c r="CF572"/>
      <c r="CG572"/>
      <c r="CH572"/>
      <c r="CI572"/>
      <c r="CJ572"/>
      <c r="CK572"/>
      <c r="CL572"/>
      <c r="CM572"/>
      <c r="CN572"/>
      <c r="CO572"/>
      <c r="CP572"/>
      <c r="CQ572"/>
      <c r="CR572"/>
      <c r="CS572"/>
      <c r="CT572"/>
      <c r="CU572"/>
      <c r="CV572"/>
      <c r="CW572"/>
      <c r="CX572"/>
      <c r="CY572"/>
      <c r="CZ572"/>
      <c r="DA572"/>
      <c r="DB572"/>
      <c r="DC572"/>
      <c r="DD572"/>
      <c r="DE572"/>
      <c r="DF572"/>
      <c r="DG572"/>
      <c r="DH572"/>
      <c r="DI572"/>
      <c r="DJ572"/>
      <c r="DK572"/>
      <c r="DL572"/>
      <c r="DM572"/>
      <c r="DN572"/>
      <c r="DO572"/>
      <c r="DP572"/>
      <c r="DQ572"/>
      <c r="DR572"/>
      <c r="DS572"/>
      <c r="DT572"/>
      <c r="DU572"/>
      <c r="DV572"/>
      <c r="DW572"/>
      <c r="DX572"/>
      <c r="DY572"/>
      <c r="DZ572"/>
      <c r="EA572"/>
      <c r="EB572"/>
      <c r="EC572"/>
      <c r="ED572"/>
      <c r="EE572"/>
      <c r="EF572"/>
      <c r="EG572"/>
      <c r="EH572"/>
      <c r="EI572"/>
      <c r="EJ572"/>
      <c r="EK572"/>
      <c r="EL572"/>
      <c r="EM572"/>
      <c r="EN572"/>
      <c r="EO572"/>
      <c r="EP572"/>
      <c r="EQ572"/>
      <c r="ER572"/>
      <c r="ES572"/>
      <c r="ET572"/>
      <c r="EU572"/>
      <c r="EV572"/>
      <c r="EW572"/>
      <c r="EX572"/>
      <c r="EY572"/>
      <c r="EZ572"/>
      <c r="FA572"/>
      <c r="FB572"/>
      <c r="FC572"/>
      <c r="FD572"/>
      <c r="FE572"/>
      <c r="FF572"/>
      <c r="FG572"/>
      <c r="FH572"/>
      <c r="FI572"/>
      <c r="FJ572"/>
      <c r="FK572"/>
      <c r="FL572"/>
      <c r="FM572"/>
      <c r="FN572"/>
      <c r="FO572"/>
      <c r="FP572"/>
      <c r="FQ572"/>
      <c r="FR572"/>
      <c r="FS572"/>
      <c r="FT572"/>
      <c r="FU572"/>
      <c r="FV572"/>
      <c r="FW572"/>
      <c r="FX572"/>
      <c r="FY572"/>
      <c r="FZ572"/>
      <c r="GA572"/>
      <c r="GB572"/>
      <c r="GC572"/>
      <c r="GD572"/>
      <c r="GE572"/>
      <c r="GF572"/>
      <c r="GG572"/>
      <c r="GH572"/>
      <c r="GI572"/>
      <c r="GJ572"/>
      <c r="GK572"/>
      <c r="GL572"/>
      <c r="GM572"/>
      <c r="GN572"/>
      <c r="GO572"/>
      <c r="GP572"/>
      <c r="GQ572"/>
      <c r="GR572"/>
      <c r="GS572"/>
      <c r="GT572"/>
      <c r="GU572"/>
      <c r="GV572"/>
      <c r="GW572"/>
      <c r="GX572"/>
      <c r="GY572"/>
      <c r="GZ572"/>
      <c r="HA572"/>
      <c r="HB572"/>
      <c r="HC572"/>
      <c r="HD572"/>
      <c r="HE572"/>
      <c r="HF572"/>
      <c r="HG572"/>
      <c r="HH572"/>
      <c r="HI572"/>
      <c r="HJ572"/>
      <c r="HK572"/>
      <c r="HL572"/>
      <c r="HM572"/>
      <c r="HN572"/>
      <c r="HO572"/>
      <c r="HP572"/>
      <c r="HQ572"/>
      <c r="HR572"/>
      <c r="HS572"/>
      <c r="HT572"/>
      <c r="HU572"/>
      <c r="HV572"/>
      <c r="HW572"/>
      <c r="HX572"/>
      <c r="HY572"/>
      <c r="HZ572"/>
      <c r="IA572"/>
      <c r="IB572"/>
      <c r="IC572"/>
      <c r="ID572"/>
      <c r="IE572"/>
      <c r="IF572"/>
      <c r="IG572"/>
      <c r="IH572"/>
      <c r="II572"/>
      <c r="IJ572"/>
      <c r="IK572"/>
      <c r="IL572"/>
      <c r="IM572"/>
      <c r="IN572"/>
      <c r="IO572"/>
      <c r="IP572"/>
      <c r="IQ572"/>
      <c r="IR572"/>
      <c r="IS572"/>
      <c r="IT572"/>
      <c r="IU572"/>
      <c r="IV572"/>
    </row>
    <row r="573" spans="30:256" s="12" customFormat="1">
      <c r="AD573"/>
      <c r="AE573"/>
      <c r="AF573"/>
      <c r="AG573"/>
      <c r="AH573"/>
      <c r="AI573"/>
      <c r="AJ573"/>
      <c r="AK573"/>
      <c r="AL573"/>
      <c r="AM573"/>
      <c r="AN573"/>
      <c r="AO573"/>
      <c r="AP573"/>
      <c r="AQ573"/>
      <c r="AR573"/>
      <c r="AS573"/>
      <c r="AT573"/>
      <c r="AU573"/>
      <c r="AV573"/>
      <c r="AW573"/>
      <c r="AX573"/>
      <c r="AY573"/>
      <c r="AZ573"/>
      <c r="BA573"/>
      <c r="BB573"/>
      <c r="BC573"/>
      <c r="BD573"/>
      <c r="BE573"/>
      <c r="BF573"/>
      <c r="BG573"/>
      <c r="BH573"/>
      <c r="BI573"/>
      <c r="BJ573"/>
      <c r="BK573"/>
      <c r="BL573"/>
      <c r="BM573"/>
      <c r="BN573"/>
      <c r="BO573"/>
      <c r="BP573"/>
      <c r="BQ573"/>
      <c r="BR573"/>
      <c r="BS573"/>
      <c r="BT573"/>
      <c r="BU573"/>
      <c r="BV573"/>
      <c r="BW573"/>
      <c r="BX573"/>
      <c r="BY573"/>
      <c r="BZ573"/>
      <c r="CA573"/>
      <c r="CB573"/>
      <c r="CC573"/>
      <c r="CD573"/>
      <c r="CE573"/>
      <c r="CF573"/>
      <c r="CG573"/>
      <c r="CH573"/>
      <c r="CI573"/>
      <c r="CJ573"/>
      <c r="CK573"/>
      <c r="CL573"/>
      <c r="CM573"/>
      <c r="CN573"/>
      <c r="CO573"/>
      <c r="CP573"/>
      <c r="CQ573"/>
      <c r="CR573"/>
      <c r="CS573"/>
      <c r="CT573"/>
      <c r="CU573"/>
      <c r="CV573"/>
      <c r="CW573"/>
      <c r="CX573"/>
      <c r="CY573"/>
      <c r="CZ573"/>
      <c r="DA573"/>
      <c r="DB573"/>
      <c r="DC573"/>
      <c r="DD573"/>
      <c r="DE573"/>
      <c r="DF573"/>
      <c r="DG573"/>
      <c r="DH573"/>
      <c r="DI573"/>
      <c r="DJ573"/>
      <c r="DK573"/>
      <c r="DL573"/>
      <c r="DM573"/>
      <c r="DN573"/>
      <c r="DO573"/>
      <c r="DP573"/>
      <c r="DQ573"/>
      <c r="DR573"/>
      <c r="DS573"/>
      <c r="DT573"/>
      <c r="DU573"/>
      <c r="DV573"/>
      <c r="DW573"/>
      <c r="DX573"/>
      <c r="DY573"/>
      <c r="DZ573"/>
      <c r="EA573"/>
      <c r="EB573"/>
      <c r="EC573"/>
      <c r="ED573"/>
      <c r="EE573"/>
      <c r="EF573"/>
      <c r="EG573"/>
      <c r="EH573"/>
      <c r="EI573"/>
      <c r="EJ573"/>
      <c r="EK573"/>
      <c r="EL573"/>
      <c r="EM573"/>
      <c r="EN573"/>
      <c r="EO573"/>
      <c r="EP573"/>
      <c r="EQ573"/>
      <c r="ER573"/>
      <c r="ES573"/>
      <c r="ET573"/>
      <c r="EU573"/>
      <c r="EV573"/>
      <c r="EW573"/>
      <c r="EX573"/>
      <c r="EY573"/>
      <c r="EZ573"/>
      <c r="FA573"/>
      <c r="FB573"/>
      <c r="FC573"/>
      <c r="FD573"/>
      <c r="FE573"/>
      <c r="FF573"/>
      <c r="FG573"/>
      <c r="FH573"/>
      <c r="FI573"/>
      <c r="FJ573"/>
      <c r="FK573"/>
      <c r="FL573"/>
      <c r="FM573"/>
      <c r="FN573"/>
      <c r="FO573"/>
      <c r="FP573"/>
      <c r="FQ573"/>
      <c r="FR573"/>
      <c r="FS573"/>
      <c r="FT573"/>
      <c r="FU573"/>
      <c r="FV573"/>
      <c r="FW573"/>
      <c r="FX573"/>
      <c r="FY573"/>
      <c r="FZ573"/>
      <c r="GA573"/>
      <c r="GB573"/>
      <c r="GC573"/>
      <c r="GD573"/>
      <c r="GE573"/>
      <c r="GF573"/>
      <c r="GG573"/>
      <c r="GH573"/>
      <c r="GI573"/>
      <c r="GJ573"/>
      <c r="GK573"/>
      <c r="GL573"/>
      <c r="GM573"/>
      <c r="GN573"/>
      <c r="GO573"/>
      <c r="GP573"/>
      <c r="GQ573"/>
      <c r="GR573"/>
      <c r="GS573"/>
      <c r="GT573"/>
      <c r="GU573"/>
      <c r="GV573"/>
      <c r="GW573"/>
      <c r="GX573"/>
      <c r="GY573"/>
      <c r="GZ573"/>
      <c r="HA573"/>
      <c r="HB573"/>
      <c r="HC573"/>
      <c r="HD573"/>
      <c r="HE573"/>
      <c r="HF573"/>
      <c r="HG573"/>
      <c r="HH573"/>
      <c r="HI573"/>
      <c r="HJ573"/>
      <c r="HK573"/>
      <c r="HL573"/>
      <c r="HM573"/>
      <c r="HN573"/>
      <c r="HO573"/>
      <c r="HP573"/>
      <c r="HQ573"/>
      <c r="HR573"/>
      <c r="HS573"/>
      <c r="HT573"/>
      <c r="HU573"/>
      <c r="HV573"/>
      <c r="HW573"/>
      <c r="HX573"/>
      <c r="HY573"/>
      <c r="HZ573"/>
      <c r="IA573"/>
      <c r="IB573"/>
      <c r="IC573"/>
      <c r="ID573"/>
      <c r="IE573"/>
      <c r="IF573"/>
      <c r="IG573"/>
      <c r="IH573"/>
      <c r="II573"/>
      <c r="IJ573"/>
      <c r="IK573"/>
      <c r="IL573"/>
      <c r="IM573"/>
      <c r="IN573"/>
      <c r="IO573"/>
      <c r="IP573"/>
      <c r="IQ573"/>
      <c r="IR573"/>
      <c r="IS573"/>
      <c r="IT573"/>
      <c r="IU573"/>
      <c r="IV573"/>
    </row>
    <row r="574" spans="30:256" s="12" customFormat="1">
      <c r="AD574"/>
      <c r="AE574"/>
      <c r="AF574"/>
      <c r="AG574"/>
      <c r="AH574"/>
      <c r="AI574"/>
      <c r="AJ574"/>
      <c r="AK574"/>
      <c r="AL574"/>
      <c r="AM574"/>
      <c r="AN574"/>
      <c r="AO574"/>
      <c r="AP574"/>
      <c r="AQ574"/>
      <c r="AR574"/>
      <c r="AS574"/>
      <c r="AT574"/>
      <c r="AU574"/>
      <c r="AV574"/>
      <c r="AW574"/>
      <c r="AX574"/>
      <c r="AY574"/>
      <c r="AZ574"/>
      <c r="BA574"/>
      <c r="BB574"/>
      <c r="BC574"/>
      <c r="BD574"/>
      <c r="BE574"/>
      <c r="BF574"/>
      <c r="BG574"/>
      <c r="BH574"/>
      <c r="BI574"/>
      <c r="BJ574"/>
      <c r="BK574"/>
      <c r="BL574"/>
      <c r="BM574"/>
      <c r="BN574"/>
      <c r="BO574"/>
      <c r="BP574"/>
      <c r="BQ574"/>
      <c r="BR574"/>
      <c r="BS574"/>
      <c r="BT574"/>
      <c r="BU574"/>
      <c r="BV574"/>
      <c r="BW574"/>
      <c r="BX574"/>
      <c r="BY574"/>
      <c r="BZ574"/>
      <c r="CA574"/>
      <c r="CB574"/>
      <c r="CC574"/>
      <c r="CD574"/>
      <c r="CE574"/>
      <c r="CF574"/>
      <c r="CG574"/>
      <c r="CH574"/>
      <c r="CI574"/>
      <c r="CJ574"/>
      <c r="CK574"/>
      <c r="CL574"/>
      <c r="CM574"/>
      <c r="CN574"/>
      <c r="CO574"/>
      <c r="CP574"/>
      <c r="CQ574"/>
      <c r="CR574"/>
      <c r="CS574"/>
      <c r="CT574"/>
      <c r="CU574"/>
      <c r="CV574"/>
      <c r="CW574"/>
      <c r="CX574"/>
      <c r="CY574"/>
      <c r="CZ574"/>
      <c r="DA574"/>
      <c r="DB574"/>
      <c r="DC574"/>
      <c r="DD574"/>
      <c r="DE574"/>
      <c r="DF574"/>
      <c r="DG574"/>
      <c r="DH574"/>
      <c r="DI574"/>
      <c r="DJ574"/>
      <c r="DK574"/>
      <c r="DL574"/>
      <c r="DM574"/>
      <c r="DN574"/>
      <c r="DO574"/>
      <c r="DP574"/>
      <c r="DQ574"/>
      <c r="DR574"/>
      <c r="DS574"/>
      <c r="DT574"/>
      <c r="DU574"/>
      <c r="DV574"/>
      <c r="DW574"/>
      <c r="DX574"/>
      <c r="DY574"/>
      <c r="DZ574"/>
      <c r="EA574"/>
      <c r="EB574"/>
      <c r="EC574"/>
      <c r="ED574"/>
      <c r="EE574"/>
      <c r="EF574"/>
      <c r="EG574"/>
      <c r="EH574"/>
      <c r="EI574"/>
      <c r="EJ574"/>
      <c r="EK574"/>
      <c r="EL574"/>
      <c r="EM574"/>
      <c r="EN574"/>
      <c r="EO574"/>
      <c r="EP574"/>
      <c r="EQ574"/>
      <c r="ER574"/>
      <c r="ES574"/>
      <c r="ET574"/>
      <c r="EU574"/>
      <c r="EV574"/>
      <c r="EW574"/>
      <c r="EX574"/>
      <c r="EY574"/>
      <c r="EZ574"/>
      <c r="FA574"/>
      <c r="FB574"/>
      <c r="FC574"/>
      <c r="FD574"/>
      <c r="FE574"/>
      <c r="FF574"/>
      <c r="FG574"/>
      <c r="FH574"/>
      <c r="FI574"/>
      <c r="FJ574"/>
      <c r="FK574"/>
      <c r="FL574"/>
      <c r="FM574"/>
      <c r="FN574"/>
      <c r="FO574"/>
      <c r="FP574"/>
      <c r="FQ574"/>
      <c r="FR574"/>
      <c r="FS574"/>
      <c r="FT574"/>
      <c r="FU574"/>
      <c r="FV574"/>
      <c r="FW574"/>
      <c r="FX574"/>
      <c r="FY574"/>
      <c r="FZ574"/>
      <c r="GA574"/>
      <c r="GB574"/>
      <c r="GC574"/>
      <c r="GD574"/>
      <c r="GE574"/>
      <c r="GF574"/>
      <c r="GG574"/>
      <c r="GH574"/>
      <c r="GI574"/>
      <c r="GJ574"/>
      <c r="GK574"/>
      <c r="GL574"/>
      <c r="GM574"/>
      <c r="GN574"/>
      <c r="GO574"/>
      <c r="GP574"/>
      <c r="GQ574"/>
      <c r="GR574"/>
      <c r="GS574"/>
      <c r="GT574"/>
      <c r="GU574"/>
      <c r="GV574"/>
      <c r="GW574"/>
      <c r="GX574"/>
      <c r="GY574"/>
      <c r="GZ574"/>
      <c r="HA574"/>
      <c r="HB574"/>
      <c r="HC574"/>
      <c r="HD574"/>
      <c r="HE574"/>
      <c r="HF574"/>
      <c r="HG574"/>
      <c r="HH574"/>
      <c r="HI574"/>
      <c r="HJ574"/>
      <c r="HK574"/>
      <c r="HL574"/>
      <c r="HM574"/>
      <c r="HN574"/>
      <c r="HO574"/>
      <c r="HP574"/>
      <c r="HQ574"/>
      <c r="HR574"/>
      <c r="HS574"/>
      <c r="HT574"/>
      <c r="HU574"/>
      <c r="HV574"/>
      <c r="HW574"/>
      <c r="HX574"/>
      <c r="HY574"/>
      <c r="HZ574"/>
      <c r="IA574"/>
      <c r="IB574"/>
      <c r="IC574"/>
      <c r="ID574"/>
      <c r="IE574"/>
      <c r="IF574"/>
      <c r="IG574"/>
      <c r="IH574"/>
      <c r="II574"/>
      <c r="IJ574"/>
      <c r="IK574"/>
      <c r="IL574"/>
      <c r="IM574"/>
      <c r="IN574"/>
      <c r="IO574"/>
      <c r="IP574"/>
      <c r="IQ574"/>
      <c r="IR574"/>
      <c r="IS574"/>
      <c r="IT574"/>
      <c r="IU574"/>
      <c r="IV574"/>
    </row>
    <row r="575" spans="30:256" s="12" customFormat="1">
      <c r="AD575"/>
      <c r="AE575"/>
      <c r="AF575"/>
      <c r="AG575"/>
      <c r="AH575"/>
      <c r="AI575"/>
      <c r="AJ575"/>
      <c r="AK575"/>
      <c r="AL575"/>
      <c r="AM575"/>
      <c r="AN575"/>
      <c r="AO575"/>
      <c r="AP575"/>
      <c r="AQ575"/>
      <c r="AR575"/>
      <c r="AS575"/>
      <c r="AT575"/>
      <c r="AU575"/>
      <c r="AV575"/>
      <c r="AW575"/>
      <c r="AX575"/>
      <c r="AY575"/>
      <c r="AZ575"/>
      <c r="BA575"/>
      <c r="BB575"/>
      <c r="BC575"/>
      <c r="BD575"/>
      <c r="BE575"/>
      <c r="BF575"/>
      <c r="BG575"/>
      <c r="BH575"/>
      <c r="BI575"/>
      <c r="BJ575"/>
      <c r="BK575"/>
      <c r="BL575"/>
      <c r="BM575"/>
      <c r="BN575"/>
      <c r="BO575"/>
      <c r="BP575"/>
      <c r="BQ575"/>
      <c r="BR575"/>
      <c r="BS575"/>
      <c r="BT575"/>
      <c r="BU575"/>
      <c r="BV575"/>
      <c r="BW575"/>
      <c r="BX575"/>
      <c r="BY575"/>
      <c r="BZ575"/>
      <c r="CA575"/>
      <c r="CB575"/>
      <c r="CC575"/>
      <c r="CD575"/>
      <c r="CE575"/>
      <c r="CF575"/>
      <c r="CG575"/>
      <c r="CH575"/>
      <c r="CI575"/>
      <c r="CJ575"/>
      <c r="CK575"/>
      <c r="CL575"/>
      <c r="CM575"/>
      <c r="CN575"/>
      <c r="CO575"/>
      <c r="CP575"/>
      <c r="CQ575"/>
      <c r="CR575"/>
      <c r="CS575"/>
      <c r="CT575"/>
      <c r="CU575"/>
      <c r="CV575"/>
      <c r="CW575"/>
      <c r="CX575"/>
      <c r="CY575"/>
      <c r="CZ575"/>
      <c r="DA575"/>
      <c r="DB575"/>
      <c r="DC575"/>
      <c r="DD575"/>
      <c r="DE575"/>
      <c r="DF575"/>
      <c r="DG575"/>
      <c r="DH575"/>
      <c r="DI575"/>
      <c r="DJ575"/>
      <c r="DK575"/>
      <c r="DL575"/>
      <c r="DM575"/>
      <c r="DN575"/>
      <c r="DO575"/>
      <c r="DP575"/>
      <c r="DQ575"/>
      <c r="DR575"/>
      <c r="DS575"/>
      <c r="DT575"/>
      <c r="DU575"/>
      <c r="DV575"/>
      <c r="DW575"/>
      <c r="DX575"/>
      <c r="DY575"/>
      <c r="DZ575"/>
      <c r="EA575"/>
      <c r="EB575"/>
      <c r="EC575"/>
      <c r="ED575"/>
      <c r="EE575"/>
      <c r="EF575"/>
      <c r="EG575"/>
      <c r="EH575"/>
      <c r="EI575"/>
      <c r="EJ575"/>
      <c r="EK575"/>
      <c r="EL575"/>
      <c r="EM575"/>
      <c r="EN575"/>
      <c r="EO575"/>
      <c r="EP575"/>
      <c r="EQ575"/>
      <c r="ER575"/>
      <c r="ES575"/>
      <c r="ET575"/>
      <c r="EU575"/>
      <c r="EV575"/>
      <c r="EW575"/>
      <c r="EX575"/>
      <c r="EY575"/>
      <c r="EZ575"/>
      <c r="FA575"/>
      <c r="FB575"/>
      <c r="FC575"/>
      <c r="FD575"/>
      <c r="FE575"/>
      <c r="FF575"/>
      <c r="FG575"/>
      <c r="FH575"/>
      <c r="FI575"/>
      <c r="FJ575"/>
      <c r="FK575"/>
      <c r="FL575"/>
      <c r="FM575"/>
      <c r="FN575"/>
      <c r="FO575"/>
      <c r="FP575"/>
      <c r="FQ575"/>
      <c r="FR575"/>
      <c r="FS575"/>
      <c r="FT575"/>
      <c r="FU575"/>
      <c r="FV575"/>
      <c r="FW575"/>
      <c r="FX575"/>
      <c r="FY575"/>
      <c r="FZ575"/>
      <c r="GA575"/>
      <c r="GB575"/>
      <c r="GC575"/>
      <c r="GD575"/>
      <c r="GE575"/>
      <c r="GF575"/>
      <c r="GG575"/>
      <c r="GH575"/>
      <c r="GI575"/>
      <c r="GJ575"/>
      <c r="GK575"/>
      <c r="GL575"/>
      <c r="GM575"/>
      <c r="GN575"/>
      <c r="GO575"/>
      <c r="GP575"/>
      <c r="GQ575"/>
      <c r="GR575"/>
      <c r="GS575"/>
      <c r="GT575"/>
      <c r="GU575"/>
      <c r="GV575"/>
      <c r="GW575"/>
      <c r="GX575"/>
      <c r="GY575"/>
      <c r="GZ575"/>
      <c r="HA575"/>
      <c r="HB575"/>
      <c r="HC575"/>
      <c r="HD575"/>
      <c r="HE575"/>
      <c r="HF575"/>
      <c r="HG575"/>
      <c r="HH575"/>
      <c r="HI575"/>
      <c r="HJ575"/>
      <c r="HK575"/>
      <c r="HL575"/>
      <c r="HM575"/>
      <c r="HN575"/>
      <c r="HO575"/>
      <c r="HP575"/>
      <c r="HQ575"/>
      <c r="HR575"/>
      <c r="HS575"/>
      <c r="HT575"/>
      <c r="HU575"/>
      <c r="HV575"/>
      <c r="HW575"/>
      <c r="HX575"/>
      <c r="HY575"/>
      <c r="HZ575"/>
      <c r="IA575"/>
      <c r="IB575"/>
      <c r="IC575"/>
      <c r="ID575"/>
      <c r="IE575"/>
      <c r="IF575"/>
      <c r="IG575"/>
      <c r="IH575"/>
      <c r="II575"/>
      <c r="IJ575"/>
      <c r="IK575"/>
      <c r="IL575"/>
      <c r="IM575"/>
      <c r="IN575"/>
      <c r="IO575"/>
      <c r="IP575"/>
      <c r="IQ575"/>
      <c r="IR575"/>
      <c r="IS575"/>
      <c r="IT575"/>
      <c r="IU575"/>
      <c r="IV575"/>
    </row>
    <row r="576" spans="30:256" s="12" customFormat="1">
      <c r="AD576"/>
      <c r="AE576"/>
      <c r="AF576"/>
      <c r="AG576"/>
      <c r="AH576"/>
      <c r="AI576"/>
      <c r="AJ576"/>
      <c r="AK576"/>
      <c r="AL576"/>
      <c r="AM576"/>
      <c r="AN576"/>
      <c r="AO576"/>
      <c r="AP576"/>
      <c r="AQ576"/>
      <c r="AR576"/>
      <c r="AS576"/>
      <c r="AT576"/>
      <c r="AU576"/>
      <c r="AV576"/>
      <c r="AW576"/>
      <c r="AX576"/>
      <c r="AY576"/>
      <c r="AZ576"/>
      <c r="BA576"/>
      <c r="BB576"/>
      <c r="BC576"/>
      <c r="BD576"/>
      <c r="BE576"/>
      <c r="BF576"/>
      <c r="BG576"/>
      <c r="BH576"/>
      <c r="BI576"/>
      <c r="BJ576"/>
      <c r="BK576"/>
      <c r="BL576"/>
      <c r="BM576"/>
      <c r="BN576"/>
      <c r="BO576"/>
      <c r="BP576"/>
      <c r="BQ576"/>
      <c r="BR576"/>
      <c r="BS576"/>
      <c r="BT576"/>
      <c r="BU576"/>
      <c r="BV576"/>
      <c r="BW576"/>
      <c r="BX576"/>
      <c r="BY576"/>
      <c r="BZ576"/>
      <c r="CA576"/>
      <c r="CB576"/>
      <c r="CC576"/>
      <c r="CD576"/>
      <c r="CE576"/>
      <c r="CF576"/>
      <c r="CG576"/>
      <c r="CH576"/>
      <c r="CI576"/>
      <c r="CJ576"/>
      <c r="CK576"/>
      <c r="CL576"/>
      <c r="CM576"/>
      <c r="CN576"/>
      <c r="CO576"/>
      <c r="CP576"/>
      <c r="CQ576"/>
      <c r="CR576"/>
      <c r="CS576"/>
      <c r="CT576"/>
      <c r="CU576"/>
      <c r="CV576"/>
      <c r="CW576"/>
      <c r="CX576"/>
      <c r="CY576"/>
      <c r="CZ576"/>
      <c r="DA576"/>
      <c r="DB576"/>
      <c r="DC576"/>
      <c r="DD576"/>
      <c r="DE576"/>
      <c r="DF576"/>
      <c r="DG576"/>
      <c r="DH576"/>
      <c r="DI576"/>
      <c r="DJ576"/>
      <c r="DK576"/>
      <c r="DL576"/>
      <c r="DM576"/>
      <c r="DN576"/>
      <c r="DO576"/>
      <c r="DP576"/>
      <c r="DQ576"/>
      <c r="DR576"/>
      <c r="DS576"/>
      <c r="DT576"/>
      <c r="DU576"/>
      <c r="DV576"/>
      <c r="DW576"/>
      <c r="DX576"/>
      <c r="DY576"/>
      <c r="DZ576"/>
      <c r="EA576"/>
      <c r="EB576"/>
      <c r="EC576"/>
      <c r="ED576"/>
      <c r="EE576"/>
      <c r="EF576"/>
      <c r="EG576"/>
      <c r="EH576"/>
      <c r="EI576"/>
      <c r="EJ576"/>
      <c r="EK576"/>
      <c r="EL576"/>
      <c r="EM576"/>
      <c r="EN576"/>
      <c r="EO576"/>
      <c r="EP576"/>
      <c r="EQ576"/>
      <c r="ER576"/>
      <c r="ES576"/>
      <c r="ET576"/>
      <c r="EU576"/>
      <c r="EV576"/>
      <c r="EW576"/>
      <c r="EX576"/>
      <c r="EY576"/>
      <c r="EZ576"/>
      <c r="FA576"/>
      <c r="FB576"/>
      <c r="FC576"/>
      <c r="FD576"/>
      <c r="FE576"/>
      <c r="FF576"/>
      <c r="FG576"/>
      <c r="FH576"/>
      <c r="FI576"/>
      <c r="FJ576"/>
      <c r="FK576"/>
      <c r="FL576"/>
      <c r="FM576"/>
      <c r="FN576"/>
      <c r="FO576"/>
      <c r="FP576"/>
      <c r="FQ576"/>
      <c r="FR576"/>
      <c r="FS576"/>
      <c r="FT576"/>
      <c r="FU576"/>
      <c r="FV576"/>
      <c r="FW576"/>
      <c r="FX576"/>
      <c r="FY576"/>
      <c r="FZ576"/>
      <c r="GA576"/>
      <c r="GB576"/>
      <c r="GC576"/>
      <c r="GD576"/>
      <c r="GE576"/>
      <c r="GF576"/>
      <c r="GG576"/>
      <c r="GH576"/>
      <c r="GI576"/>
      <c r="GJ576"/>
      <c r="GK576"/>
      <c r="GL576"/>
      <c r="GM576"/>
      <c r="GN576"/>
      <c r="GO576"/>
      <c r="GP576"/>
      <c r="GQ576"/>
      <c r="GR576"/>
      <c r="GS576"/>
      <c r="GT576"/>
      <c r="GU576"/>
      <c r="GV576"/>
      <c r="GW576"/>
      <c r="GX576"/>
      <c r="GY576"/>
      <c r="GZ576"/>
      <c r="HA576"/>
      <c r="HB576"/>
      <c r="HC576"/>
      <c r="HD576"/>
      <c r="HE576"/>
      <c r="HF576"/>
      <c r="HG576"/>
      <c r="HH576"/>
      <c r="HI576"/>
      <c r="HJ576"/>
      <c r="HK576"/>
      <c r="HL576"/>
      <c r="HM576"/>
      <c r="HN576"/>
      <c r="HO576"/>
      <c r="HP576"/>
      <c r="HQ576"/>
      <c r="HR576"/>
      <c r="HS576"/>
      <c r="HT576"/>
      <c r="HU576"/>
      <c r="HV576"/>
      <c r="HW576"/>
      <c r="HX576"/>
      <c r="HY576"/>
      <c r="HZ576"/>
      <c r="IA576"/>
      <c r="IB576"/>
      <c r="IC576"/>
      <c r="ID576"/>
      <c r="IE576"/>
      <c r="IF576"/>
      <c r="IG576"/>
      <c r="IH576"/>
      <c r="II576"/>
      <c r="IJ576"/>
      <c r="IK576"/>
      <c r="IL576"/>
      <c r="IM576"/>
      <c r="IN576"/>
      <c r="IO576"/>
      <c r="IP576"/>
      <c r="IQ576"/>
      <c r="IR576"/>
      <c r="IS576"/>
      <c r="IT576"/>
      <c r="IU576"/>
      <c r="IV576"/>
    </row>
    <row r="577" spans="30:256" s="12" customFormat="1">
      <c r="AD577"/>
      <c r="AE577"/>
      <c r="AF577"/>
      <c r="AG577"/>
      <c r="AH577"/>
      <c r="AI577"/>
      <c r="AJ577"/>
      <c r="AK577"/>
      <c r="AL577"/>
      <c r="AM577"/>
      <c r="AN577"/>
      <c r="AO577"/>
      <c r="AP577"/>
      <c r="AQ577"/>
      <c r="AR577"/>
      <c r="AS577"/>
      <c r="AT577"/>
      <c r="AU577"/>
      <c r="AV577"/>
      <c r="AW577"/>
      <c r="AX577"/>
      <c r="AY577"/>
      <c r="AZ577"/>
      <c r="BA577"/>
      <c r="BB577"/>
      <c r="BC577"/>
      <c r="BD577"/>
      <c r="BE577"/>
      <c r="BF577"/>
      <c r="BG577"/>
      <c r="BH577"/>
      <c r="BI577"/>
      <c r="BJ577"/>
      <c r="BK577"/>
      <c r="BL577"/>
      <c r="BM577"/>
      <c r="BN577"/>
      <c r="BO577"/>
      <c r="BP577"/>
      <c r="BQ577"/>
      <c r="BR577"/>
      <c r="BS577"/>
      <c r="BT577"/>
      <c r="BU577"/>
      <c r="BV577"/>
      <c r="BW577"/>
      <c r="BX577"/>
      <c r="BY577"/>
      <c r="BZ577"/>
      <c r="CA577"/>
      <c r="CB577"/>
      <c r="CC577"/>
      <c r="CD577"/>
      <c r="CE577"/>
      <c r="CF577"/>
      <c r="CG577"/>
      <c r="CH577"/>
      <c r="CI577"/>
      <c r="CJ577"/>
      <c r="CK577"/>
      <c r="CL577"/>
      <c r="CM577"/>
      <c r="CN577"/>
      <c r="CO577"/>
      <c r="CP577"/>
      <c r="CQ577"/>
      <c r="CR577"/>
      <c r="CS577"/>
      <c r="CT577"/>
      <c r="CU577"/>
      <c r="CV577"/>
      <c r="CW577"/>
      <c r="CX577"/>
      <c r="CY577"/>
      <c r="CZ577"/>
      <c r="DA577"/>
      <c r="DB577"/>
      <c r="DC577"/>
      <c r="DD577"/>
      <c r="DE577"/>
      <c r="DF577"/>
      <c r="DG577"/>
      <c r="DH577"/>
      <c r="DI577"/>
      <c r="DJ577"/>
      <c r="DK577"/>
      <c r="DL577"/>
      <c r="DM577"/>
      <c r="DN577"/>
      <c r="DO577"/>
      <c r="DP577"/>
      <c r="DQ577"/>
      <c r="DR577"/>
      <c r="DS577"/>
      <c r="DT577"/>
      <c r="DU577"/>
      <c r="DV577"/>
      <c r="DW577"/>
      <c r="DX577"/>
      <c r="DY577"/>
      <c r="DZ577"/>
      <c r="EA577"/>
      <c r="EB577"/>
      <c r="EC577"/>
      <c r="ED577"/>
      <c r="EE577"/>
      <c r="EF577"/>
      <c r="EG577"/>
      <c r="EH577"/>
      <c r="EI577"/>
      <c r="EJ577"/>
      <c r="EK577"/>
      <c r="EL577"/>
      <c r="EM577"/>
      <c r="EN577"/>
      <c r="EO577"/>
      <c r="EP577"/>
      <c r="EQ577"/>
      <c r="ER577"/>
      <c r="ES577"/>
      <c r="ET577"/>
      <c r="EU577"/>
      <c r="EV577"/>
      <c r="EW577"/>
      <c r="EX577"/>
      <c r="EY577"/>
      <c r="EZ577"/>
      <c r="FA577"/>
      <c r="FB577"/>
      <c r="FC577"/>
      <c r="FD577"/>
      <c r="FE577"/>
      <c r="FF577"/>
      <c r="FG577"/>
      <c r="FH577"/>
      <c r="FI577"/>
      <c r="FJ577"/>
      <c r="FK577"/>
      <c r="FL577"/>
      <c r="FM577"/>
      <c r="FN577"/>
      <c r="FO577"/>
      <c r="FP577"/>
      <c r="FQ577"/>
      <c r="FR577"/>
      <c r="FS577"/>
      <c r="FT577"/>
      <c r="FU577"/>
      <c r="FV577"/>
      <c r="FW577"/>
      <c r="FX577"/>
      <c r="FY577"/>
      <c r="FZ577"/>
      <c r="GA577"/>
      <c r="GB577"/>
      <c r="GC577"/>
      <c r="GD577"/>
      <c r="GE577"/>
      <c r="GF577"/>
      <c r="GG577"/>
      <c r="GH577"/>
      <c r="GI577"/>
      <c r="GJ577"/>
      <c r="GK577"/>
      <c r="GL577"/>
      <c r="GM577"/>
      <c r="GN577"/>
      <c r="GO577"/>
      <c r="GP577"/>
      <c r="GQ577"/>
      <c r="GR577"/>
      <c r="GS577"/>
      <c r="GT577"/>
      <c r="GU577"/>
      <c r="GV577"/>
      <c r="GW577"/>
      <c r="GX577"/>
      <c r="GY577"/>
      <c r="GZ577"/>
      <c r="HA577"/>
      <c r="HB577"/>
      <c r="HC577"/>
      <c r="HD577"/>
      <c r="HE577"/>
      <c r="HF577"/>
      <c r="HG577"/>
      <c r="HH577"/>
      <c r="HI577"/>
      <c r="HJ577"/>
      <c r="HK577"/>
      <c r="HL577"/>
      <c r="HM577"/>
      <c r="HN577"/>
      <c r="HO577"/>
      <c r="HP577"/>
      <c r="HQ577"/>
      <c r="HR577"/>
      <c r="HS577"/>
      <c r="HT577"/>
      <c r="HU577"/>
      <c r="HV577"/>
      <c r="HW577"/>
      <c r="HX577"/>
      <c r="HY577"/>
      <c r="HZ577"/>
      <c r="IA577"/>
      <c r="IB577"/>
      <c r="IC577"/>
      <c r="ID577"/>
      <c r="IE577"/>
      <c r="IF577"/>
      <c r="IG577"/>
      <c r="IH577"/>
      <c r="II577"/>
      <c r="IJ577"/>
      <c r="IK577"/>
      <c r="IL577"/>
      <c r="IM577"/>
      <c r="IN577"/>
      <c r="IO577"/>
      <c r="IP577"/>
      <c r="IQ577"/>
      <c r="IR577"/>
      <c r="IS577"/>
      <c r="IT577"/>
      <c r="IU577"/>
      <c r="IV577"/>
    </row>
    <row r="578" spans="30:256" s="12" customFormat="1">
      <c r="AD578"/>
      <c r="AE578"/>
      <c r="AF578"/>
      <c r="AG578"/>
      <c r="AH578"/>
      <c r="AI578"/>
      <c r="AJ578"/>
      <c r="AK578"/>
      <c r="AL578"/>
      <c r="AM578"/>
      <c r="AN578"/>
      <c r="AO578"/>
      <c r="AP578"/>
      <c r="AQ578"/>
      <c r="AR578"/>
      <c r="AS578"/>
      <c r="AT578"/>
      <c r="AU578"/>
      <c r="AV578"/>
      <c r="AW578"/>
      <c r="AX578"/>
      <c r="AY578"/>
      <c r="AZ578"/>
      <c r="BA578"/>
      <c r="BB578"/>
      <c r="BC578"/>
      <c r="BD578"/>
      <c r="BE578"/>
      <c r="BF578"/>
      <c r="BG578"/>
      <c r="BH578"/>
      <c r="BI578"/>
      <c r="BJ578"/>
      <c r="BK578"/>
      <c r="BL578"/>
      <c r="BM578"/>
      <c r="BN578"/>
      <c r="BO578"/>
      <c r="BP578"/>
      <c r="BQ578"/>
      <c r="BR578"/>
      <c r="BS578"/>
      <c r="BT578"/>
      <c r="BU578"/>
      <c r="BV578"/>
      <c r="BW578"/>
      <c r="BX578"/>
      <c r="BY578"/>
      <c r="BZ578"/>
      <c r="CA578"/>
      <c r="CB578"/>
      <c r="CC578"/>
      <c r="CD578"/>
      <c r="CE578"/>
      <c r="CF578"/>
      <c r="CG578"/>
      <c r="CH578"/>
      <c r="CI578"/>
      <c r="CJ578"/>
      <c r="CK578"/>
      <c r="CL578"/>
      <c r="CM578"/>
      <c r="CN578"/>
      <c r="CO578"/>
      <c r="CP578"/>
      <c r="CQ578"/>
      <c r="CR578"/>
      <c r="CS578"/>
      <c r="CT578"/>
      <c r="CU578"/>
      <c r="CV578"/>
      <c r="CW578"/>
      <c r="CX578"/>
      <c r="CY578"/>
      <c r="CZ578"/>
      <c r="DA578"/>
      <c r="DB578"/>
      <c r="DC578"/>
      <c r="DD578"/>
      <c r="DE578"/>
      <c r="DF578"/>
      <c r="DG578"/>
      <c r="DH578"/>
      <c r="DI578"/>
      <c r="DJ578"/>
      <c r="DK578"/>
      <c r="DL578"/>
      <c r="DM578"/>
      <c r="DN578"/>
      <c r="DO578"/>
      <c r="DP578"/>
      <c r="DQ578"/>
      <c r="DR578"/>
      <c r="DS578"/>
      <c r="DT578"/>
      <c r="DU578"/>
      <c r="DV578"/>
      <c r="DW578"/>
      <c r="DX578"/>
      <c r="DY578"/>
      <c r="DZ578"/>
      <c r="EA578"/>
      <c r="EB578"/>
      <c r="EC578"/>
      <c r="ED578"/>
      <c r="EE578"/>
      <c r="EF578"/>
      <c r="EG578"/>
      <c r="EH578"/>
      <c r="EI578"/>
      <c r="EJ578"/>
      <c r="EK578"/>
      <c r="EL578"/>
      <c r="EM578"/>
      <c r="EN578"/>
      <c r="EO578"/>
      <c r="EP578"/>
      <c r="EQ578"/>
      <c r="ER578"/>
      <c r="ES578"/>
      <c r="ET578"/>
      <c r="EU578"/>
      <c r="EV578"/>
      <c r="EW578"/>
      <c r="EX578"/>
      <c r="EY578"/>
      <c r="EZ578"/>
      <c r="FA578"/>
      <c r="FB578"/>
      <c r="FC578"/>
      <c r="FD578"/>
      <c r="FE578"/>
      <c r="FF578"/>
      <c r="FG578"/>
      <c r="FH578"/>
      <c r="FI578"/>
      <c r="FJ578"/>
      <c r="FK578"/>
      <c r="FL578"/>
      <c r="FM578"/>
      <c r="FN578"/>
      <c r="FO578"/>
      <c r="FP578"/>
      <c r="FQ578"/>
      <c r="FR578"/>
      <c r="FS578"/>
      <c r="FT578"/>
      <c r="FU578"/>
      <c r="FV578"/>
      <c r="FW578"/>
      <c r="FX578"/>
      <c r="FY578"/>
      <c r="FZ578"/>
      <c r="GA578"/>
      <c r="GB578"/>
      <c r="GC578"/>
      <c r="GD578"/>
      <c r="GE578"/>
      <c r="GF578"/>
      <c r="GG578"/>
      <c r="GH578"/>
      <c r="GI578"/>
      <c r="GJ578"/>
      <c r="GK578"/>
      <c r="GL578"/>
      <c r="GM578"/>
      <c r="GN578"/>
      <c r="GO578"/>
      <c r="GP578"/>
      <c r="GQ578"/>
      <c r="GR578"/>
      <c r="GS578"/>
      <c r="GT578"/>
      <c r="GU578"/>
      <c r="GV578"/>
      <c r="GW578"/>
      <c r="GX578"/>
      <c r="GY578"/>
      <c r="GZ578"/>
      <c r="HA578"/>
      <c r="HB578"/>
      <c r="HC578"/>
      <c r="HD578"/>
      <c r="HE578"/>
      <c r="HF578"/>
      <c r="HG578"/>
      <c r="HH578"/>
      <c r="HI578"/>
      <c r="HJ578"/>
      <c r="HK578"/>
      <c r="HL578"/>
      <c r="HM578"/>
      <c r="HN578"/>
      <c r="HO578"/>
      <c r="HP578"/>
      <c r="HQ578"/>
      <c r="HR578"/>
      <c r="HS578"/>
      <c r="HT578"/>
      <c r="HU578"/>
      <c r="HV578"/>
      <c r="HW578"/>
      <c r="HX578"/>
      <c r="HY578"/>
      <c r="HZ578"/>
      <c r="IA578"/>
      <c r="IB578"/>
      <c r="IC578"/>
      <c r="ID578"/>
      <c r="IE578"/>
      <c r="IF578"/>
      <c r="IG578"/>
      <c r="IH578"/>
      <c r="II578"/>
      <c r="IJ578"/>
      <c r="IK578"/>
      <c r="IL578"/>
      <c r="IM578"/>
      <c r="IN578"/>
      <c r="IO578"/>
      <c r="IP578"/>
      <c r="IQ578"/>
      <c r="IR578"/>
      <c r="IS578"/>
      <c r="IT578"/>
      <c r="IU578"/>
      <c r="IV578"/>
    </row>
    <row r="579" spans="30:256" s="12" customFormat="1">
      <c r="AD579"/>
      <c r="AE579"/>
      <c r="AF579"/>
      <c r="AG579"/>
      <c r="AH579"/>
      <c r="AI579"/>
      <c r="AJ579"/>
      <c r="AK579"/>
      <c r="AL579"/>
      <c r="AM579"/>
      <c r="AN579"/>
      <c r="AO579"/>
      <c r="AP579"/>
      <c r="AQ579"/>
      <c r="AR579"/>
      <c r="AS579"/>
      <c r="AT579"/>
      <c r="AU579"/>
      <c r="AV579"/>
      <c r="AW579"/>
      <c r="AX579"/>
      <c r="AY579"/>
      <c r="AZ579"/>
      <c r="BA579"/>
      <c r="BB579"/>
      <c r="BC579"/>
      <c r="BD579"/>
      <c r="BE579"/>
      <c r="BF579"/>
      <c r="BG579"/>
      <c r="BH579"/>
      <c r="BI579"/>
      <c r="BJ579"/>
      <c r="BK579"/>
      <c r="BL579"/>
      <c r="BM579"/>
      <c r="BN579"/>
      <c r="BO579"/>
      <c r="BP579"/>
      <c r="BQ579"/>
      <c r="BR579"/>
      <c r="BS579"/>
      <c r="BT579"/>
      <c r="BU579"/>
      <c r="BV579"/>
      <c r="BW579"/>
      <c r="BX579"/>
      <c r="BY579"/>
      <c r="BZ579"/>
      <c r="CA579"/>
      <c r="CB579"/>
      <c r="CC579"/>
      <c r="CD579"/>
      <c r="CE579"/>
      <c r="CF579"/>
      <c r="CG579"/>
      <c r="CH579"/>
      <c r="CI579"/>
      <c r="CJ579"/>
      <c r="CK579"/>
      <c r="CL579"/>
      <c r="CM579"/>
      <c r="CN579"/>
      <c r="CO579"/>
      <c r="CP579"/>
      <c r="CQ579"/>
      <c r="CR579"/>
      <c r="CS579"/>
      <c r="CT579"/>
      <c r="CU579"/>
      <c r="CV579"/>
      <c r="CW579"/>
      <c r="CX579"/>
      <c r="CY579"/>
      <c r="CZ579"/>
      <c r="DA579"/>
      <c r="DB579"/>
      <c r="DC579"/>
      <c r="DD579"/>
      <c r="DE579"/>
      <c r="DF579"/>
      <c r="DG579"/>
      <c r="DH579"/>
      <c r="DI579"/>
      <c r="DJ579"/>
      <c r="DK579"/>
      <c r="DL579"/>
      <c r="DM579"/>
      <c r="DN579"/>
      <c r="DO579"/>
      <c r="DP579"/>
      <c r="DQ579"/>
      <c r="DR579"/>
      <c r="DS579"/>
      <c r="DT579"/>
      <c r="DU579"/>
      <c r="DV579"/>
      <c r="DW579"/>
      <c r="DX579"/>
      <c r="DY579"/>
      <c r="DZ579"/>
      <c r="EA579"/>
      <c r="EB579"/>
      <c r="EC579"/>
      <c r="ED579"/>
      <c r="EE579"/>
      <c r="EF579"/>
      <c r="EG579"/>
      <c r="EH579"/>
      <c r="EI579"/>
      <c r="EJ579"/>
      <c r="EK579"/>
      <c r="EL579"/>
      <c r="EM579"/>
      <c r="EN579"/>
      <c r="EO579"/>
      <c r="EP579"/>
      <c r="EQ579"/>
      <c r="ER579"/>
      <c r="ES579"/>
      <c r="ET579"/>
      <c r="EU579"/>
      <c r="EV579"/>
      <c r="EW579"/>
      <c r="EX579"/>
      <c r="EY579"/>
      <c r="EZ579"/>
      <c r="FA579"/>
      <c r="FB579"/>
      <c r="FC579"/>
      <c r="FD579"/>
      <c r="FE579"/>
      <c r="FF579"/>
      <c r="FG579"/>
      <c r="FH579"/>
      <c r="FI579"/>
      <c r="FJ579"/>
      <c r="FK579"/>
      <c r="FL579"/>
      <c r="FM579"/>
      <c r="FN579"/>
      <c r="FO579"/>
      <c r="FP579"/>
      <c r="FQ579"/>
      <c r="FR579"/>
      <c r="FS579"/>
      <c r="FT579"/>
      <c r="FU579"/>
      <c r="FV579"/>
      <c r="FW579"/>
      <c r="FX579"/>
      <c r="FY579"/>
      <c r="FZ579"/>
      <c r="GA579"/>
      <c r="GB579"/>
      <c r="GC579"/>
      <c r="GD579"/>
      <c r="GE579"/>
      <c r="GF579"/>
      <c r="GG579"/>
      <c r="GH579"/>
      <c r="GI579"/>
      <c r="GJ579"/>
      <c r="GK579"/>
      <c r="GL579"/>
      <c r="GM579"/>
      <c r="GN579"/>
      <c r="GO579"/>
      <c r="GP579"/>
      <c r="GQ579"/>
      <c r="GR579"/>
      <c r="GS579"/>
      <c r="GT579"/>
      <c r="GU579"/>
      <c r="GV579"/>
      <c r="GW579"/>
      <c r="GX579"/>
      <c r="GY579"/>
      <c r="GZ579"/>
      <c r="HA579"/>
      <c r="HB579"/>
      <c r="HC579"/>
      <c r="HD579"/>
      <c r="HE579"/>
      <c r="HF579"/>
      <c r="HG579"/>
      <c r="HH579"/>
      <c r="HI579"/>
      <c r="HJ579"/>
      <c r="HK579"/>
      <c r="HL579"/>
      <c r="HM579"/>
      <c r="HN579"/>
      <c r="HO579"/>
      <c r="HP579"/>
      <c r="HQ579"/>
      <c r="HR579"/>
      <c r="HS579"/>
      <c r="HT579"/>
      <c r="HU579"/>
      <c r="HV579"/>
      <c r="HW579"/>
      <c r="HX579"/>
      <c r="HY579"/>
      <c r="HZ579"/>
      <c r="IA579"/>
      <c r="IB579"/>
      <c r="IC579"/>
      <c r="ID579"/>
      <c r="IE579"/>
      <c r="IF579"/>
      <c r="IG579"/>
      <c r="IH579"/>
      <c r="II579"/>
      <c r="IJ579"/>
      <c r="IK579"/>
      <c r="IL579"/>
      <c r="IM579"/>
      <c r="IN579"/>
      <c r="IO579"/>
      <c r="IP579"/>
      <c r="IQ579"/>
      <c r="IR579"/>
      <c r="IS579"/>
      <c r="IT579"/>
      <c r="IU579"/>
      <c r="IV579"/>
    </row>
    <row r="580" spans="30:256" s="12" customFormat="1">
      <c r="AD580"/>
      <c r="AE580"/>
      <c r="AF580"/>
      <c r="AG580"/>
      <c r="AH580"/>
      <c r="AI580"/>
      <c r="AJ580"/>
      <c r="AK580"/>
      <c r="AL580"/>
      <c r="AM580"/>
      <c r="AN580"/>
      <c r="AO580"/>
      <c r="AP580"/>
      <c r="AQ580"/>
      <c r="AR580"/>
      <c r="AS580"/>
      <c r="AT580"/>
      <c r="AU580"/>
      <c r="AV580"/>
      <c r="AW580"/>
      <c r="AX580"/>
      <c r="AY580"/>
      <c r="AZ580"/>
      <c r="BA580"/>
      <c r="BB580"/>
      <c r="BC580"/>
      <c r="BD580"/>
      <c r="BE580"/>
      <c r="BF580"/>
      <c r="BG580"/>
      <c r="BH580"/>
      <c r="BI580"/>
      <c r="BJ580"/>
      <c r="BK580"/>
      <c r="BL580"/>
      <c r="BM580"/>
      <c r="BN580"/>
      <c r="BO580"/>
      <c r="BP580"/>
      <c r="BQ580"/>
      <c r="BR580"/>
      <c r="BS580"/>
      <c r="BT580"/>
      <c r="BU580"/>
      <c r="BV580"/>
      <c r="BW580"/>
      <c r="BX580"/>
      <c r="BY580"/>
      <c r="BZ580"/>
      <c r="CA580"/>
      <c r="CB580"/>
      <c r="CC580"/>
      <c r="CD580"/>
      <c r="CE580"/>
      <c r="CF580"/>
      <c r="CG580"/>
      <c r="CH580"/>
      <c r="CI580"/>
      <c r="CJ580"/>
      <c r="CK580"/>
      <c r="CL580"/>
      <c r="CM580"/>
      <c r="CN580"/>
      <c r="CO580"/>
      <c r="CP580"/>
      <c r="CQ580"/>
      <c r="CR580"/>
      <c r="CS580"/>
      <c r="CT580"/>
      <c r="CU580"/>
      <c r="CV580"/>
      <c r="CW580"/>
      <c r="CX580"/>
      <c r="CY580"/>
      <c r="CZ580"/>
      <c r="DA580"/>
      <c r="DB580"/>
      <c r="DC580"/>
      <c r="DD580"/>
      <c r="DE580"/>
      <c r="DF580"/>
      <c r="DG580"/>
      <c r="DH580"/>
      <c r="DI580"/>
      <c r="DJ580"/>
      <c r="DK580"/>
      <c r="DL580"/>
      <c r="DM580"/>
      <c r="DN580"/>
      <c r="DO580"/>
      <c r="DP580"/>
      <c r="DQ580"/>
      <c r="DR580"/>
      <c r="DS580"/>
      <c r="DT580"/>
      <c r="DU580"/>
      <c r="DV580"/>
      <c r="DW580"/>
      <c r="DX580"/>
      <c r="DY580"/>
      <c r="DZ580"/>
      <c r="EA580"/>
      <c r="EB580"/>
      <c r="EC580"/>
      <c r="ED580"/>
      <c r="EE580"/>
      <c r="EF580"/>
      <c r="EG580"/>
      <c r="EH580"/>
      <c r="EI580"/>
      <c r="EJ580"/>
      <c r="EK580"/>
      <c r="EL580"/>
      <c r="EM580"/>
      <c r="EN580"/>
      <c r="EO580"/>
      <c r="EP580"/>
      <c r="EQ580"/>
      <c r="ER580"/>
      <c r="ES580"/>
      <c r="ET580"/>
      <c r="EU580"/>
      <c r="EV580"/>
      <c r="EW580"/>
      <c r="EX580"/>
      <c r="EY580"/>
      <c r="EZ580"/>
      <c r="FA580"/>
      <c r="FB580"/>
      <c r="FC580"/>
      <c r="FD580"/>
      <c r="FE580"/>
      <c r="FF580"/>
      <c r="FG580"/>
      <c r="FH580"/>
      <c r="FI580"/>
      <c r="FJ580"/>
      <c r="FK580"/>
      <c r="FL580"/>
      <c r="FM580"/>
      <c r="FN580"/>
      <c r="FO580"/>
      <c r="FP580"/>
      <c r="FQ580"/>
      <c r="FR580"/>
      <c r="FS580"/>
      <c r="FT580"/>
      <c r="FU580"/>
      <c r="FV580"/>
      <c r="FW580"/>
      <c r="FX580"/>
      <c r="FY580"/>
      <c r="FZ580"/>
      <c r="GA580"/>
      <c r="GB580"/>
      <c r="GC580"/>
      <c r="GD580"/>
      <c r="GE580"/>
      <c r="GF580"/>
      <c r="GG580"/>
      <c r="GH580"/>
      <c r="GI580"/>
      <c r="GJ580"/>
      <c r="GK580"/>
      <c r="GL580"/>
      <c r="GM580"/>
      <c r="GN580"/>
      <c r="GO580"/>
      <c r="GP580"/>
      <c r="GQ580"/>
      <c r="GR580"/>
      <c r="GS580"/>
      <c r="GT580"/>
      <c r="GU580"/>
      <c r="GV580"/>
      <c r="GW580"/>
      <c r="GX580"/>
      <c r="GY580"/>
      <c r="GZ580"/>
      <c r="HA580"/>
      <c r="HB580"/>
      <c r="HC580"/>
      <c r="HD580"/>
      <c r="HE580"/>
      <c r="HF580"/>
      <c r="HG580"/>
      <c r="HH580"/>
      <c r="HI580"/>
      <c r="HJ580"/>
      <c r="HK580"/>
      <c r="HL580"/>
      <c r="HM580"/>
      <c r="HN580"/>
      <c r="HO580"/>
      <c r="HP580"/>
      <c r="HQ580"/>
      <c r="HR580"/>
      <c r="HS580"/>
      <c r="HT580"/>
      <c r="HU580"/>
      <c r="HV580"/>
      <c r="HW580"/>
      <c r="HX580"/>
      <c r="HY580"/>
      <c r="HZ580"/>
      <c r="IA580"/>
      <c r="IB580"/>
      <c r="IC580"/>
      <c r="ID580"/>
      <c r="IE580"/>
      <c r="IF580"/>
      <c r="IG580"/>
      <c r="IH580"/>
      <c r="II580"/>
      <c r="IJ580"/>
      <c r="IK580"/>
      <c r="IL580"/>
      <c r="IM580"/>
      <c r="IN580"/>
      <c r="IO580"/>
      <c r="IP580"/>
      <c r="IQ580"/>
      <c r="IR580"/>
      <c r="IS580"/>
      <c r="IT580"/>
      <c r="IU580"/>
      <c r="IV580"/>
    </row>
    <row r="581" spans="30:256" s="12" customFormat="1">
      <c r="AD581"/>
      <c r="AE581"/>
      <c r="AF581"/>
      <c r="AG581"/>
      <c r="AH581"/>
      <c r="AI581"/>
      <c r="AJ581"/>
      <c r="AK581"/>
      <c r="AL581"/>
      <c r="AM581"/>
      <c r="AN581"/>
      <c r="AO581"/>
      <c r="AP581"/>
      <c r="AQ581"/>
      <c r="AR581"/>
      <c r="AS581"/>
      <c r="AT581"/>
      <c r="AU581"/>
      <c r="AV581"/>
      <c r="AW581"/>
      <c r="AX581"/>
      <c r="AY581"/>
      <c r="AZ581"/>
      <c r="BA581"/>
      <c r="BB581"/>
      <c r="BC581"/>
      <c r="BD581"/>
      <c r="BE581"/>
      <c r="BF581"/>
      <c r="BG581"/>
      <c r="BH581"/>
      <c r="BI581"/>
      <c r="BJ581"/>
      <c r="BK581"/>
      <c r="BL581"/>
      <c r="BM581"/>
      <c r="BN581"/>
      <c r="BO581"/>
      <c r="BP581"/>
      <c r="BQ581"/>
      <c r="BR581"/>
      <c r="BS581"/>
      <c r="BT581"/>
      <c r="BU581"/>
      <c r="BV581"/>
      <c r="BW581"/>
      <c r="BX581"/>
      <c r="BY581"/>
      <c r="BZ581"/>
      <c r="CA581"/>
      <c r="CB581"/>
      <c r="CC581"/>
      <c r="CD581"/>
      <c r="CE581"/>
      <c r="CF581"/>
      <c r="CG581"/>
      <c r="CH581"/>
      <c r="CI581"/>
      <c r="CJ581"/>
      <c r="CK581"/>
      <c r="CL581"/>
      <c r="CM581"/>
      <c r="CN581"/>
      <c r="CO581"/>
      <c r="CP581"/>
      <c r="CQ581"/>
      <c r="CR581"/>
      <c r="CS581"/>
      <c r="CT581"/>
      <c r="CU581"/>
      <c r="CV581"/>
      <c r="CW581"/>
      <c r="CX581"/>
      <c r="CY581"/>
      <c r="CZ581"/>
      <c r="DA581"/>
      <c r="DB581"/>
      <c r="DC581"/>
      <c r="DD581"/>
      <c r="DE581"/>
      <c r="DF581"/>
      <c r="DG581"/>
      <c r="DH581"/>
      <c r="DI581"/>
      <c r="DJ581"/>
      <c r="DK581"/>
      <c r="DL581"/>
      <c r="DM581"/>
      <c r="DN581"/>
      <c r="DO581"/>
      <c r="DP581"/>
      <c r="DQ581"/>
      <c r="DR581"/>
      <c r="DS581"/>
      <c r="DT581"/>
      <c r="DU581"/>
      <c r="DV581"/>
      <c r="DW581"/>
      <c r="DX581"/>
      <c r="DY581"/>
      <c r="DZ581"/>
      <c r="EA581"/>
      <c r="EB581"/>
      <c r="EC581"/>
      <c r="ED581"/>
      <c r="EE581"/>
      <c r="EF581"/>
      <c r="EG581"/>
      <c r="EH581"/>
      <c r="EI581"/>
      <c r="EJ581"/>
      <c r="EK581"/>
      <c r="EL581"/>
      <c r="EM581"/>
      <c r="EN581"/>
      <c r="EO581"/>
      <c r="EP581"/>
      <c r="EQ581"/>
      <c r="ER581"/>
      <c r="ES581"/>
      <c r="ET581"/>
      <c r="EU581"/>
      <c r="EV581"/>
      <c r="EW581"/>
      <c r="EX581"/>
      <c r="EY581"/>
      <c r="EZ581"/>
      <c r="FA581"/>
      <c r="FB581"/>
      <c r="FC581"/>
      <c r="FD581"/>
      <c r="FE581"/>
      <c r="FF581"/>
      <c r="FG581"/>
      <c r="FH581"/>
      <c r="FI581"/>
      <c r="FJ581"/>
      <c r="FK581"/>
      <c r="FL581"/>
      <c r="FM581"/>
      <c r="FN581"/>
      <c r="FO581"/>
      <c r="FP581"/>
      <c r="FQ581"/>
      <c r="FR581"/>
      <c r="FS581"/>
      <c r="FT581"/>
      <c r="FU581"/>
      <c r="FV581"/>
      <c r="FW581"/>
      <c r="FX581"/>
      <c r="FY581"/>
      <c r="FZ581"/>
      <c r="GA581"/>
      <c r="GB581"/>
      <c r="GC581"/>
      <c r="GD581"/>
      <c r="GE581"/>
      <c r="GF581"/>
      <c r="GG581"/>
      <c r="GH581"/>
      <c r="GI581"/>
      <c r="GJ581"/>
      <c r="GK581"/>
      <c r="GL581"/>
      <c r="GM581"/>
      <c r="GN581"/>
      <c r="GO581"/>
      <c r="GP581"/>
      <c r="GQ581"/>
      <c r="GR581"/>
      <c r="GS581"/>
      <c r="GT581"/>
      <c r="GU581"/>
      <c r="GV581"/>
      <c r="GW581"/>
      <c r="GX581"/>
      <c r="GY581"/>
      <c r="GZ581"/>
      <c r="HA581"/>
      <c r="HB581"/>
      <c r="HC581"/>
      <c r="HD581"/>
      <c r="HE581"/>
      <c r="HF581"/>
      <c r="HG581"/>
      <c r="HH581"/>
      <c r="HI581"/>
      <c r="HJ581"/>
      <c r="HK581"/>
      <c r="HL581"/>
      <c r="HM581"/>
      <c r="HN581"/>
      <c r="HO581"/>
      <c r="HP581"/>
      <c r="HQ581"/>
      <c r="HR581"/>
      <c r="HS581"/>
      <c r="HT581"/>
      <c r="HU581"/>
      <c r="HV581"/>
      <c r="HW581"/>
      <c r="HX581"/>
      <c r="HY581"/>
      <c r="HZ581"/>
      <c r="IA581"/>
      <c r="IB581"/>
      <c r="IC581"/>
      <c r="ID581"/>
      <c r="IE581"/>
      <c r="IF581"/>
      <c r="IG581"/>
      <c r="IH581"/>
      <c r="II581"/>
      <c r="IJ581"/>
      <c r="IK581"/>
      <c r="IL581"/>
      <c r="IM581"/>
      <c r="IN581"/>
      <c r="IO581"/>
      <c r="IP581"/>
      <c r="IQ581"/>
      <c r="IR581"/>
      <c r="IS581"/>
      <c r="IT581"/>
      <c r="IU581"/>
      <c r="IV581"/>
    </row>
    <row r="582" spans="30:256" s="12" customFormat="1">
      <c r="AD582"/>
      <c r="AE582"/>
      <c r="AF582"/>
      <c r="AG582"/>
      <c r="AH582"/>
      <c r="AI582"/>
      <c r="AJ582"/>
      <c r="AK582"/>
      <c r="AL582"/>
      <c r="AM582"/>
      <c r="AN582"/>
      <c r="AO582"/>
      <c r="AP582"/>
      <c r="AQ582"/>
      <c r="AR582"/>
      <c r="AS582"/>
      <c r="AT582"/>
      <c r="AU582"/>
      <c r="AV582"/>
      <c r="AW582"/>
      <c r="AX582"/>
      <c r="AY582"/>
      <c r="AZ582"/>
      <c r="BA582"/>
      <c r="BB582"/>
      <c r="BC582"/>
      <c r="BD582"/>
      <c r="BE582"/>
      <c r="BF582"/>
      <c r="BG582"/>
      <c r="BH582"/>
      <c r="BI582"/>
      <c r="BJ582"/>
      <c r="BK582"/>
      <c r="BL582"/>
      <c r="BM582"/>
      <c r="BN582"/>
      <c r="BO582"/>
      <c r="BP582"/>
      <c r="BQ582"/>
      <c r="BR582"/>
      <c r="BS582"/>
      <c r="BT582"/>
      <c r="BU582"/>
      <c r="BV582"/>
      <c r="BW582"/>
      <c r="BX582"/>
      <c r="BY582"/>
      <c r="BZ582"/>
      <c r="CA582"/>
      <c r="CB582"/>
      <c r="CC582"/>
      <c r="CD582"/>
      <c r="CE582"/>
      <c r="CF582"/>
      <c r="CG582"/>
      <c r="CH582"/>
      <c r="CI582"/>
      <c r="CJ582"/>
      <c r="CK582"/>
      <c r="CL582"/>
      <c r="CM582"/>
      <c r="CN582"/>
      <c r="CO582"/>
      <c r="CP582"/>
      <c r="CQ582"/>
      <c r="CR582"/>
      <c r="CS582"/>
      <c r="CT582"/>
      <c r="CU582"/>
      <c r="CV582"/>
      <c r="CW582"/>
      <c r="CX582"/>
      <c r="CY582"/>
      <c r="CZ582"/>
      <c r="DA582"/>
      <c r="DB582"/>
      <c r="DC582"/>
      <c r="DD582"/>
      <c r="DE582"/>
      <c r="DF582"/>
      <c r="DG582"/>
      <c r="DH582"/>
      <c r="DI582"/>
      <c r="DJ582"/>
      <c r="DK582"/>
      <c r="DL582"/>
      <c r="DM582"/>
      <c r="DN582"/>
      <c r="DO582"/>
      <c r="DP582"/>
      <c r="DQ582"/>
      <c r="DR582"/>
      <c r="DS582"/>
      <c r="DT582"/>
      <c r="DU582"/>
      <c r="DV582"/>
      <c r="DW582"/>
      <c r="DX582"/>
      <c r="DY582"/>
      <c r="DZ582"/>
      <c r="EA582"/>
      <c r="EB582"/>
      <c r="EC582"/>
      <c r="ED582"/>
      <c r="EE582"/>
      <c r="EF582"/>
      <c r="EG582"/>
      <c r="EH582"/>
      <c r="EI582"/>
      <c r="EJ582"/>
      <c r="EK582"/>
      <c r="EL582"/>
      <c r="EM582"/>
      <c r="EN582"/>
      <c r="EO582"/>
      <c r="EP582"/>
      <c r="EQ582"/>
      <c r="ER582"/>
      <c r="ES582"/>
      <c r="ET582"/>
      <c r="EU582"/>
      <c r="EV582"/>
      <c r="EW582"/>
      <c r="EX582"/>
      <c r="EY582"/>
      <c r="EZ582"/>
      <c r="FA582"/>
      <c r="FB582"/>
      <c r="FC582"/>
      <c r="FD582"/>
      <c r="FE582"/>
      <c r="FF582"/>
      <c r="FG582"/>
      <c r="FH582"/>
      <c r="FI582"/>
      <c r="FJ582"/>
      <c r="FK582"/>
      <c r="FL582"/>
      <c r="FM582"/>
      <c r="FN582"/>
      <c r="FO582"/>
      <c r="FP582"/>
      <c r="FQ582"/>
      <c r="FR582"/>
      <c r="FS582"/>
      <c r="FT582"/>
      <c r="FU582"/>
      <c r="FV582"/>
      <c r="FW582"/>
      <c r="FX582"/>
      <c r="FY582"/>
      <c r="FZ582"/>
      <c r="GA582"/>
      <c r="GB582"/>
      <c r="GC582"/>
      <c r="GD582"/>
      <c r="GE582"/>
      <c r="GF582"/>
      <c r="GG582"/>
      <c r="GH582"/>
      <c r="GI582"/>
      <c r="GJ582"/>
      <c r="GK582"/>
      <c r="GL582"/>
      <c r="GM582"/>
      <c r="GN582"/>
      <c r="GO582"/>
      <c r="GP582"/>
      <c r="GQ582"/>
      <c r="GR582"/>
      <c r="GS582"/>
      <c r="GT582"/>
      <c r="GU582"/>
      <c r="GV582"/>
      <c r="GW582"/>
      <c r="GX582"/>
      <c r="GY582"/>
      <c r="GZ582"/>
      <c r="HA582"/>
      <c r="HB582"/>
      <c r="HC582"/>
      <c r="HD582"/>
      <c r="HE582"/>
      <c r="HF582"/>
      <c r="HG582"/>
      <c r="HH582"/>
      <c r="HI582"/>
      <c r="HJ582"/>
      <c r="HK582"/>
      <c r="HL582"/>
      <c r="HM582"/>
      <c r="HN582"/>
      <c r="HO582"/>
      <c r="HP582"/>
      <c r="HQ582"/>
      <c r="HR582"/>
      <c r="HS582"/>
      <c r="HT582"/>
      <c r="HU582"/>
      <c r="HV582"/>
      <c r="HW582"/>
      <c r="HX582"/>
      <c r="HY582"/>
      <c r="HZ582"/>
      <c r="IA582"/>
      <c r="IB582"/>
      <c r="IC582"/>
      <c r="ID582"/>
      <c r="IE582"/>
      <c r="IF582"/>
      <c r="IG582"/>
      <c r="IH582"/>
      <c r="II582"/>
      <c r="IJ582"/>
      <c r="IK582"/>
      <c r="IL582"/>
      <c r="IM582"/>
      <c r="IN582"/>
      <c r="IO582"/>
      <c r="IP582"/>
      <c r="IQ582"/>
      <c r="IR582"/>
      <c r="IS582"/>
      <c r="IT582"/>
      <c r="IU582"/>
      <c r="IV582"/>
    </row>
    <row r="583" spans="30:256" s="12" customFormat="1">
      <c r="AD583"/>
      <c r="AE583"/>
      <c r="AF583"/>
      <c r="AG583"/>
      <c r="AH583"/>
      <c r="AI583"/>
      <c r="AJ583"/>
      <c r="AK583"/>
      <c r="AL583"/>
      <c r="AM583"/>
      <c r="AN583"/>
      <c r="AO583"/>
      <c r="AP583"/>
      <c r="AQ583"/>
      <c r="AR583"/>
      <c r="AS583"/>
      <c r="AT583"/>
      <c r="AU583"/>
      <c r="AV583"/>
      <c r="AW583"/>
      <c r="AX583"/>
      <c r="AY583"/>
      <c r="AZ583"/>
      <c r="BA583"/>
      <c r="BB583"/>
      <c r="BC583"/>
      <c r="BD583"/>
      <c r="BE583"/>
      <c r="BF583"/>
      <c r="BG583"/>
      <c r="BH583"/>
      <c r="BI583"/>
      <c r="BJ583"/>
      <c r="BK583"/>
      <c r="BL583"/>
      <c r="BM583"/>
      <c r="BN583"/>
      <c r="BO583"/>
      <c r="BP583"/>
      <c r="BQ583"/>
      <c r="BR583"/>
      <c r="BS583"/>
      <c r="BT583"/>
      <c r="BU583"/>
      <c r="BV583"/>
      <c r="BW583"/>
      <c r="BX583"/>
      <c r="BY583"/>
      <c r="BZ583"/>
      <c r="CA583"/>
      <c r="CB583"/>
      <c r="CC583"/>
      <c r="CD583"/>
      <c r="CE583"/>
      <c r="CF583"/>
      <c r="CG583"/>
      <c r="CH583"/>
      <c r="CI583"/>
      <c r="CJ583"/>
      <c r="CK583"/>
      <c r="CL583"/>
      <c r="CM583"/>
      <c r="CN583"/>
      <c r="CO583"/>
      <c r="CP583"/>
      <c r="CQ583"/>
      <c r="CR583"/>
      <c r="CS583"/>
      <c r="CT583"/>
      <c r="CU583"/>
      <c r="CV583"/>
      <c r="CW583"/>
      <c r="CX583"/>
      <c r="CY583"/>
      <c r="CZ583"/>
      <c r="DA583"/>
      <c r="DB583"/>
      <c r="DC583"/>
      <c r="DD583"/>
      <c r="DE583"/>
      <c r="DF583"/>
      <c r="DG583"/>
      <c r="DH583"/>
      <c r="DI583"/>
      <c r="DJ583"/>
      <c r="DK583"/>
      <c r="DL583"/>
      <c r="DM583"/>
      <c r="DN583"/>
      <c r="DO583"/>
      <c r="DP583"/>
      <c r="DQ583"/>
      <c r="DR583"/>
      <c r="DS583"/>
      <c r="DT583"/>
      <c r="DU583"/>
      <c r="DV583"/>
      <c r="DW583"/>
      <c r="DX583"/>
      <c r="DY583"/>
      <c r="DZ583"/>
      <c r="EA583"/>
      <c r="EB583"/>
      <c r="EC583"/>
      <c r="ED583"/>
      <c r="EE583"/>
      <c r="EF583"/>
      <c r="EG583"/>
      <c r="EH583"/>
      <c r="EI583"/>
      <c r="EJ583"/>
      <c r="EK583"/>
      <c r="EL583"/>
      <c r="EM583"/>
      <c r="EN583"/>
      <c r="EO583"/>
      <c r="EP583"/>
      <c r="EQ583"/>
      <c r="ER583"/>
      <c r="ES583"/>
      <c r="ET583"/>
      <c r="EU583"/>
      <c r="EV583"/>
      <c r="EW583"/>
      <c r="EX583"/>
      <c r="EY583"/>
      <c r="EZ583"/>
      <c r="FA583"/>
      <c r="FB583"/>
      <c r="FC583"/>
      <c r="FD583"/>
      <c r="FE583"/>
      <c r="FF583"/>
      <c r="FG583"/>
      <c r="FH583"/>
      <c r="FI583"/>
      <c r="FJ583"/>
      <c r="FK583"/>
      <c r="FL583"/>
      <c r="FM583"/>
      <c r="FN583"/>
      <c r="FO583"/>
      <c r="FP583"/>
      <c r="FQ583"/>
      <c r="FR583"/>
      <c r="FS583"/>
      <c r="FT583"/>
      <c r="FU583"/>
      <c r="FV583"/>
      <c r="FW583"/>
      <c r="FX583"/>
      <c r="FY583"/>
      <c r="FZ583"/>
      <c r="GA583"/>
      <c r="GB583"/>
      <c r="GC583"/>
      <c r="GD583"/>
      <c r="GE583"/>
      <c r="GF583"/>
      <c r="GG583"/>
      <c r="GH583"/>
      <c r="GI583"/>
      <c r="GJ583"/>
      <c r="GK583"/>
      <c r="GL583"/>
      <c r="GM583"/>
      <c r="GN583"/>
      <c r="GO583"/>
      <c r="GP583"/>
      <c r="GQ583"/>
      <c r="GR583"/>
      <c r="GS583"/>
      <c r="GT583"/>
      <c r="GU583"/>
      <c r="GV583"/>
      <c r="GW583"/>
      <c r="GX583"/>
      <c r="GY583"/>
      <c r="GZ583"/>
      <c r="HA583"/>
      <c r="HB583"/>
      <c r="HC583"/>
      <c r="HD583"/>
      <c r="HE583"/>
      <c r="HF583"/>
      <c r="HG583"/>
      <c r="HH583"/>
      <c r="HI583"/>
      <c r="HJ583"/>
      <c r="HK583"/>
      <c r="HL583"/>
      <c r="HM583"/>
      <c r="HN583"/>
      <c r="HO583"/>
      <c r="HP583"/>
      <c r="HQ583"/>
      <c r="HR583"/>
      <c r="HS583"/>
      <c r="HT583"/>
      <c r="HU583"/>
      <c r="HV583"/>
      <c r="HW583"/>
      <c r="HX583"/>
      <c r="HY583"/>
      <c r="HZ583"/>
      <c r="IA583"/>
      <c r="IB583"/>
      <c r="IC583"/>
      <c r="ID583"/>
      <c r="IE583"/>
      <c r="IF583"/>
      <c r="IG583"/>
      <c r="IH583"/>
      <c r="II583"/>
      <c r="IJ583"/>
      <c r="IK583"/>
      <c r="IL583"/>
      <c r="IM583"/>
      <c r="IN583"/>
      <c r="IO583"/>
      <c r="IP583"/>
      <c r="IQ583"/>
      <c r="IR583"/>
      <c r="IS583"/>
      <c r="IT583"/>
      <c r="IU583"/>
      <c r="IV583"/>
    </row>
    <row r="584" spans="30:256" s="12" customFormat="1">
      <c r="AD584"/>
      <c r="AE584"/>
      <c r="AF584"/>
      <c r="AG584"/>
      <c r="AH584"/>
      <c r="AI584"/>
      <c r="AJ584"/>
      <c r="AK584"/>
      <c r="AL584"/>
      <c r="AM584"/>
      <c r="AN584"/>
      <c r="AO584"/>
      <c r="AP584"/>
      <c r="AQ584"/>
      <c r="AR584"/>
      <c r="AS584"/>
      <c r="AT584"/>
      <c r="AU584"/>
      <c r="AV584"/>
      <c r="AW584"/>
      <c r="AX584"/>
      <c r="AY584"/>
      <c r="AZ584"/>
      <c r="BA584"/>
      <c r="BB584"/>
      <c r="BC584"/>
      <c r="BD584"/>
      <c r="BE584"/>
      <c r="BF584"/>
      <c r="BG584"/>
      <c r="BH584"/>
      <c r="BI584"/>
      <c r="BJ584"/>
      <c r="BK584"/>
      <c r="BL584"/>
      <c r="BM584"/>
      <c r="BN584"/>
      <c r="BO584"/>
      <c r="BP584"/>
      <c r="BQ584"/>
      <c r="BR584"/>
      <c r="BS584"/>
      <c r="BT584"/>
      <c r="BU584"/>
      <c r="BV584"/>
      <c r="BW584"/>
      <c r="BX584"/>
      <c r="BY584"/>
      <c r="BZ584"/>
      <c r="CA584"/>
      <c r="CB584"/>
      <c r="CC584"/>
      <c r="CD584"/>
      <c r="CE584"/>
      <c r="CF584"/>
      <c r="CG584"/>
      <c r="CH584"/>
      <c r="CI584"/>
      <c r="CJ584"/>
      <c r="CK584"/>
      <c r="CL584"/>
      <c r="CM584"/>
      <c r="CN584"/>
      <c r="CO584"/>
      <c r="CP584"/>
      <c r="CQ584"/>
      <c r="CR584"/>
      <c r="CS584"/>
      <c r="CT584"/>
      <c r="CU584"/>
      <c r="CV584"/>
      <c r="CW584"/>
      <c r="CX584"/>
      <c r="CY584"/>
      <c r="CZ584"/>
      <c r="DA584"/>
      <c r="DB584"/>
      <c r="DC584"/>
      <c r="DD584"/>
      <c r="DE584"/>
      <c r="DF584"/>
      <c r="DG584"/>
      <c r="DH584"/>
      <c r="DI584"/>
      <c r="DJ584"/>
      <c r="DK584"/>
      <c r="DL584"/>
      <c r="DM584"/>
      <c r="DN584"/>
      <c r="DO584"/>
      <c r="DP584"/>
      <c r="DQ584"/>
      <c r="DR584"/>
      <c r="DS584"/>
      <c r="DT584"/>
      <c r="DU584"/>
      <c r="DV584"/>
      <c r="DW584"/>
      <c r="DX584"/>
      <c r="DY584"/>
      <c r="DZ584"/>
      <c r="EA584"/>
      <c r="EB584"/>
      <c r="EC584"/>
      <c r="ED584"/>
      <c r="EE584"/>
      <c r="EF584"/>
      <c r="EG584"/>
      <c r="EH584"/>
      <c r="EI584"/>
      <c r="EJ584"/>
      <c r="EK584"/>
      <c r="EL584"/>
      <c r="EM584"/>
      <c r="EN584"/>
      <c r="EO584"/>
      <c r="EP584"/>
      <c r="EQ584"/>
      <c r="ER584"/>
      <c r="ES584"/>
      <c r="ET584"/>
      <c r="EU584"/>
      <c r="EV584"/>
      <c r="EW584"/>
      <c r="EX584"/>
      <c r="EY584"/>
      <c r="EZ584"/>
      <c r="FA584"/>
      <c r="FB584"/>
      <c r="FC584"/>
      <c r="FD584"/>
      <c r="FE584"/>
      <c r="FF584"/>
      <c r="FG584"/>
      <c r="FH584"/>
      <c r="FI584"/>
      <c r="FJ584"/>
      <c r="FK584"/>
      <c r="FL584"/>
      <c r="FM584"/>
      <c r="FN584"/>
      <c r="FO584"/>
      <c r="FP584"/>
      <c r="FQ584"/>
      <c r="FR584"/>
      <c r="FS584"/>
      <c r="FT584"/>
      <c r="FU584"/>
      <c r="FV584"/>
      <c r="FW584"/>
      <c r="FX584"/>
      <c r="FY584"/>
      <c r="FZ584"/>
      <c r="GA584"/>
      <c r="GB584"/>
      <c r="GC584"/>
      <c r="GD584"/>
      <c r="GE584"/>
      <c r="GF584"/>
      <c r="GG584"/>
      <c r="GH584"/>
      <c r="GI584"/>
      <c r="GJ584"/>
      <c r="GK584"/>
      <c r="GL584"/>
      <c r="GM584"/>
      <c r="GN584"/>
      <c r="GO584"/>
      <c r="GP584"/>
      <c r="GQ584"/>
      <c r="GR584"/>
      <c r="GS584"/>
      <c r="GT584"/>
      <c r="GU584"/>
      <c r="GV584"/>
      <c r="GW584"/>
      <c r="GX584"/>
      <c r="GY584"/>
      <c r="GZ584"/>
      <c r="HA584"/>
      <c r="HB584"/>
      <c r="HC584"/>
      <c r="HD584"/>
      <c r="HE584"/>
      <c r="HF584"/>
      <c r="HG584"/>
      <c r="HH584"/>
      <c r="HI584"/>
      <c r="HJ584"/>
      <c r="HK584"/>
      <c r="HL584"/>
      <c r="HM584"/>
      <c r="HN584"/>
      <c r="HO584"/>
      <c r="HP584"/>
      <c r="HQ584"/>
      <c r="HR584"/>
      <c r="HS584"/>
      <c r="HT584"/>
      <c r="HU584"/>
      <c r="HV584"/>
      <c r="HW584"/>
      <c r="HX584"/>
      <c r="HY584"/>
      <c r="HZ584"/>
      <c r="IA584"/>
      <c r="IB584"/>
      <c r="IC584"/>
      <c r="ID584"/>
      <c r="IE584"/>
      <c r="IF584"/>
      <c r="IG584"/>
      <c r="IH584"/>
      <c r="II584"/>
      <c r="IJ584"/>
      <c r="IK584"/>
      <c r="IL584"/>
      <c r="IM584"/>
      <c r="IN584"/>
      <c r="IO584"/>
      <c r="IP584"/>
      <c r="IQ584"/>
      <c r="IR584"/>
      <c r="IS584"/>
      <c r="IT584"/>
      <c r="IU584"/>
      <c r="IV584"/>
    </row>
    <row r="585" spans="30:256" s="12" customFormat="1">
      <c r="AD585"/>
      <c r="AE585"/>
      <c r="AF585"/>
      <c r="AG585"/>
      <c r="AH585"/>
      <c r="AI585"/>
      <c r="AJ585"/>
      <c r="AK585"/>
      <c r="AL585"/>
      <c r="AM585"/>
      <c r="AN585"/>
      <c r="AO585"/>
      <c r="AP585"/>
      <c r="AQ585"/>
      <c r="AR585"/>
      <c r="AS585"/>
      <c r="AT585"/>
      <c r="AU585"/>
      <c r="AV585"/>
      <c r="AW585"/>
      <c r="AX585"/>
      <c r="AY585"/>
      <c r="AZ585"/>
      <c r="BA585"/>
      <c r="BB585"/>
      <c r="BC585"/>
      <c r="BD585"/>
      <c r="BE585"/>
      <c r="BF585"/>
      <c r="BG585"/>
      <c r="BH585"/>
      <c r="BI585"/>
      <c r="BJ585"/>
      <c r="BK585"/>
      <c r="BL585"/>
      <c r="BM585"/>
      <c r="BN585"/>
      <c r="BO585"/>
      <c r="BP585"/>
      <c r="BQ585"/>
      <c r="BR585"/>
      <c r="BS585"/>
      <c r="BT585"/>
      <c r="BU585"/>
      <c r="BV585"/>
      <c r="BW585"/>
      <c r="BX585"/>
      <c r="BY585"/>
      <c r="BZ585"/>
      <c r="CA585"/>
      <c r="CB585"/>
      <c r="CC585"/>
      <c r="CD585"/>
      <c r="CE585"/>
      <c r="CF585"/>
      <c r="CG585"/>
      <c r="CH585"/>
      <c r="CI585"/>
      <c r="CJ585"/>
      <c r="CK585"/>
      <c r="CL585"/>
      <c r="CM585"/>
      <c r="CN585"/>
      <c r="CO585"/>
      <c r="CP585"/>
      <c r="CQ585"/>
      <c r="CR585"/>
      <c r="CS585"/>
      <c r="CT585"/>
      <c r="CU585"/>
      <c r="CV585"/>
      <c r="CW585"/>
      <c r="CX585"/>
      <c r="CY585"/>
      <c r="CZ585"/>
      <c r="DA585"/>
      <c r="DB585"/>
      <c r="DC585"/>
      <c r="DD585"/>
      <c r="DE585"/>
      <c r="DF585"/>
      <c r="DG585"/>
      <c r="DH585"/>
      <c r="DI585"/>
      <c r="DJ585"/>
      <c r="DK585"/>
      <c r="DL585"/>
      <c r="DM585"/>
      <c r="DN585"/>
      <c r="DO585"/>
      <c r="DP585"/>
      <c r="DQ585"/>
      <c r="DR585"/>
      <c r="DS585"/>
      <c r="DT585"/>
      <c r="DU585"/>
      <c r="DV585"/>
      <c r="DW585"/>
      <c r="DX585"/>
      <c r="DY585"/>
      <c r="DZ585"/>
      <c r="EA585"/>
      <c r="EB585"/>
      <c r="EC585"/>
      <c r="ED585"/>
      <c r="EE585"/>
      <c r="EF585"/>
      <c r="EG585"/>
      <c r="EH585"/>
      <c r="EI585"/>
      <c r="EJ585"/>
      <c r="EK585"/>
      <c r="EL585"/>
      <c r="EM585"/>
      <c r="EN585"/>
      <c r="EO585"/>
      <c r="EP585"/>
      <c r="EQ585"/>
      <c r="ER585"/>
      <c r="ES585"/>
      <c r="ET585"/>
      <c r="EU585"/>
      <c r="EV585"/>
      <c r="EW585"/>
      <c r="EX585"/>
      <c r="EY585"/>
      <c r="EZ585"/>
      <c r="FA585"/>
      <c r="FB585"/>
      <c r="FC585"/>
      <c r="FD585"/>
      <c r="FE585"/>
      <c r="FF585"/>
      <c r="FG585"/>
      <c r="FH585"/>
      <c r="FI585"/>
      <c r="FJ585"/>
      <c r="FK585"/>
      <c r="FL585"/>
      <c r="FM585"/>
      <c r="FN585"/>
      <c r="FO585"/>
      <c r="FP585"/>
      <c r="FQ585"/>
      <c r="FR585"/>
      <c r="FS585"/>
      <c r="FT585"/>
      <c r="FU585"/>
      <c r="FV585"/>
      <c r="FW585"/>
      <c r="FX585"/>
      <c r="FY585"/>
      <c r="FZ585"/>
      <c r="GA585"/>
      <c r="GB585"/>
      <c r="GC585"/>
      <c r="GD585"/>
      <c r="GE585"/>
      <c r="GF585"/>
      <c r="GG585"/>
      <c r="GH585"/>
      <c r="GI585"/>
      <c r="GJ585"/>
      <c r="GK585"/>
      <c r="GL585"/>
      <c r="GM585"/>
      <c r="GN585"/>
      <c r="GO585"/>
      <c r="GP585"/>
      <c r="GQ585"/>
      <c r="GR585"/>
      <c r="GS585"/>
      <c r="GT585"/>
      <c r="GU585"/>
      <c r="GV585"/>
      <c r="GW585"/>
      <c r="GX585"/>
      <c r="GY585"/>
      <c r="GZ585"/>
      <c r="HA585"/>
      <c r="HB585"/>
      <c r="HC585"/>
      <c r="HD585"/>
      <c r="HE585"/>
      <c r="HF585"/>
      <c r="HG585"/>
      <c r="HH585"/>
      <c r="HI585"/>
      <c r="HJ585"/>
      <c r="HK585"/>
      <c r="HL585"/>
      <c r="HM585"/>
      <c r="HN585"/>
      <c r="HO585"/>
      <c r="HP585"/>
      <c r="HQ585"/>
      <c r="HR585"/>
      <c r="HS585"/>
      <c r="HT585"/>
      <c r="HU585"/>
      <c r="HV585"/>
      <c r="HW585"/>
      <c r="HX585"/>
      <c r="HY585"/>
      <c r="HZ585"/>
      <c r="IA585"/>
      <c r="IB585"/>
      <c r="IC585"/>
      <c r="ID585"/>
      <c r="IE585"/>
      <c r="IF585"/>
      <c r="IG585"/>
      <c r="IH585"/>
      <c r="II585"/>
      <c r="IJ585"/>
      <c r="IK585"/>
      <c r="IL585"/>
      <c r="IM585"/>
      <c r="IN585"/>
      <c r="IO585"/>
      <c r="IP585"/>
      <c r="IQ585"/>
      <c r="IR585"/>
      <c r="IS585"/>
      <c r="IT585"/>
      <c r="IU585"/>
      <c r="IV585"/>
    </row>
    <row r="586" spans="30:256" s="12" customFormat="1">
      <c r="AD586"/>
      <c r="AE586"/>
      <c r="AF586"/>
      <c r="AG586"/>
      <c r="AH586"/>
      <c r="AI586"/>
      <c r="AJ586"/>
      <c r="AK586"/>
      <c r="AL586"/>
      <c r="AM586"/>
      <c r="AN586"/>
      <c r="AO586"/>
      <c r="AP586"/>
      <c r="AQ586"/>
      <c r="AR586"/>
      <c r="AS586"/>
      <c r="AT586"/>
      <c r="AU586"/>
      <c r="AV586"/>
      <c r="AW586"/>
      <c r="AX586"/>
      <c r="AY586"/>
      <c r="AZ586"/>
      <c r="BA586"/>
      <c r="BB586"/>
      <c r="BC586"/>
      <c r="BD586"/>
      <c r="BE586"/>
      <c r="BF586"/>
      <c r="BG586"/>
      <c r="BH586"/>
      <c r="BI586"/>
      <c r="BJ586"/>
      <c r="BK586"/>
      <c r="BL586"/>
      <c r="BM586"/>
      <c r="BN586"/>
      <c r="BO586"/>
      <c r="BP586"/>
      <c r="BQ586"/>
      <c r="BR586"/>
      <c r="BS586"/>
      <c r="BT586"/>
      <c r="BU586"/>
      <c r="BV586"/>
      <c r="BW586"/>
      <c r="BX586"/>
      <c r="BY586"/>
      <c r="BZ586"/>
      <c r="CA586"/>
      <c r="CB586"/>
      <c r="CC586"/>
      <c r="CD586"/>
      <c r="CE586"/>
      <c r="CF586"/>
      <c r="CG586"/>
      <c r="CH586"/>
      <c r="CI586"/>
      <c r="CJ586"/>
      <c r="CK586"/>
      <c r="CL586"/>
      <c r="CM586"/>
      <c r="CN586"/>
      <c r="CO586"/>
      <c r="CP586"/>
      <c r="CQ586"/>
      <c r="CR586"/>
      <c r="CS586"/>
      <c r="CT586"/>
      <c r="CU586"/>
      <c r="CV586"/>
      <c r="CW586"/>
      <c r="CX586"/>
      <c r="CY586"/>
      <c r="CZ586"/>
      <c r="DA586"/>
      <c r="DB586"/>
      <c r="DC586"/>
      <c r="DD586"/>
      <c r="DE586"/>
      <c r="DF586"/>
      <c r="DG586"/>
      <c r="DH586"/>
      <c r="DI586"/>
      <c r="DJ586"/>
      <c r="DK586"/>
      <c r="DL586"/>
      <c r="DM586"/>
      <c r="DN586"/>
      <c r="DO586"/>
      <c r="DP586"/>
      <c r="DQ586"/>
      <c r="DR586"/>
      <c r="DS586"/>
      <c r="DT586"/>
      <c r="DU586"/>
      <c r="DV586"/>
      <c r="DW586"/>
      <c r="DX586"/>
      <c r="DY586"/>
      <c r="DZ586"/>
      <c r="EA586"/>
      <c r="EB586"/>
      <c r="EC586"/>
      <c r="ED586"/>
      <c r="EE586"/>
      <c r="EF586"/>
      <c r="EG586"/>
      <c r="EH586"/>
      <c r="EI586"/>
      <c r="EJ586"/>
      <c r="EK586"/>
      <c r="EL586"/>
      <c r="EM586"/>
      <c r="EN586"/>
      <c r="EO586"/>
      <c r="EP586"/>
      <c r="EQ586"/>
      <c r="ER586"/>
      <c r="ES586"/>
      <c r="ET586"/>
      <c r="EU586"/>
      <c r="EV586"/>
      <c r="EW586"/>
      <c r="EX586"/>
      <c r="EY586"/>
      <c r="EZ586"/>
      <c r="FA586"/>
      <c r="FB586"/>
      <c r="FC586"/>
      <c r="FD586"/>
      <c r="FE586"/>
      <c r="FF586"/>
      <c r="FG586"/>
      <c r="FH586"/>
      <c r="FI586"/>
      <c r="FJ586"/>
      <c r="FK586"/>
      <c r="FL586"/>
      <c r="FM586"/>
      <c r="FN586"/>
      <c r="FO586"/>
      <c r="FP586"/>
      <c r="FQ586"/>
      <c r="FR586"/>
      <c r="FS586"/>
      <c r="FT586"/>
      <c r="FU586"/>
      <c r="FV586"/>
      <c r="FW586"/>
      <c r="FX586"/>
      <c r="FY586"/>
      <c r="FZ586"/>
      <c r="GA586"/>
      <c r="GB586"/>
      <c r="GC586"/>
      <c r="GD586"/>
      <c r="GE586"/>
      <c r="GF586"/>
      <c r="GG586"/>
      <c r="GH586"/>
      <c r="GI586"/>
      <c r="GJ586"/>
      <c r="GK586"/>
      <c r="GL586"/>
      <c r="GM586"/>
      <c r="GN586"/>
      <c r="GO586"/>
      <c r="GP586"/>
      <c r="GQ586"/>
      <c r="GR586"/>
      <c r="GS586"/>
      <c r="GT586"/>
      <c r="GU586"/>
      <c r="GV586"/>
      <c r="GW586"/>
      <c r="GX586"/>
      <c r="GY586"/>
      <c r="GZ586"/>
      <c r="HA586"/>
      <c r="HB586"/>
      <c r="HC586"/>
      <c r="HD586"/>
      <c r="HE586"/>
      <c r="HF586"/>
      <c r="HG586"/>
      <c r="HH586"/>
      <c r="HI586"/>
      <c r="HJ586"/>
      <c r="HK586"/>
      <c r="HL586"/>
      <c r="HM586"/>
      <c r="HN586"/>
      <c r="HO586"/>
      <c r="HP586"/>
      <c r="HQ586"/>
      <c r="HR586"/>
      <c r="HS586"/>
      <c r="HT586"/>
      <c r="HU586"/>
      <c r="HV586"/>
      <c r="HW586"/>
      <c r="HX586"/>
      <c r="HY586"/>
      <c r="HZ586"/>
      <c r="IA586"/>
      <c r="IB586"/>
      <c r="IC586"/>
      <c r="ID586"/>
      <c r="IE586"/>
      <c r="IF586"/>
      <c r="IG586"/>
      <c r="IH586"/>
      <c r="II586"/>
      <c r="IJ586"/>
      <c r="IK586"/>
      <c r="IL586"/>
      <c r="IM586"/>
      <c r="IN586"/>
      <c r="IO586"/>
      <c r="IP586"/>
      <c r="IQ586"/>
      <c r="IR586"/>
      <c r="IS586"/>
      <c r="IT586"/>
      <c r="IU586"/>
      <c r="IV586"/>
    </row>
    <row r="587" spans="30:256" s="12" customFormat="1">
      <c r="AD587"/>
      <c r="AE587"/>
      <c r="AF587"/>
      <c r="AG587"/>
      <c r="AH587"/>
      <c r="AI587"/>
      <c r="AJ587"/>
      <c r="AK587"/>
      <c r="AL587"/>
      <c r="AM587"/>
      <c r="AN587"/>
      <c r="AO587"/>
      <c r="AP587"/>
      <c r="AQ587"/>
      <c r="AR587"/>
      <c r="AS587"/>
      <c r="AT587"/>
      <c r="AU587"/>
      <c r="AV587"/>
      <c r="AW587"/>
      <c r="AX587"/>
      <c r="AY587"/>
      <c r="AZ587"/>
      <c r="BA587"/>
      <c r="BB587"/>
      <c r="BC587"/>
      <c r="BD587"/>
      <c r="BE587"/>
      <c r="BF587"/>
      <c r="BG587"/>
      <c r="BH587"/>
      <c r="BI587"/>
      <c r="BJ587"/>
      <c r="BK587"/>
      <c r="BL587"/>
      <c r="BM587"/>
      <c r="BN587"/>
      <c r="BO587"/>
      <c r="BP587"/>
      <c r="BQ587"/>
      <c r="BR587"/>
      <c r="BS587"/>
      <c r="BT587"/>
      <c r="BU587"/>
      <c r="BV587"/>
      <c r="BW587"/>
      <c r="BX587"/>
      <c r="BY587"/>
      <c r="BZ587"/>
      <c r="CA587"/>
      <c r="CB587"/>
      <c r="CC587"/>
      <c r="CD587"/>
      <c r="CE587"/>
      <c r="CF587"/>
      <c r="CG587"/>
      <c r="CH587"/>
      <c r="CI587"/>
      <c r="CJ587"/>
      <c r="CK587"/>
      <c r="CL587"/>
      <c r="CM587"/>
      <c r="CN587"/>
      <c r="CO587"/>
      <c r="CP587"/>
      <c r="CQ587"/>
      <c r="CR587"/>
      <c r="CS587"/>
      <c r="CT587"/>
      <c r="CU587"/>
      <c r="CV587"/>
      <c r="CW587"/>
      <c r="CX587"/>
      <c r="CY587"/>
      <c r="CZ587"/>
      <c r="DA587"/>
      <c r="DB587"/>
      <c r="DC587"/>
      <c r="DD587"/>
      <c r="DE587"/>
      <c r="DF587"/>
      <c r="DG587"/>
      <c r="DH587"/>
      <c r="DI587"/>
      <c r="DJ587"/>
      <c r="DK587"/>
      <c r="DL587"/>
      <c r="DM587"/>
      <c r="DN587"/>
      <c r="DO587"/>
      <c r="DP587"/>
      <c r="DQ587"/>
      <c r="DR587"/>
      <c r="DS587"/>
      <c r="DT587"/>
      <c r="DU587"/>
      <c r="DV587"/>
      <c r="DW587"/>
      <c r="DX587"/>
      <c r="DY587"/>
      <c r="DZ587"/>
      <c r="EA587"/>
      <c r="EB587"/>
      <c r="EC587"/>
      <c r="ED587"/>
      <c r="EE587"/>
      <c r="EF587"/>
      <c r="EG587"/>
      <c r="EH587"/>
      <c r="EI587"/>
      <c r="EJ587"/>
      <c r="EK587"/>
      <c r="EL587"/>
      <c r="EM587"/>
      <c r="EN587"/>
      <c r="EO587"/>
      <c r="EP587"/>
      <c r="EQ587"/>
      <c r="ER587"/>
      <c r="ES587"/>
      <c r="ET587"/>
      <c r="EU587"/>
      <c r="EV587"/>
      <c r="EW587"/>
      <c r="EX587"/>
      <c r="EY587"/>
      <c r="EZ587"/>
      <c r="FA587"/>
      <c r="FB587"/>
      <c r="FC587"/>
      <c r="FD587"/>
      <c r="FE587"/>
      <c r="FF587"/>
      <c r="FG587"/>
      <c r="FH587"/>
      <c r="FI587"/>
      <c r="FJ587"/>
      <c r="FK587"/>
      <c r="FL587"/>
      <c r="FM587"/>
      <c r="FN587"/>
      <c r="FO587"/>
      <c r="FP587"/>
      <c r="FQ587"/>
      <c r="FR587"/>
      <c r="FS587"/>
      <c r="FT587"/>
      <c r="FU587"/>
      <c r="FV587"/>
      <c r="FW587"/>
      <c r="FX587"/>
      <c r="FY587"/>
      <c r="FZ587"/>
      <c r="GA587"/>
      <c r="GB587"/>
      <c r="GC587"/>
      <c r="GD587"/>
      <c r="GE587"/>
      <c r="GF587"/>
      <c r="GG587"/>
      <c r="GH587"/>
      <c r="GI587"/>
      <c r="GJ587"/>
      <c r="GK587"/>
      <c r="GL587"/>
      <c r="GM587"/>
      <c r="GN587"/>
      <c r="GO587"/>
      <c r="GP587"/>
      <c r="GQ587"/>
      <c r="GR587"/>
      <c r="GS587"/>
      <c r="GT587"/>
      <c r="GU587"/>
      <c r="GV587"/>
      <c r="GW587"/>
      <c r="GX587"/>
      <c r="GY587"/>
      <c r="GZ587"/>
      <c r="HA587"/>
      <c r="HB587"/>
      <c r="HC587"/>
      <c r="HD587"/>
      <c r="HE587"/>
      <c r="HF587"/>
      <c r="HG587"/>
      <c r="HH587"/>
      <c r="HI587"/>
      <c r="HJ587"/>
      <c r="HK587"/>
      <c r="HL587"/>
      <c r="HM587"/>
      <c r="HN587"/>
      <c r="HO587"/>
      <c r="HP587"/>
      <c r="HQ587"/>
      <c r="HR587"/>
      <c r="HS587"/>
      <c r="HT587"/>
      <c r="HU587"/>
      <c r="HV587"/>
      <c r="HW587"/>
      <c r="HX587"/>
      <c r="HY587"/>
      <c r="HZ587"/>
      <c r="IA587"/>
      <c r="IB587"/>
      <c r="IC587"/>
      <c r="ID587"/>
      <c r="IE587"/>
      <c r="IF587"/>
      <c r="IG587"/>
      <c r="IH587"/>
      <c r="II587"/>
      <c r="IJ587"/>
      <c r="IK587"/>
      <c r="IL587"/>
      <c r="IM587"/>
      <c r="IN587"/>
      <c r="IO587"/>
      <c r="IP587"/>
      <c r="IQ587"/>
      <c r="IR587"/>
      <c r="IS587"/>
      <c r="IT587"/>
      <c r="IU587"/>
      <c r="IV587"/>
    </row>
    <row r="588" spans="30:256" s="12" customFormat="1">
      <c r="AD588"/>
      <c r="AE588"/>
      <c r="AF588"/>
      <c r="AG588"/>
      <c r="AH588"/>
      <c r="AI588"/>
      <c r="AJ588"/>
      <c r="AK588"/>
      <c r="AL588"/>
      <c r="AM588"/>
      <c r="AN588"/>
      <c r="AO588"/>
      <c r="AP588"/>
      <c r="AQ588"/>
      <c r="AR588"/>
      <c r="AS588"/>
      <c r="AT588"/>
      <c r="AU588"/>
      <c r="AV588"/>
      <c r="AW588"/>
      <c r="AX588"/>
      <c r="AY588"/>
      <c r="AZ588"/>
      <c r="BA588"/>
      <c r="BB588"/>
      <c r="BC588"/>
      <c r="BD588"/>
      <c r="BE588"/>
      <c r="BF588"/>
      <c r="BG588"/>
      <c r="BH588"/>
      <c r="BI588"/>
      <c r="BJ588"/>
      <c r="BK588"/>
      <c r="BL588"/>
      <c r="BM588"/>
      <c r="BN588"/>
      <c r="BO588"/>
      <c r="BP588"/>
      <c r="BQ588"/>
      <c r="BR588"/>
      <c r="BS588"/>
      <c r="BT588"/>
      <c r="BU588"/>
      <c r="BV588"/>
      <c r="BW588"/>
      <c r="BX588"/>
      <c r="BY588"/>
      <c r="BZ588"/>
      <c r="CA588"/>
      <c r="CB588"/>
      <c r="CC588"/>
      <c r="CD588"/>
      <c r="CE588"/>
      <c r="CF588"/>
      <c r="CG588"/>
      <c r="CH588"/>
      <c r="CI588"/>
      <c r="CJ588"/>
      <c r="CK588"/>
      <c r="CL588"/>
      <c r="CM588"/>
      <c r="CN588"/>
      <c r="CO588"/>
      <c r="CP588"/>
      <c r="CQ588"/>
      <c r="CR588"/>
      <c r="CS588"/>
      <c r="CT588"/>
      <c r="CU588"/>
      <c r="CV588"/>
      <c r="CW588"/>
      <c r="CX588"/>
      <c r="CY588"/>
      <c r="CZ588"/>
      <c r="DA588"/>
      <c r="DB588"/>
      <c r="DC588"/>
      <c r="DD588"/>
      <c r="DE588"/>
      <c r="DF588"/>
      <c r="DG588"/>
      <c r="DH588"/>
      <c r="DI588"/>
      <c r="DJ588"/>
      <c r="DK588"/>
      <c r="DL588"/>
      <c r="DM588"/>
      <c r="DN588"/>
      <c r="DO588"/>
      <c r="DP588"/>
      <c r="DQ588"/>
      <c r="DR588"/>
      <c r="DS588"/>
      <c r="DT588"/>
      <c r="DU588"/>
      <c r="DV588"/>
      <c r="DW588"/>
      <c r="DX588"/>
      <c r="DY588"/>
      <c r="DZ588"/>
      <c r="EA588"/>
      <c r="EB588"/>
      <c r="EC588"/>
      <c r="ED588"/>
      <c r="EE588"/>
      <c r="EF588"/>
      <c r="EG588"/>
      <c r="EH588"/>
      <c r="EI588"/>
      <c r="EJ588"/>
      <c r="EK588"/>
      <c r="EL588"/>
      <c r="EM588"/>
      <c r="EN588"/>
      <c r="EO588"/>
      <c r="EP588"/>
      <c r="EQ588"/>
      <c r="ER588"/>
      <c r="ES588"/>
      <c r="ET588"/>
      <c r="EU588"/>
      <c r="EV588"/>
      <c r="EW588"/>
      <c r="EX588"/>
      <c r="EY588"/>
      <c r="EZ588"/>
      <c r="FA588"/>
      <c r="FB588"/>
      <c r="FC588"/>
      <c r="FD588"/>
      <c r="FE588"/>
      <c r="FF588"/>
      <c r="FG588"/>
      <c r="FH588"/>
      <c r="FI588"/>
      <c r="FJ588"/>
      <c r="FK588"/>
      <c r="FL588"/>
      <c r="FM588"/>
      <c r="FN588"/>
      <c r="FO588"/>
      <c r="FP588"/>
      <c r="FQ588"/>
      <c r="FR588"/>
      <c r="FS588"/>
      <c r="FT588"/>
      <c r="FU588"/>
      <c r="FV588"/>
      <c r="FW588"/>
      <c r="FX588"/>
      <c r="FY588"/>
      <c r="FZ588"/>
      <c r="GA588"/>
      <c r="GB588"/>
      <c r="GC588"/>
      <c r="GD588"/>
      <c r="GE588"/>
      <c r="GF588"/>
      <c r="GG588"/>
      <c r="GH588"/>
      <c r="GI588"/>
      <c r="GJ588"/>
      <c r="GK588"/>
      <c r="GL588"/>
      <c r="GM588"/>
      <c r="GN588"/>
      <c r="GO588"/>
      <c r="GP588"/>
      <c r="GQ588"/>
      <c r="GR588"/>
      <c r="GS588"/>
      <c r="GT588"/>
      <c r="GU588"/>
      <c r="GV588"/>
      <c r="GW588"/>
      <c r="GX588"/>
      <c r="GY588"/>
      <c r="GZ588"/>
      <c r="HA588"/>
      <c r="HB588"/>
      <c r="HC588"/>
      <c r="HD588"/>
      <c r="HE588"/>
      <c r="HF588"/>
      <c r="HG588"/>
      <c r="HH588"/>
      <c r="HI588"/>
      <c r="HJ588"/>
      <c r="HK588"/>
      <c r="HL588"/>
      <c r="HM588"/>
      <c r="HN588"/>
      <c r="HO588"/>
      <c r="HP588"/>
      <c r="HQ588"/>
      <c r="HR588"/>
      <c r="HS588"/>
      <c r="HT588"/>
      <c r="HU588"/>
      <c r="HV588"/>
      <c r="HW588"/>
      <c r="HX588"/>
      <c r="HY588"/>
      <c r="HZ588"/>
      <c r="IA588"/>
      <c r="IB588"/>
      <c r="IC588"/>
      <c r="ID588"/>
      <c r="IE588"/>
      <c r="IF588"/>
      <c r="IG588"/>
      <c r="IH588"/>
      <c r="II588"/>
      <c r="IJ588"/>
      <c r="IK588"/>
      <c r="IL588"/>
      <c r="IM588"/>
      <c r="IN588"/>
      <c r="IO588"/>
      <c r="IP588"/>
      <c r="IQ588"/>
      <c r="IR588"/>
      <c r="IS588"/>
      <c r="IT588"/>
      <c r="IU588"/>
      <c r="IV588"/>
    </row>
    <row r="589" spans="30:256" s="12" customFormat="1">
      <c r="AD589"/>
      <c r="AE589"/>
      <c r="AF589"/>
      <c r="AG589"/>
      <c r="AH589"/>
      <c r="AI589"/>
      <c r="AJ589"/>
      <c r="AK589"/>
      <c r="AL589"/>
      <c r="AM589"/>
      <c r="AN589"/>
      <c r="AO589"/>
      <c r="AP589"/>
      <c r="AQ589"/>
      <c r="AR589"/>
      <c r="AS589"/>
      <c r="AT589"/>
      <c r="AU589"/>
      <c r="AV589"/>
      <c r="AW589"/>
      <c r="AX589"/>
      <c r="AY589"/>
      <c r="AZ589"/>
      <c r="BA589"/>
      <c r="BB589"/>
      <c r="BC589"/>
      <c r="BD589"/>
      <c r="BE589"/>
      <c r="BF589"/>
      <c r="BG589"/>
      <c r="BH589"/>
      <c r="BI589"/>
      <c r="BJ589"/>
      <c r="BK589"/>
      <c r="BL589"/>
      <c r="BM589"/>
      <c r="BN589"/>
      <c r="BO589"/>
      <c r="BP589"/>
      <c r="BQ589"/>
      <c r="BR589"/>
      <c r="BS589"/>
      <c r="BT589"/>
      <c r="BU589"/>
      <c r="BV589"/>
      <c r="BW589"/>
      <c r="BX589"/>
      <c r="BY589"/>
      <c r="BZ589"/>
      <c r="CA589"/>
      <c r="CB589"/>
      <c r="CC589"/>
      <c r="CD589"/>
      <c r="CE589"/>
      <c r="CF589"/>
      <c r="CG589"/>
      <c r="CH589"/>
      <c r="CI589"/>
      <c r="CJ589"/>
      <c r="CK589"/>
      <c r="CL589"/>
      <c r="CM589"/>
      <c r="CN589"/>
      <c r="CO589"/>
      <c r="CP589"/>
      <c r="CQ589"/>
      <c r="CR589"/>
      <c r="CS589"/>
      <c r="CT589"/>
      <c r="CU589"/>
      <c r="CV589"/>
      <c r="CW589"/>
      <c r="CX589"/>
      <c r="CY589"/>
      <c r="CZ589"/>
      <c r="DA589"/>
      <c r="DB589"/>
      <c r="DC589"/>
      <c r="DD589"/>
      <c r="DE589"/>
      <c r="DF589"/>
      <c r="DG589"/>
      <c r="DH589"/>
      <c r="DI589"/>
      <c r="DJ589"/>
      <c r="DK589"/>
      <c r="DL589"/>
      <c r="DM589"/>
      <c r="DN589"/>
      <c r="DO589"/>
      <c r="DP589"/>
      <c r="DQ589"/>
      <c r="DR589"/>
      <c r="DS589"/>
      <c r="DT589"/>
      <c r="DU589"/>
      <c r="DV589"/>
      <c r="DW589"/>
      <c r="DX589"/>
      <c r="DY589"/>
      <c r="DZ589"/>
      <c r="EA589"/>
      <c r="EB589"/>
      <c r="EC589"/>
      <c r="ED589"/>
      <c r="EE589"/>
      <c r="EF589"/>
      <c r="EG589"/>
      <c r="EH589"/>
      <c r="EI589"/>
      <c r="EJ589"/>
      <c r="EK589"/>
      <c r="EL589"/>
      <c r="EM589"/>
      <c r="EN589"/>
      <c r="EO589"/>
      <c r="EP589"/>
      <c r="EQ589"/>
      <c r="ER589"/>
      <c r="ES589"/>
      <c r="ET589"/>
      <c r="EU589"/>
      <c r="EV589"/>
      <c r="EW589"/>
      <c r="EX589"/>
      <c r="EY589"/>
      <c r="EZ589"/>
      <c r="FA589"/>
      <c r="FB589"/>
      <c r="FC589"/>
      <c r="FD589"/>
      <c r="FE589"/>
      <c r="FF589"/>
      <c r="FG589"/>
      <c r="FH589"/>
      <c r="FI589"/>
      <c r="FJ589"/>
      <c r="FK589"/>
      <c r="FL589"/>
      <c r="FM589"/>
      <c r="FN589"/>
      <c r="FO589"/>
      <c r="FP589"/>
      <c r="FQ589"/>
      <c r="FR589"/>
      <c r="FS589"/>
      <c r="FT589"/>
      <c r="FU589"/>
      <c r="FV589"/>
      <c r="FW589"/>
      <c r="FX589"/>
      <c r="FY589"/>
      <c r="FZ589"/>
      <c r="GA589"/>
      <c r="GB589"/>
      <c r="GC589"/>
      <c r="GD589"/>
      <c r="GE589"/>
      <c r="GF589"/>
      <c r="GG589"/>
      <c r="GH589"/>
      <c r="GI589"/>
      <c r="GJ589"/>
      <c r="GK589"/>
      <c r="GL589"/>
      <c r="GM589"/>
      <c r="GN589"/>
      <c r="GO589"/>
      <c r="GP589"/>
      <c r="GQ589"/>
      <c r="GR589"/>
      <c r="GS589"/>
      <c r="GT589"/>
      <c r="GU589"/>
      <c r="GV589"/>
      <c r="GW589"/>
      <c r="GX589"/>
      <c r="GY589"/>
      <c r="GZ589"/>
      <c r="HA589"/>
      <c r="HB589"/>
      <c r="HC589"/>
      <c r="HD589"/>
      <c r="HE589"/>
      <c r="HF589"/>
      <c r="HG589"/>
      <c r="HH589"/>
      <c r="HI589"/>
      <c r="HJ589"/>
      <c r="HK589"/>
      <c r="HL589"/>
      <c r="HM589"/>
      <c r="HN589"/>
      <c r="HO589"/>
      <c r="HP589"/>
      <c r="HQ589"/>
      <c r="HR589"/>
      <c r="HS589"/>
      <c r="HT589"/>
      <c r="HU589"/>
      <c r="HV589"/>
      <c r="HW589"/>
      <c r="HX589"/>
      <c r="HY589"/>
      <c r="HZ589"/>
      <c r="IA589"/>
      <c r="IB589"/>
      <c r="IC589"/>
      <c r="ID589"/>
      <c r="IE589"/>
      <c r="IF589"/>
      <c r="IG589"/>
      <c r="IH589"/>
      <c r="II589"/>
      <c r="IJ589"/>
      <c r="IK589"/>
      <c r="IL589"/>
      <c r="IM589"/>
      <c r="IN589"/>
      <c r="IO589"/>
      <c r="IP589"/>
      <c r="IQ589"/>
      <c r="IR589"/>
      <c r="IS589"/>
      <c r="IT589"/>
      <c r="IU589"/>
      <c r="IV589"/>
    </row>
    <row r="590" spans="30:256" s="12" customFormat="1">
      <c r="AD590"/>
      <c r="AE590"/>
      <c r="AF590"/>
      <c r="AG590"/>
      <c r="AH590"/>
      <c r="AI590"/>
      <c r="AJ590"/>
      <c r="AK590"/>
      <c r="AL590"/>
      <c r="AM590"/>
      <c r="AN590"/>
      <c r="AO590"/>
      <c r="AP590"/>
      <c r="AQ590"/>
      <c r="AR590"/>
      <c r="AS590"/>
      <c r="AT590"/>
      <c r="AU590"/>
      <c r="AV590"/>
      <c r="AW590"/>
      <c r="AX590"/>
      <c r="AY590"/>
      <c r="AZ590"/>
      <c r="BA590"/>
      <c r="BB590"/>
      <c r="BC590"/>
      <c r="BD590"/>
      <c r="BE590"/>
      <c r="BF590"/>
      <c r="BG590"/>
      <c r="BH590"/>
      <c r="BI590"/>
      <c r="BJ590"/>
      <c r="BK590"/>
      <c r="BL590"/>
      <c r="BM590"/>
      <c r="BN590"/>
      <c r="BO590"/>
      <c r="BP590"/>
      <c r="BQ590"/>
      <c r="BR590"/>
      <c r="BS590"/>
      <c r="BT590"/>
      <c r="BU590"/>
      <c r="BV590"/>
      <c r="BW590"/>
      <c r="BX590"/>
      <c r="BY590"/>
      <c r="BZ590"/>
      <c r="CA590"/>
      <c r="CB590"/>
      <c r="CC590"/>
      <c r="CD590"/>
      <c r="CE590"/>
      <c r="CF590"/>
      <c r="CG590"/>
      <c r="CH590"/>
      <c r="CI590"/>
      <c r="CJ590"/>
      <c r="CK590"/>
      <c r="CL590"/>
      <c r="CM590"/>
      <c r="CN590"/>
      <c r="CO590"/>
      <c r="CP590"/>
      <c r="CQ590"/>
      <c r="CR590"/>
      <c r="CS590"/>
      <c r="CT590"/>
      <c r="CU590"/>
      <c r="CV590"/>
      <c r="CW590"/>
      <c r="CX590"/>
      <c r="CY590"/>
      <c r="CZ590"/>
      <c r="DA590"/>
      <c r="DB590"/>
      <c r="DC590"/>
      <c r="DD590"/>
      <c r="DE590"/>
      <c r="DF590"/>
      <c r="DG590"/>
      <c r="DH590"/>
      <c r="DI590"/>
      <c r="DJ590"/>
      <c r="DK590"/>
      <c r="DL590"/>
      <c r="DM590"/>
      <c r="DN590"/>
      <c r="DO590"/>
      <c r="DP590"/>
      <c r="DQ590"/>
      <c r="DR590"/>
      <c r="DS590"/>
      <c r="DT590"/>
      <c r="DU590"/>
      <c r="DV590"/>
      <c r="DW590"/>
      <c r="DX590"/>
      <c r="DY590"/>
      <c r="DZ590"/>
      <c r="EA590"/>
      <c r="EB590"/>
      <c r="EC590"/>
      <c r="ED590"/>
      <c r="EE590"/>
      <c r="EF590"/>
      <c r="EG590"/>
      <c r="EH590"/>
      <c r="EI590"/>
      <c r="EJ590"/>
      <c r="EK590"/>
      <c r="EL590"/>
      <c r="EM590"/>
      <c r="EN590"/>
      <c r="EO590"/>
      <c r="EP590"/>
      <c r="EQ590"/>
      <c r="ER590"/>
      <c r="ES590"/>
      <c r="ET590"/>
      <c r="EU590"/>
      <c r="EV590"/>
      <c r="EW590"/>
      <c r="EX590"/>
      <c r="EY590"/>
      <c r="EZ590"/>
      <c r="FA590"/>
      <c r="FB590"/>
      <c r="FC590"/>
      <c r="FD590"/>
      <c r="FE590"/>
      <c r="FF590"/>
      <c r="FG590"/>
      <c r="FH590"/>
      <c r="FI590"/>
      <c r="FJ590"/>
      <c r="FK590"/>
      <c r="FL590"/>
      <c r="FM590"/>
      <c r="FN590"/>
      <c r="FO590"/>
      <c r="FP590"/>
      <c r="FQ590"/>
      <c r="FR590"/>
      <c r="FS590"/>
      <c r="FT590"/>
      <c r="FU590"/>
      <c r="FV590"/>
      <c r="FW590"/>
      <c r="FX590"/>
      <c r="FY590"/>
      <c r="FZ590"/>
      <c r="GA590"/>
      <c r="GB590"/>
      <c r="GC590"/>
      <c r="GD590"/>
      <c r="GE590"/>
      <c r="GF590"/>
      <c r="GG590"/>
      <c r="GH590"/>
      <c r="GI590"/>
      <c r="GJ590"/>
      <c r="GK590"/>
      <c r="GL590"/>
      <c r="GM590"/>
      <c r="GN590"/>
      <c r="GO590"/>
      <c r="GP590"/>
      <c r="GQ590"/>
      <c r="GR590"/>
      <c r="GS590"/>
      <c r="GT590"/>
      <c r="GU590"/>
      <c r="GV590"/>
      <c r="GW590"/>
      <c r="GX590"/>
      <c r="GY590"/>
      <c r="GZ590"/>
      <c r="HA590"/>
      <c r="HB590"/>
      <c r="HC590"/>
      <c r="HD590"/>
      <c r="HE590"/>
      <c r="HF590"/>
      <c r="HG590"/>
      <c r="HH590"/>
      <c r="HI590"/>
      <c r="HJ590"/>
      <c r="HK590"/>
      <c r="HL590"/>
      <c r="HM590"/>
      <c r="HN590"/>
      <c r="HO590"/>
      <c r="HP590"/>
      <c r="HQ590"/>
      <c r="HR590"/>
      <c r="HS590"/>
      <c r="HT590"/>
      <c r="HU590"/>
      <c r="HV590"/>
      <c r="HW590"/>
      <c r="HX590"/>
      <c r="HY590"/>
      <c r="HZ590"/>
      <c r="IA590"/>
      <c r="IB590"/>
      <c r="IC590"/>
      <c r="ID590"/>
      <c r="IE590"/>
      <c r="IF590"/>
      <c r="IG590"/>
      <c r="IH590"/>
      <c r="II590"/>
      <c r="IJ590"/>
      <c r="IK590"/>
      <c r="IL590"/>
      <c r="IM590"/>
      <c r="IN590"/>
      <c r="IO590"/>
      <c r="IP590"/>
      <c r="IQ590"/>
      <c r="IR590"/>
      <c r="IS590"/>
      <c r="IT590"/>
      <c r="IU590"/>
      <c r="IV590"/>
    </row>
    <row r="591" spans="30:256" s="12" customFormat="1">
      <c r="AD591"/>
      <c r="AE591"/>
      <c r="AF591"/>
      <c r="AG591"/>
      <c r="AH591"/>
      <c r="AI591"/>
      <c r="AJ591"/>
      <c r="AK591"/>
      <c r="AL591"/>
      <c r="AM591"/>
      <c r="AN591"/>
      <c r="AO591"/>
      <c r="AP591"/>
      <c r="AQ591"/>
      <c r="AR591"/>
      <c r="AS591"/>
      <c r="AT591"/>
      <c r="AU591"/>
      <c r="AV591"/>
      <c r="AW591"/>
      <c r="AX591"/>
      <c r="AY591"/>
      <c r="AZ591"/>
      <c r="BA591"/>
      <c r="BB591"/>
      <c r="BC591"/>
      <c r="BD591"/>
      <c r="BE591"/>
      <c r="BF591"/>
      <c r="BG591"/>
      <c r="BH591"/>
      <c r="BI591"/>
      <c r="BJ591"/>
      <c r="BK591"/>
      <c r="BL591"/>
      <c r="BM591"/>
      <c r="BN591"/>
      <c r="BO591"/>
      <c r="BP591"/>
      <c r="BQ591"/>
      <c r="BR591"/>
      <c r="BS591"/>
      <c r="BT591"/>
      <c r="BU591"/>
      <c r="BV591"/>
      <c r="BW591"/>
      <c r="BX591"/>
      <c r="BY591"/>
      <c r="BZ591"/>
      <c r="CA591"/>
      <c r="CB591"/>
      <c r="CC591"/>
      <c r="CD591"/>
      <c r="CE591"/>
      <c r="CF591"/>
      <c r="CG591"/>
      <c r="CH591"/>
      <c r="CI591"/>
      <c r="CJ591"/>
      <c r="CK591"/>
      <c r="CL591"/>
      <c r="CM591"/>
      <c r="CN591"/>
      <c r="CO591"/>
      <c r="CP591"/>
      <c r="CQ591"/>
      <c r="CR591"/>
      <c r="CS591"/>
      <c r="CT591"/>
      <c r="CU591"/>
      <c r="CV591"/>
      <c r="CW591"/>
      <c r="CX591"/>
      <c r="CY591"/>
      <c r="CZ591"/>
      <c r="DA591"/>
      <c r="DB591"/>
      <c r="DC591"/>
      <c r="DD591"/>
      <c r="DE591"/>
      <c r="DF591"/>
      <c r="DG591"/>
      <c r="DH591"/>
      <c r="DI591"/>
      <c r="DJ591"/>
      <c r="DK591"/>
      <c r="DL591"/>
      <c r="DM591"/>
      <c r="DN591"/>
      <c r="DO591"/>
      <c r="DP591"/>
      <c r="DQ591"/>
      <c r="DR591"/>
      <c r="DS591"/>
      <c r="DT591"/>
      <c r="DU591"/>
      <c r="DV591"/>
      <c r="DW591"/>
      <c r="DX591"/>
      <c r="DY591"/>
      <c r="DZ591"/>
      <c r="EA591"/>
      <c r="EB591"/>
      <c r="EC591"/>
      <c r="ED591"/>
      <c r="EE591"/>
      <c r="EF591"/>
      <c r="EG591"/>
      <c r="EH591"/>
      <c r="EI591"/>
      <c r="EJ591"/>
      <c r="EK591"/>
      <c r="EL591"/>
      <c r="EM591"/>
      <c r="EN591"/>
      <c r="EO591"/>
      <c r="EP591"/>
      <c r="EQ591"/>
      <c r="ER591"/>
      <c r="ES591"/>
      <c r="ET591"/>
      <c r="EU591"/>
      <c r="EV591"/>
      <c r="EW591"/>
      <c r="EX591"/>
      <c r="EY591"/>
      <c r="EZ591"/>
      <c r="FA591"/>
      <c r="FB591"/>
      <c r="FC591"/>
      <c r="FD591"/>
      <c r="FE591"/>
      <c r="FF591"/>
      <c r="FG591"/>
      <c r="FH591"/>
      <c r="FI591"/>
      <c r="FJ591"/>
      <c r="FK591"/>
      <c r="FL591"/>
      <c r="FM591"/>
      <c r="FN591"/>
      <c r="FO591"/>
      <c r="FP591"/>
      <c r="FQ591"/>
      <c r="FR591"/>
      <c r="FS591"/>
      <c r="FT591"/>
      <c r="FU591"/>
      <c r="FV591"/>
      <c r="FW591"/>
      <c r="FX591"/>
      <c r="FY591"/>
      <c r="FZ591"/>
      <c r="GA591"/>
      <c r="GB591"/>
      <c r="GC591"/>
      <c r="GD591"/>
      <c r="GE591"/>
      <c r="GF591"/>
      <c r="GG591"/>
      <c r="GH591"/>
      <c r="GI591"/>
      <c r="GJ591"/>
      <c r="GK591"/>
      <c r="GL591"/>
      <c r="GM591"/>
      <c r="GN591"/>
      <c r="GO591"/>
      <c r="GP591"/>
      <c r="GQ591"/>
      <c r="GR591"/>
      <c r="GS591"/>
      <c r="GT591"/>
      <c r="GU591"/>
      <c r="GV591"/>
      <c r="GW591"/>
      <c r="GX591"/>
      <c r="GY591"/>
      <c r="GZ591"/>
      <c r="HA591"/>
      <c r="HB591"/>
      <c r="HC591"/>
      <c r="HD591"/>
      <c r="HE591"/>
      <c r="HF591"/>
      <c r="HG591"/>
      <c r="HH591"/>
      <c r="HI591"/>
      <c r="HJ591"/>
      <c r="HK591"/>
      <c r="HL591"/>
      <c r="HM591"/>
      <c r="HN591"/>
      <c r="HO591"/>
      <c r="HP591"/>
      <c r="HQ591"/>
      <c r="HR591"/>
      <c r="HS591"/>
      <c r="HT591"/>
      <c r="HU591"/>
      <c r="HV591"/>
      <c r="HW591"/>
      <c r="HX591"/>
      <c r="HY591"/>
      <c r="HZ591"/>
      <c r="IA591"/>
      <c r="IB591"/>
      <c r="IC591"/>
      <c r="ID591"/>
      <c r="IE591"/>
      <c r="IF591"/>
      <c r="IG591"/>
      <c r="IH591"/>
      <c r="II591"/>
      <c r="IJ591"/>
      <c r="IK591"/>
      <c r="IL591"/>
      <c r="IM591"/>
      <c r="IN591"/>
      <c r="IO591"/>
      <c r="IP591"/>
      <c r="IQ591"/>
      <c r="IR591"/>
      <c r="IS591"/>
      <c r="IT591"/>
      <c r="IU591"/>
      <c r="IV591"/>
    </row>
    <row r="592" spans="30:256" s="12" customFormat="1">
      <c r="AD592"/>
      <c r="AE592"/>
      <c r="AF592"/>
      <c r="AG592"/>
      <c r="AH592"/>
      <c r="AI592"/>
      <c r="AJ592"/>
      <c r="AK592"/>
      <c r="AL592"/>
      <c r="AM592"/>
      <c r="AN592"/>
      <c r="AO592"/>
      <c r="AP592"/>
      <c r="AQ592"/>
      <c r="AR592"/>
      <c r="AS592"/>
      <c r="AT592"/>
      <c r="AU592"/>
      <c r="AV592"/>
      <c r="AW592"/>
      <c r="AX592"/>
      <c r="AY592"/>
      <c r="AZ592"/>
      <c r="BA592"/>
      <c r="BB592"/>
      <c r="BC592"/>
      <c r="BD592"/>
      <c r="BE592"/>
      <c r="BF592"/>
      <c r="BG592"/>
      <c r="BH592"/>
      <c r="BI592"/>
      <c r="BJ592"/>
      <c r="BK592"/>
      <c r="BL592"/>
      <c r="BM592"/>
      <c r="BN592"/>
      <c r="BO592"/>
      <c r="BP592"/>
      <c r="BQ592"/>
      <c r="BR592"/>
      <c r="BS592"/>
      <c r="BT592"/>
      <c r="BU592"/>
      <c r="BV592"/>
      <c r="BW592"/>
      <c r="BX592"/>
      <c r="BY592"/>
      <c r="BZ592"/>
      <c r="CA592"/>
      <c r="CB592"/>
      <c r="CC592"/>
      <c r="CD592"/>
      <c r="CE592"/>
      <c r="CF592"/>
      <c r="CG592"/>
      <c r="CH592"/>
      <c r="CI592"/>
      <c r="CJ592"/>
      <c r="CK592"/>
      <c r="CL592"/>
      <c r="CM592"/>
      <c r="CN592"/>
      <c r="CO592"/>
      <c r="CP592"/>
      <c r="CQ592"/>
      <c r="CR592"/>
      <c r="CS592"/>
      <c r="CT592"/>
      <c r="CU592"/>
      <c r="CV592"/>
      <c r="CW592"/>
      <c r="CX592"/>
      <c r="CY592"/>
      <c r="CZ592"/>
      <c r="DA592"/>
      <c r="DB592"/>
      <c r="DC592"/>
      <c r="DD592"/>
      <c r="DE592"/>
      <c r="DF592"/>
      <c r="DG592"/>
      <c r="DH592"/>
      <c r="DI592"/>
      <c r="DJ592"/>
      <c r="DK592"/>
      <c r="DL592"/>
      <c r="DM592"/>
      <c r="DN592"/>
      <c r="DO592"/>
      <c r="DP592"/>
      <c r="DQ592"/>
      <c r="DR592"/>
      <c r="DS592"/>
      <c r="DT592"/>
      <c r="DU592"/>
      <c r="DV592"/>
      <c r="DW592"/>
      <c r="DX592"/>
      <c r="DY592"/>
      <c r="DZ592"/>
      <c r="EA592"/>
      <c r="EB592"/>
      <c r="EC592"/>
      <c r="ED592"/>
      <c r="EE592"/>
      <c r="EF592"/>
      <c r="EG592"/>
      <c r="EH592"/>
      <c r="EI592"/>
      <c r="EJ592"/>
      <c r="EK592"/>
      <c r="EL592"/>
      <c r="EM592"/>
      <c r="EN592"/>
      <c r="EO592"/>
      <c r="EP592"/>
      <c r="EQ592"/>
      <c r="ER592"/>
      <c r="ES592"/>
      <c r="ET592"/>
      <c r="EU592"/>
      <c r="EV592"/>
      <c r="EW592"/>
      <c r="EX592"/>
      <c r="EY592"/>
      <c r="EZ592"/>
      <c r="FA592"/>
      <c r="FB592"/>
      <c r="FC592"/>
      <c r="FD592"/>
      <c r="FE592"/>
      <c r="FF592"/>
      <c r="FG592"/>
      <c r="FH592"/>
      <c r="FI592"/>
      <c r="FJ592"/>
      <c r="FK592"/>
      <c r="FL592"/>
      <c r="FM592"/>
      <c r="FN592"/>
      <c r="FO592"/>
      <c r="FP592"/>
      <c r="FQ592"/>
      <c r="FR592"/>
      <c r="FS592"/>
      <c r="FT592"/>
      <c r="FU592"/>
      <c r="FV592"/>
      <c r="FW592"/>
      <c r="FX592"/>
      <c r="FY592"/>
      <c r="FZ592"/>
      <c r="GA592"/>
      <c r="GB592"/>
      <c r="GC592"/>
      <c r="GD592"/>
      <c r="GE592"/>
      <c r="GF592"/>
      <c r="GG592"/>
      <c r="GH592"/>
      <c r="GI592"/>
      <c r="GJ592"/>
      <c r="GK592"/>
      <c r="GL592"/>
      <c r="GM592"/>
      <c r="GN592"/>
      <c r="GO592"/>
      <c r="GP592"/>
      <c r="GQ592"/>
      <c r="GR592"/>
      <c r="GS592"/>
      <c r="GT592"/>
      <c r="GU592"/>
      <c r="GV592"/>
      <c r="GW592"/>
      <c r="GX592"/>
      <c r="GY592"/>
      <c r="GZ592"/>
      <c r="HA592"/>
      <c r="HB592"/>
      <c r="HC592"/>
      <c r="HD592"/>
      <c r="HE592"/>
      <c r="HF592"/>
      <c r="HG592"/>
      <c r="HH592"/>
      <c r="HI592"/>
      <c r="HJ592"/>
      <c r="HK592"/>
      <c r="HL592"/>
      <c r="HM592"/>
      <c r="HN592"/>
      <c r="HO592"/>
      <c r="HP592"/>
      <c r="HQ592"/>
      <c r="HR592"/>
      <c r="HS592"/>
      <c r="HT592"/>
      <c r="HU592"/>
      <c r="HV592"/>
      <c r="HW592"/>
      <c r="HX592"/>
      <c r="HY592"/>
      <c r="HZ592"/>
      <c r="IA592"/>
      <c r="IB592"/>
      <c r="IC592"/>
      <c r="ID592"/>
      <c r="IE592"/>
      <c r="IF592"/>
      <c r="IG592"/>
      <c r="IH592"/>
      <c r="II592"/>
      <c r="IJ592"/>
      <c r="IK592"/>
      <c r="IL592"/>
      <c r="IM592"/>
      <c r="IN592"/>
      <c r="IO592"/>
      <c r="IP592"/>
      <c r="IQ592"/>
      <c r="IR592"/>
      <c r="IS592"/>
      <c r="IT592"/>
      <c r="IU592"/>
      <c r="IV592"/>
    </row>
    <row r="593" spans="30:256" s="12" customFormat="1">
      <c r="AD593"/>
      <c r="AE593"/>
      <c r="AF593"/>
      <c r="AG593"/>
      <c r="AH593"/>
      <c r="AI593"/>
      <c r="AJ593"/>
      <c r="AK593"/>
      <c r="AL593"/>
      <c r="AM593"/>
      <c r="AN593"/>
      <c r="AO593"/>
      <c r="AP593"/>
      <c r="AQ593"/>
      <c r="AR593"/>
      <c r="AS593"/>
      <c r="AT593"/>
      <c r="AU593"/>
      <c r="AV593"/>
      <c r="AW593"/>
      <c r="AX593"/>
      <c r="AY593"/>
      <c r="AZ593"/>
      <c r="BA593"/>
      <c r="BB593"/>
      <c r="BC593"/>
      <c r="BD593"/>
      <c r="BE593"/>
      <c r="BF593"/>
      <c r="BG593"/>
      <c r="BH593"/>
      <c r="BI593"/>
      <c r="BJ593"/>
      <c r="BK593"/>
      <c r="BL593"/>
      <c r="BM593"/>
      <c r="BN593"/>
      <c r="BO593"/>
      <c r="BP593"/>
      <c r="BQ593"/>
      <c r="BR593"/>
      <c r="BS593"/>
      <c r="BT593"/>
      <c r="BU593"/>
      <c r="BV593"/>
      <c r="BW593"/>
      <c r="BX593"/>
      <c r="BY593"/>
      <c r="BZ593"/>
      <c r="CA593"/>
      <c r="CB593"/>
      <c r="CC593"/>
      <c r="CD593"/>
      <c r="CE593"/>
      <c r="CF593"/>
      <c r="CG593"/>
      <c r="CH593"/>
      <c r="CI593"/>
      <c r="CJ593"/>
      <c r="CK593"/>
      <c r="CL593"/>
      <c r="CM593"/>
      <c r="CN593"/>
      <c r="CO593"/>
      <c r="CP593"/>
      <c r="CQ593"/>
      <c r="CR593"/>
      <c r="CS593"/>
      <c r="CT593"/>
      <c r="CU593"/>
      <c r="CV593"/>
      <c r="CW593"/>
      <c r="CX593"/>
      <c r="CY593"/>
      <c r="CZ593"/>
      <c r="DA593"/>
      <c r="DB593"/>
      <c r="DC593"/>
      <c r="DD593"/>
      <c r="DE593"/>
      <c r="DF593"/>
      <c r="DG593"/>
      <c r="DH593"/>
      <c r="DI593"/>
      <c r="DJ593"/>
      <c r="DK593"/>
      <c r="DL593"/>
      <c r="DM593"/>
      <c r="DN593"/>
      <c r="DO593"/>
      <c r="DP593"/>
      <c r="DQ593"/>
      <c r="DR593"/>
      <c r="DS593"/>
      <c r="DT593"/>
      <c r="DU593"/>
      <c r="DV593"/>
      <c r="DW593"/>
      <c r="DX593"/>
      <c r="DY593"/>
      <c r="DZ593"/>
      <c r="EA593"/>
      <c r="EB593"/>
      <c r="EC593"/>
      <c r="ED593"/>
      <c r="EE593"/>
      <c r="EF593"/>
      <c r="EG593"/>
      <c r="EH593"/>
      <c r="EI593"/>
      <c r="EJ593"/>
      <c r="EK593"/>
      <c r="EL593"/>
      <c r="EM593"/>
      <c r="EN593"/>
      <c r="EO593"/>
      <c r="EP593"/>
      <c r="EQ593"/>
      <c r="ER593"/>
      <c r="ES593"/>
      <c r="ET593"/>
      <c r="EU593"/>
      <c r="EV593"/>
      <c r="EW593"/>
      <c r="EX593"/>
      <c r="EY593"/>
      <c r="EZ593"/>
      <c r="FA593"/>
      <c r="FB593"/>
      <c r="FC593"/>
      <c r="FD593"/>
      <c r="FE593"/>
      <c r="FF593"/>
      <c r="FG593"/>
      <c r="FH593"/>
      <c r="FI593"/>
      <c r="FJ593"/>
      <c r="FK593"/>
      <c r="FL593"/>
      <c r="FM593"/>
      <c r="FN593"/>
      <c r="FO593"/>
      <c r="FP593"/>
      <c r="FQ593"/>
      <c r="FR593"/>
      <c r="FS593"/>
      <c r="FT593"/>
      <c r="FU593"/>
      <c r="FV593"/>
      <c r="FW593"/>
      <c r="FX593"/>
      <c r="FY593"/>
      <c r="FZ593"/>
      <c r="GA593"/>
      <c r="GB593"/>
      <c r="GC593"/>
      <c r="GD593"/>
      <c r="GE593"/>
      <c r="GF593"/>
      <c r="GG593"/>
      <c r="GH593"/>
      <c r="GI593"/>
      <c r="GJ593"/>
      <c r="GK593"/>
      <c r="GL593"/>
      <c r="GM593"/>
      <c r="GN593"/>
      <c r="GO593"/>
      <c r="GP593"/>
      <c r="GQ593"/>
      <c r="GR593"/>
      <c r="GS593"/>
      <c r="GT593"/>
      <c r="GU593"/>
      <c r="GV593"/>
      <c r="GW593"/>
      <c r="GX593"/>
      <c r="GY593"/>
      <c r="GZ593"/>
      <c r="HA593"/>
      <c r="HB593"/>
      <c r="HC593"/>
      <c r="HD593"/>
      <c r="HE593"/>
      <c r="HF593"/>
      <c r="HG593"/>
      <c r="HH593"/>
      <c r="HI593"/>
      <c r="HJ593"/>
      <c r="HK593"/>
      <c r="HL593"/>
      <c r="HM593"/>
      <c r="HN593"/>
      <c r="HO593"/>
      <c r="HP593"/>
      <c r="HQ593"/>
      <c r="HR593"/>
      <c r="HS593"/>
      <c r="HT593"/>
      <c r="HU593"/>
      <c r="HV593"/>
      <c r="HW593"/>
      <c r="HX593"/>
      <c r="HY593"/>
      <c r="HZ593"/>
      <c r="IA593"/>
      <c r="IB593"/>
      <c r="IC593"/>
      <c r="ID593"/>
      <c r="IE593"/>
      <c r="IF593"/>
      <c r="IG593"/>
      <c r="IH593"/>
      <c r="II593"/>
      <c r="IJ593"/>
      <c r="IK593"/>
      <c r="IL593"/>
      <c r="IM593"/>
      <c r="IN593"/>
      <c r="IO593"/>
      <c r="IP593"/>
      <c r="IQ593"/>
      <c r="IR593"/>
      <c r="IS593"/>
      <c r="IT593"/>
      <c r="IU593"/>
      <c r="IV593"/>
    </row>
    <row r="594" spans="30:256" s="12" customFormat="1">
      <c r="AD594"/>
      <c r="AE594"/>
      <c r="AF594"/>
      <c r="AG594"/>
      <c r="AH594"/>
      <c r="AI594"/>
      <c r="AJ594"/>
      <c r="AK594"/>
      <c r="AL594"/>
      <c r="AM594"/>
      <c r="AN594"/>
      <c r="AO594"/>
      <c r="AP594"/>
      <c r="AQ594"/>
      <c r="AR594"/>
      <c r="AS594"/>
      <c r="AT594"/>
      <c r="AU594"/>
      <c r="AV594"/>
      <c r="AW594"/>
      <c r="AX594"/>
      <c r="AY594"/>
      <c r="AZ594"/>
      <c r="BA594"/>
      <c r="BB594"/>
      <c r="BC594"/>
      <c r="BD594"/>
      <c r="BE594"/>
      <c r="BF594"/>
      <c r="BG594"/>
      <c r="BH594"/>
      <c r="BI594"/>
      <c r="BJ594"/>
      <c r="BK594"/>
      <c r="BL594"/>
      <c r="BM594"/>
      <c r="BN594"/>
      <c r="BO594"/>
      <c r="BP594"/>
      <c r="BQ594"/>
      <c r="BR594"/>
      <c r="BS594"/>
      <c r="BT594"/>
      <c r="BU594"/>
      <c r="BV594"/>
      <c r="BW594"/>
      <c r="BX594"/>
      <c r="BY594"/>
      <c r="BZ594"/>
      <c r="CA594"/>
      <c r="CB594"/>
      <c r="CC594"/>
      <c r="CD594"/>
      <c r="CE594"/>
      <c r="CF594"/>
      <c r="CG594"/>
      <c r="CH594"/>
      <c r="CI594"/>
      <c r="CJ594"/>
      <c r="CK594"/>
      <c r="CL594"/>
      <c r="CM594"/>
      <c r="CN594"/>
      <c r="CO594"/>
      <c r="CP594"/>
      <c r="CQ594"/>
      <c r="CR594"/>
      <c r="CS594"/>
      <c r="CT594"/>
      <c r="CU594"/>
      <c r="CV594"/>
      <c r="CW594"/>
      <c r="CX594"/>
      <c r="CY594"/>
      <c r="CZ594"/>
      <c r="DA594"/>
      <c r="DB594"/>
      <c r="DC594"/>
      <c r="DD594"/>
      <c r="DE594"/>
      <c r="DF594"/>
      <c r="DG594"/>
      <c r="DH594"/>
      <c r="DI594"/>
      <c r="DJ594"/>
      <c r="DK594"/>
      <c r="DL594"/>
      <c r="DM594"/>
      <c r="DN594"/>
      <c r="DO594"/>
      <c r="DP594"/>
      <c r="DQ594"/>
      <c r="DR594"/>
      <c r="DS594"/>
      <c r="DT594"/>
      <c r="DU594"/>
      <c r="DV594"/>
      <c r="DW594"/>
      <c r="DX594"/>
      <c r="DY594"/>
      <c r="DZ594"/>
      <c r="EA594"/>
      <c r="EB594"/>
      <c r="EC594"/>
      <c r="ED594"/>
      <c r="EE594"/>
      <c r="EF594"/>
      <c r="EG594"/>
      <c r="EH594"/>
      <c r="EI594"/>
      <c r="EJ594"/>
      <c r="EK594"/>
      <c r="EL594"/>
      <c r="EM594"/>
      <c r="EN594"/>
      <c r="EO594"/>
      <c r="EP594"/>
      <c r="EQ594"/>
      <c r="ER594"/>
      <c r="ES594"/>
      <c r="ET594"/>
      <c r="EU594"/>
      <c r="EV594"/>
      <c r="EW594"/>
      <c r="EX594"/>
      <c r="EY594"/>
      <c r="EZ594"/>
      <c r="FA594"/>
      <c r="FB594"/>
      <c r="FC594"/>
      <c r="FD594"/>
      <c r="FE594"/>
      <c r="FF594"/>
      <c r="FG594"/>
      <c r="FH594"/>
      <c r="FI594"/>
      <c r="FJ594"/>
      <c r="FK594"/>
      <c r="FL594"/>
      <c r="FM594"/>
      <c r="FN594"/>
      <c r="FO594"/>
      <c r="FP594"/>
      <c r="FQ594"/>
      <c r="FR594"/>
      <c r="FS594"/>
      <c r="FT594"/>
      <c r="FU594"/>
      <c r="FV594"/>
      <c r="FW594"/>
      <c r="FX594"/>
      <c r="FY594"/>
      <c r="FZ594"/>
      <c r="GA594"/>
      <c r="GB594"/>
      <c r="GC594"/>
      <c r="GD594"/>
      <c r="GE594"/>
      <c r="GF594"/>
      <c r="GG594"/>
      <c r="GH594"/>
      <c r="GI594"/>
      <c r="GJ594"/>
      <c r="GK594"/>
      <c r="GL594"/>
      <c r="GM594"/>
      <c r="GN594"/>
      <c r="GO594"/>
      <c r="GP594"/>
      <c r="GQ594"/>
      <c r="GR594"/>
      <c r="GS594"/>
      <c r="GT594"/>
      <c r="GU594"/>
      <c r="GV594"/>
      <c r="GW594"/>
      <c r="GX594"/>
      <c r="GY594"/>
      <c r="GZ594"/>
      <c r="HA594"/>
      <c r="HB594"/>
      <c r="HC594"/>
      <c r="HD594"/>
      <c r="HE594"/>
      <c r="HF594"/>
      <c r="HG594"/>
      <c r="HH594"/>
      <c r="HI594"/>
      <c r="HJ594"/>
      <c r="HK594"/>
      <c r="HL594"/>
      <c r="HM594"/>
      <c r="HN594"/>
      <c r="HO594"/>
      <c r="HP594"/>
      <c r="HQ594"/>
      <c r="HR594"/>
      <c r="HS594"/>
      <c r="HT594"/>
      <c r="HU594"/>
      <c r="HV594"/>
      <c r="HW594"/>
      <c r="HX594"/>
      <c r="HY594"/>
      <c r="HZ594"/>
      <c r="IA594"/>
      <c r="IB594"/>
      <c r="IC594"/>
      <c r="ID594"/>
      <c r="IE594"/>
      <c r="IF594"/>
      <c r="IG594"/>
      <c r="IH594"/>
      <c r="II594"/>
      <c r="IJ594"/>
      <c r="IK594"/>
      <c r="IL594"/>
      <c r="IM594"/>
      <c r="IN594"/>
      <c r="IO594"/>
      <c r="IP594"/>
      <c r="IQ594"/>
      <c r="IR594"/>
      <c r="IS594"/>
      <c r="IT594"/>
      <c r="IU594"/>
      <c r="IV594"/>
    </row>
    <row r="595" spans="30:256" s="12" customFormat="1">
      <c r="AD595"/>
      <c r="AE595"/>
      <c r="AF595"/>
      <c r="AG595"/>
      <c r="AH595"/>
      <c r="AI595"/>
      <c r="AJ595"/>
      <c r="AK595"/>
      <c r="AL595"/>
      <c r="AM595"/>
      <c r="AN595"/>
      <c r="AO595"/>
      <c r="AP595"/>
      <c r="AQ595"/>
      <c r="AR595"/>
      <c r="AS595"/>
      <c r="AT595"/>
      <c r="AU595"/>
      <c r="AV595"/>
      <c r="AW595"/>
      <c r="AX595"/>
      <c r="AY595"/>
      <c r="AZ595"/>
      <c r="BA595"/>
      <c r="BB595"/>
      <c r="BC595"/>
      <c r="BD595"/>
      <c r="BE595"/>
      <c r="BF595"/>
      <c r="BG595"/>
      <c r="BH595"/>
      <c r="BI595"/>
      <c r="BJ595"/>
      <c r="BK595"/>
      <c r="BL595"/>
      <c r="BM595"/>
      <c r="BN595"/>
      <c r="BO595"/>
      <c r="BP595"/>
      <c r="BQ595"/>
      <c r="BR595"/>
      <c r="BS595"/>
      <c r="BT595"/>
      <c r="BU595"/>
      <c r="BV595"/>
      <c r="BW595"/>
      <c r="BX595"/>
      <c r="BY595"/>
      <c r="BZ595"/>
      <c r="CA595"/>
      <c r="CB595"/>
      <c r="CC595"/>
      <c r="CD595"/>
      <c r="CE595"/>
      <c r="CF595"/>
      <c r="CG595"/>
      <c r="CH595"/>
      <c r="CI595"/>
      <c r="CJ595"/>
      <c r="CK595"/>
      <c r="CL595"/>
      <c r="CM595"/>
      <c r="CN595"/>
      <c r="CO595"/>
      <c r="CP595"/>
      <c r="CQ595"/>
      <c r="CR595"/>
      <c r="CS595"/>
      <c r="CT595"/>
      <c r="CU595"/>
      <c r="CV595"/>
      <c r="CW595"/>
      <c r="CX595"/>
      <c r="CY595"/>
      <c r="CZ595"/>
      <c r="DA595"/>
      <c r="DB595"/>
      <c r="DC595"/>
      <c r="DD595"/>
      <c r="DE595"/>
      <c r="DF595"/>
      <c r="DG595"/>
      <c r="DH595"/>
      <c r="DI595"/>
      <c r="DJ595"/>
      <c r="DK595"/>
      <c r="DL595"/>
      <c r="DM595"/>
      <c r="DN595"/>
      <c r="DO595"/>
      <c r="DP595"/>
      <c r="DQ595"/>
      <c r="DR595"/>
      <c r="DS595"/>
      <c r="DT595"/>
      <c r="DU595"/>
      <c r="DV595"/>
      <c r="DW595"/>
      <c r="DX595"/>
      <c r="DY595"/>
      <c r="DZ595"/>
      <c r="EA595"/>
      <c r="EB595"/>
      <c r="EC595"/>
      <c r="ED595"/>
      <c r="EE595"/>
      <c r="EF595"/>
      <c r="EG595"/>
      <c r="EH595"/>
      <c r="EI595"/>
      <c r="EJ595"/>
      <c r="EK595"/>
      <c r="EL595"/>
      <c r="EM595"/>
      <c r="EN595"/>
      <c r="EO595"/>
      <c r="EP595"/>
      <c r="EQ595"/>
      <c r="ER595"/>
      <c r="ES595"/>
      <c r="ET595"/>
      <c r="EU595"/>
      <c r="EV595"/>
      <c r="EW595"/>
      <c r="EX595"/>
      <c r="EY595"/>
      <c r="EZ595"/>
      <c r="FA595"/>
      <c r="FB595"/>
      <c r="FC595"/>
      <c r="FD595"/>
      <c r="FE595"/>
      <c r="FF595"/>
      <c r="FG595"/>
      <c r="FH595"/>
      <c r="FI595"/>
      <c r="FJ595"/>
      <c r="FK595"/>
      <c r="FL595"/>
      <c r="FM595"/>
      <c r="FN595"/>
      <c r="FO595"/>
      <c r="FP595"/>
      <c r="FQ595"/>
      <c r="FR595"/>
      <c r="FS595"/>
      <c r="FT595"/>
      <c r="FU595"/>
      <c r="FV595"/>
      <c r="FW595"/>
      <c r="FX595"/>
      <c r="FY595"/>
      <c r="FZ595"/>
      <c r="GA595"/>
      <c r="GB595"/>
      <c r="GC595"/>
      <c r="GD595"/>
      <c r="GE595"/>
      <c r="GF595"/>
      <c r="GG595"/>
      <c r="GH595"/>
      <c r="GI595"/>
      <c r="GJ595"/>
      <c r="GK595"/>
      <c r="GL595"/>
      <c r="GM595"/>
      <c r="GN595"/>
      <c r="GO595"/>
      <c r="GP595"/>
      <c r="GQ595"/>
      <c r="GR595"/>
      <c r="GS595"/>
      <c r="GT595"/>
      <c r="GU595"/>
      <c r="GV595"/>
      <c r="GW595"/>
      <c r="GX595"/>
      <c r="GY595"/>
      <c r="GZ595"/>
      <c r="HA595"/>
      <c r="HB595"/>
      <c r="HC595"/>
      <c r="HD595"/>
      <c r="HE595"/>
      <c r="HF595"/>
      <c r="HG595"/>
      <c r="HH595"/>
      <c r="HI595"/>
      <c r="HJ595"/>
      <c r="HK595"/>
      <c r="HL595"/>
      <c r="HM595"/>
      <c r="HN595"/>
      <c r="HO595"/>
      <c r="HP595"/>
      <c r="HQ595"/>
      <c r="HR595"/>
      <c r="HS595"/>
      <c r="HT595"/>
      <c r="HU595"/>
      <c r="HV595"/>
      <c r="HW595"/>
      <c r="HX595"/>
      <c r="HY595"/>
      <c r="HZ595"/>
      <c r="IA595"/>
      <c r="IB595"/>
      <c r="IC595"/>
      <c r="ID595"/>
      <c r="IE595"/>
      <c r="IF595"/>
      <c r="IG595"/>
      <c r="IH595"/>
      <c r="II595"/>
      <c r="IJ595"/>
      <c r="IK595"/>
      <c r="IL595"/>
      <c r="IM595"/>
      <c r="IN595"/>
      <c r="IO595"/>
      <c r="IP595"/>
      <c r="IQ595"/>
      <c r="IR595"/>
      <c r="IS595"/>
      <c r="IT595"/>
      <c r="IU595"/>
      <c r="IV595"/>
    </row>
    <row r="596" spans="30:256" s="12" customFormat="1">
      <c r="AD596"/>
      <c r="AE596"/>
      <c r="AF596"/>
      <c r="AG596"/>
      <c r="AH596"/>
      <c r="AI596"/>
      <c r="AJ596"/>
      <c r="AK596"/>
      <c r="AL596"/>
      <c r="AM596"/>
      <c r="AN596"/>
      <c r="AO596"/>
      <c r="AP596"/>
      <c r="AQ596"/>
      <c r="AR596"/>
      <c r="AS596"/>
      <c r="AT596"/>
      <c r="AU596"/>
      <c r="AV596"/>
      <c r="AW596"/>
      <c r="AX596"/>
      <c r="AY596"/>
      <c r="AZ596"/>
      <c r="BA596"/>
      <c r="BB596"/>
      <c r="BC596"/>
      <c r="BD596"/>
      <c r="BE596"/>
      <c r="BF596"/>
      <c r="BG596"/>
      <c r="BH596"/>
      <c r="BI596"/>
      <c r="BJ596"/>
      <c r="BK596"/>
      <c r="BL596"/>
      <c r="BM596"/>
      <c r="BN596"/>
      <c r="BO596"/>
      <c r="BP596"/>
      <c r="BQ596"/>
      <c r="BR596"/>
      <c r="BS596"/>
      <c r="BT596"/>
      <c r="BU596"/>
      <c r="BV596"/>
      <c r="BW596"/>
      <c r="BX596"/>
      <c r="BY596"/>
      <c r="BZ596"/>
      <c r="CA596"/>
      <c r="CB596"/>
      <c r="CC596"/>
      <c r="CD596"/>
      <c r="CE596"/>
      <c r="CF596"/>
      <c r="CG596"/>
      <c r="CH596"/>
      <c r="CI596"/>
      <c r="CJ596"/>
      <c r="CK596"/>
      <c r="CL596"/>
      <c r="CM596"/>
      <c r="CN596"/>
      <c r="CO596"/>
      <c r="CP596"/>
      <c r="CQ596"/>
      <c r="CR596"/>
      <c r="CS596"/>
      <c r="CT596"/>
      <c r="CU596"/>
      <c r="CV596"/>
      <c r="CW596"/>
      <c r="CX596"/>
      <c r="CY596"/>
      <c r="CZ596"/>
      <c r="DA596"/>
      <c r="DB596"/>
      <c r="DC596"/>
      <c r="DD596"/>
      <c r="DE596"/>
      <c r="DF596"/>
      <c r="DG596"/>
      <c r="DH596"/>
      <c r="DI596"/>
      <c r="DJ596"/>
      <c r="DK596"/>
      <c r="DL596"/>
      <c r="DM596"/>
      <c r="DN596"/>
      <c r="DO596"/>
      <c r="DP596"/>
      <c r="DQ596"/>
      <c r="DR596"/>
      <c r="DS596"/>
      <c r="DT596"/>
      <c r="DU596"/>
      <c r="DV596"/>
      <c r="DW596"/>
      <c r="DX596"/>
      <c r="DY596"/>
      <c r="DZ596"/>
      <c r="EA596"/>
      <c r="EB596"/>
      <c r="EC596"/>
      <c r="ED596"/>
      <c r="EE596"/>
      <c r="EF596"/>
      <c r="EG596"/>
      <c r="EH596"/>
      <c r="EI596"/>
      <c r="EJ596"/>
      <c r="EK596"/>
      <c r="EL596"/>
      <c r="EM596"/>
      <c r="EN596"/>
      <c r="EO596"/>
      <c r="EP596"/>
      <c r="EQ596"/>
      <c r="ER596"/>
      <c r="ES596"/>
      <c r="ET596"/>
      <c r="EU596"/>
      <c r="EV596"/>
      <c r="EW596"/>
      <c r="EX596"/>
      <c r="EY596"/>
      <c r="EZ596"/>
      <c r="FA596"/>
      <c r="FB596"/>
      <c r="FC596"/>
      <c r="FD596"/>
      <c r="FE596"/>
      <c r="FF596"/>
      <c r="FG596"/>
      <c r="FH596"/>
      <c r="FI596"/>
      <c r="FJ596"/>
      <c r="FK596"/>
      <c r="FL596"/>
      <c r="FM596"/>
      <c r="FN596"/>
      <c r="FO596"/>
      <c r="FP596"/>
      <c r="FQ596"/>
      <c r="FR596"/>
      <c r="FS596"/>
      <c r="FT596"/>
      <c r="FU596"/>
      <c r="FV596"/>
      <c r="FW596"/>
      <c r="FX596"/>
      <c r="FY596"/>
      <c r="FZ596"/>
      <c r="GA596"/>
      <c r="GB596"/>
      <c r="GC596"/>
      <c r="GD596"/>
      <c r="GE596"/>
      <c r="GF596"/>
      <c r="GG596"/>
      <c r="GH596"/>
      <c r="GI596"/>
      <c r="GJ596"/>
      <c r="GK596"/>
      <c r="GL596"/>
      <c r="GM596"/>
      <c r="GN596"/>
      <c r="GO596"/>
      <c r="GP596"/>
      <c r="GQ596"/>
      <c r="GR596"/>
      <c r="GS596"/>
      <c r="GT596"/>
      <c r="GU596"/>
      <c r="GV596"/>
      <c r="GW596"/>
      <c r="GX596"/>
      <c r="GY596"/>
      <c r="GZ596"/>
      <c r="HA596"/>
      <c r="HB596"/>
      <c r="HC596"/>
      <c r="HD596"/>
      <c r="HE596"/>
      <c r="HF596"/>
      <c r="HG596"/>
      <c r="HH596"/>
      <c r="HI596"/>
      <c r="HJ596"/>
      <c r="HK596"/>
      <c r="HL596"/>
      <c r="HM596"/>
      <c r="HN596"/>
      <c r="HO596"/>
      <c r="HP596"/>
      <c r="HQ596"/>
      <c r="HR596"/>
      <c r="HS596"/>
      <c r="HT596"/>
      <c r="HU596"/>
      <c r="HV596"/>
      <c r="HW596"/>
      <c r="HX596"/>
      <c r="HY596"/>
      <c r="HZ596"/>
      <c r="IA596"/>
      <c r="IB596"/>
      <c r="IC596"/>
      <c r="ID596"/>
      <c r="IE596"/>
      <c r="IF596"/>
      <c r="IG596"/>
      <c r="IH596"/>
      <c r="II596"/>
      <c r="IJ596"/>
      <c r="IK596"/>
      <c r="IL596"/>
      <c r="IM596"/>
      <c r="IN596"/>
      <c r="IO596"/>
      <c r="IP596"/>
      <c r="IQ596"/>
      <c r="IR596"/>
      <c r="IS596"/>
      <c r="IT596"/>
      <c r="IU596"/>
      <c r="IV596"/>
    </row>
    <row r="597" spans="30:256" s="12" customFormat="1">
      <c r="AD597"/>
      <c r="AE597"/>
      <c r="AF597"/>
      <c r="AG597"/>
      <c r="AH597"/>
      <c r="AI597"/>
      <c r="AJ597"/>
      <c r="AK597"/>
      <c r="AL597"/>
      <c r="AM597"/>
      <c r="AN597"/>
      <c r="AO597"/>
      <c r="AP597"/>
      <c r="AQ597"/>
      <c r="AR597"/>
      <c r="AS597"/>
      <c r="AT597"/>
      <c r="AU597"/>
      <c r="AV597"/>
      <c r="AW597"/>
      <c r="AX597"/>
      <c r="AY597"/>
      <c r="AZ597"/>
      <c r="BA597"/>
      <c r="BB597"/>
      <c r="BC597"/>
      <c r="BD597"/>
      <c r="BE597"/>
      <c r="BF597"/>
      <c r="BG597"/>
      <c r="BH597"/>
      <c r="BI597"/>
      <c r="BJ597"/>
      <c r="BK597"/>
      <c r="BL597"/>
      <c r="BM597"/>
      <c r="BN597"/>
      <c r="BO597"/>
      <c r="BP597"/>
      <c r="BQ597"/>
      <c r="BR597"/>
      <c r="BS597"/>
      <c r="BT597"/>
      <c r="BU597"/>
      <c r="BV597"/>
      <c r="BW597"/>
      <c r="BX597"/>
      <c r="BY597"/>
      <c r="BZ597"/>
      <c r="CA597"/>
      <c r="CB597"/>
      <c r="CC597"/>
      <c r="CD597"/>
      <c r="CE597"/>
      <c r="CF597"/>
      <c r="CG597"/>
      <c r="CH597"/>
      <c r="CI597"/>
      <c r="CJ597"/>
      <c r="CK597"/>
      <c r="CL597"/>
      <c r="CM597"/>
      <c r="CN597"/>
      <c r="CO597"/>
      <c r="CP597"/>
      <c r="CQ597"/>
      <c r="CR597"/>
      <c r="CS597"/>
      <c r="CT597"/>
      <c r="CU597"/>
      <c r="CV597"/>
      <c r="CW597"/>
      <c r="CX597"/>
      <c r="CY597"/>
      <c r="CZ597"/>
      <c r="DA597"/>
      <c r="DB597"/>
      <c r="DC597"/>
      <c r="DD597"/>
      <c r="DE597"/>
      <c r="DF597"/>
      <c r="DG597"/>
      <c r="DH597"/>
      <c r="DI597"/>
      <c r="DJ597"/>
      <c r="DK597"/>
      <c r="DL597"/>
      <c r="DM597"/>
      <c r="DN597"/>
      <c r="DO597"/>
      <c r="DP597"/>
      <c r="DQ597"/>
      <c r="DR597"/>
      <c r="DS597"/>
      <c r="DT597"/>
      <c r="DU597"/>
      <c r="DV597"/>
      <c r="DW597"/>
      <c r="DX597"/>
      <c r="DY597"/>
      <c r="DZ597"/>
      <c r="EA597"/>
      <c r="EB597"/>
      <c r="EC597"/>
      <c r="ED597"/>
      <c r="EE597"/>
      <c r="EF597"/>
      <c r="EG597"/>
      <c r="EH597"/>
      <c r="EI597"/>
      <c r="EJ597"/>
      <c r="EK597"/>
      <c r="EL597"/>
      <c r="EM597"/>
      <c r="EN597"/>
      <c r="EO597"/>
      <c r="EP597"/>
      <c r="EQ597"/>
      <c r="ER597"/>
      <c r="ES597"/>
      <c r="ET597"/>
      <c r="EU597"/>
      <c r="EV597"/>
      <c r="EW597"/>
      <c r="EX597"/>
      <c r="EY597"/>
      <c r="EZ597"/>
      <c r="FA597"/>
      <c r="FB597"/>
      <c r="FC597"/>
      <c r="FD597"/>
      <c r="FE597"/>
      <c r="FF597"/>
      <c r="FG597"/>
      <c r="FH597"/>
      <c r="FI597"/>
      <c r="FJ597"/>
      <c r="FK597"/>
      <c r="FL597"/>
      <c r="FM597"/>
      <c r="FN597"/>
      <c r="FO597"/>
      <c r="FP597"/>
      <c r="FQ597"/>
      <c r="FR597"/>
      <c r="FS597"/>
      <c r="FT597"/>
      <c r="FU597"/>
      <c r="FV597"/>
      <c r="FW597"/>
      <c r="FX597"/>
      <c r="FY597"/>
      <c r="FZ597"/>
      <c r="GA597"/>
      <c r="GB597"/>
      <c r="GC597"/>
      <c r="GD597"/>
      <c r="GE597"/>
      <c r="GF597"/>
      <c r="GG597"/>
      <c r="GH597"/>
      <c r="GI597"/>
      <c r="GJ597"/>
      <c r="GK597"/>
      <c r="GL597"/>
      <c r="GM597"/>
      <c r="GN597"/>
      <c r="GO597"/>
      <c r="GP597"/>
      <c r="GQ597"/>
      <c r="GR597"/>
      <c r="GS597"/>
      <c r="GT597"/>
      <c r="GU597"/>
      <c r="GV597"/>
      <c r="GW597"/>
      <c r="GX597"/>
      <c r="GY597"/>
      <c r="GZ597"/>
      <c r="HA597"/>
      <c r="HB597"/>
      <c r="HC597"/>
      <c r="HD597"/>
      <c r="HE597"/>
      <c r="HF597"/>
      <c r="HG597"/>
      <c r="HH597"/>
      <c r="HI597"/>
      <c r="HJ597"/>
      <c r="HK597"/>
      <c r="HL597"/>
      <c r="HM597"/>
      <c r="HN597"/>
      <c r="HO597"/>
      <c r="HP597"/>
      <c r="HQ597"/>
      <c r="HR597"/>
      <c r="HS597"/>
      <c r="HT597"/>
      <c r="HU597"/>
      <c r="HV597"/>
      <c r="HW597"/>
      <c r="HX597"/>
      <c r="HY597"/>
      <c r="HZ597"/>
      <c r="IA597"/>
      <c r="IB597"/>
      <c r="IC597"/>
      <c r="ID597"/>
      <c r="IE597"/>
      <c r="IF597"/>
      <c r="IG597"/>
      <c r="IH597"/>
      <c r="II597"/>
      <c r="IJ597"/>
      <c r="IK597"/>
      <c r="IL597"/>
      <c r="IM597"/>
      <c r="IN597"/>
      <c r="IO597"/>
      <c r="IP597"/>
      <c r="IQ597"/>
      <c r="IR597"/>
      <c r="IS597"/>
      <c r="IT597"/>
      <c r="IU597"/>
      <c r="IV597"/>
    </row>
    <row r="598" spans="30:256" s="12" customFormat="1">
      <c r="AD598"/>
      <c r="AE598"/>
      <c r="AF598"/>
      <c r="AG598"/>
      <c r="AH598"/>
      <c r="AI598"/>
      <c r="AJ598"/>
      <c r="AK598"/>
      <c r="AL598"/>
      <c r="AM598"/>
      <c r="AN598"/>
      <c r="AO598"/>
      <c r="AP598"/>
      <c r="AQ598"/>
      <c r="AR598"/>
      <c r="AS598"/>
      <c r="AT598"/>
      <c r="AU598"/>
      <c r="AV598"/>
      <c r="AW598"/>
      <c r="AX598"/>
      <c r="AY598"/>
      <c r="AZ598"/>
      <c r="BA598"/>
      <c r="BB598"/>
      <c r="BC598"/>
      <c r="BD598"/>
      <c r="BE598"/>
      <c r="BF598"/>
      <c r="BG598"/>
      <c r="BH598"/>
      <c r="BI598"/>
      <c r="BJ598"/>
      <c r="BK598"/>
      <c r="BL598"/>
      <c r="BM598"/>
      <c r="BN598"/>
      <c r="BO598"/>
      <c r="BP598"/>
      <c r="BQ598"/>
      <c r="BR598"/>
      <c r="BS598"/>
      <c r="BT598"/>
      <c r="BU598"/>
      <c r="BV598"/>
      <c r="BW598"/>
      <c r="BX598"/>
      <c r="BY598"/>
      <c r="BZ598"/>
      <c r="CA598"/>
      <c r="CB598"/>
      <c r="CC598"/>
      <c r="CD598"/>
      <c r="CE598"/>
      <c r="CF598"/>
      <c r="CG598"/>
      <c r="CH598"/>
      <c r="CI598"/>
      <c r="CJ598"/>
      <c r="CK598"/>
      <c r="CL598"/>
      <c r="CM598"/>
      <c r="CN598"/>
      <c r="CO598"/>
      <c r="CP598"/>
      <c r="CQ598"/>
      <c r="CR598"/>
      <c r="CS598"/>
      <c r="CT598"/>
      <c r="CU598"/>
      <c r="CV598"/>
      <c r="CW598"/>
      <c r="CX598"/>
      <c r="CY598"/>
      <c r="CZ598"/>
      <c r="DA598"/>
      <c r="DB598"/>
      <c r="DC598"/>
      <c r="DD598"/>
      <c r="DE598"/>
      <c r="DF598"/>
      <c r="DG598"/>
      <c r="DH598"/>
      <c r="DI598"/>
      <c r="DJ598"/>
      <c r="DK598"/>
      <c r="DL598"/>
      <c r="DM598"/>
      <c r="DN598"/>
      <c r="DO598"/>
      <c r="DP598"/>
      <c r="DQ598"/>
      <c r="DR598"/>
      <c r="DS598"/>
      <c r="DT598"/>
      <c r="DU598"/>
      <c r="DV598"/>
      <c r="DW598"/>
      <c r="DX598"/>
      <c r="DY598"/>
      <c r="DZ598"/>
      <c r="EA598"/>
      <c r="EB598"/>
      <c r="EC598"/>
      <c r="ED598"/>
      <c r="EE598"/>
      <c r="EF598"/>
      <c r="EG598"/>
      <c r="EH598"/>
      <c r="EI598"/>
      <c r="EJ598"/>
      <c r="EK598"/>
      <c r="EL598"/>
      <c r="EM598"/>
      <c r="EN598"/>
      <c r="EO598"/>
      <c r="EP598"/>
      <c r="EQ598"/>
      <c r="ER598"/>
      <c r="ES598"/>
      <c r="ET598"/>
      <c r="EU598"/>
      <c r="EV598"/>
      <c r="EW598"/>
      <c r="EX598"/>
      <c r="EY598"/>
      <c r="EZ598"/>
      <c r="FA598"/>
      <c r="FB598"/>
      <c r="FC598"/>
      <c r="FD598"/>
      <c r="FE598"/>
      <c r="FF598"/>
      <c r="FG598"/>
      <c r="FH598"/>
      <c r="FI598"/>
      <c r="FJ598"/>
      <c r="FK598"/>
      <c r="FL598"/>
      <c r="FM598"/>
      <c r="FN598"/>
      <c r="FO598"/>
      <c r="FP598"/>
      <c r="FQ598"/>
      <c r="FR598"/>
      <c r="FS598"/>
      <c r="FT598"/>
      <c r="FU598"/>
      <c r="FV598"/>
      <c r="FW598"/>
      <c r="FX598"/>
      <c r="FY598"/>
      <c r="FZ598"/>
      <c r="GA598"/>
      <c r="GB598"/>
      <c r="GC598"/>
      <c r="GD598"/>
      <c r="GE598"/>
      <c r="GF598"/>
      <c r="GG598"/>
      <c r="GH598"/>
      <c r="GI598"/>
      <c r="GJ598"/>
      <c r="GK598"/>
      <c r="GL598"/>
      <c r="GM598"/>
      <c r="GN598"/>
      <c r="GO598"/>
      <c r="GP598"/>
      <c r="GQ598"/>
      <c r="GR598"/>
      <c r="GS598"/>
      <c r="GT598"/>
      <c r="GU598"/>
      <c r="GV598"/>
      <c r="GW598"/>
      <c r="GX598"/>
      <c r="GY598"/>
      <c r="GZ598"/>
      <c r="HA598"/>
      <c r="HB598"/>
      <c r="HC598"/>
      <c r="HD598"/>
      <c r="HE598"/>
      <c r="HF598"/>
      <c r="HG598"/>
      <c r="HH598"/>
      <c r="HI598"/>
      <c r="HJ598"/>
      <c r="HK598"/>
      <c r="HL598"/>
      <c r="HM598"/>
      <c r="HN598"/>
      <c r="HO598"/>
      <c r="HP598"/>
      <c r="HQ598"/>
      <c r="HR598"/>
      <c r="HS598"/>
      <c r="HT598"/>
      <c r="HU598"/>
      <c r="HV598"/>
      <c r="HW598"/>
      <c r="HX598"/>
      <c r="HY598"/>
      <c r="HZ598"/>
      <c r="IA598"/>
      <c r="IB598"/>
      <c r="IC598"/>
      <c r="ID598"/>
      <c r="IE598"/>
      <c r="IF598"/>
      <c r="IG598"/>
      <c r="IH598"/>
      <c r="II598"/>
      <c r="IJ598"/>
      <c r="IK598"/>
      <c r="IL598"/>
      <c r="IM598"/>
      <c r="IN598"/>
      <c r="IO598"/>
      <c r="IP598"/>
      <c r="IQ598"/>
      <c r="IR598"/>
      <c r="IS598"/>
      <c r="IT598"/>
      <c r="IU598"/>
      <c r="IV598"/>
    </row>
    <row r="599" spans="30:256" s="12" customFormat="1">
      <c r="AD599"/>
      <c r="AE599"/>
      <c r="AF599"/>
      <c r="AG599"/>
      <c r="AH599"/>
      <c r="AI599"/>
      <c r="AJ599"/>
      <c r="AK599"/>
      <c r="AL599"/>
      <c r="AM599"/>
      <c r="AN599"/>
      <c r="AO599"/>
      <c r="AP599"/>
      <c r="AQ599"/>
      <c r="AR599"/>
      <c r="AS599"/>
      <c r="AT599"/>
      <c r="AU599"/>
      <c r="AV599"/>
      <c r="AW599"/>
      <c r="AX599"/>
      <c r="AY599"/>
      <c r="AZ599"/>
      <c r="BA599"/>
      <c r="BB599"/>
      <c r="BC599"/>
      <c r="BD599"/>
      <c r="BE599"/>
      <c r="BF599"/>
      <c r="BG599"/>
      <c r="BH599"/>
      <c r="BI599"/>
      <c r="BJ599"/>
      <c r="BK599"/>
      <c r="BL599"/>
      <c r="BM599"/>
      <c r="BN599"/>
      <c r="BO599"/>
      <c r="BP599"/>
      <c r="BQ599"/>
      <c r="BR599"/>
      <c r="BS599"/>
      <c r="BT599"/>
      <c r="BU599"/>
      <c r="BV599"/>
      <c r="BW599"/>
      <c r="BX599"/>
      <c r="BY599"/>
      <c r="BZ599"/>
      <c r="CA599"/>
      <c r="CB599"/>
      <c r="CC599"/>
      <c r="CD599"/>
      <c r="CE599"/>
      <c r="CF599"/>
      <c r="CG599"/>
      <c r="CH599"/>
      <c r="CI599"/>
      <c r="CJ599"/>
      <c r="CK599"/>
      <c r="CL599"/>
      <c r="CM599"/>
      <c r="CN599"/>
      <c r="CO599"/>
      <c r="CP599"/>
      <c r="CQ599"/>
      <c r="CR599"/>
      <c r="CS599"/>
      <c r="CT599"/>
      <c r="CU599"/>
      <c r="CV599"/>
      <c r="CW599"/>
      <c r="CX599"/>
      <c r="CY599"/>
      <c r="CZ599"/>
      <c r="DA599"/>
      <c r="DB599"/>
      <c r="DC599"/>
      <c r="DD599"/>
      <c r="DE599"/>
      <c r="DF599"/>
      <c r="DG599"/>
      <c r="DH599"/>
      <c r="DI599"/>
      <c r="DJ599"/>
      <c r="DK599"/>
      <c r="DL599"/>
      <c r="DM599"/>
      <c r="DN599"/>
      <c r="DO599"/>
      <c r="DP599"/>
      <c r="DQ599"/>
      <c r="DR599"/>
      <c r="DS599"/>
      <c r="DT599"/>
      <c r="DU599"/>
      <c r="DV599"/>
      <c r="DW599"/>
      <c r="DX599"/>
      <c r="DY599"/>
      <c r="DZ599"/>
      <c r="EA599"/>
      <c r="EB599"/>
      <c r="EC599"/>
      <c r="ED599"/>
      <c r="EE599"/>
      <c r="EF599"/>
      <c r="EG599"/>
      <c r="EH599"/>
      <c r="EI599"/>
      <c r="EJ599"/>
      <c r="EK599"/>
      <c r="EL599"/>
      <c r="EM599"/>
      <c r="EN599"/>
      <c r="EO599"/>
      <c r="EP599"/>
      <c r="EQ599"/>
      <c r="ER599"/>
      <c r="ES599"/>
      <c r="ET599"/>
      <c r="EU599"/>
      <c r="EV599"/>
      <c r="EW599"/>
      <c r="EX599"/>
      <c r="EY599"/>
      <c r="EZ599"/>
      <c r="FA599"/>
      <c r="FB599"/>
      <c r="FC599"/>
      <c r="FD599"/>
      <c r="FE599"/>
      <c r="FF599"/>
      <c r="FG599"/>
      <c r="FH599"/>
      <c r="FI599"/>
      <c r="FJ599"/>
      <c r="FK599"/>
      <c r="FL599"/>
      <c r="FM599"/>
      <c r="FN599"/>
      <c r="FO599"/>
      <c r="FP599"/>
      <c r="FQ599"/>
      <c r="FR599"/>
      <c r="FS599"/>
      <c r="FT599"/>
      <c r="FU599"/>
      <c r="FV599"/>
      <c r="FW599"/>
      <c r="FX599"/>
      <c r="FY599"/>
      <c r="FZ599"/>
      <c r="GA599"/>
      <c r="GB599"/>
      <c r="GC599"/>
      <c r="GD599"/>
      <c r="GE599"/>
      <c r="GF599"/>
      <c r="GG599"/>
      <c r="GH599"/>
      <c r="GI599"/>
      <c r="GJ599"/>
      <c r="GK599"/>
      <c r="GL599"/>
      <c r="GM599"/>
      <c r="GN599"/>
      <c r="GO599"/>
      <c r="GP599"/>
      <c r="GQ599"/>
      <c r="GR599"/>
      <c r="GS599"/>
      <c r="GT599"/>
      <c r="GU599"/>
      <c r="GV599"/>
      <c r="GW599"/>
      <c r="GX599"/>
      <c r="GY599"/>
      <c r="GZ599"/>
      <c r="HA599"/>
      <c r="HB599"/>
      <c r="HC599"/>
      <c r="HD599"/>
      <c r="HE599"/>
      <c r="HF599"/>
      <c r="HG599"/>
      <c r="HH599"/>
      <c r="HI599"/>
      <c r="HJ599"/>
      <c r="HK599"/>
      <c r="HL599"/>
      <c r="HM599"/>
      <c r="HN599"/>
      <c r="HO599"/>
      <c r="HP599"/>
      <c r="HQ599"/>
      <c r="HR599"/>
      <c r="HS599"/>
      <c r="HT599"/>
      <c r="HU599"/>
      <c r="HV599"/>
      <c r="HW599"/>
      <c r="HX599"/>
      <c r="HY599"/>
      <c r="HZ599"/>
      <c r="IA599"/>
      <c r="IB599"/>
      <c r="IC599"/>
      <c r="ID599"/>
      <c r="IE599"/>
      <c r="IF599"/>
      <c r="IG599"/>
      <c r="IH599"/>
      <c r="II599"/>
      <c r="IJ599"/>
      <c r="IK599"/>
      <c r="IL599"/>
      <c r="IM599"/>
      <c r="IN599"/>
      <c r="IO599"/>
      <c r="IP599"/>
      <c r="IQ599"/>
      <c r="IR599"/>
      <c r="IS599"/>
      <c r="IT599"/>
      <c r="IU599"/>
      <c r="IV599"/>
    </row>
    <row r="600" spans="30:256" s="12" customFormat="1">
      <c r="AD600"/>
      <c r="AE600"/>
      <c r="AF600"/>
      <c r="AG600"/>
      <c r="AH600"/>
      <c r="AI600"/>
      <c r="AJ600"/>
      <c r="AK600"/>
      <c r="AL600"/>
      <c r="AM600"/>
      <c r="AN600"/>
      <c r="AO600"/>
      <c r="AP600"/>
      <c r="AQ600"/>
      <c r="AR600"/>
      <c r="AS600"/>
      <c r="AT600"/>
      <c r="AU600"/>
      <c r="AV600"/>
      <c r="AW600"/>
      <c r="AX600"/>
      <c r="AY600"/>
      <c r="AZ600"/>
      <c r="BA600"/>
      <c r="BB600"/>
      <c r="BC600"/>
      <c r="BD600"/>
      <c r="BE600"/>
      <c r="BF600"/>
      <c r="BG600"/>
      <c r="BH600"/>
      <c r="BI600"/>
      <c r="BJ600"/>
      <c r="BK600"/>
      <c r="BL600"/>
      <c r="BM600"/>
      <c r="BN600"/>
      <c r="BO600"/>
      <c r="BP600"/>
      <c r="BQ600"/>
      <c r="BR600"/>
      <c r="BS600"/>
      <c r="BT600"/>
      <c r="BU600"/>
      <c r="BV600"/>
      <c r="BW600"/>
      <c r="BX600"/>
      <c r="BY600"/>
      <c r="BZ600"/>
      <c r="CA600"/>
      <c r="CB600"/>
      <c r="CC600"/>
      <c r="CD600"/>
      <c r="CE600"/>
      <c r="CF600"/>
      <c r="CG600"/>
      <c r="CH600"/>
      <c r="CI600"/>
      <c r="CJ600"/>
      <c r="CK600"/>
      <c r="CL600"/>
      <c r="CM600"/>
      <c r="CN600"/>
      <c r="CO600"/>
      <c r="CP600"/>
      <c r="CQ600"/>
      <c r="CR600"/>
      <c r="CS600"/>
      <c r="CT600"/>
      <c r="CU600"/>
      <c r="CV600"/>
      <c r="CW600"/>
      <c r="CX600"/>
      <c r="CY600"/>
      <c r="CZ600"/>
      <c r="DA600"/>
      <c r="DB600"/>
      <c r="DC600"/>
      <c r="DD600"/>
      <c r="DE600"/>
      <c r="DF600"/>
      <c r="DG600"/>
      <c r="DH600"/>
      <c r="DI600"/>
      <c r="DJ600"/>
      <c r="DK600"/>
      <c r="DL600"/>
      <c r="DM600"/>
      <c r="DN600"/>
      <c r="DO600"/>
      <c r="DP600"/>
      <c r="DQ600"/>
      <c r="DR600"/>
      <c r="DS600"/>
      <c r="DT600"/>
      <c r="DU600"/>
      <c r="DV600"/>
      <c r="DW600"/>
      <c r="DX600"/>
      <c r="DY600"/>
      <c r="DZ600"/>
      <c r="EA600"/>
      <c r="EB600"/>
      <c r="EC600"/>
      <c r="ED600"/>
      <c r="EE600"/>
      <c r="EF600"/>
      <c r="EG600"/>
      <c r="EH600"/>
      <c r="EI600"/>
      <c r="EJ600"/>
      <c r="EK600"/>
      <c r="EL600"/>
      <c r="EM600"/>
      <c r="EN600"/>
      <c r="EO600"/>
      <c r="EP600"/>
      <c r="EQ600"/>
      <c r="ER600"/>
      <c r="ES600"/>
      <c r="ET600"/>
      <c r="EU600"/>
      <c r="EV600"/>
      <c r="EW600"/>
      <c r="EX600"/>
      <c r="EY600"/>
      <c r="EZ600"/>
      <c r="FA600"/>
      <c r="FB600"/>
      <c r="FC600"/>
      <c r="FD600"/>
      <c r="FE600"/>
      <c r="FF600"/>
      <c r="FG600"/>
      <c r="FH600"/>
      <c r="FI600"/>
      <c r="FJ600"/>
      <c r="FK600"/>
      <c r="FL600"/>
      <c r="FM600"/>
      <c r="FN600"/>
      <c r="FO600"/>
      <c r="FP600"/>
      <c r="FQ600"/>
      <c r="FR600"/>
      <c r="FS600"/>
      <c r="FT600"/>
      <c r="FU600"/>
      <c r="FV600"/>
      <c r="FW600"/>
      <c r="FX600"/>
      <c r="FY600"/>
      <c r="FZ600"/>
      <c r="GA600"/>
      <c r="GB600"/>
      <c r="GC600"/>
      <c r="GD600"/>
      <c r="GE600"/>
      <c r="GF600"/>
      <c r="GG600"/>
      <c r="GH600"/>
      <c r="GI600"/>
      <c r="GJ600"/>
      <c r="GK600"/>
      <c r="GL600"/>
      <c r="GM600"/>
      <c r="GN600"/>
      <c r="GO600"/>
      <c r="GP600"/>
      <c r="GQ600"/>
      <c r="GR600"/>
      <c r="GS600"/>
      <c r="GT600"/>
      <c r="GU600"/>
      <c r="GV600"/>
      <c r="GW600"/>
      <c r="GX600"/>
      <c r="GY600"/>
      <c r="GZ600"/>
      <c r="HA600"/>
      <c r="HB600"/>
      <c r="HC600"/>
      <c r="HD600"/>
      <c r="HE600"/>
      <c r="HF600"/>
      <c r="HG600"/>
      <c r="HH600"/>
      <c r="HI600"/>
      <c r="HJ600"/>
      <c r="HK600"/>
      <c r="HL600"/>
      <c r="HM600"/>
      <c r="HN600"/>
      <c r="HO600"/>
      <c r="HP600"/>
      <c r="HQ600"/>
      <c r="HR600"/>
      <c r="HS600"/>
      <c r="HT600"/>
      <c r="HU600"/>
      <c r="HV600"/>
      <c r="HW600"/>
      <c r="HX600"/>
      <c r="HY600"/>
      <c r="HZ600"/>
      <c r="IA600"/>
      <c r="IB600"/>
      <c r="IC600"/>
      <c r="ID600"/>
      <c r="IE600"/>
      <c r="IF600"/>
      <c r="IG600"/>
      <c r="IH600"/>
      <c r="II600"/>
      <c r="IJ600"/>
      <c r="IK600"/>
      <c r="IL600"/>
      <c r="IM600"/>
      <c r="IN600"/>
      <c r="IO600"/>
      <c r="IP600"/>
      <c r="IQ600"/>
      <c r="IR600"/>
      <c r="IS600"/>
      <c r="IT600"/>
      <c r="IU600"/>
      <c r="IV600"/>
    </row>
    <row r="601" spans="30:256" s="12" customFormat="1">
      <c r="AD601"/>
      <c r="AE601"/>
      <c r="AF601"/>
      <c r="AG601"/>
      <c r="AH601"/>
      <c r="AI601"/>
      <c r="AJ601"/>
      <c r="AK601"/>
      <c r="AL601"/>
      <c r="AM601"/>
      <c r="AN601"/>
      <c r="AO601"/>
      <c r="AP601"/>
      <c r="AQ601"/>
      <c r="AR601"/>
      <c r="AS601"/>
      <c r="AT601"/>
      <c r="AU601"/>
      <c r="AV601"/>
      <c r="AW601"/>
      <c r="AX601"/>
      <c r="AY601"/>
      <c r="AZ601"/>
      <c r="BA601"/>
      <c r="BB601"/>
      <c r="BC601"/>
      <c r="BD601"/>
      <c r="BE601"/>
      <c r="BF601"/>
      <c r="BG601"/>
      <c r="BH601"/>
      <c r="BI601"/>
      <c r="BJ601"/>
      <c r="BK601"/>
      <c r="BL601"/>
      <c r="BM601"/>
      <c r="BN601"/>
      <c r="BO601"/>
      <c r="BP601"/>
      <c r="BQ601"/>
      <c r="BR601"/>
      <c r="BS601"/>
      <c r="BT601"/>
      <c r="BU601"/>
      <c r="BV601"/>
      <c r="BW601"/>
      <c r="BX601"/>
      <c r="BY601"/>
      <c r="BZ601"/>
      <c r="CA601"/>
      <c r="CB601"/>
      <c r="CC601"/>
      <c r="CD601"/>
      <c r="CE601"/>
      <c r="CF601"/>
      <c r="CG601"/>
      <c r="CH601"/>
      <c r="CI601"/>
      <c r="CJ601"/>
      <c r="CK601"/>
      <c r="CL601"/>
      <c r="CM601"/>
      <c r="CN601"/>
      <c r="CO601"/>
      <c r="CP601"/>
      <c r="CQ601"/>
      <c r="CR601"/>
      <c r="CS601"/>
      <c r="CT601"/>
      <c r="CU601"/>
      <c r="CV601"/>
      <c r="CW601"/>
      <c r="CX601"/>
      <c r="CY601"/>
      <c r="CZ601"/>
      <c r="DA601"/>
      <c r="DB601"/>
      <c r="DC601"/>
      <c r="DD601"/>
      <c r="DE601"/>
      <c r="DF601"/>
      <c r="DG601"/>
      <c r="DH601"/>
      <c r="DI601"/>
      <c r="DJ601"/>
      <c r="DK601"/>
      <c r="DL601"/>
      <c r="DM601"/>
      <c r="DN601"/>
      <c r="DO601"/>
      <c r="DP601"/>
      <c r="DQ601"/>
      <c r="DR601"/>
      <c r="DS601"/>
      <c r="DT601"/>
      <c r="DU601"/>
      <c r="DV601"/>
      <c r="DW601"/>
      <c r="DX601"/>
      <c r="DY601"/>
      <c r="DZ601"/>
      <c r="EA601"/>
      <c r="EB601"/>
      <c r="EC601"/>
      <c r="ED601"/>
      <c r="EE601"/>
      <c r="EF601"/>
      <c r="EG601"/>
      <c r="EH601"/>
      <c r="EI601"/>
      <c r="EJ601"/>
      <c r="EK601"/>
      <c r="EL601"/>
      <c r="EM601"/>
      <c r="EN601"/>
      <c r="EO601"/>
      <c r="EP601"/>
      <c r="EQ601"/>
      <c r="ER601"/>
      <c r="ES601"/>
      <c r="ET601"/>
      <c r="EU601"/>
      <c r="EV601"/>
      <c r="EW601"/>
      <c r="EX601"/>
      <c r="EY601"/>
      <c r="EZ601"/>
      <c r="FA601"/>
      <c r="FB601"/>
      <c r="FC601"/>
      <c r="FD601"/>
      <c r="FE601"/>
      <c r="FF601"/>
      <c r="FG601"/>
      <c r="FH601"/>
      <c r="FI601"/>
      <c r="FJ601"/>
      <c r="FK601"/>
      <c r="FL601"/>
      <c r="FM601"/>
      <c r="FN601"/>
      <c r="FO601"/>
      <c r="FP601"/>
      <c r="FQ601"/>
      <c r="FR601"/>
      <c r="FS601"/>
      <c r="FT601"/>
      <c r="FU601"/>
      <c r="FV601"/>
      <c r="FW601"/>
      <c r="FX601"/>
      <c r="FY601"/>
      <c r="FZ601"/>
      <c r="GA601"/>
      <c r="GB601"/>
      <c r="GC601"/>
      <c r="GD601"/>
      <c r="GE601"/>
      <c r="GF601"/>
      <c r="GG601"/>
      <c r="GH601"/>
      <c r="GI601"/>
      <c r="GJ601"/>
      <c r="GK601"/>
      <c r="GL601"/>
      <c r="GM601"/>
      <c r="GN601"/>
      <c r="GO601"/>
      <c r="GP601"/>
      <c r="GQ601"/>
      <c r="GR601"/>
      <c r="GS601"/>
      <c r="GT601"/>
      <c r="GU601"/>
      <c r="GV601"/>
      <c r="GW601"/>
      <c r="GX601"/>
      <c r="GY601"/>
      <c r="GZ601"/>
      <c r="HA601"/>
      <c r="HB601"/>
      <c r="HC601"/>
      <c r="HD601"/>
      <c r="HE601"/>
      <c r="HF601"/>
      <c r="HG601"/>
      <c r="HH601"/>
      <c r="HI601"/>
      <c r="HJ601"/>
      <c r="HK601"/>
      <c r="HL601"/>
      <c r="HM601"/>
      <c r="HN601"/>
      <c r="HO601"/>
      <c r="HP601"/>
      <c r="HQ601"/>
      <c r="HR601"/>
      <c r="HS601"/>
      <c r="HT601"/>
      <c r="HU601"/>
      <c r="HV601"/>
      <c r="HW601"/>
      <c r="HX601"/>
      <c r="HY601"/>
      <c r="HZ601"/>
      <c r="IA601"/>
      <c r="IB601"/>
      <c r="IC601"/>
      <c r="ID601"/>
      <c r="IE601"/>
      <c r="IF601"/>
      <c r="IG601"/>
      <c r="IH601"/>
      <c r="II601"/>
      <c r="IJ601"/>
      <c r="IK601"/>
      <c r="IL601"/>
      <c r="IM601"/>
      <c r="IN601"/>
      <c r="IO601"/>
      <c r="IP601"/>
      <c r="IQ601"/>
      <c r="IR601"/>
      <c r="IS601"/>
      <c r="IT601"/>
      <c r="IU601"/>
      <c r="IV601"/>
    </row>
    <row r="602" spans="30:256" s="12" customFormat="1">
      <c r="AD602"/>
      <c r="AE602"/>
      <c r="AF602"/>
      <c r="AG602"/>
      <c r="AH602"/>
      <c r="AI602"/>
      <c r="AJ602"/>
      <c r="AK602"/>
      <c r="AL602"/>
      <c r="AM602"/>
      <c r="AN602"/>
      <c r="AO602"/>
      <c r="AP602"/>
      <c r="AQ602"/>
      <c r="AR602"/>
      <c r="AS602"/>
      <c r="AT602"/>
      <c r="AU602"/>
      <c r="AV602"/>
      <c r="AW602"/>
      <c r="AX602"/>
      <c r="AY602"/>
      <c r="AZ602"/>
      <c r="BA602"/>
      <c r="BB602"/>
      <c r="BC602"/>
      <c r="BD602"/>
      <c r="BE602"/>
      <c r="BF602"/>
      <c r="BG602"/>
      <c r="BH602"/>
      <c r="BI602"/>
      <c r="BJ602"/>
      <c r="BK602"/>
      <c r="BL602"/>
      <c r="BM602"/>
      <c r="BN602"/>
      <c r="BO602"/>
      <c r="BP602"/>
      <c r="BQ602"/>
      <c r="BR602"/>
      <c r="BS602"/>
      <c r="BT602"/>
      <c r="BU602"/>
      <c r="BV602"/>
      <c r="BW602"/>
      <c r="BX602"/>
      <c r="BY602"/>
      <c r="BZ602"/>
      <c r="CA602"/>
      <c r="CB602"/>
      <c r="CC602"/>
      <c r="CD602"/>
      <c r="CE602"/>
      <c r="CF602"/>
      <c r="CG602"/>
      <c r="CH602"/>
      <c r="CI602"/>
      <c r="CJ602"/>
      <c r="CK602"/>
      <c r="CL602"/>
      <c r="CM602"/>
      <c r="CN602"/>
      <c r="CO602"/>
      <c r="CP602"/>
      <c r="CQ602"/>
      <c r="CR602"/>
      <c r="CS602"/>
      <c r="CT602"/>
      <c r="CU602"/>
      <c r="CV602"/>
      <c r="CW602"/>
      <c r="CX602"/>
      <c r="CY602"/>
      <c r="CZ602"/>
      <c r="DA602"/>
      <c r="DB602"/>
      <c r="DC602"/>
      <c r="DD602"/>
      <c r="DE602"/>
      <c r="DF602"/>
      <c r="DG602"/>
      <c r="DH602"/>
      <c r="DI602"/>
      <c r="DJ602"/>
      <c r="DK602"/>
      <c r="DL602"/>
      <c r="DM602"/>
      <c r="DN602"/>
      <c r="DO602"/>
      <c r="DP602"/>
      <c r="DQ602"/>
      <c r="DR602"/>
      <c r="DS602"/>
      <c r="DT602"/>
      <c r="DU602"/>
      <c r="DV602"/>
      <c r="DW602"/>
      <c r="DX602"/>
      <c r="DY602"/>
      <c r="DZ602"/>
      <c r="EA602"/>
      <c r="EB602"/>
      <c r="EC602"/>
      <c r="ED602"/>
      <c r="EE602"/>
      <c r="EF602"/>
      <c r="EG602"/>
      <c r="EH602"/>
      <c r="EI602"/>
      <c r="EJ602"/>
      <c r="EK602"/>
      <c r="EL602"/>
      <c r="EM602"/>
      <c r="EN602"/>
      <c r="EO602"/>
      <c r="EP602"/>
      <c r="EQ602"/>
      <c r="ER602"/>
      <c r="ES602"/>
      <c r="ET602"/>
      <c r="EU602"/>
      <c r="EV602"/>
      <c r="EW602"/>
      <c r="EX602"/>
      <c r="EY602"/>
      <c r="EZ602"/>
      <c r="FA602"/>
      <c r="FB602"/>
      <c r="FC602"/>
      <c r="FD602"/>
      <c r="FE602"/>
      <c r="FF602"/>
      <c r="FG602"/>
      <c r="FH602"/>
      <c r="FI602"/>
      <c r="FJ602"/>
      <c r="FK602"/>
      <c r="FL602"/>
      <c r="FM602"/>
      <c r="FN602"/>
      <c r="FO602"/>
      <c r="FP602"/>
      <c r="FQ602"/>
      <c r="FR602"/>
      <c r="FS602"/>
      <c r="FT602"/>
      <c r="FU602"/>
      <c r="FV602"/>
      <c r="FW602"/>
      <c r="FX602"/>
      <c r="FY602"/>
      <c r="FZ602"/>
      <c r="GA602"/>
      <c r="GB602"/>
      <c r="GC602"/>
      <c r="GD602"/>
      <c r="GE602"/>
      <c r="GF602"/>
      <c r="GG602"/>
      <c r="GH602"/>
      <c r="GI602"/>
      <c r="GJ602"/>
      <c r="GK602"/>
      <c r="GL602"/>
      <c r="GM602"/>
      <c r="GN602"/>
      <c r="GO602"/>
      <c r="GP602"/>
      <c r="GQ602"/>
      <c r="GR602"/>
      <c r="GS602"/>
      <c r="GT602"/>
      <c r="GU602"/>
      <c r="GV602"/>
      <c r="GW602"/>
      <c r="GX602"/>
      <c r="GY602"/>
      <c r="GZ602"/>
      <c r="HA602"/>
      <c r="HB602"/>
      <c r="HC602"/>
      <c r="HD602"/>
      <c r="HE602"/>
      <c r="HF602"/>
      <c r="HG602"/>
      <c r="HH602"/>
      <c r="HI602"/>
      <c r="HJ602"/>
      <c r="HK602"/>
      <c r="HL602"/>
      <c r="HM602"/>
      <c r="HN602"/>
      <c r="HO602"/>
      <c r="HP602"/>
      <c r="HQ602"/>
      <c r="HR602"/>
      <c r="HS602"/>
      <c r="HT602"/>
      <c r="HU602"/>
      <c r="HV602"/>
      <c r="HW602"/>
      <c r="HX602"/>
      <c r="HY602"/>
      <c r="HZ602"/>
      <c r="IA602"/>
      <c r="IB602"/>
      <c r="IC602"/>
      <c r="ID602"/>
      <c r="IE602"/>
      <c r="IF602"/>
      <c r="IG602"/>
      <c r="IH602"/>
      <c r="II602"/>
      <c r="IJ602"/>
      <c r="IK602"/>
      <c r="IL602"/>
      <c r="IM602"/>
      <c r="IN602"/>
      <c r="IO602"/>
      <c r="IP602"/>
      <c r="IQ602"/>
      <c r="IR602"/>
      <c r="IS602"/>
      <c r="IT602"/>
      <c r="IU602"/>
      <c r="IV602"/>
    </row>
    <row r="603" spans="30:256" s="12" customFormat="1">
      <c r="AD603"/>
      <c r="AE603"/>
      <c r="AF603"/>
      <c r="AG603"/>
      <c r="AH603"/>
      <c r="AI603"/>
      <c r="AJ603"/>
      <c r="AK603"/>
      <c r="AL603"/>
      <c r="AM603"/>
      <c r="AN603"/>
      <c r="AO603"/>
      <c r="AP603"/>
      <c r="AQ603"/>
      <c r="AR603"/>
      <c r="AS603"/>
      <c r="AT603"/>
      <c r="AU603"/>
      <c r="AV603"/>
      <c r="AW603"/>
      <c r="AX603"/>
      <c r="AY603"/>
      <c r="AZ603"/>
      <c r="BA603"/>
      <c r="BB603"/>
      <c r="BC603"/>
      <c r="BD603"/>
      <c r="BE603"/>
      <c r="BF603"/>
      <c r="BG603"/>
      <c r="BH603"/>
      <c r="BI603"/>
      <c r="BJ603"/>
      <c r="BK603"/>
      <c r="BL603"/>
      <c r="BM603"/>
      <c r="BN603"/>
      <c r="BO603"/>
      <c r="BP603"/>
      <c r="BQ603"/>
      <c r="BR603"/>
      <c r="BS603"/>
      <c r="BT603"/>
      <c r="BU603"/>
      <c r="BV603"/>
      <c r="BW603"/>
      <c r="BX603"/>
      <c r="BY603"/>
      <c r="BZ603"/>
      <c r="CA603"/>
      <c r="CB603"/>
      <c r="CC603"/>
      <c r="CD603"/>
      <c r="CE603"/>
      <c r="CF603"/>
      <c r="CG603"/>
      <c r="CH603"/>
      <c r="CI603"/>
      <c r="CJ603"/>
      <c r="CK603"/>
      <c r="CL603"/>
      <c r="CM603"/>
      <c r="CN603"/>
      <c r="CO603"/>
      <c r="CP603"/>
      <c r="CQ603"/>
      <c r="CR603"/>
      <c r="CS603"/>
      <c r="CT603"/>
      <c r="CU603"/>
      <c r="CV603"/>
      <c r="CW603"/>
      <c r="CX603"/>
      <c r="CY603"/>
      <c r="CZ603"/>
      <c r="DA603"/>
      <c r="DB603"/>
      <c r="DC603"/>
      <c r="DD603"/>
      <c r="DE603"/>
      <c r="DF603"/>
      <c r="DG603"/>
      <c r="DH603"/>
      <c r="DI603"/>
      <c r="DJ603"/>
      <c r="DK603"/>
      <c r="DL603"/>
      <c r="DM603"/>
      <c r="DN603"/>
      <c r="DO603"/>
      <c r="DP603"/>
      <c r="DQ603"/>
      <c r="DR603"/>
      <c r="DS603"/>
      <c r="DT603"/>
      <c r="DU603"/>
      <c r="DV603"/>
      <c r="DW603"/>
      <c r="DX603"/>
      <c r="DY603"/>
      <c r="DZ603"/>
      <c r="EA603"/>
      <c r="EB603"/>
      <c r="EC603"/>
      <c r="ED603"/>
      <c r="EE603"/>
      <c r="EF603"/>
      <c r="EG603"/>
      <c r="EH603"/>
      <c r="EI603"/>
      <c r="EJ603"/>
      <c r="EK603"/>
      <c r="EL603"/>
      <c r="EM603"/>
      <c r="EN603"/>
      <c r="EO603"/>
      <c r="EP603"/>
      <c r="EQ603"/>
      <c r="ER603"/>
      <c r="ES603"/>
      <c r="ET603"/>
      <c r="EU603"/>
      <c r="EV603"/>
      <c r="EW603"/>
      <c r="EX603"/>
      <c r="EY603"/>
      <c r="EZ603"/>
      <c r="FA603"/>
      <c r="FB603"/>
      <c r="FC603"/>
      <c r="FD603"/>
      <c r="FE603"/>
      <c r="FF603"/>
      <c r="FG603"/>
      <c r="FH603"/>
      <c r="FI603"/>
      <c r="FJ603"/>
      <c r="FK603"/>
      <c r="FL603"/>
      <c r="FM603"/>
      <c r="FN603"/>
      <c r="FO603"/>
      <c r="FP603"/>
      <c r="FQ603"/>
      <c r="FR603"/>
      <c r="FS603"/>
      <c r="FT603"/>
      <c r="FU603"/>
      <c r="FV603"/>
      <c r="FW603"/>
      <c r="FX603"/>
      <c r="FY603"/>
      <c r="FZ603"/>
      <c r="GA603"/>
      <c r="GB603"/>
      <c r="GC603"/>
      <c r="GD603"/>
      <c r="GE603"/>
      <c r="GF603"/>
      <c r="GG603"/>
      <c r="GH603"/>
      <c r="GI603"/>
      <c r="GJ603"/>
      <c r="GK603"/>
      <c r="GL603"/>
      <c r="GM603"/>
      <c r="GN603"/>
      <c r="GO603"/>
      <c r="GP603"/>
      <c r="GQ603"/>
      <c r="GR603"/>
      <c r="GS603"/>
      <c r="GT603"/>
      <c r="GU603"/>
      <c r="GV603"/>
      <c r="GW603"/>
      <c r="GX603"/>
      <c r="GY603"/>
      <c r="GZ603"/>
      <c r="HA603"/>
      <c r="HB603"/>
      <c r="HC603"/>
      <c r="HD603"/>
      <c r="HE603"/>
      <c r="HF603"/>
      <c r="HG603"/>
      <c r="HH603"/>
      <c r="HI603"/>
      <c r="HJ603"/>
      <c r="HK603"/>
      <c r="HL603"/>
      <c r="HM603"/>
      <c r="HN603"/>
      <c r="HO603"/>
      <c r="HP603"/>
      <c r="HQ603"/>
      <c r="HR603"/>
      <c r="HS603"/>
      <c r="HT603"/>
      <c r="HU603"/>
      <c r="HV603"/>
      <c r="HW603"/>
      <c r="HX603"/>
      <c r="HY603"/>
      <c r="HZ603"/>
      <c r="IA603"/>
      <c r="IB603"/>
      <c r="IC603"/>
      <c r="ID603"/>
      <c r="IE603"/>
      <c r="IF603"/>
      <c r="IG603"/>
      <c r="IH603"/>
      <c r="II603"/>
      <c r="IJ603"/>
      <c r="IK603"/>
      <c r="IL603"/>
      <c r="IM603"/>
      <c r="IN603"/>
      <c r="IO603"/>
      <c r="IP603"/>
      <c r="IQ603"/>
      <c r="IR603"/>
      <c r="IS603"/>
      <c r="IT603"/>
      <c r="IU603"/>
      <c r="IV603"/>
    </row>
    <row r="604" spans="30:256" s="12" customFormat="1">
      <c r="AD604"/>
      <c r="AE604"/>
      <c r="AF604"/>
      <c r="AG604"/>
      <c r="AH604"/>
      <c r="AI604"/>
      <c r="AJ604"/>
      <c r="AK604"/>
      <c r="AL604"/>
      <c r="AM604"/>
      <c r="AN604"/>
      <c r="AO604"/>
      <c r="AP604"/>
      <c r="AQ604"/>
      <c r="AR604"/>
      <c r="AS604"/>
      <c r="AT604"/>
      <c r="AU604"/>
      <c r="AV604"/>
      <c r="AW604"/>
      <c r="AX604"/>
      <c r="AY604"/>
      <c r="AZ604"/>
      <c r="BA604"/>
      <c r="BB604"/>
      <c r="BC604"/>
      <c r="BD604"/>
      <c r="BE604"/>
      <c r="BF604"/>
      <c r="BG604"/>
      <c r="BH604"/>
      <c r="BI604"/>
      <c r="BJ604"/>
      <c r="BK604"/>
      <c r="BL604"/>
      <c r="BM604"/>
      <c r="BN604"/>
      <c r="BO604"/>
      <c r="BP604"/>
      <c r="BQ604"/>
      <c r="BR604"/>
      <c r="BS604"/>
      <c r="BT604"/>
      <c r="BU604"/>
      <c r="BV604"/>
      <c r="BW604"/>
      <c r="BX604"/>
      <c r="BY604"/>
      <c r="BZ604"/>
      <c r="CA604"/>
      <c r="CB604"/>
      <c r="CC604"/>
      <c r="CD604"/>
      <c r="CE604"/>
      <c r="CF604"/>
      <c r="CG604"/>
      <c r="CH604"/>
      <c r="CI604"/>
      <c r="CJ604"/>
      <c r="CK604"/>
      <c r="CL604"/>
      <c r="CM604"/>
      <c r="CN604"/>
      <c r="CO604"/>
      <c r="CP604"/>
      <c r="CQ604"/>
      <c r="CR604"/>
      <c r="CS604"/>
      <c r="CT604"/>
      <c r="CU604"/>
      <c r="CV604"/>
      <c r="CW604"/>
      <c r="CX604"/>
      <c r="CY604"/>
      <c r="CZ604"/>
      <c r="DA604"/>
      <c r="DB604"/>
      <c r="DC604"/>
      <c r="DD604"/>
      <c r="DE604"/>
      <c r="DF604"/>
      <c r="DG604"/>
      <c r="DH604"/>
      <c r="DI604"/>
      <c r="DJ604"/>
      <c r="DK604"/>
      <c r="DL604"/>
      <c r="DM604"/>
      <c r="DN604"/>
      <c r="DO604"/>
      <c r="DP604"/>
      <c r="DQ604"/>
      <c r="DR604"/>
      <c r="DS604"/>
      <c r="DT604"/>
      <c r="DU604"/>
      <c r="DV604"/>
      <c r="DW604"/>
      <c r="DX604"/>
      <c r="DY604"/>
      <c r="DZ604"/>
      <c r="EA604"/>
      <c r="EB604"/>
      <c r="EC604"/>
      <c r="ED604"/>
      <c r="EE604"/>
      <c r="EF604"/>
      <c r="EG604"/>
      <c r="EH604"/>
      <c r="EI604"/>
      <c r="EJ604"/>
      <c r="EK604"/>
      <c r="EL604"/>
      <c r="EM604"/>
      <c r="EN604"/>
      <c r="EO604"/>
      <c r="EP604"/>
      <c r="EQ604"/>
      <c r="ER604"/>
      <c r="ES604"/>
      <c r="ET604"/>
      <c r="EU604"/>
      <c r="EV604"/>
      <c r="EW604"/>
      <c r="EX604"/>
      <c r="EY604"/>
      <c r="EZ604"/>
      <c r="FA604"/>
      <c r="FB604"/>
      <c r="FC604"/>
      <c r="FD604"/>
      <c r="FE604"/>
      <c r="FF604"/>
      <c r="FG604"/>
      <c r="FH604"/>
      <c r="FI604"/>
      <c r="FJ604"/>
      <c r="FK604"/>
      <c r="FL604"/>
      <c r="FM604"/>
      <c r="FN604"/>
      <c r="FO604"/>
      <c r="FP604"/>
      <c r="FQ604"/>
      <c r="FR604"/>
      <c r="FS604"/>
      <c r="FT604"/>
      <c r="FU604"/>
      <c r="FV604"/>
      <c r="FW604"/>
      <c r="FX604"/>
      <c r="FY604"/>
      <c r="FZ604"/>
      <c r="GA604"/>
      <c r="GB604"/>
      <c r="GC604"/>
      <c r="GD604"/>
      <c r="GE604"/>
      <c r="GF604"/>
      <c r="GG604"/>
      <c r="GH604"/>
      <c r="GI604"/>
      <c r="GJ604"/>
      <c r="GK604"/>
      <c r="GL604"/>
      <c r="GM604"/>
      <c r="GN604"/>
      <c r="GO604"/>
      <c r="GP604"/>
      <c r="GQ604"/>
      <c r="GR604"/>
      <c r="GS604"/>
      <c r="GT604"/>
      <c r="GU604"/>
      <c r="GV604"/>
      <c r="GW604"/>
      <c r="GX604"/>
      <c r="GY604"/>
      <c r="GZ604"/>
      <c r="HA604"/>
      <c r="HB604"/>
      <c r="HC604"/>
      <c r="HD604"/>
      <c r="HE604"/>
      <c r="HF604"/>
      <c r="HG604"/>
      <c r="HH604"/>
      <c r="HI604"/>
      <c r="HJ604"/>
      <c r="HK604"/>
      <c r="HL604"/>
      <c r="HM604"/>
      <c r="HN604"/>
      <c r="HO604"/>
      <c r="HP604"/>
      <c r="HQ604"/>
      <c r="HR604"/>
      <c r="HS604"/>
      <c r="HT604"/>
      <c r="HU604"/>
      <c r="HV604"/>
      <c r="HW604"/>
      <c r="HX604"/>
      <c r="HY604"/>
      <c r="HZ604"/>
      <c r="IA604"/>
      <c r="IB604"/>
      <c r="IC604"/>
      <c r="ID604"/>
      <c r="IE604"/>
      <c r="IF604"/>
      <c r="IG604"/>
      <c r="IH604"/>
      <c r="II604"/>
      <c r="IJ604"/>
      <c r="IK604"/>
      <c r="IL604"/>
      <c r="IM604"/>
      <c r="IN604"/>
      <c r="IO604"/>
      <c r="IP604"/>
      <c r="IQ604"/>
      <c r="IR604"/>
      <c r="IS604"/>
      <c r="IT604"/>
      <c r="IU604"/>
      <c r="IV604"/>
    </row>
    <row r="605" spans="30:256" s="12" customFormat="1">
      <c r="AD605"/>
      <c r="AE605"/>
      <c r="AF605"/>
      <c r="AG605"/>
      <c r="AH605"/>
      <c r="AI605"/>
      <c r="AJ605"/>
      <c r="AK605"/>
      <c r="AL605"/>
      <c r="AM605"/>
      <c r="AN605"/>
      <c r="AO605"/>
      <c r="AP605"/>
      <c r="AQ605"/>
      <c r="AR605"/>
      <c r="AS605"/>
      <c r="AT605"/>
      <c r="AU605"/>
      <c r="AV605"/>
      <c r="AW605"/>
      <c r="AX605"/>
      <c r="AY605"/>
      <c r="AZ605"/>
      <c r="BA605"/>
      <c r="BB605"/>
      <c r="BC605"/>
      <c r="BD605"/>
      <c r="BE605"/>
      <c r="BF605"/>
      <c r="BG605"/>
      <c r="BH605"/>
      <c r="BI605"/>
      <c r="BJ605"/>
      <c r="BK605"/>
      <c r="BL605"/>
      <c r="BM605"/>
      <c r="BN605"/>
      <c r="BO605"/>
      <c r="BP605"/>
      <c r="BQ605"/>
      <c r="BR605"/>
      <c r="BS605"/>
      <c r="BT605"/>
      <c r="BU605"/>
      <c r="BV605"/>
      <c r="BW605"/>
      <c r="BX605"/>
      <c r="BY605"/>
      <c r="BZ605"/>
      <c r="CA605"/>
      <c r="CB605"/>
      <c r="CC605"/>
      <c r="CD605"/>
      <c r="CE605"/>
      <c r="CF605"/>
      <c r="CG605"/>
      <c r="CH605"/>
      <c r="CI605"/>
      <c r="CJ605"/>
      <c r="CK605"/>
      <c r="CL605"/>
      <c r="CM605"/>
      <c r="CN605"/>
      <c r="CO605"/>
      <c r="CP605"/>
      <c r="CQ605"/>
      <c r="CR605"/>
      <c r="CS605"/>
      <c r="CT605"/>
      <c r="CU605"/>
      <c r="CV605"/>
      <c r="CW605"/>
      <c r="CX605"/>
      <c r="CY605"/>
      <c r="CZ605"/>
      <c r="DA605"/>
      <c r="DB605"/>
      <c r="DC605"/>
      <c r="DD605"/>
      <c r="DE605"/>
      <c r="DF605"/>
      <c r="DG605"/>
      <c r="DH605"/>
      <c r="DI605"/>
      <c r="DJ605"/>
      <c r="DK605"/>
      <c r="DL605"/>
      <c r="DM605"/>
      <c r="DN605"/>
      <c r="DO605"/>
      <c r="DP605"/>
      <c r="DQ605"/>
      <c r="DR605"/>
      <c r="DS605"/>
      <c r="DT605"/>
      <c r="DU605"/>
      <c r="DV605"/>
      <c r="DW605"/>
      <c r="DX605"/>
      <c r="DY605"/>
      <c r="DZ605"/>
      <c r="EA605"/>
      <c r="EB605"/>
      <c r="EC605"/>
      <c r="ED605"/>
      <c r="EE605"/>
      <c r="EF605"/>
      <c r="EG605"/>
      <c r="EH605"/>
      <c r="EI605"/>
      <c r="EJ605"/>
      <c r="EK605"/>
      <c r="EL605"/>
      <c r="EM605"/>
      <c r="EN605"/>
      <c r="EO605"/>
      <c r="EP605"/>
      <c r="EQ605"/>
      <c r="ER605"/>
      <c r="ES605"/>
      <c r="ET605"/>
      <c r="EU605"/>
      <c r="EV605"/>
      <c r="EW605"/>
      <c r="EX605"/>
      <c r="EY605"/>
      <c r="EZ605"/>
      <c r="FA605"/>
      <c r="FB605"/>
      <c r="FC605"/>
      <c r="FD605"/>
      <c r="FE605"/>
      <c r="FF605"/>
      <c r="FG605"/>
      <c r="FH605"/>
      <c r="FI605"/>
      <c r="FJ605"/>
      <c r="FK605"/>
      <c r="FL605"/>
      <c r="FM605"/>
      <c r="FN605"/>
      <c r="FO605"/>
      <c r="FP605"/>
      <c r="FQ605"/>
      <c r="FR605"/>
      <c r="FS605"/>
      <c r="FT605"/>
      <c r="FU605"/>
      <c r="FV605"/>
      <c r="FW605"/>
      <c r="FX605"/>
      <c r="FY605"/>
      <c r="FZ605"/>
      <c r="GA605"/>
      <c r="GB605"/>
      <c r="GC605"/>
      <c r="GD605"/>
      <c r="GE605"/>
      <c r="GF605"/>
      <c r="GG605"/>
      <c r="GH605"/>
      <c r="GI605"/>
      <c r="GJ605"/>
      <c r="GK605"/>
      <c r="GL605"/>
      <c r="GM605"/>
      <c r="GN605"/>
      <c r="GO605"/>
      <c r="GP605"/>
      <c r="GQ605"/>
      <c r="GR605"/>
      <c r="GS605"/>
      <c r="GT605"/>
      <c r="GU605"/>
      <c r="GV605"/>
      <c r="GW605"/>
      <c r="GX605"/>
      <c r="GY605"/>
      <c r="GZ605"/>
      <c r="HA605"/>
      <c r="HB605"/>
      <c r="HC605"/>
      <c r="HD605"/>
      <c r="HE605"/>
      <c r="HF605"/>
      <c r="HG605"/>
      <c r="HH605"/>
      <c r="HI605"/>
      <c r="HJ605"/>
      <c r="HK605"/>
      <c r="HL605"/>
      <c r="HM605"/>
      <c r="HN605"/>
      <c r="HO605"/>
      <c r="HP605"/>
      <c r="HQ605"/>
      <c r="HR605"/>
      <c r="HS605"/>
      <c r="HT605"/>
      <c r="HU605"/>
      <c r="HV605"/>
      <c r="HW605"/>
      <c r="HX605"/>
      <c r="HY605"/>
      <c r="HZ605"/>
      <c r="IA605"/>
      <c r="IB605"/>
      <c r="IC605"/>
      <c r="ID605"/>
      <c r="IE605"/>
      <c r="IF605"/>
      <c r="IG605"/>
      <c r="IH605"/>
      <c r="II605"/>
      <c r="IJ605"/>
      <c r="IK605"/>
      <c r="IL605"/>
      <c r="IM605"/>
      <c r="IN605"/>
      <c r="IO605"/>
      <c r="IP605"/>
      <c r="IQ605"/>
      <c r="IR605"/>
      <c r="IS605"/>
      <c r="IT605"/>
      <c r="IU605"/>
      <c r="IV605"/>
    </row>
    <row r="606" spans="30:256" s="12" customFormat="1">
      <c r="AD606"/>
      <c r="AE606"/>
      <c r="AF606"/>
      <c r="AG606"/>
      <c r="AH606"/>
      <c r="AI606"/>
      <c r="AJ606"/>
      <c r="AK606"/>
      <c r="AL606"/>
      <c r="AM606"/>
      <c r="AN606"/>
      <c r="AO606"/>
      <c r="AP606"/>
      <c r="AQ606"/>
      <c r="AR606"/>
      <c r="AS606"/>
      <c r="AT606"/>
      <c r="AU606"/>
      <c r="AV606"/>
      <c r="AW606"/>
      <c r="AX606"/>
      <c r="AY606"/>
      <c r="AZ606"/>
      <c r="BA606"/>
      <c r="BB606"/>
      <c r="BC606"/>
      <c r="BD606"/>
      <c r="BE606"/>
      <c r="BF606"/>
      <c r="BG606"/>
      <c r="BH606"/>
      <c r="BI606"/>
      <c r="BJ606"/>
      <c r="BK606"/>
      <c r="BL606"/>
      <c r="BM606"/>
      <c r="BN606"/>
      <c r="BO606"/>
      <c r="BP606"/>
      <c r="BQ606"/>
      <c r="BR606"/>
      <c r="BS606"/>
      <c r="BT606"/>
      <c r="BU606"/>
      <c r="BV606"/>
      <c r="BW606"/>
      <c r="BX606"/>
      <c r="BY606"/>
      <c r="BZ606"/>
      <c r="CA606"/>
      <c r="CB606"/>
      <c r="CC606"/>
      <c r="CD606"/>
      <c r="CE606"/>
      <c r="CF606"/>
      <c r="CG606"/>
      <c r="CH606"/>
      <c r="CI606"/>
      <c r="CJ606"/>
      <c r="CK606"/>
      <c r="CL606"/>
      <c r="CM606"/>
      <c r="CN606"/>
      <c r="CO606"/>
      <c r="CP606"/>
      <c r="CQ606"/>
      <c r="CR606"/>
      <c r="CS606"/>
      <c r="CT606"/>
      <c r="CU606"/>
      <c r="CV606"/>
      <c r="CW606"/>
      <c r="CX606"/>
      <c r="CY606"/>
      <c r="CZ606"/>
      <c r="DA606"/>
      <c r="DB606"/>
      <c r="DC606"/>
      <c r="DD606"/>
      <c r="DE606"/>
      <c r="DF606"/>
      <c r="DG606"/>
      <c r="DH606"/>
      <c r="DI606"/>
      <c r="DJ606"/>
      <c r="DK606"/>
      <c r="DL606"/>
      <c r="DM606"/>
      <c r="DN606"/>
      <c r="DO606"/>
      <c r="DP606"/>
      <c r="DQ606"/>
      <c r="DR606"/>
      <c r="DS606"/>
      <c r="DT606"/>
      <c r="DU606"/>
      <c r="DV606"/>
      <c r="DW606"/>
      <c r="DX606"/>
      <c r="DY606"/>
      <c r="DZ606"/>
      <c r="EA606"/>
      <c r="EB606"/>
      <c r="EC606"/>
      <c r="ED606"/>
      <c r="EE606"/>
      <c r="EF606"/>
      <c r="EG606"/>
      <c r="EH606"/>
      <c r="EI606"/>
      <c r="EJ606"/>
      <c r="EK606"/>
      <c r="EL606"/>
      <c r="EM606"/>
      <c r="EN606"/>
      <c r="EO606"/>
      <c r="EP606"/>
      <c r="EQ606"/>
      <c r="ER606"/>
      <c r="ES606"/>
      <c r="ET606"/>
      <c r="EU606"/>
      <c r="EV606"/>
      <c r="EW606"/>
      <c r="EX606"/>
      <c r="EY606"/>
      <c r="EZ606"/>
      <c r="FA606"/>
      <c r="FB606"/>
      <c r="FC606"/>
      <c r="FD606"/>
      <c r="FE606"/>
      <c r="FF606"/>
      <c r="FG606"/>
      <c r="FH606"/>
      <c r="FI606"/>
      <c r="FJ606"/>
      <c r="FK606"/>
      <c r="FL606"/>
      <c r="FM606"/>
      <c r="FN606"/>
      <c r="FO606"/>
      <c r="FP606"/>
      <c r="FQ606"/>
      <c r="FR606"/>
      <c r="FS606"/>
      <c r="FT606"/>
      <c r="FU606"/>
      <c r="FV606"/>
      <c r="FW606"/>
      <c r="FX606"/>
      <c r="FY606"/>
      <c r="FZ606"/>
      <c r="GA606"/>
      <c r="GB606"/>
      <c r="GC606"/>
      <c r="GD606"/>
      <c r="GE606"/>
      <c r="GF606"/>
      <c r="GG606"/>
      <c r="GH606"/>
      <c r="GI606"/>
      <c r="GJ606"/>
      <c r="GK606"/>
      <c r="GL606"/>
      <c r="GM606"/>
      <c r="GN606"/>
      <c r="GO606"/>
      <c r="GP606"/>
      <c r="GQ606"/>
      <c r="GR606"/>
      <c r="GS606"/>
      <c r="GT606"/>
      <c r="GU606"/>
      <c r="GV606"/>
      <c r="GW606"/>
      <c r="GX606"/>
      <c r="GY606"/>
      <c r="GZ606"/>
      <c r="HA606"/>
      <c r="HB606"/>
      <c r="HC606"/>
      <c r="HD606"/>
      <c r="HE606"/>
      <c r="HF606"/>
      <c r="HG606"/>
      <c r="HH606"/>
      <c r="HI606"/>
      <c r="HJ606"/>
      <c r="HK606"/>
      <c r="HL606"/>
      <c r="HM606"/>
      <c r="HN606"/>
      <c r="HO606"/>
      <c r="HP606"/>
      <c r="HQ606"/>
      <c r="HR606"/>
      <c r="HS606"/>
      <c r="HT606"/>
      <c r="HU606"/>
      <c r="HV606"/>
      <c r="HW606"/>
      <c r="HX606"/>
      <c r="HY606"/>
      <c r="HZ606"/>
      <c r="IA606"/>
      <c r="IB606"/>
      <c r="IC606"/>
      <c r="ID606"/>
      <c r="IE606"/>
      <c r="IF606"/>
      <c r="IG606"/>
      <c r="IH606"/>
      <c r="II606"/>
      <c r="IJ606"/>
      <c r="IK606"/>
      <c r="IL606"/>
      <c r="IM606"/>
      <c r="IN606"/>
      <c r="IO606"/>
      <c r="IP606"/>
      <c r="IQ606"/>
      <c r="IR606"/>
      <c r="IS606"/>
      <c r="IT606"/>
      <c r="IU606"/>
      <c r="IV606"/>
    </row>
    <row r="607" spans="30:256" s="12" customFormat="1">
      <c r="AD607"/>
      <c r="AE607"/>
      <c r="AF607"/>
      <c r="AG607"/>
      <c r="AH607"/>
      <c r="AI607"/>
      <c r="AJ607"/>
      <c r="AK607"/>
      <c r="AL607"/>
      <c r="AM607"/>
      <c r="AN607"/>
      <c r="AO607"/>
      <c r="AP607"/>
      <c r="AQ607"/>
      <c r="AR607"/>
      <c r="AS607"/>
      <c r="AT607"/>
      <c r="AU607"/>
      <c r="AV607"/>
      <c r="AW607"/>
      <c r="AX607"/>
      <c r="AY607"/>
      <c r="AZ607"/>
      <c r="BA607"/>
      <c r="BB607"/>
      <c r="BC607"/>
      <c r="BD607"/>
      <c r="BE607"/>
      <c r="BF607"/>
      <c r="BG607"/>
      <c r="BH607"/>
      <c r="BI607"/>
      <c r="BJ607"/>
      <c r="BK607"/>
      <c r="BL607"/>
      <c r="BM607"/>
      <c r="BN607"/>
      <c r="BO607"/>
      <c r="BP607"/>
      <c r="BQ607"/>
      <c r="BR607"/>
      <c r="BS607"/>
      <c r="BT607"/>
      <c r="BU607"/>
      <c r="BV607"/>
      <c r="BW607"/>
      <c r="BX607"/>
      <c r="BY607"/>
      <c r="BZ607"/>
      <c r="CA607"/>
      <c r="CB607"/>
      <c r="CC607"/>
      <c r="CD607"/>
      <c r="CE607"/>
      <c r="CF607"/>
      <c r="CG607"/>
      <c r="CH607"/>
      <c r="CI607"/>
      <c r="CJ607"/>
      <c r="CK607"/>
      <c r="CL607"/>
      <c r="CM607"/>
      <c r="CN607"/>
      <c r="CO607"/>
      <c r="CP607"/>
      <c r="CQ607"/>
      <c r="CR607"/>
      <c r="CS607"/>
      <c r="CT607"/>
      <c r="CU607"/>
      <c r="CV607"/>
      <c r="CW607"/>
      <c r="CX607"/>
      <c r="CY607"/>
      <c r="CZ607"/>
      <c r="DA607"/>
      <c r="DB607"/>
      <c r="DC607"/>
      <c r="DD607"/>
      <c r="DE607"/>
      <c r="DF607"/>
      <c r="DG607"/>
      <c r="DH607"/>
      <c r="DI607"/>
      <c r="DJ607"/>
      <c r="DK607"/>
      <c r="DL607"/>
      <c r="DM607"/>
      <c r="DN607"/>
      <c r="DO607"/>
      <c r="DP607"/>
      <c r="DQ607"/>
      <c r="DR607"/>
      <c r="DS607"/>
      <c r="DT607"/>
      <c r="DU607"/>
      <c r="DV607"/>
      <c r="DW607"/>
      <c r="DX607"/>
      <c r="DY607"/>
      <c r="DZ607"/>
      <c r="EA607"/>
      <c r="EB607"/>
      <c r="EC607"/>
      <c r="ED607"/>
      <c r="EE607"/>
      <c r="EF607"/>
      <c r="EG607"/>
      <c r="EH607"/>
      <c r="EI607"/>
      <c r="EJ607"/>
      <c r="EK607"/>
      <c r="EL607"/>
      <c r="EM607"/>
      <c r="EN607"/>
      <c r="EO607"/>
      <c r="EP607"/>
      <c r="EQ607"/>
      <c r="ER607"/>
      <c r="ES607"/>
      <c r="ET607"/>
      <c r="EU607"/>
      <c r="EV607"/>
      <c r="EW607"/>
      <c r="EX607"/>
      <c r="EY607"/>
      <c r="EZ607"/>
      <c r="FA607"/>
      <c r="FB607"/>
      <c r="FC607"/>
      <c r="FD607"/>
      <c r="FE607"/>
      <c r="FF607"/>
      <c r="FG607"/>
      <c r="FH607"/>
      <c r="FI607"/>
      <c r="FJ607"/>
      <c r="FK607"/>
      <c r="FL607"/>
      <c r="FM607"/>
      <c r="FN607"/>
      <c r="FO607"/>
      <c r="FP607"/>
      <c r="FQ607"/>
      <c r="FR607"/>
      <c r="FS607"/>
      <c r="FT607"/>
      <c r="FU607"/>
      <c r="FV607"/>
      <c r="FW607"/>
      <c r="FX607"/>
      <c r="FY607"/>
      <c r="FZ607"/>
      <c r="GA607"/>
      <c r="GB607"/>
      <c r="GC607"/>
      <c r="GD607"/>
      <c r="GE607"/>
      <c r="GF607"/>
      <c r="GG607"/>
      <c r="GH607"/>
      <c r="GI607"/>
      <c r="GJ607"/>
      <c r="GK607"/>
      <c r="GL607"/>
      <c r="GM607"/>
      <c r="GN607"/>
      <c r="GO607"/>
      <c r="GP607"/>
      <c r="GQ607"/>
      <c r="GR607"/>
      <c r="GS607"/>
      <c r="GT607"/>
      <c r="GU607"/>
      <c r="GV607"/>
      <c r="GW607"/>
      <c r="GX607"/>
      <c r="GY607"/>
      <c r="GZ607"/>
      <c r="HA607"/>
      <c r="HB607"/>
      <c r="HC607"/>
      <c r="HD607"/>
      <c r="HE607"/>
      <c r="HF607"/>
      <c r="HG607"/>
      <c r="HH607"/>
      <c r="HI607"/>
      <c r="HJ607"/>
      <c r="HK607"/>
      <c r="HL607"/>
      <c r="HM607"/>
      <c r="HN607"/>
      <c r="HO607"/>
      <c r="HP607"/>
      <c r="HQ607"/>
      <c r="HR607"/>
      <c r="HS607"/>
      <c r="HT607"/>
      <c r="HU607"/>
      <c r="HV607"/>
      <c r="HW607"/>
      <c r="HX607"/>
      <c r="HY607"/>
      <c r="HZ607"/>
      <c r="IA607"/>
      <c r="IB607"/>
      <c r="IC607"/>
      <c r="ID607"/>
      <c r="IE607"/>
      <c r="IF607"/>
      <c r="IG607"/>
      <c r="IH607"/>
      <c r="II607"/>
      <c r="IJ607"/>
      <c r="IK607"/>
      <c r="IL607"/>
      <c r="IM607"/>
      <c r="IN607"/>
      <c r="IO607"/>
      <c r="IP607"/>
      <c r="IQ607"/>
      <c r="IR607"/>
      <c r="IS607"/>
      <c r="IT607"/>
      <c r="IU607"/>
      <c r="IV607"/>
    </row>
    <row r="608" spans="30:256" s="12" customFormat="1">
      <c r="AD608"/>
      <c r="AE608"/>
      <c r="AF608"/>
      <c r="AG608"/>
      <c r="AH608"/>
      <c r="AI608"/>
      <c r="AJ608"/>
      <c r="AK608"/>
      <c r="AL608"/>
      <c r="AM608"/>
      <c r="AN608"/>
      <c r="AO608"/>
      <c r="AP608"/>
      <c r="AQ608"/>
      <c r="AR608"/>
      <c r="AS608"/>
      <c r="AT608"/>
      <c r="AU608"/>
      <c r="AV608"/>
      <c r="AW608"/>
      <c r="AX608"/>
      <c r="AY608"/>
      <c r="AZ608"/>
      <c r="BA608"/>
      <c r="BB608"/>
      <c r="BC608"/>
      <c r="BD608"/>
      <c r="BE608"/>
      <c r="BF608"/>
      <c r="BG608"/>
      <c r="BH608"/>
      <c r="BI608"/>
      <c r="BJ608"/>
      <c r="BK608"/>
      <c r="BL608"/>
      <c r="BM608"/>
      <c r="BN608"/>
      <c r="BO608"/>
      <c r="BP608"/>
      <c r="BQ608"/>
      <c r="BR608"/>
      <c r="BS608"/>
      <c r="BT608"/>
      <c r="BU608"/>
      <c r="BV608"/>
      <c r="BW608"/>
      <c r="BX608"/>
      <c r="BY608"/>
      <c r="BZ608"/>
      <c r="CA608"/>
      <c r="CB608"/>
      <c r="CC608"/>
      <c r="CD608"/>
      <c r="CE608"/>
      <c r="CF608"/>
      <c r="CG608"/>
      <c r="CH608"/>
      <c r="CI608"/>
      <c r="CJ608"/>
      <c r="CK608"/>
      <c r="CL608"/>
      <c r="CM608"/>
      <c r="CN608"/>
      <c r="CO608"/>
      <c r="CP608"/>
      <c r="CQ608"/>
      <c r="CR608"/>
      <c r="CS608"/>
      <c r="CT608"/>
      <c r="CU608"/>
      <c r="CV608"/>
      <c r="CW608"/>
      <c r="CX608"/>
      <c r="CY608"/>
      <c r="CZ608"/>
      <c r="DA608"/>
      <c r="DB608"/>
      <c r="DC608"/>
      <c r="DD608"/>
      <c r="DE608"/>
      <c r="DF608"/>
      <c r="DG608"/>
      <c r="DH608"/>
      <c r="DI608"/>
      <c r="DJ608"/>
      <c r="DK608"/>
      <c r="DL608"/>
      <c r="DM608"/>
      <c r="DN608"/>
      <c r="DO608"/>
      <c r="DP608"/>
      <c r="DQ608"/>
      <c r="DR608"/>
      <c r="DS608"/>
      <c r="DT608"/>
      <c r="DU608"/>
      <c r="DV608"/>
      <c r="DW608"/>
      <c r="DX608"/>
      <c r="DY608"/>
      <c r="DZ608"/>
      <c r="EA608"/>
      <c r="EB608"/>
      <c r="EC608"/>
      <c r="ED608"/>
      <c r="EE608"/>
      <c r="EF608"/>
      <c r="EG608"/>
      <c r="EH608"/>
      <c r="EI608"/>
      <c r="EJ608"/>
      <c r="EK608"/>
      <c r="EL608"/>
      <c r="EM608"/>
      <c r="EN608"/>
      <c r="EO608"/>
      <c r="EP608"/>
      <c r="EQ608"/>
      <c r="ER608"/>
      <c r="ES608"/>
      <c r="ET608"/>
      <c r="EU608"/>
      <c r="EV608"/>
      <c r="EW608"/>
      <c r="EX608"/>
      <c r="EY608"/>
      <c r="EZ608"/>
      <c r="FA608"/>
      <c r="FB608"/>
      <c r="FC608"/>
      <c r="FD608"/>
      <c r="FE608"/>
      <c r="FF608"/>
      <c r="FG608"/>
      <c r="FH608"/>
      <c r="FI608"/>
      <c r="FJ608"/>
      <c r="FK608"/>
      <c r="FL608"/>
      <c r="FM608"/>
      <c r="FN608"/>
      <c r="FO608"/>
      <c r="FP608"/>
      <c r="FQ608"/>
      <c r="FR608"/>
      <c r="FS608"/>
      <c r="FT608"/>
      <c r="FU608"/>
      <c r="FV608"/>
      <c r="FW608"/>
      <c r="FX608"/>
      <c r="FY608"/>
      <c r="FZ608"/>
      <c r="GA608"/>
      <c r="GB608"/>
      <c r="GC608"/>
      <c r="GD608"/>
      <c r="GE608"/>
      <c r="GF608"/>
      <c r="GG608"/>
      <c r="GH608"/>
      <c r="GI608"/>
      <c r="GJ608"/>
      <c r="GK608"/>
      <c r="GL608"/>
      <c r="GM608"/>
      <c r="GN608"/>
      <c r="GO608"/>
      <c r="GP608"/>
      <c r="GQ608"/>
      <c r="GR608"/>
      <c r="GS608"/>
      <c r="GT608"/>
      <c r="GU608"/>
      <c r="GV608"/>
      <c r="GW608"/>
      <c r="GX608"/>
      <c r="GY608"/>
      <c r="GZ608"/>
      <c r="HA608"/>
      <c r="HB608"/>
      <c r="HC608"/>
      <c r="HD608"/>
      <c r="HE608"/>
      <c r="HF608"/>
      <c r="HG608"/>
      <c r="HH608"/>
      <c r="HI608"/>
      <c r="HJ608"/>
      <c r="HK608"/>
      <c r="HL608"/>
      <c r="HM608"/>
      <c r="HN608"/>
      <c r="HO608"/>
      <c r="HP608"/>
      <c r="HQ608"/>
      <c r="HR608"/>
      <c r="HS608"/>
      <c r="HT608"/>
      <c r="HU608"/>
      <c r="HV608"/>
      <c r="HW608"/>
      <c r="HX608"/>
      <c r="HY608"/>
      <c r="HZ608"/>
      <c r="IA608"/>
      <c r="IB608"/>
      <c r="IC608"/>
      <c r="ID608"/>
      <c r="IE608"/>
      <c r="IF608"/>
      <c r="IG608"/>
      <c r="IH608"/>
      <c r="II608"/>
      <c r="IJ608"/>
      <c r="IK608"/>
      <c r="IL608"/>
      <c r="IM608"/>
      <c r="IN608"/>
      <c r="IO608"/>
      <c r="IP608"/>
      <c r="IQ608"/>
      <c r="IR608"/>
      <c r="IS608"/>
      <c r="IT608"/>
      <c r="IU608"/>
      <c r="IV608"/>
    </row>
    <row r="609" spans="30:256" s="12" customFormat="1">
      <c r="AD609"/>
      <c r="AE609"/>
      <c r="AF609"/>
      <c r="AG609"/>
      <c r="AH609"/>
      <c r="AI609"/>
      <c r="AJ609"/>
      <c r="AK609"/>
      <c r="AL609"/>
      <c r="AM609"/>
      <c r="AN609"/>
      <c r="AO609"/>
      <c r="AP609"/>
      <c r="AQ609"/>
      <c r="AR609"/>
      <c r="AS609"/>
      <c r="AT609"/>
      <c r="AU609"/>
      <c r="AV609"/>
      <c r="AW609"/>
      <c r="AX609"/>
      <c r="AY609"/>
      <c r="AZ609"/>
      <c r="BA609"/>
      <c r="BB609"/>
      <c r="BC609"/>
      <c r="BD609"/>
      <c r="BE609"/>
      <c r="BF609"/>
      <c r="BG609"/>
      <c r="BH609"/>
      <c r="BI609"/>
      <c r="BJ609"/>
      <c r="BK609"/>
      <c r="BL609"/>
      <c r="BM609"/>
      <c r="BN609"/>
      <c r="BO609"/>
      <c r="BP609"/>
      <c r="BQ609"/>
      <c r="BR609"/>
      <c r="BS609"/>
      <c r="BT609"/>
      <c r="BU609"/>
      <c r="BV609"/>
      <c r="BW609"/>
      <c r="BX609"/>
      <c r="BY609"/>
      <c r="BZ609"/>
      <c r="CA609"/>
      <c r="CB609"/>
      <c r="CC609"/>
      <c r="CD609"/>
      <c r="CE609"/>
      <c r="CF609"/>
      <c r="CG609"/>
      <c r="CH609"/>
      <c r="CI609"/>
      <c r="CJ609"/>
      <c r="CK609"/>
      <c r="CL609"/>
      <c r="CM609"/>
      <c r="CN609"/>
      <c r="CO609"/>
      <c r="CP609"/>
      <c r="CQ609"/>
      <c r="CR609"/>
      <c r="CS609"/>
      <c r="CT609"/>
      <c r="CU609"/>
      <c r="CV609"/>
      <c r="CW609"/>
      <c r="CX609"/>
      <c r="CY609"/>
      <c r="CZ609"/>
      <c r="DA609"/>
      <c r="DB609"/>
      <c r="DC609"/>
      <c r="DD609"/>
      <c r="DE609"/>
      <c r="DF609"/>
      <c r="DG609"/>
      <c r="DH609"/>
      <c r="DI609"/>
      <c r="DJ609"/>
      <c r="DK609"/>
      <c r="DL609"/>
      <c r="DM609"/>
      <c r="DN609"/>
      <c r="DO609"/>
      <c r="DP609"/>
      <c r="DQ609"/>
      <c r="DR609"/>
      <c r="DS609"/>
      <c r="DT609"/>
      <c r="DU609"/>
      <c r="DV609"/>
      <c r="DW609"/>
      <c r="DX609"/>
      <c r="DY609"/>
      <c r="DZ609"/>
      <c r="EA609"/>
      <c r="EB609"/>
      <c r="EC609"/>
      <c r="ED609"/>
      <c r="EE609"/>
      <c r="EF609"/>
      <c r="EG609"/>
      <c r="EH609"/>
      <c r="EI609"/>
      <c r="EJ609"/>
      <c r="EK609"/>
      <c r="EL609"/>
      <c r="EM609"/>
      <c r="EN609"/>
      <c r="EO609"/>
      <c r="EP609"/>
      <c r="EQ609"/>
      <c r="ER609"/>
      <c r="ES609"/>
      <c r="ET609"/>
      <c r="EU609"/>
      <c r="EV609"/>
      <c r="EW609"/>
      <c r="EX609"/>
      <c r="EY609"/>
      <c r="EZ609"/>
      <c r="FA609"/>
      <c r="FB609"/>
      <c r="FC609"/>
      <c r="FD609"/>
      <c r="FE609"/>
      <c r="FF609"/>
      <c r="FG609"/>
      <c r="FH609"/>
      <c r="FI609"/>
      <c r="FJ609"/>
      <c r="FK609"/>
      <c r="FL609"/>
      <c r="FM609"/>
      <c r="FN609"/>
      <c r="FO609"/>
      <c r="FP609"/>
      <c r="FQ609"/>
      <c r="FR609"/>
      <c r="FS609"/>
      <c r="FT609"/>
      <c r="FU609"/>
      <c r="FV609"/>
      <c r="FW609"/>
      <c r="FX609"/>
      <c r="FY609"/>
      <c r="FZ609"/>
      <c r="GA609"/>
      <c r="GB609"/>
      <c r="GC609"/>
      <c r="GD609"/>
      <c r="GE609"/>
      <c r="GF609"/>
      <c r="GG609"/>
      <c r="GH609"/>
      <c r="GI609"/>
      <c r="GJ609"/>
      <c r="GK609"/>
      <c r="GL609"/>
      <c r="GM609"/>
      <c r="GN609"/>
      <c r="GO609"/>
      <c r="GP609"/>
      <c r="GQ609"/>
      <c r="GR609"/>
      <c r="GS609"/>
      <c r="GT609"/>
      <c r="GU609"/>
      <c r="GV609"/>
      <c r="GW609"/>
      <c r="GX609"/>
      <c r="GY609"/>
      <c r="GZ609"/>
      <c r="HA609"/>
      <c r="HB609"/>
      <c r="HC609"/>
      <c r="HD609"/>
      <c r="HE609"/>
      <c r="HF609"/>
      <c r="HG609"/>
      <c r="HH609"/>
      <c r="HI609"/>
      <c r="HJ609"/>
      <c r="HK609"/>
      <c r="HL609"/>
      <c r="HM609"/>
      <c r="HN609"/>
      <c r="HO609"/>
      <c r="HP609"/>
      <c r="HQ609"/>
      <c r="HR609"/>
      <c r="HS609"/>
      <c r="HT609"/>
      <c r="HU609"/>
      <c r="HV609"/>
      <c r="HW609"/>
      <c r="HX609"/>
      <c r="HY609"/>
      <c r="HZ609"/>
      <c r="IA609"/>
      <c r="IB609"/>
      <c r="IC609"/>
      <c r="ID609"/>
      <c r="IE609"/>
      <c r="IF609"/>
      <c r="IG609"/>
      <c r="IH609"/>
      <c r="II609"/>
      <c r="IJ609"/>
      <c r="IK609"/>
      <c r="IL609"/>
      <c r="IM609"/>
      <c r="IN609"/>
      <c r="IO609"/>
      <c r="IP609"/>
      <c r="IQ609"/>
      <c r="IR609"/>
      <c r="IS609"/>
      <c r="IT609"/>
      <c r="IU609"/>
      <c r="IV609"/>
    </row>
    <row r="610" spans="30:256" s="12" customFormat="1">
      <c r="AD610"/>
      <c r="AE610"/>
      <c r="AF610"/>
      <c r="AG610"/>
      <c r="AH610"/>
      <c r="AI610"/>
      <c r="AJ610"/>
      <c r="AK610"/>
      <c r="AL610"/>
      <c r="AM610"/>
      <c r="AN610"/>
      <c r="AO610"/>
      <c r="AP610"/>
      <c r="AQ610"/>
      <c r="AR610"/>
      <c r="AS610"/>
      <c r="AT610"/>
      <c r="AU610"/>
      <c r="AV610"/>
      <c r="AW610"/>
      <c r="AX610"/>
      <c r="AY610"/>
      <c r="AZ610"/>
      <c r="BA610"/>
      <c r="BB610"/>
      <c r="BC610"/>
      <c r="BD610"/>
      <c r="BE610"/>
      <c r="BF610"/>
      <c r="BG610"/>
      <c r="BH610"/>
      <c r="BI610"/>
      <c r="BJ610"/>
      <c r="BK610"/>
      <c r="BL610"/>
      <c r="BM610"/>
      <c r="BN610"/>
      <c r="BO610"/>
      <c r="BP610"/>
      <c r="BQ610"/>
      <c r="BR610"/>
      <c r="BS610"/>
      <c r="BT610"/>
      <c r="BU610"/>
      <c r="BV610"/>
      <c r="BW610"/>
      <c r="BX610"/>
      <c r="BY610"/>
      <c r="BZ610"/>
      <c r="CA610"/>
      <c r="CB610"/>
      <c r="CC610"/>
      <c r="CD610"/>
      <c r="CE610"/>
      <c r="CF610"/>
      <c r="CG610"/>
      <c r="CH610"/>
      <c r="CI610"/>
      <c r="CJ610"/>
      <c r="CK610"/>
      <c r="CL610"/>
      <c r="CM610"/>
      <c r="CN610"/>
      <c r="CO610"/>
      <c r="CP610"/>
      <c r="CQ610"/>
      <c r="CR610"/>
      <c r="CS610"/>
      <c r="CT610"/>
      <c r="CU610"/>
      <c r="CV610"/>
      <c r="CW610"/>
      <c r="CX610"/>
      <c r="CY610"/>
      <c r="CZ610"/>
      <c r="DA610"/>
      <c r="DB610"/>
      <c r="DC610"/>
      <c r="DD610"/>
      <c r="DE610"/>
      <c r="DF610"/>
      <c r="DG610"/>
      <c r="DH610"/>
      <c r="DI610"/>
      <c r="DJ610"/>
      <c r="DK610"/>
      <c r="DL610"/>
      <c r="DM610"/>
      <c r="DN610"/>
      <c r="DO610"/>
      <c r="DP610"/>
      <c r="DQ610"/>
      <c r="DR610"/>
      <c r="DS610"/>
      <c r="DT610"/>
      <c r="DU610"/>
      <c r="DV610"/>
      <c r="DW610"/>
      <c r="DX610"/>
      <c r="DY610"/>
      <c r="DZ610"/>
      <c r="EA610"/>
      <c r="EB610"/>
      <c r="EC610"/>
      <c r="ED610"/>
      <c r="EE610"/>
      <c r="EF610"/>
      <c r="EG610"/>
      <c r="EH610"/>
      <c r="EI610"/>
      <c r="EJ610"/>
      <c r="EK610"/>
      <c r="EL610"/>
      <c r="EM610"/>
      <c r="EN610"/>
      <c r="EO610"/>
      <c r="EP610"/>
      <c r="EQ610"/>
      <c r="ER610"/>
      <c r="ES610"/>
      <c r="ET610"/>
      <c r="EU610"/>
      <c r="EV610"/>
      <c r="EW610"/>
      <c r="EX610"/>
      <c r="EY610"/>
      <c r="EZ610"/>
      <c r="FA610"/>
      <c r="FB610"/>
      <c r="FC610"/>
      <c r="FD610"/>
      <c r="FE610"/>
      <c r="FF610"/>
      <c r="FG610"/>
      <c r="FH610"/>
      <c r="FI610"/>
      <c r="FJ610"/>
      <c r="FK610"/>
      <c r="FL610"/>
      <c r="FM610"/>
      <c r="FN610"/>
      <c r="FO610"/>
      <c r="FP610"/>
      <c r="FQ610"/>
      <c r="FR610"/>
      <c r="FS610"/>
      <c r="FT610"/>
      <c r="FU610"/>
      <c r="FV610"/>
      <c r="FW610"/>
      <c r="FX610"/>
      <c r="FY610"/>
      <c r="FZ610"/>
      <c r="GA610"/>
      <c r="GB610"/>
      <c r="GC610"/>
      <c r="GD610"/>
      <c r="GE610"/>
      <c r="GF610"/>
      <c r="GG610"/>
      <c r="GH610"/>
      <c r="GI610"/>
      <c r="GJ610"/>
      <c r="GK610"/>
      <c r="GL610"/>
      <c r="GM610"/>
      <c r="GN610"/>
      <c r="GO610"/>
      <c r="GP610"/>
      <c r="GQ610"/>
      <c r="GR610"/>
      <c r="GS610"/>
      <c r="GT610"/>
      <c r="GU610"/>
      <c r="GV610"/>
      <c r="GW610"/>
      <c r="GX610"/>
      <c r="GY610"/>
      <c r="GZ610"/>
      <c r="HA610"/>
      <c r="HB610"/>
      <c r="HC610"/>
      <c r="HD610"/>
      <c r="HE610"/>
      <c r="HF610"/>
      <c r="HG610"/>
      <c r="HH610"/>
      <c r="HI610"/>
      <c r="HJ610"/>
      <c r="HK610"/>
      <c r="HL610"/>
      <c r="HM610"/>
      <c r="HN610"/>
      <c r="HO610"/>
      <c r="HP610"/>
      <c r="HQ610"/>
      <c r="HR610"/>
      <c r="HS610"/>
      <c r="HT610"/>
      <c r="HU610"/>
      <c r="HV610"/>
      <c r="HW610"/>
      <c r="HX610"/>
      <c r="HY610"/>
      <c r="HZ610"/>
      <c r="IA610"/>
      <c r="IB610"/>
      <c r="IC610"/>
      <c r="ID610"/>
      <c r="IE610"/>
      <c r="IF610"/>
      <c r="IG610"/>
      <c r="IH610"/>
      <c r="II610"/>
      <c r="IJ610"/>
      <c r="IK610"/>
      <c r="IL610"/>
      <c r="IM610"/>
      <c r="IN610"/>
      <c r="IO610"/>
      <c r="IP610"/>
      <c r="IQ610"/>
      <c r="IR610"/>
      <c r="IS610"/>
      <c r="IT610"/>
      <c r="IU610"/>
      <c r="IV610"/>
    </row>
    <row r="611" spans="30:256" s="12" customFormat="1">
      <c r="AD611"/>
      <c r="AE611"/>
      <c r="AF611"/>
      <c r="AG611"/>
      <c r="AH611"/>
      <c r="AI611"/>
      <c r="AJ611"/>
      <c r="AK611"/>
      <c r="AL611"/>
      <c r="AM611"/>
      <c r="AN611"/>
      <c r="AO611"/>
      <c r="AP611"/>
      <c r="AQ611"/>
      <c r="AR611"/>
      <c r="AS611"/>
      <c r="AT611"/>
      <c r="AU611"/>
      <c r="AV611"/>
      <c r="AW611"/>
      <c r="AX611"/>
      <c r="AY611"/>
      <c r="AZ611"/>
      <c r="BA611"/>
      <c r="BB611"/>
      <c r="BC611"/>
      <c r="BD611"/>
      <c r="BE611"/>
      <c r="BF611"/>
      <c r="BG611"/>
      <c r="BH611"/>
      <c r="BI611"/>
      <c r="BJ611"/>
      <c r="BK611"/>
      <c r="BL611"/>
      <c r="BM611"/>
      <c r="BN611"/>
      <c r="BO611"/>
      <c r="BP611"/>
      <c r="BQ611"/>
      <c r="BR611"/>
      <c r="BS611"/>
      <c r="BT611"/>
      <c r="BU611"/>
      <c r="BV611"/>
      <c r="BW611"/>
      <c r="BX611"/>
      <c r="BY611"/>
      <c r="BZ611"/>
      <c r="CA611"/>
      <c r="CB611"/>
      <c r="CC611"/>
      <c r="CD611"/>
      <c r="CE611"/>
      <c r="CF611"/>
      <c r="CG611"/>
      <c r="CH611"/>
      <c r="CI611"/>
      <c r="CJ611"/>
      <c r="CK611"/>
      <c r="CL611"/>
      <c r="CM611"/>
      <c r="CN611"/>
      <c r="CO611"/>
      <c r="CP611"/>
      <c r="CQ611"/>
      <c r="CR611"/>
      <c r="CS611"/>
      <c r="CT611"/>
      <c r="CU611"/>
      <c r="CV611"/>
      <c r="CW611"/>
      <c r="CX611"/>
      <c r="CY611"/>
      <c r="CZ611"/>
      <c r="DA611"/>
      <c r="DB611"/>
      <c r="DC611"/>
      <c r="DD611"/>
      <c r="DE611"/>
      <c r="DF611"/>
      <c r="DG611"/>
      <c r="DH611"/>
      <c r="DI611"/>
      <c r="DJ611"/>
      <c r="DK611"/>
      <c r="DL611"/>
      <c r="DM611"/>
      <c r="DN611"/>
      <c r="DO611"/>
      <c r="DP611"/>
      <c r="DQ611"/>
      <c r="DR611"/>
      <c r="DS611"/>
      <c r="DT611"/>
      <c r="DU611"/>
      <c r="DV611"/>
      <c r="DW611"/>
      <c r="DX611"/>
      <c r="DY611"/>
      <c r="DZ611"/>
      <c r="EA611"/>
      <c r="EB611"/>
      <c r="EC611"/>
      <c r="ED611"/>
      <c r="EE611"/>
      <c r="EF611"/>
      <c r="EG611"/>
      <c r="EH611"/>
      <c r="EI611"/>
      <c r="EJ611"/>
      <c r="EK611"/>
      <c r="EL611"/>
      <c r="EM611"/>
      <c r="EN611"/>
      <c r="EO611"/>
      <c r="EP611"/>
      <c r="EQ611"/>
      <c r="ER611"/>
      <c r="ES611"/>
      <c r="ET611"/>
      <c r="EU611"/>
      <c r="EV611"/>
      <c r="EW611"/>
      <c r="EX611"/>
      <c r="EY611"/>
      <c r="EZ611"/>
      <c r="FA611"/>
      <c r="FB611"/>
      <c r="FC611"/>
      <c r="FD611"/>
      <c r="FE611"/>
      <c r="FF611"/>
      <c r="FG611"/>
      <c r="FH611"/>
      <c r="FI611"/>
      <c r="FJ611"/>
      <c r="FK611"/>
      <c r="FL611"/>
      <c r="FM611"/>
      <c r="FN611"/>
      <c r="FO611"/>
      <c r="FP611"/>
      <c r="FQ611"/>
      <c r="FR611"/>
      <c r="FS611"/>
      <c r="FT611"/>
      <c r="FU611"/>
      <c r="FV611"/>
      <c r="FW611"/>
      <c r="FX611"/>
      <c r="FY611"/>
      <c r="FZ611"/>
      <c r="GA611"/>
      <c r="GB611"/>
      <c r="GC611"/>
      <c r="GD611"/>
      <c r="GE611"/>
      <c r="GF611"/>
      <c r="GG611"/>
      <c r="GH611"/>
      <c r="GI611"/>
      <c r="GJ611"/>
      <c r="GK611"/>
      <c r="GL611"/>
      <c r="GM611"/>
      <c r="GN611"/>
      <c r="GO611"/>
      <c r="GP611"/>
      <c r="GQ611"/>
      <c r="GR611"/>
      <c r="GS611"/>
      <c r="GT611"/>
      <c r="GU611"/>
      <c r="GV611"/>
      <c r="GW611"/>
      <c r="GX611"/>
      <c r="GY611"/>
      <c r="GZ611"/>
      <c r="HA611"/>
      <c r="HB611"/>
      <c r="HC611"/>
      <c r="HD611"/>
      <c r="HE611"/>
      <c r="HF611"/>
      <c r="HG611"/>
      <c r="HH611"/>
      <c r="HI611"/>
      <c r="HJ611"/>
      <c r="HK611"/>
      <c r="HL611"/>
      <c r="HM611"/>
      <c r="HN611"/>
      <c r="HO611"/>
      <c r="HP611"/>
      <c r="HQ611"/>
      <c r="HR611"/>
      <c r="HS611"/>
      <c r="HT611"/>
      <c r="HU611"/>
      <c r="HV611"/>
      <c r="HW611"/>
      <c r="HX611"/>
      <c r="HY611"/>
      <c r="HZ611"/>
      <c r="IA611"/>
      <c r="IB611"/>
      <c r="IC611"/>
      <c r="ID611"/>
      <c r="IE611"/>
      <c r="IF611"/>
      <c r="IG611"/>
      <c r="IH611"/>
      <c r="II611"/>
      <c r="IJ611"/>
      <c r="IK611"/>
      <c r="IL611"/>
      <c r="IM611"/>
      <c r="IN611"/>
      <c r="IO611"/>
      <c r="IP611"/>
      <c r="IQ611"/>
      <c r="IR611"/>
      <c r="IS611"/>
      <c r="IT611"/>
      <c r="IU611"/>
      <c r="IV611"/>
    </row>
    <row r="612" spans="30:256" s="12" customFormat="1">
      <c r="AD612"/>
      <c r="AE612"/>
      <c r="AF612"/>
      <c r="AG612"/>
      <c r="AH612"/>
      <c r="AI612"/>
      <c r="AJ612"/>
      <c r="AK612"/>
      <c r="AL612"/>
      <c r="AM612"/>
      <c r="AN612"/>
      <c r="AO612"/>
      <c r="AP612"/>
      <c r="AQ612"/>
      <c r="AR612"/>
      <c r="AS612"/>
      <c r="AT612"/>
      <c r="AU612"/>
      <c r="AV612"/>
      <c r="AW612"/>
      <c r="AX612"/>
      <c r="AY612"/>
      <c r="AZ612"/>
      <c r="BA612"/>
      <c r="BB612"/>
      <c r="BC612"/>
      <c r="BD612"/>
      <c r="BE612"/>
      <c r="BF612"/>
      <c r="BG612"/>
      <c r="BH612"/>
      <c r="BI612"/>
      <c r="BJ612"/>
      <c r="BK612"/>
      <c r="BL612"/>
      <c r="BM612"/>
      <c r="BN612"/>
      <c r="BO612"/>
      <c r="BP612"/>
      <c r="BQ612"/>
      <c r="BR612"/>
      <c r="BS612"/>
      <c r="BT612"/>
      <c r="BU612"/>
      <c r="BV612"/>
      <c r="BW612"/>
      <c r="BX612"/>
      <c r="BY612"/>
      <c r="BZ612"/>
      <c r="CA612"/>
      <c r="CB612"/>
      <c r="CC612"/>
      <c r="CD612"/>
      <c r="CE612"/>
      <c r="CF612"/>
      <c r="CG612"/>
      <c r="CH612"/>
      <c r="CI612"/>
      <c r="CJ612"/>
      <c r="CK612"/>
      <c r="CL612"/>
      <c r="CM612"/>
      <c r="CN612"/>
      <c r="CO612"/>
      <c r="CP612"/>
      <c r="CQ612"/>
      <c r="CR612"/>
      <c r="CS612"/>
      <c r="CT612"/>
      <c r="CU612"/>
      <c r="CV612"/>
      <c r="CW612"/>
      <c r="CX612"/>
      <c r="CY612"/>
      <c r="CZ612"/>
      <c r="DA612"/>
      <c r="DB612"/>
      <c r="DC612"/>
      <c r="DD612"/>
      <c r="DE612"/>
      <c r="DF612"/>
      <c r="DG612"/>
      <c r="DH612"/>
      <c r="DI612"/>
      <c r="DJ612"/>
      <c r="DK612"/>
      <c r="DL612"/>
      <c r="DM612"/>
      <c r="DN612"/>
      <c r="DO612"/>
      <c r="DP612"/>
      <c r="DQ612"/>
      <c r="DR612"/>
      <c r="DS612"/>
      <c r="DT612"/>
      <c r="DU612"/>
      <c r="DV612"/>
      <c r="DW612"/>
      <c r="DX612"/>
      <c r="DY612"/>
      <c r="DZ612"/>
      <c r="EA612"/>
      <c r="EB612"/>
      <c r="EC612"/>
      <c r="ED612"/>
      <c r="EE612"/>
      <c r="EF612"/>
      <c r="EG612"/>
      <c r="EH612"/>
      <c r="EI612"/>
      <c r="EJ612"/>
      <c r="EK612"/>
      <c r="EL612"/>
      <c r="EM612"/>
      <c r="EN612"/>
      <c r="EO612"/>
      <c r="EP612"/>
      <c r="EQ612"/>
      <c r="ER612"/>
      <c r="ES612"/>
      <c r="ET612"/>
      <c r="EU612"/>
      <c r="EV612"/>
      <c r="EW612"/>
      <c r="EX612"/>
      <c r="EY612"/>
      <c r="EZ612"/>
      <c r="FA612"/>
      <c r="FB612"/>
      <c r="FC612"/>
      <c r="FD612"/>
      <c r="FE612"/>
      <c r="FF612"/>
      <c r="FG612"/>
      <c r="FH612"/>
      <c r="FI612"/>
      <c r="FJ612"/>
      <c r="FK612"/>
      <c r="FL612"/>
      <c r="FM612"/>
      <c r="FN612"/>
      <c r="FO612"/>
      <c r="FP612"/>
      <c r="FQ612"/>
      <c r="FR612"/>
      <c r="FS612"/>
      <c r="FT612"/>
      <c r="FU612"/>
      <c r="FV612"/>
      <c r="FW612"/>
      <c r="FX612"/>
      <c r="FY612"/>
      <c r="FZ612"/>
      <c r="GA612"/>
      <c r="GB612"/>
      <c r="GC612"/>
      <c r="GD612"/>
      <c r="GE612"/>
      <c r="GF612"/>
      <c r="GG612"/>
      <c r="GH612"/>
      <c r="GI612"/>
      <c r="GJ612"/>
      <c r="GK612"/>
      <c r="GL612"/>
      <c r="GM612"/>
      <c r="GN612"/>
      <c r="GO612"/>
      <c r="GP612"/>
      <c r="GQ612"/>
      <c r="GR612"/>
      <c r="GS612"/>
      <c r="GT612"/>
      <c r="GU612"/>
      <c r="GV612"/>
      <c r="GW612"/>
      <c r="GX612"/>
      <c r="GY612"/>
      <c r="GZ612"/>
      <c r="HA612"/>
      <c r="HB612"/>
      <c r="HC612"/>
      <c r="HD612"/>
      <c r="HE612"/>
      <c r="HF612"/>
      <c r="HG612"/>
      <c r="HH612"/>
      <c r="HI612"/>
      <c r="HJ612"/>
      <c r="HK612"/>
      <c r="HL612"/>
      <c r="HM612"/>
      <c r="HN612"/>
      <c r="HO612"/>
      <c r="HP612"/>
      <c r="HQ612"/>
      <c r="HR612"/>
      <c r="HS612"/>
      <c r="HT612"/>
      <c r="HU612"/>
      <c r="HV612"/>
      <c r="HW612"/>
      <c r="HX612"/>
      <c r="HY612"/>
      <c r="HZ612"/>
      <c r="IA612"/>
      <c r="IB612"/>
      <c r="IC612"/>
      <c r="ID612"/>
      <c r="IE612"/>
      <c r="IF612"/>
      <c r="IG612"/>
      <c r="IH612"/>
      <c r="II612"/>
      <c r="IJ612"/>
      <c r="IK612"/>
      <c r="IL612"/>
      <c r="IM612"/>
      <c r="IN612"/>
      <c r="IO612"/>
      <c r="IP612"/>
      <c r="IQ612"/>
      <c r="IR612"/>
      <c r="IS612"/>
      <c r="IT612"/>
      <c r="IU612"/>
      <c r="IV612"/>
    </row>
    <row r="613" spans="30:256" s="12" customFormat="1">
      <c r="AD613"/>
      <c r="AE613"/>
      <c r="AF613"/>
      <c r="AG613"/>
      <c r="AH613"/>
      <c r="AI613"/>
      <c r="AJ613"/>
      <c r="AK613"/>
      <c r="AL613"/>
      <c r="AM613"/>
      <c r="AN613"/>
      <c r="AO613"/>
      <c r="AP613"/>
      <c r="AQ613"/>
      <c r="AR613"/>
      <c r="AS613"/>
      <c r="AT613"/>
      <c r="AU613"/>
      <c r="AV613"/>
      <c r="AW613"/>
      <c r="AX613"/>
      <c r="AY613"/>
      <c r="AZ613"/>
      <c r="BA613"/>
      <c r="BB613"/>
      <c r="BC613"/>
      <c r="BD613"/>
      <c r="BE613"/>
      <c r="BF613"/>
      <c r="BG613"/>
      <c r="BH613"/>
      <c r="BI613"/>
      <c r="BJ613"/>
      <c r="BK613"/>
      <c r="BL613"/>
      <c r="BM613"/>
      <c r="BN613"/>
      <c r="BO613"/>
      <c r="BP613"/>
      <c r="BQ613"/>
      <c r="BR613"/>
      <c r="BS613"/>
      <c r="BT613"/>
      <c r="BU613"/>
      <c r="BV613"/>
      <c r="BW613"/>
      <c r="BX613"/>
      <c r="BY613"/>
      <c r="BZ613"/>
      <c r="CA613"/>
      <c r="CB613"/>
      <c r="CC613"/>
      <c r="CD613"/>
      <c r="CE613"/>
      <c r="CF613"/>
      <c r="CG613"/>
      <c r="CH613"/>
      <c r="CI613"/>
      <c r="CJ613"/>
      <c r="CK613"/>
      <c r="CL613"/>
      <c r="CM613"/>
      <c r="CN613"/>
      <c r="CO613"/>
      <c r="CP613"/>
      <c r="CQ613"/>
      <c r="CR613"/>
      <c r="CS613"/>
      <c r="CT613"/>
      <c r="CU613"/>
      <c r="CV613"/>
      <c r="CW613"/>
      <c r="CX613"/>
      <c r="CY613"/>
      <c r="CZ613"/>
      <c r="DA613"/>
      <c r="DB613"/>
      <c r="DC613"/>
      <c r="DD613"/>
      <c r="DE613"/>
      <c r="DF613"/>
      <c r="DG613"/>
      <c r="DH613"/>
      <c r="DI613"/>
      <c r="DJ613"/>
      <c r="DK613"/>
      <c r="DL613"/>
      <c r="DM613"/>
      <c r="DN613"/>
      <c r="DO613"/>
      <c r="DP613"/>
      <c r="DQ613"/>
      <c r="DR613"/>
      <c r="DS613"/>
      <c r="DT613"/>
      <c r="DU613"/>
      <c r="DV613"/>
      <c r="DW613"/>
      <c r="DX613"/>
      <c r="DY613"/>
      <c r="DZ613"/>
      <c r="EA613"/>
      <c r="EB613"/>
      <c r="EC613"/>
      <c r="ED613"/>
      <c r="EE613"/>
      <c r="EF613"/>
      <c r="EG613"/>
      <c r="EH613"/>
      <c r="EI613"/>
      <c r="EJ613"/>
      <c r="EK613"/>
      <c r="EL613"/>
      <c r="EM613"/>
      <c r="EN613"/>
      <c r="EO613"/>
      <c r="EP613"/>
      <c r="EQ613"/>
      <c r="ER613"/>
      <c r="ES613"/>
      <c r="ET613"/>
      <c r="EU613"/>
      <c r="EV613"/>
      <c r="EW613"/>
      <c r="EX613"/>
      <c r="EY613"/>
      <c r="EZ613"/>
      <c r="FA613"/>
      <c r="FB613"/>
      <c r="FC613"/>
      <c r="FD613"/>
      <c r="FE613"/>
      <c r="FF613"/>
      <c r="FG613"/>
      <c r="FH613"/>
      <c r="FI613"/>
      <c r="FJ613"/>
      <c r="FK613"/>
      <c r="FL613"/>
      <c r="FM613"/>
      <c r="FN613"/>
      <c r="FO613"/>
      <c r="FP613"/>
      <c r="FQ613"/>
      <c r="FR613"/>
      <c r="FS613"/>
      <c r="FT613"/>
      <c r="FU613"/>
      <c r="FV613"/>
      <c r="FW613"/>
      <c r="FX613"/>
      <c r="FY613"/>
      <c r="FZ613"/>
      <c r="GA613"/>
      <c r="GB613"/>
      <c r="GC613"/>
      <c r="GD613"/>
      <c r="GE613"/>
      <c r="GF613"/>
      <c r="GG613"/>
      <c r="GH613"/>
      <c r="GI613"/>
      <c r="GJ613"/>
      <c r="GK613"/>
      <c r="GL613"/>
      <c r="GM613"/>
      <c r="GN613"/>
      <c r="GO613"/>
      <c r="GP613"/>
      <c r="GQ613"/>
      <c r="GR613"/>
      <c r="GS613"/>
      <c r="GT613"/>
      <c r="GU613"/>
      <c r="GV613"/>
      <c r="GW613"/>
      <c r="GX613"/>
      <c r="GY613"/>
      <c r="GZ613"/>
      <c r="HA613"/>
      <c r="HB613"/>
      <c r="HC613"/>
      <c r="HD613"/>
      <c r="HE613"/>
      <c r="HF613"/>
      <c r="HG613"/>
      <c r="HH613"/>
      <c r="HI613"/>
      <c r="HJ613"/>
      <c r="HK613"/>
      <c r="HL613"/>
      <c r="HM613"/>
      <c r="HN613"/>
      <c r="HO613"/>
      <c r="HP613"/>
      <c r="HQ613"/>
      <c r="HR613"/>
      <c r="HS613"/>
      <c r="HT613"/>
      <c r="HU613"/>
      <c r="HV613"/>
      <c r="HW613"/>
      <c r="HX613"/>
      <c r="HY613"/>
      <c r="HZ613"/>
      <c r="IA613"/>
      <c r="IB613"/>
      <c r="IC613"/>
      <c r="ID613"/>
      <c r="IE613"/>
      <c r="IF613"/>
      <c r="IG613"/>
      <c r="IH613"/>
      <c r="II613"/>
      <c r="IJ613"/>
      <c r="IK613"/>
      <c r="IL613"/>
      <c r="IM613"/>
      <c r="IN613"/>
      <c r="IO613"/>
      <c r="IP613"/>
      <c r="IQ613"/>
      <c r="IR613"/>
      <c r="IS613"/>
      <c r="IT613"/>
      <c r="IU613"/>
      <c r="IV613"/>
    </row>
    <row r="614" spans="30:256" s="12" customFormat="1">
      <c r="AD614"/>
      <c r="AE614"/>
      <c r="AF614"/>
      <c r="AG614"/>
      <c r="AH614"/>
      <c r="AI614"/>
      <c r="AJ614"/>
      <c r="AK614"/>
      <c r="AL614"/>
      <c r="AM614"/>
      <c r="AN614"/>
      <c r="AO614"/>
      <c r="AP614"/>
      <c r="AQ614"/>
      <c r="AR614"/>
      <c r="AS614"/>
      <c r="AT614"/>
      <c r="AU614"/>
      <c r="AV614"/>
      <c r="AW614"/>
      <c r="AX614"/>
      <c r="AY614"/>
      <c r="AZ614"/>
      <c r="BA614"/>
      <c r="BB614"/>
      <c r="BC614"/>
      <c r="BD614"/>
      <c r="BE614"/>
      <c r="BF614"/>
      <c r="BG614"/>
      <c r="BH614"/>
      <c r="BI614"/>
      <c r="BJ614"/>
      <c r="BK614"/>
      <c r="BL614"/>
      <c r="BM614"/>
      <c r="BN614"/>
      <c r="BO614"/>
      <c r="BP614"/>
      <c r="BQ614"/>
      <c r="BR614"/>
      <c r="BS614"/>
      <c r="BT614"/>
      <c r="BU614"/>
      <c r="BV614"/>
      <c r="BW614"/>
      <c r="BX614"/>
      <c r="BY614"/>
      <c r="BZ614"/>
      <c r="CA614"/>
      <c r="CB614"/>
      <c r="CC614"/>
      <c r="CD614"/>
      <c r="CE614"/>
      <c r="CF614"/>
      <c r="CG614"/>
      <c r="CH614"/>
      <c r="CI614"/>
      <c r="CJ614"/>
      <c r="CK614"/>
      <c r="CL614"/>
      <c r="CM614"/>
      <c r="CN614"/>
      <c r="CO614"/>
      <c r="CP614"/>
      <c r="CQ614"/>
      <c r="CR614"/>
      <c r="CS614"/>
      <c r="CT614"/>
      <c r="CU614"/>
      <c r="CV614"/>
      <c r="CW614"/>
      <c r="CX614"/>
      <c r="CY614"/>
      <c r="CZ614"/>
      <c r="DA614"/>
      <c r="DB614"/>
      <c r="DC614"/>
      <c r="DD614"/>
      <c r="DE614"/>
      <c r="DF614"/>
      <c r="DG614"/>
      <c r="DH614"/>
      <c r="DI614"/>
      <c r="DJ614"/>
      <c r="DK614"/>
      <c r="DL614"/>
      <c r="DM614"/>
      <c r="DN614"/>
      <c r="DO614"/>
      <c r="DP614"/>
      <c r="DQ614"/>
      <c r="DR614"/>
      <c r="DS614"/>
      <c r="DT614"/>
      <c r="DU614"/>
      <c r="DV614"/>
      <c r="DW614"/>
      <c r="DX614"/>
      <c r="DY614"/>
      <c r="DZ614"/>
      <c r="EA614"/>
      <c r="EB614"/>
      <c r="EC614"/>
      <c r="ED614"/>
      <c r="EE614"/>
      <c r="EF614"/>
      <c r="EG614"/>
      <c r="EH614"/>
      <c r="EI614"/>
      <c r="EJ614"/>
      <c r="EK614"/>
      <c r="EL614"/>
      <c r="EM614"/>
      <c r="EN614"/>
      <c r="EO614"/>
      <c r="EP614"/>
      <c r="EQ614"/>
      <c r="ER614"/>
      <c r="ES614"/>
      <c r="ET614"/>
      <c r="EU614"/>
      <c r="EV614"/>
      <c r="EW614"/>
      <c r="EX614"/>
      <c r="EY614"/>
      <c r="EZ614"/>
      <c r="FA614"/>
      <c r="FB614"/>
      <c r="FC614"/>
      <c r="FD614"/>
      <c r="FE614"/>
      <c r="FF614"/>
      <c r="FG614"/>
      <c r="FH614"/>
      <c r="FI614"/>
      <c r="FJ614"/>
      <c r="FK614"/>
      <c r="FL614"/>
      <c r="FM614"/>
      <c r="FN614"/>
      <c r="FO614"/>
      <c r="FP614"/>
      <c r="FQ614"/>
      <c r="FR614"/>
      <c r="FS614"/>
      <c r="FT614"/>
      <c r="FU614"/>
      <c r="FV614"/>
      <c r="FW614"/>
      <c r="FX614"/>
      <c r="FY614"/>
      <c r="FZ614"/>
      <c r="GA614"/>
      <c r="GB614"/>
      <c r="GC614"/>
      <c r="GD614"/>
      <c r="GE614"/>
      <c r="GF614"/>
      <c r="GG614"/>
      <c r="GH614"/>
      <c r="GI614"/>
      <c r="GJ614"/>
      <c r="GK614"/>
      <c r="GL614"/>
      <c r="GM614"/>
      <c r="GN614"/>
      <c r="GO614"/>
      <c r="GP614"/>
      <c r="GQ614"/>
      <c r="GR614"/>
      <c r="GS614"/>
      <c r="GT614"/>
      <c r="GU614"/>
      <c r="GV614"/>
      <c r="GW614"/>
      <c r="GX614"/>
      <c r="GY614"/>
      <c r="GZ614"/>
      <c r="HA614"/>
      <c r="HB614"/>
      <c r="HC614"/>
      <c r="HD614"/>
      <c r="HE614"/>
      <c r="HF614"/>
      <c r="HG614"/>
      <c r="HH614"/>
      <c r="HI614"/>
      <c r="HJ614"/>
      <c r="HK614"/>
      <c r="HL614"/>
      <c r="HM614"/>
      <c r="HN614"/>
      <c r="HO614"/>
      <c r="HP614"/>
      <c r="HQ614"/>
      <c r="HR614"/>
      <c r="HS614"/>
      <c r="HT614"/>
      <c r="HU614"/>
      <c r="HV614"/>
      <c r="HW614"/>
      <c r="HX614"/>
      <c r="HY614"/>
      <c r="HZ614"/>
      <c r="IA614"/>
      <c r="IB614"/>
      <c r="IC614"/>
      <c r="ID614"/>
      <c r="IE614"/>
      <c r="IF614"/>
      <c r="IG614"/>
      <c r="IH614"/>
      <c r="II614"/>
      <c r="IJ614"/>
      <c r="IK614"/>
      <c r="IL614"/>
      <c r="IM614"/>
      <c r="IN614"/>
      <c r="IO614"/>
      <c r="IP614"/>
      <c r="IQ614"/>
      <c r="IR614"/>
      <c r="IS614"/>
      <c r="IT614"/>
      <c r="IU614"/>
      <c r="IV614"/>
    </row>
    <row r="615" spans="30:256" s="12" customFormat="1">
      <c r="AD615"/>
      <c r="AE615"/>
      <c r="AF615"/>
      <c r="AG615"/>
      <c r="AH615"/>
      <c r="AI615"/>
      <c r="AJ615"/>
      <c r="AK615"/>
      <c r="AL615"/>
      <c r="AM615"/>
      <c r="AN615"/>
      <c r="AO615"/>
      <c r="AP615"/>
      <c r="AQ615"/>
      <c r="AR615"/>
      <c r="AS615"/>
      <c r="AT615"/>
      <c r="AU615"/>
      <c r="AV615"/>
      <c r="AW615"/>
      <c r="AX615"/>
      <c r="AY615"/>
      <c r="AZ615"/>
      <c r="BA615"/>
      <c r="BB615"/>
      <c r="BC615"/>
      <c r="BD615"/>
      <c r="BE615"/>
      <c r="BF615"/>
      <c r="BG615"/>
      <c r="BH615"/>
      <c r="BI615"/>
      <c r="BJ615"/>
      <c r="BK615"/>
      <c r="BL615"/>
      <c r="BM615"/>
      <c r="BN615"/>
      <c r="BO615"/>
      <c r="BP615"/>
      <c r="BQ615"/>
      <c r="BR615"/>
      <c r="BS615"/>
      <c r="BT615"/>
      <c r="BU615"/>
      <c r="BV615"/>
      <c r="BW615"/>
      <c r="BX615"/>
      <c r="BY615"/>
      <c r="BZ615"/>
      <c r="CA615"/>
      <c r="CB615"/>
      <c r="CC615"/>
      <c r="CD615"/>
      <c r="CE615"/>
      <c r="CF615"/>
      <c r="CG615"/>
      <c r="CH615"/>
      <c r="CI615"/>
      <c r="CJ615"/>
      <c r="CK615"/>
      <c r="CL615"/>
      <c r="CM615"/>
      <c r="CN615"/>
      <c r="CO615"/>
      <c r="CP615"/>
      <c r="CQ615"/>
      <c r="CR615"/>
      <c r="CS615"/>
      <c r="CT615"/>
      <c r="CU615"/>
      <c r="CV615"/>
      <c r="CW615"/>
      <c r="CX615"/>
      <c r="CY615"/>
      <c r="CZ615"/>
      <c r="DA615"/>
      <c r="DB615"/>
      <c r="DC615"/>
      <c r="DD615"/>
      <c r="DE615"/>
      <c r="DF615"/>
      <c r="DG615"/>
      <c r="DH615"/>
      <c r="DI615"/>
      <c r="DJ615"/>
      <c r="DK615"/>
      <c r="DL615"/>
      <c r="DM615"/>
      <c r="DN615"/>
      <c r="DO615"/>
      <c r="DP615"/>
      <c r="DQ615"/>
      <c r="DR615"/>
      <c r="DS615"/>
      <c r="DT615"/>
      <c r="DU615"/>
      <c r="DV615"/>
      <c r="DW615"/>
      <c r="DX615"/>
      <c r="DY615"/>
      <c r="DZ615"/>
      <c r="EA615"/>
      <c r="EB615"/>
      <c r="EC615"/>
      <c r="ED615"/>
      <c r="EE615"/>
      <c r="EF615"/>
      <c r="EG615"/>
      <c r="EH615"/>
      <c r="EI615"/>
      <c r="EJ615"/>
      <c r="EK615"/>
      <c r="EL615"/>
      <c r="EM615"/>
      <c r="EN615"/>
      <c r="EO615"/>
      <c r="EP615"/>
      <c r="EQ615"/>
      <c r="ER615"/>
      <c r="ES615"/>
      <c r="ET615"/>
      <c r="EU615"/>
      <c r="EV615"/>
      <c r="EW615"/>
      <c r="EX615"/>
      <c r="EY615"/>
      <c r="EZ615"/>
      <c r="FA615"/>
      <c r="FB615"/>
      <c r="FC615"/>
      <c r="FD615"/>
      <c r="FE615"/>
      <c r="FF615"/>
      <c r="FG615"/>
      <c r="FH615"/>
      <c r="FI615"/>
      <c r="FJ615"/>
      <c r="FK615"/>
      <c r="FL615"/>
      <c r="FM615"/>
      <c r="FN615"/>
      <c r="FO615"/>
      <c r="FP615"/>
      <c r="FQ615"/>
      <c r="FR615"/>
      <c r="FS615"/>
      <c r="FT615"/>
      <c r="FU615"/>
      <c r="FV615"/>
      <c r="FW615"/>
      <c r="FX615"/>
      <c r="FY615"/>
      <c r="FZ615"/>
      <c r="GA615"/>
      <c r="GB615"/>
      <c r="GC615"/>
      <c r="GD615"/>
      <c r="GE615"/>
      <c r="GF615"/>
      <c r="GG615"/>
      <c r="GH615"/>
      <c r="GI615"/>
      <c r="GJ615"/>
      <c r="GK615"/>
      <c r="GL615"/>
      <c r="GM615"/>
      <c r="GN615"/>
      <c r="GO615"/>
      <c r="GP615"/>
      <c r="GQ615"/>
      <c r="GR615"/>
      <c r="GS615"/>
      <c r="GT615"/>
      <c r="GU615"/>
      <c r="GV615"/>
      <c r="GW615"/>
      <c r="GX615"/>
      <c r="GY615"/>
      <c r="GZ615"/>
      <c r="HA615"/>
      <c r="HB615"/>
      <c r="HC615"/>
      <c r="HD615"/>
      <c r="HE615"/>
      <c r="HF615"/>
      <c r="HG615"/>
      <c r="HH615"/>
      <c r="HI615"/>
      <c r="HJ615"/>
      <c r="HK615"/>
      <c r="HL615"/>
      <c r="HM615"/>
      <c r="HN615"/>
      <c r="HO615"/>
      <c r="HP615"/>
      <c r="HQ615"/>
      <c r="HR615"/>
      <c r="HS615"/>
      <c r="HT615"/>
      <c r="HU615"/>
      <c r="HV615"/>
      <c r="HW615"/>
      <c r="HX615"/>
      <c r="HY615"/>
      <c r="HZ615"/>
      <c r="IA615"/>
      <c r="IB615"/>
      <c r="IC615"/>
      <c r="ID615"/>
      <c r="IE615"/>
      <c r="IF615"/>
      <c r="IG615"/>
      <c r="IH615"/>
      <c r="II615"/>
      <c r="IJ615"/>
      <c r="IK615"/>
      <c r="IL615"/>
      <c r="IM615"/>
      <c r="IN615"/>
      <c r="IO615"/>
      <c r="IP615"/>
      <c r="IQ615"/>
      <c r="IR615"/>
      <c r="IS615"/>
      <c r="IT615"/>
      <c r="IU615"/>
      <c r="IV615"/>
    </row>
    <row r="616" spans="30:256" s="12" customFormat="1">
      <c r="AD616"/>
      <c r="AE616"/>
      <c r="AF616"/>
      <c r="AG616"/>
      <c r="AH616"/>
      <c r="AI616"/>
      <c r="AJ616"/>
      <c r="AK616"/>
      <c r="AL616"/>
      <c r="AM616"/>
      <c r="AN616"/>
      <c r="AO616"/>
      <c r="AP616"/>
      <c r="AQ616"/>
      <c r="AR616"/>
      <c r="AS616"/>
      <c r="AT616"/>
      <c r="AU616"/>
      <c r="AV616"/>
      <c r="AW616"/>
      <c r="AX616"/>
      <c r="AY616"/>
      <c r="AZ616"/>
      <c r="BA616"/>
      <c r="BB616"/>
      <c r="BC616"/>
      <c r="BD616"/>
      <c r="BE616"/>
      <c r="BF616"/>
      <c r="BG616"/>
      <c r="BH616"/>
      <c r="BI616"/>
      <c r="BJ616"/>
      <c r="BK616"/>
      <c r="BL616"/>
      <c r="BM616"/>
      <c r="BN616"/>
      <c r="BO616"/>
      <c r="BP616"/>
      <c r="BQ616"/>
      <c r="BR616"/>
      <c r="BS616"/>
      <c r="BT616"/>
      <c r="BU616"/>
      <c r="BV616"/>
      <c r="BW616"/>
      <c r="BX616"/>
      <c r="BY616"/>
      <c r="BZ616"/>
      <c r="CA616"/>
      <c r="CB616"/>
      <c r="CC616"/>
      <c r="CD616"/>
      <c r="CE616"/>
      <c r="CF616"/>
      <c r="CG616"/>
      <c r="CH616"/>
      <c r="CI616"/>
      <c r="CJ616"/>
      <c r="CK616"/>
      <c r="CL616"/>
      <c r="CM616"/>
      <c r="CN616"/>
      <c r="CO616"/>
      <c r="CP616"/>
      <c r="CQ616"/>
      <c r="CR616"/>
      <c r="CS616"/>
      <c r="CT616"/>
      <c r="CU616"/>
      <c r="CV616"/>
      <c r="CW616"/>
      <c r="CX616"/>
      <c r="CY616"/>
      <c r="CZ616"/>
      <c r="DA616"/>
      <c r="DB616"/>
      <c r="DC616"/>
      <c r="DD616"/>
      <c r="DE616"/>
      <c r="DF616"/>
      <c r="DG616"/>
      <c r="DH616"/>
      <c r="DI616"/>
      <c r="DJ616"/>
      <c r="DK616"/>
      <c r="DL616"/>
      <c r="DM616"/>
      <c r="DN616"/>
      <c r="DO616"/>
      <c r="DP616"/>
      <c r="DQ616"/>
      <c r="DR616"/>
      <c r="DS616"/>
      <c r="DT616"/>
      <c r="DU616"/>
      <c r="DV616"/>
      <c r="DW616"/>
      <c r="DX616"/>
      <c r="DY616"/>
      <c r="DZ616"/>
      <c r="EA616"/>
      <c r="EB616"/>
      <c r="EC616"/>
      <c r="ED616"/>
      <c r="EE616"/>
      <c r="EF616"/>
      <c r="EG616"/>
      <c r="EH616"/>
      <c r="EI616"/>
      <c r="EJ616"/>
      <c r="EK616"/>
      <c r="EL616"/>
      <c r="EM616"/>
      <c r="EN616"/>
      <c r="EO616"/>
      <c r="EP616"/>
      <c r="EQ616"/>
      <c r="ER616"/>
      <c r="ES616"/>
      <c r="ET616"/>
      <c r="EU616"/>
      <c r="EV616"/>
      <c r="EW616"/>
      <c r="EX616"/>
      <c r="EY616"/>
      <c r="EZ616"/>
      <c r="FA616"/>
      <c r="FB616"/>
      <c r="FC616"/>
      <c r="FD616"/>
      <c r="FE616"/>
      <c r="FF616"/>
      <c r="FG616"/>
      <c r="FH616"/>
      <c r="FI616"/>
      <c r="FJ616"/>
      <c r="FK616"/>
      <c r="FL616"/>
      <c r="FM616"/>
      <c r="FN616"/>
      <c r="FO616"/>
      <c r="FP616"/>
      <c r="FQ616"/>
      <c r="FR616"/>
      <c r="FS616"/>
      <c r="FT616"/>
      <c r="FU616"/>
      <c r="FV616"/>
      <c r="FW616"/>
      <c r="FX616"/>
      <c r="FY616"/>
      <c r="FZ616"/>
      <c r="GA616"/>
      <c r="GB616"/>
      <c r="GC616"/>
      <c r="GD616"/>
      <c r="GE616"/>
      <c r="GF616"/>
      <c r="GG616"/>
      <c r="GH616"/>
      <c r="GI616"/>
      <c r="GJ616"/>
      <c r="GK616"/>
      <c r="GL616"/>
      <c r="GM616"/>
      <c r="GN616"/>
      <c r="GO616"/>
      <c r="GP616"/>
      <c r="GQ616"/>
      <c r="GR616"/>
      <c r="GS616"/>
      <c r="GT616"/>
      <c r="GU616"/>
      <c r="GV616"/>
      <c r="GW616"/>
      <c r="GX616"/>
      <c r="GY616"/>
      <c r="GZ616"/>
      <c r="HA616"/>
      <c r="HB616"/>
      <c r="HC616"/>
      <c r="HD616"/>
      <c r="HE616"/>
      <c r="HF616"/>
      <c r="HG616"/>
      <c r="HH616"/>
      <c r="HI616"/>
      <c r="HJ616"/>
      <c r="HK616"/>
      <c r="HL616"/>
      <c r="HM616"/>
      <c r="HN616"/>
      <c r="HO616"/>
      <c r="HP616"/>
      <c r="HQ616"/>
      <c r="HR616"/>
      <c r="HS616"/>
      <c r="HT616"/>
      <c r="HU616"/>
      <c r="HV616"/>
      <c r="HW616"/>
      <c r="HX616"/>
      <c r="HY616"/>
      <c r="HZ616"/>
      <c r="IA616"/>
      <c r="IB616"/>
      <c r="IC616"/>
      <c r="ID616"/>
      <c r="IE616"/>
      <c r="IF616"/>
      <c r="IG616"/>
      <c r="IH616"/>
      <c r="II616"/>
      <c r="IJ616"/>
      <c r="IK616"/>
      <c r="IL616"/>
      <c r="IM616"/>
      <c r="IN616"/>
      <c r="IO616"/>
      <c r="IP616"/>
      <c r="IQ616"/>
      <c r="IR616"/>
      <c r="IS616"/>
      <c r="IT616"/>
      <c r="IU616"/>
      <c r="IV616"/>
    </row>
    <row r="617" spans="30:256" s="12" customFormat="1">
      <c r="AD617"/>
      <c r="AE617"/>
      <c r="AF617"/>
      <c r="AG617"/>
      <c r="AH617"/>
      <c r="AI617"/>
      <c r="AJ617"/>
      <c r="AK617"/>
      <c r="AL617"/>
      <c r="AM617"/>
      <c r="AN617"/>
      <c r="AO617"/>
      <c r="AP617"/>
      <c r="AQ617"/>
      <c r="AR617"/>
      <c r="AS617"/>
      <c r="AT617"/>
      <c r="AU617"/>
      <c r="AV617"/>
      <c r="AW617"/>
      <c r="AX617"/>
      <c r="AY617"/>
      <c r="AZ617"/>
      <c r="BA617"/>
      <c r="BB617"/>
      <c r="BC617"/>
      <c r="BD617"/>
      <c r="BE617"/>
      <c r="BF617"/>
      <c r="BG617"/>
      <c r="BH617"/>
      <c r="BI617"/>
      <c r="BJ617"/>
      <c r="BK617"/>
      <c r="BL617"/>
      <c r="BM617"/>
      <c r="BN617"/>
      <c r="BO617"/>
      <c r="BP617"/>
      <c r="BQ617"/>
      <c r="BR617"/>
      <c r="BS617"/>
      <c r="BT617"/>
      <c r="BU617"/>
      <c r="BV617"/>
      <c r="BW617"/>
      <c r="BX617"/>
      <c r="BY617"/>
      <c r="BZ617"/>
      <c r="CA617"/>
      <c r="CB617"/>
      <c r="CC617"/>
      <c r="CD617"/>
      <c r="CE617"/>
      <c r="CF617"/>
      <c r="CG617"/>
      <c r="CH617"/>
      <c r="CI617"/>
      <c r="CJ617"/>
      <c r="CK617"/>
      <c r="CL617"/>
      <c r="CM617"/>
      <c r="CN617"/>
      <c r="CO617"/>
      <c r="CP617"/>
      <c r="CQ617"/>
      <c r="CR617"/>
      <c r="CS617"/>
      <c r="CT617"/>
      <c r="CU617"/>
      <c r="CV617"/>
      <c r="CW617"/>
      <c r="CX617"/>
      <c r="CY617"/>
      <c r="CZ617"/>
      <c r="DA617"/>
      <c r="DB617"/>
      <c r="DC617"/>
      <c r="DD617"/>
      <c r="DE617"/>
      <c r="DF617"/>
      <c r="DG617"/>
      <c r="DH617"/>
      <c r="DI617"/>
      <c r="DJ617"/>
      <c r="DK617"/>
      <c r="DL617"/>
      <c r="DM617"/>
      <c r="DN617"/>
      <c r="DO617"/>
      <c r="DP617"/>
      <c r="DQ617"/>
      <c r="DR617"/>
      <c r="DS617"/>
      <c r="DT617"/>
      <c r="DU617"/>
      <c r="DV617"/>
      <c r="DW617"/>
      <c r="DX617"/>
      <c r="DY617"/>
      <c r="DZ617"/>
      <c r="EA617"/>
      <c r="EB617"/>
      <c r="EC617"/>
      <c r="ED617"/>
      <c r="EE617"/>
      <c r="EF617"/>
      <c r="EG617"/>
      <c r="EH617"/>
      <c r="EI617"/>
      <c r="EJ617"/>
      <c r="EK617"/>
      <c r="EL617"/>
      <c r="EM617"/>
      <c r="EN617"/>
      <c r="EO617"/>
      <c r="EP617"/>
      <c r="EQ617"/>
      <c r="ER617"/>
      <c r="ES617"/>
      <c r="ET617"/>
      <c r="EU617"/>
      <c r="EV617"/>
      <c r="EW617"/>
      <c r="EX617"/>
      <c r="EY617"/>
      <c r="EZ617"/>
      <c r="FA617"/>
      <c r="FB617"/>
      <c r="FC617"/>
      <c r="FD617"/>
      <c r="FE617"/>
      <c r="FF617"/>
      <c r="FG617"/>
      <c r="FH617"/>
      <c r="FI617"/>
      <c r="FJ617"/>
      <c r="FK617"/>
      <c r="FL617"/>
      <c r="FM617"/>
      <c r="FN617"/>
      <c r="FO617"/>
      <c r="FP617"/>
      <c r="FQ617"/>
      <c r="FR617"/>
      <c r="FS617"/>
      <c r="FT617"/>
      <c r="FU617"/>
      <c r="FV617"/>
      <c r="FW617"/>
      <c r="FX617"/>
      <c r="FY617"/>
      <c r="FZ617"/>
      <c r="GA617"/>
      <c r="GB617"/>
      <c r="GC617"/>
      <c r="GD617"/>
      <c r="GE617"/>
      <c r="GF617"/>
      <c r="GG617"/>
      <c r="GH617"/>
      <c r="GI617"/>
      <c r="GJ617"/>
      <c r="GK617"/>
      <c r="GL617"/>
      <c r="GM617"/>
      <c r="GN617"/>
      <c r="GO617"/>
      <c r="GP617"/>
      <c r="GQ617"/>
      <c r="GR617"/>
      <c r="GS617"/>
      <c r="GT617"/>
      <c r="GU617"/>
      <c r="GV617"/>
      <c r="GW617"/>
      <c r="GX617"/>
      <c r="GY617"/>
      <c r="GZ617"/>
      <c r="HA617"/>
      <c r="HB617"/>
      <c r="HC617"/>
      <c r="HD617"/>
      <c r="HE617"/>
      <c r="HF617"/>
      <c r="HG617"/>
      <c r="HH617"/>
      <c r="HI617"/>
      <c r="HJ617"/>
      <c r="HK617"/>
      <c r="HL617"/>
      <c r="HM617"/>
      <c r="HN617"/>
      <c r="HO617"/>
      <c r="HP617"/>
      <c r="HQ617"/>
      <c r="HR617"/>
      <c r="HS617"/>
      <c r="HT617"/>
      <c r="HU617"/>
      <c r="HV617"/>
      <c r="HW617"/>
      <c r="HX617"/>
      <c r="HY617"/>
      <c r="HZ617"/>
      <c r="IA617"/>
      <c r="IB617"/>
      <c r="IC617"/>
      <c r="ID617"/>
      <c r="IE617"/>
      <c r="IF617"/>
      <c r="IG617"/>
      <c r="IH617"/>
      <c r="II617"/>
      <c r="IJ617"/>
      <c r="IK617"/>
      <c r="IL617"/>
      <c r="IM617"/>
      <c r="IN617"/>
      <c r="IO617"/>
      <c r="IP617"/>
      <c r="IQ617"/>
      <c r="IR617"/>
      <c r="IS617"/>
      <c r="IT617"/>
      <c r="IU617"/>
      <c r="IV617"/>
    </row>
    <row r="618" spans="30:256" s="12" customFormat="1">
      <c r="AD618"/>
      <c r="AE618"/>
      <c r="AF618"/>
      <c r="AG618"/>
      <c r="AH618"/>
      <c r="AI618"/>
      <c r="AJ618"/>
      <c r="AK618"/>
      <c r="AL618"/>
      <c r="AM618"/>
      <c r="AN618"/>
      <c r="AO618"/>
      <c r="AP618"/>
      <c r="AQ618"/>
      <c r="AR618"/>
      <c r="AS618"/>
      <c r="AT618"/>
      <c r="AU618"/>
      <c r="AV618"/>
      <c r="AW618"/>
      <c r="AX618"/>
      <c r="AY618"/>
      <c r="AZ618"/>
      <c r="BA618"/>
      <c r="BB618"/>
      <c r="BC618"/>
      <c r="BD618"/>
      <c r="BE618"/>
      <c r="BF618"/>
      <c r="BG618"/>
      <c r="BH618"/>
      <c r="BI618"/>
      <c r="BJ618"/>
      <c r="BK618"/>
      <c r="BL618"/>
      <c r="BM618"/>
      <c r="BN618"/>
      <c r="BO618"/>
      <c r="BP618"/>
      <c r="BQ618"/>
      <c r="BR618"/>
      <c r="BS618"/>
      <c r="BT618"/>
      <c r="BU618"/>
      <c r="BV618"/>
      <c r="BW618"/>
      <c r="BX618"/>
      <c r="BY618"/>
      <c r="BZ618"/>
      <c r="CA618"/>
      <c r="CB618"/>
      <c r="CC618"/>
      <c r="CD618"/>
      <c r="CE618"/>
      <c r="CF618"/>
      <c r="CG618"/>
      <c r="CH618"/>
      <c r="CI618"/>
      <c r="CJ618"/>
      <c r="CK618"/>
      <c r="CL618"/>
      <c r="CM618"/>
      <c r="CN618"/>
      <c r="CO618"/>
      <c r="CP618"/>
      <c r="CQ618"/>
      <c r="CR618"/>
      <c r="CS618"/>
      <c r="CT618"/>
      <c r="CU618"/>
      <c r="CV618"/>
      <c r="CW618"/>
      <c r="CX618"/>
      <c r="CY618"/>
      <c r="CZ618"/>
      <c r="DA618"/>
      <c r="DB618"/>
      <c r="DC618"/>
      <c r="DD618"/>
      <c r="DE618"/>
      <c r="DF618"/>
      <c r="DG618"/>
      <c r="DH618"/>
      <c r="DI618"/>
      <c r="DJ618"/>
      <c r="DK618"/>
      <c r="DL618"/>
      <c r="DM618"/>
      <c r="DN618"/>
      <c r="DO618"/>
      <c r="DP618"/>
      <c r="DQ618"/>
      <c r="DR618"/>
      <c r="DS618"/>
      <c r="DT618"/>
      <c r="DU618"/>
      <c r="DV618"/>
      <c r="DW618"/>
      <c r="DX618"/>
      <c r="DY618"/>
      <c r="DZ618"/>
      <c r="EA618"/>
      <c r="EB618"/>
      <c r="EC618"/>
      <c r="ED618"/>
      <c r="EE618"/>
      <c r="EF618"/>
      <c r="EG618"/>
      <c r="EH618"/>
      <c r="EI618"/>
      <c r="EJ618"/>
      <c r="EK618"/>
      <c r="EL618"/>
      <c r="EM618"/>
      <c r="EN618"/>
      <c r="EO618"/>
      <c r="EP618"/>
      <c r="EQ618"/>
      <c r="ER618"/>
      <c r="ES618"/>
      <c r="ET618"/>
      <c r="EU618"/>
      <c r="EV618"/>
      <c r="EW618"/>
      <c r="EX618"/>
      <c r="EY618"/>
      <c r="EZ618"/>
      <c r="FA618"/>
      <c r="FB618"/>
      <c r="FC618"/>
      <c r="FD618"/>
      <c r="FE618"/>
      <c r="FF618"/>
      <c r="FG618"/>
      <c r="FH618"/>
      <c r="FI618"/>
      <c r="FJ618"/>
      <c r="FK618"/>
      <c r="FL618"/>
      <c r="FM618"/>
      <c r="FN618"/>
      <c r="FO618"/>
      <c r="FP618"/>
      <c r="FQ618"/>
      <c r="FR618"/>
      <c r="FS618"/>
      <c r="FT618"/>
      <c r="FU618"/>
      <c r="FV618"/>
      <c r="FW618"/>
      <c r="FX618"/>
      <c r="FY618"/>
      <c r="FZ618"/>
      <c r="GA618"/>
      <c r="GB618"/>
      <c r="GC618"/>
      <c r="GD618"/>
      <c r="GE618"/>
      <c r="GF618"/>
      <c r="GG618"/>
      <c r="GH618"/>
      <c r="GI618"/>
      <c r="GJ618"/>
      <c r="GK618"/>
      <c r="GL618"/>
      <c r="GM618"/>
      <c r="GN618"/>
      <c r="GO618"/>
      <c r="GP618"/>
      <c r="GQ618"/>
      <c r="GR618"/>
      <c r="GS618"/>
      <c r="GT618"/>
      <c r="GU618"/>
      <c r="GV618"/>
      <c r="GW618"/>
      <c r="GX618"/>
      <c r="GY618"/>
      <c r="GZ618"/>
      <c r="HA618"/>
      <c r="HB618"/>
      <c r="HC618"/>
      <c r="HD618"/>
      <c r="HE618"/>
      <c r="HF618"/>
      <c r="HG618"/>
      <c r="HH618"/>
      <c r="HI618"/>
      <c r="HJ618"/>
      <c r="HK618"/>
      <c r="HL618"/>
      <c r="HM618"/>
      <c r="HN618"/>
      <c r="HO618"/>
      <c r="HP618"/>
      <c r="HQ618"/>
      <c r="HR618"/>
      <c r="HS618"/>
      <c r="HT618"/>
      <c r="HU618"/>
      <c r="HV618"/>
      <c r="HW618"/>
      <c r="HX618"/>
      <c r="HY618"/>
      <c r="HZ618"/>
      <c r="IA618"/>
      <c r="IB618"/>
      <c r="IC618"/>
      <c r="ID618"/>
      <c r="IE618"/>
      <c r="IF618"/>
      <c r="IG618"/>
      <c r="IH618"/>
      <c r="II618"/>
      <c r="IJ618"/>
      <c r="IK618"/>
      <c r="IL618"/>
      <c r="IM618"/>
      <c r="IN618"/>
      <c r="IO618"/>
      <c r="IP618"/>
      <c r="IQ618"/>
      <c r="IR618"/>
      <c r="IS618"/>
      <c r="IT618"/>
      <c r="IU618"/>
      <c r="IV618"/>
    </row>
    <row r="619" spans="30:256" s="12" customFormat="1">
      <c r="AD619"/>
      <c r="AE619"/>
      <c r="AF619"/>
      <c r="AG619"/>
      <c r="AH619"/>
      <c r="AI619"/>
      <c r="AJ619"/>
      <c r="AK619"/>
      <c r="AL619"/>
      <c r="AM619"/>
      <c r="AN619"/>
      <c r="AO619"/>
      <c r="AP619"/>
      <c r="AQ619"/>
      <c r="AR619"/>
      <c r="AS619"/>
      <c r="AT619"/>
      <c r="AU619"/>
      <c r="AV619"/>
      <c r="AW619"/>
      <c r="AX619"/>
      <c r="AY619"/>
      <c r="AZ619"/>
      <c r="BA619"/>
      <c r="BB619"/>
      <c r="BC619"/>
      <c r="BD619"/>
      <c r="BE619"/>
      <c r="BF619"/>
      <c r="BG619"/>
      <c r="BH619"/>
      <c r="BI619"/>
      <c r="BJ619"/>
      <c r="BK619"/>
      <c r="BL619"/>
      <c r="BM619"/>
      <c r="BN619"/>
      <c r="BO619"/>
      <c r="BP619"/>
      <c r="BQ619"/>
      <c r="BR619"/>
      <c r="BS619"/>
      <c r="BT619"/>
      <c r="BU619"/>
      <c r="BV619"/>
      <c r="BW619"/>
      <c r="BX619"/>
      <c r="BY619"/>
      <c r="BZ619"/>
      <c r="CA619"/>
      <c r="CB619"/>
      <c r="CC619"/>
      <c r="CD619"/>
      <c r="CE619"/>
      <c r="CF619"/>
      <c r="CG619"/>
      <c r="CH619"/>
      <c r="CI619"/>
      <c r="CJ619"/>
      <c r="CK619"/>
      <c r="CL619"/>
      <c r="CM619"/>
      <c r="CN619"/>
      <c r="CO619"/>
      <c r="CP619"/>
      <c r="CQ619"/>
      <c r="CR619"/>
      <c r="CS619"/>
      <c r="CT619"/>
      <c r="CU619"/>
      <c r="CV619"/>
      <c r="CW619"/>
      <c r="CX619"/>
      <c r="CY619"/>
      <c r="CZ619"/>
      <c r="DA619"/>
      <c r="DB619"/>
      <c r="DC619"/>
      <c r="DD619"/>
      <c r="DE619"/>
      <c r="DF619"/>
      <c r="DG619"/>
      <c r="DH619"/>
      <c r="DI619"/>
      <c r="DJ619"/>
      <c r="DK619"/>
      <c r="DL619"/>
      <c r="DM619"/>
      <c r="DN619"/>
      <c r="DO619"/>
      <c r="DP619"/>
      <c r="DQ619"/>
      <c r="DR619"/>
      <c r="DS619"/>
      <c r="DT619"/>
      <c r="DU619"/>
      <c r="DV619"/>
      <c r="DW619"/>
      <c r="DX619"/>
      <c r="DY619"/>
      <c r="DZ619"/>
      <c r="EA619"/>
      <c r="EB619"/>
      <c r="EC619"/>
      <c r="ED619"/>
      <c r="EE619"/>
      <c r="EF619"/>
      <c r="EG619"/>
      <c r="EH619"/>
      <c r="EI619"/>
      <c r="EJ619"/>
      <c r="EK619"/>
      <c r="EL619"/>
      <c r="EM619"/>
      <c r="EN619"/>
      <c r="EO619"/>
      <c r="EP619"/>
      <c r="EQ619"/>
      <c r="ER619"/>
      <c r="ES619"/>
      <c r="ET619"/>
      <c r="EU619"/>
      <c r="EV619"/>
      <c r="EW619"/>
      <c r="EX619"/>
      <c r="EY619"/>
      <c r="EZ619"/>
      <c r="FA619"/>
      <c r="FB619"/>
      <c r="FC619"/>
      <c r="FD619"/>
      <c r="FE619"/>
      <c r="FF619"/>
      <c r="FG619"/>
      <c r="FH619"/>
      <c r="FI619"/>
      <c r="FJ619"/>
      <c r="FK619"/>
      <c r="FL619"/>
      <c r="FM619"/>
      <c r="FN619"/>
      <c r="FO619"/>
      <c r="FP619"/>
      <c r="FQ619"/>
      <c r="FR619"/>
      <c r="FS619"/>
      <c r="FT619"/>
      <c r="FU619"/>
      <c r="FV619"/>
      <c r="FW619"/>
      <c r="FX619"/>
      <c r="FY619"/>
      <c r="FZ619"/>
      <c r="GA619"/>
      <c r="GB619"/>
      <c r="GC619"/>
      <c r="GD619"/>
      <c r="GE619"/>
      <c r="GF619"/>
      <c r="GG619"/>
      <c r="GH619"/>
      <c r="GI619"/>
      <c r="GJ619"/>
      <c r="GK619"/>
      <c r="GL619"/>
      <c r="GM619"/>
      <c r="GN619"/>
      <c r="GO619"/>
      <c r="GP619"/>
      <c r="GQ619"/>
      <c r="GR619"/>
      <c r="GS619"/>
      <c r="GT619"/>
      <c r="GU619"/>
      <c r="GV619"/>
      <c r="GW619"/>
      <c r="GX619"/>
      <c r="GY619"/>
      <c r="GZ619"/>
      <c r="HA619"/>
      <c r="HB619"/>
      <c r="HC619"/>
      <c r="HD619"/>
      <c r="HE619"/>
      <c r="HF619"/>
      <c r="HG619"/>
      <c r="HH619"/>
      <c r="HI619"/>
      <c r="HJ619"/>
      <c r="HK619"/>
      <c r="HL619"/>
      <c r="HM619"/>
      <c r="HN619"/>
      <c r="HO619"/>
      <c r="HP619"/>
      <c r="HQ619"/>
      <c r="HR619"/>
      <c r="HS619"/>
      <c r="HT619"/>
      <c r="HU619"/>
      <c r="HV619"/>
      <c r="HW619"/>
      <c r="HX619"/>
      <c r="HY619"/>
      <c r="HZ619"/>
      <c r="IA619"/>
      <c r="IB619"/>
      <c r="IC619"/>
      <c r="ID619"/>
      <c r="IE619"/>
      <c r="IF619"/>
      <c r="IG619"/>
      <c r="IH619"/>
      <c r="II619"/>
      <c r="IJ619"/>
      <c r="IK619"/>
      <c r="IL619"/>
      <c r="IM619"/>
      <c r="IN619"/>
      <c r="IO619"/>
      <c r="IP619"/>
      <c r="IQ619"/>
      <c r="IR619"/>
      <c r="IS619"/>
      <c r="IT619"/>
      <c r="IU619"/>
      <c r="IV619"/>
    </row>
    <row r="620" spans="30:256" s="12" customFormat="1">
      <c r="AD620"/>
      <c r="AE620"/>
      <c r="AF620"/>
      <c r="AG620"/>
      <c r="AH620"/>
      <c r="AI620"/>
      <c r="AJ620"/>
      <c r="AK620"/>
      <c r="AL620"/>
      <c r="AM620"/>
      <c r="AN620"/>
      <c r="AO620"/>
      <c r="AP620"/>
      <c r="AQ620"/>
      <c r="AR620"/>
      <c r="AS620"/>
      <c r="AT620"/>
      <c r="AU620"/>
      <c r="AV620"/>
      <c r="AW620"/>
      <c r="AX620"/>
      <c r="AY620"/>
      <c r="AZ620"/>
      <c r="BA620"/>
      <c r="BB620"/>
      <c r="BC620"/>
      <c r="BD620"/>
      <c r="BE620"/>
      <c r="BF620"/>
      <c r="BG620"/>
      <c r="BH620"/>
      <c r="BI620"/>
      <c r="BJ620"/>
      <c r="BK620"/>
      <c r="BL620"/>
      <c r="BM620"/>
      <c r="BN620"/>
      <c r="BO620"/>
      <c r="BP620"/>
      <c r="BQ620"/>
      <c r="BR620"/>
      <c r="BS620"/>
      <c r="BT620"/>
      <c r="BU620"/>
      <c r="BV620"/>
      <c r="BW620"/>
      <c r="BX620"/>
      <c r="BY620"/>
      <c r="BZ620"/>
      <c r="CA620"/>
      <c r="CB620"/>
      <c r="CC620"/>
      <c r="CD620"/>
      <c r="CE620"/>
      <c r="CF620"/>
      <c r="CG620"/>
      <c r="CH620"/>
      <c r="CI620"/>
      <c r="CJ620"/>
      <c r="CK620"/>
      <c r="CL620"/>
      <c r="CM620"/>
      <c r="CN620"/>
      <c r="CO620"/>
      <c r="CP620"/>
      <c r="CQ620"/>
      <c r="CR620"/>
      <c r="CS620"/>
      <c r="CT620"/>
      <c r="CU620"/>
      <c r="CV620"/>
      <c r="CW620"/>
      <c r="CX620"/>
      <c r="CY620"/>
      <c r="CZ620"/>
      <c r="DA620"/>
      <c r="DB620"/>
      <c r="DC620"/>
      <c r="DD620"/>
      <c r="DE620"/>
      <c r="DF620"/>
      <c r="DG620"/>
      <c r="DH620"/>
      <c r="DI620"/>
      <c r="DJ620"/>
      <c r="DK620"/>
      <c r="DL620"/>
      <c r="DM620"/>
      <c r="DN620"/>
      <c r="DO620"/>
      <c r="DP620"/>
      <c r="DQ620"/>
      <c r="DR620"/>
      <c r="DS620"/>
      <c r="DT620"/>
      <c r="DU620"/>
      <c r="DV620"/>
      <c r="DW620"/>
      <c r="DX620"/>
      <c r="DY620"/>
      <c r="DZ620"/>
      <c r="EA620"/>
      <c r="EB620"/>
      <c r="EC620"/>
      <c r="ED620"/>
      <c r="EE620"/>
      <c r="EF620"/>
      <c r="EG620"/>
      <c r="EH620"/>
      <c r="EI620"/>
      <c r="EJ620"/>
      <c r="EK620"/>
      <c r="EL620"/>
      <c r="EM620"/>
      <c r="EN620"/>
      <c r="EO620"/>
      <c r="EP620"/>
      <c r="EQ620"/>
      <c r="ER620"/>
      <c r="ES620"/>
      <c r="ET620"/>
      <c r="EU620"/>
      <c r="EV620"/>
      <c r="EW620"/>
      <c r="EX620"/>
      <c r="EY620"/>
      <c r="EZ620"/>
      <c r="FA620"/>
      <c r="FB620"/>
      <c r="FC620"/>
      <c r="FD620"/>
      <c r="FE620"/>
      <c r="FF620"/>
      <c r="FG620"/>
      <c r="FH620"/>
      <c r="FI620"/>
      <c r="FJ620"/>
      <c r="FK620"/>
      <c r="FL620"/>
      <c r="FM620"/>
      <c r="FN620"/>
      <c r="FO620"/>
      <c r="FP620"/>
      <c r="FQ620"/>
      <c r="FR620"/>
      <c r="FS620"/>
      <c r="FT620"/>
      <c r="FU620"/>
      <c r="FV620"/>
      <c r="FW620"/>
      <c r="FX620"/>
      <c r="FY620"/>
      <c r="FZ620"/>
      <c r="GA620"/>
      <c r="GB620"/>
      <c r="GC620"/>
      <c r="GD620"/>
      <c r="GE620"/>
      <c r="GF620"/>
      <c r="GG620"/>
      <c r="GH620"/>
      <c r="GI620"/>
      <c r="GJ620"/>
      <c r="GK620"/>
      <c r="GL620"/>
      <c r="GM620"/>
      <c r="GN620"/>
      <c r="GO620"/>
      <c r="GP620"/>
      <c r="GQ620"/>
      <c r="GR620"/>
      <c r="GS620"/>
      <c r="GT620"/>
      <c r="GU620"/>
      <c r="GV620"/>
      <c r="GW620"/>
      <c r="GX620"/>
      <c r="GY620"/>
      <c r="GZ620"/>
      <c r="HA620"/>
      <c r="HB620"/>
      <c r="HC620"/>
      <c r="HD620"/>
      <c r="HE620"/>
      <c r="HF620"/>
      <c r="HG620"/>
      <c r="HH620"/>
      <c r="HI620"/>
      <c r="HJ620"/>
      <c r="HK620"/>
      <c r="HL620"/>
      <c r="HM620"/>
      <c r="HN620"/>
      <c r="HO620"/>
      <c r="HP620"/>
      <c r="HQ620"/>
      <c r="HR620"/>
      <c r="HS620"/>
      <c r="HT620"/>
      <c r="HU620"/>
      <c r="HV620"/>
      <c r="HW620"/>
      <c r="HX620"/>
      <c r="HY620"/>
      <c r="HZ620"/>
      <c r="IA620"/>
      <c r="IB620"/>
      <c r="IC620"/>
      <c r="ID620"/>
      <c r="IE620"/>
      <c r="IF620"/>
      <c r="IG620"/>
      <c r="IH620"/>
      <c r="II620"/>
      <c r="IJ620"/>
      <c r="IK620"/>
      <c r="IL620"/>
      <c r="IM620"/>
      <c r="IN620"/>
      <c r="IO620"/>
      <c r="IP620"/>
      <c r="IQ620"/>
      <c r="IR620"/>
      <c r="IS620"/>
      <c r="IT620"/>
      <c r="IU620"/>
      <c r="IV620"/>
    </row>
    <row r="621" spans="30:256" s="12" customFormat="1">
      <c r="AD621"/>
      <c r="AE621"/>
      <c r="AF621"/>
      <c r="AG621"/>
      <c r="AH621"/>
      <c r="AI621"/>
      <c r="AJ621"/>
      <c r="AK621"/>
      <c r="AL621"/>
      <c r="AM621"/>
      <c r="AN621"/>
      <c r="AO621"/>
      <c r="AP621"/>
      <c r="AQ621"/>
      <c r="AR621"/>
      <c r="AS621"/>
      <c r="AT621"/>
      <c r="AU621"/>
      <c r="AV621"/>
      <c r="AW621"/>
      <c r="AX621"/>
      <c r="AY621"/>
      <c r="AZ621"/>
      <c r="BA621"/>
      <c r="BB621"/>
      <c r="BC621"/>
      <c r="BD621"/>
      <c r="BE621"/>
      <c r="BF621"/>
      <c r="BG621"/>
      <c r="BH621"/>
      <c r="BI621"/>
      <c r="BJ621"/>
      <c r="BK621"/>
      <c r="BL621"/>
      <c r="BM621"/>
      <c r="BN621"/>
      <c r="BO621"/>
      <c r="BP621"/>
      <c r="BQ621"/>
      <c r="BR621"/>
      <c r="BS621"/>
      <c r="BT621"/>
      <c r="BU621"/>
      <c r="BV621"/>
      <c r="BW621"/>
      <c r="BX621"/>
      <c r="BY621"/>
      <c r="BZ621"/>
      <c r="CA621"/>
      <c r="CB621"/>
      <c r="CC621"/>
      <c r="CD621"/>
      <c r="CE621"/>
      <c r="CF621"/>
      <c r="CG621"/>
      <c r="CH621"/>
      <c r="CI621"/>
      <c r="CJ621"/>
      <c r="CK621"/>
      <c r="CL621"/>
      <c r="CM621"/>
      <c r="CN621"/>
      <c r="CO621"/>
      <c r="CP621"/>
      <c r="CQ621"/>
      <c r="CR621"/>
      <c r="CS621"/>
      <c r="CT621"/>
      <c r="CU621"/>
      <c r="CV621"/>
      <c r="CW621"/>
      <c r="CX621"/>
      <c r="CY621"/>
      <c r="CZ621"/>
      <c r="DA621"/>
      <c r="DB621"/>
      <c r="DC621"/>
      <c r="DD621"/>
      <c r="DE621"/>
      <c r="DF621"/>
      <c r="DG621"/>
      <c r="DH621"/>
      <c r="DI621"/>
      <c r="DJ621"/>
      <c r="DK621"/>
      <c r="DL621"/>
      <c r="DM621"/>
      <c r="DN621"/>
      <c r="DO621"/>
      <c r="DP621"/>
      <c r="DQ621"/>
      <c r="DR621"/>
      <c r="DS621"/>
      <c r="DT621"/>
      <c r="DU621"/>
      <c r="DV621"/>
      <c r="DW621"/>
      <c r="DX621"/>
      <c r="DY621"/>
      <c r="DZ621"/>
      <c r="EA621"/>
      <c r="EB621"/>
      <c r="EC621"/>
      <c r="ED621"/>
      <c r="EE621"/>
      <c r="EF621"/>
      <c r="EG621"/>
      <c r="EH621"/>
      <c r="EI621"/>
      <c r="EJ621"/>
      <c r="EK621"/>
      <c r="EL621"/>
      <c r="EM621"/>
      <c r="EN621"/>
      <c r="EO621"/>
      <c r="EP621"/>
      <c r="EQ621"/>
      <c r="ER621"/>
      <c r="ES621"/>
      <c r="ET621"/>
      <c r="EU621"/>
      <c r="EV621"/>
      <c r="EW621"/>
      <c r="EX621"/>
      <c r="EY621"/>
      <c r="EZ621"/>
      <c r="FA621"/>
      <c r="FB621"/>
      <c r="FC621"/>
      <c r="FD621"/>
      <c r="FE621"/>
      <c r="FF621"/>
      <c r="FG621"/>
      <c r="FH621"/>
      <c r="FI621"/>
      <c r="FJ621"/>
      <c r="FK621"/>
      <c r="FL621"/>
      <c r="FM621"/>
      <c r="FN621"/>
      <c r="FO621"/>
      <c r="FP621"/>
      <c r="FQ621"/>
      <c r="FR621"/>
      <c r="FS621"/>
      <c r="FT621"/>
      <c r="FU621"/>
      <c r="FV621"/>
      <c r="FW621"/>
      <c r="FX621"/>
      <c r="FY621"/>
      <c r="FZ621"/>
      <c r="GA621"/>
      <c r="GB621"/>
      <c r="GC621"/>
      <c r="GD621"/>
      <c r="GE621"/>
      <c r="GF621"/>
      <c r="GG621"/>
      <c r="GH621"/>
      <c r="GI621"/>
      <c r="GJ621"/>
      <c r="GK621"/>
      <c r="GL621"/>
      <c r="GM621"/>
      <c r="GN621"/>
      <c r="GO621"/>
      <c r="GP621"/>
      <c r="GQ621"/>
      <c r="GR621"/>
      <c r="GS621"/>
      <c r="GT621"/>
      <c r="GU621"/>
      <c r="GV621"/>
      <c r="GW621"/>
      <c r="GX621"/>
      <c r="GY621"/>
      <c r="GZ621"/>
      <c r="HA621"/>
      <c r="HB621"/>
      <c r="HC621"/>
      <c r="HD621"/>
      <c r="HE621"/>
      <c r="HF621"/>
      <c r="HG621"/>
      <c r="HH621"/>
      <c r="HI621"/>
      <c r="HJ621"/>
      <c r="HK621"/>
      <c r="HL621"/>
      <c r="HM621"/>
      <c r="HN621"/>
      <c r="HO621"/>
      <c r="HP621"/>
      <c r="HQ621"/>
      <c r="HR621"/>
      <c r="HS621"/>
      <c r="HT621"/>
      <c r="HU621"/>
      <c r="HV621"/>
      <c r="HW621"/>
      <c r="HX621"/>
      <c r="HY621"/>
      <c r="HZ621"/>
      <c r="IA621"/>
      <c r="IB621"/>
      <c r="IC621"/>
      <c r="ID621"/>
      <c r="IE621"/>
      <c r="IF621"/>
      <c r="IG621"/>
      <c r="IH621"/>
      <c r="II621"/>
      <c r="IJ621"/>
      <c r="IK621"/>
      <c r="IL621"/>
      <c r="IM621"/>
      <c r="IN621"/>
      <c r="IO621"/>
      <c r="IP621"/>
      <c r="IQ621"/>
      <c r="IR621"/>
      <c r="IS621"/>
      <c r="IT621"/>
      <c r="IU621"/>
      <c r="IV621"/>
    </row>
    <row r="622" spans="30:256" s="12" customFormat="1">
      <c r="AD622"/>
      <c r="AE622"/>
      <c r="AF622"/>
      <c r="AG622"/>
      <c r="AH622"/>
      <c r="AI622"/>
      <c r="AJ622"/>
      <c r="AK622"/>
      <c r="AL622"/>
      <c r="AM622"/>
      <c r="AN622"/>
      <c r="AO622"/>
      <c r="AP622"/>
      <c r="AQ622"/>
      <c r="AR622"/>
      <c r="AS622"/>
      <c r="AT622"/>
      <c r="AU622"/>
      <c r="AV622"/>
      <c r="AW622"/>
      <c r="AX622"/>
      <c r="AY622"/>
      <c r="AZ622"/>
      <c r="BA622"/>
      <c r="BB622"/>
      <c r="BC622"/>
      <c r="BD622"/>
      <c r="BE622"/>
      <c r="BF622"/>
      <c r="BG622"/>
      <c r="BH622"/>
      <c r="BI622"/>
      <c r="BJ622"/>
      <c r="BK622"/>
      <c r="BL622"/>
      <c r="BM622"/>
      <c r="BN622"/>
      <c r="BO622"/>
      <c r="BP622"/>
      <c r="BQ622"/>
      <c r="BR622"/>
      <c r="BS622"/>
      <c r="BT622"/>
      <c r="BU622"/>
      <c r="BV622"/>
      <c r="BW622"/>
      <c r="BX622"/>
      <c r="BY622"/>
      <c r="BZ622"/>
      <c r="CA622"/>
      <c r="CB622"/>
      <c r="CC622"/>
      <c r="CD622"/>
      <c r="CE622"/>
      <c r="CF622"/>
      <c r="CG622"/>
      <c r="CH622"/>
      <c r="CI622"/>
      <c r="CJ622"/>
      <c r="CK622"/>
      <c r="CL622"/>
      <c r="CM622"/>
      <c r="CN622"/>
      <c r="CO622"/>
      <c r="CP622"/>
      <c r="CQ622"/>
      <c r="CR622"/>
      <c r="CS622"/>
      <c r="CT622"/>
      <c r="CU622"/>
      <c r="CV622"/>
      <c r="CW622"/>
      <c r="CX622"/>
      <c r="CY622"/>
      <c r="CZ622"/>
      <c r="DA622"/>
      <c r="DB622"/>
      <c r="DC622"/>
      <c r="DD622"/>
      <c r="DE622"/>
      <c r="DF622"/>
      <c r="DG622"/>
      <c r="DH622"/>
      <c r="DI622"/>
      <c r="DJ622"/>
      <c r="DK622"/>
      <c r="DL622"/>
      <c r="DM622"/>
      <c r="DN622"/>
      <c r="DO622"/>
      <c r="DP622"/>
      <c r="DQ622"/>
      <c r="DR622"/>
      <c r="DS622"/>
      <c r="DT622"/>
      <c r="DU622"/>
      <c r="DV622"/>
      <c r="DW622"/>
      <c r="DX622"/>
      <c r="DY622"/>
      <c r="DZ622"/>
      <c r="EA622"/>
      <c r="EB622"/>
      <c r="EC622"/>
      <c r="ED622"/>
      <c r="EE622"/>
      <c r="EF622"/>
      <c r="EG622"/>
      <c r="EH622"/>
      <c r="EI622"/>
      <c r="EJ622"/>
      <c r="EK622"/>
      <c r="EL622"/>
      <c r="EM622"/>
      <c r="EN622"/>
      <c r="EO622"/>
      <c r="EP622"/>
      <c r="EQ622"/>
      <c r="ER622"/>
      <c r="ES622"/>
      <c r="ET622"/>
      <c r="EU622"/>
      <c r="EV622"/>
      <c r="EW622"/>
      <c r="EX622"/>
      <c r="EY622"/>
      <c r="EZ622"/>
      <c r="FA622"/>
      <c r="FB622"/>
      <c r="FC622"/>
      <c r="FD622"/>
      <c r="FE622"/>
      <c r="FF622"/>
      <c r="FG622"/>
      <c r="FH622"/>
      <c r="FI622"/>
      <c r="FJ622"/>
      <c r="FK622"/>
      <c r="FL622"/>
      <c r="FM622"/>
      <c r="FN622"/>
      <c r="FO622"/>
      <c r="FP622"/>
      <c r="FQ622"/>
      <c r="FR622"/>
      <c r="FS622"/>
      <c r="FT622"/>
      <c r="FU622"/>
      <c r="FV622"/>
      <c r="FW622"/>
      <c r="FX622"/>
      <c r="FY622"/>
      <c r="FZ622"/>
      <c r="GA622"/>
      <c r="GB622"/>
      <c r="GC622"/>
      <c r="GD622"/>
      <c r="GE622"/>
      <c r="GF622"/>
      <c r="GG622"/>
      <c r="GH622"/>
      <c r="GI622"/>
      <c r="GJ622"/>
      <c r="GK622"/>
      <c r="GL622"/>
      <c r="GM622"/>
      <c r="GN622"/>
      <c r="GO622"/>
      <c r="GP622"/>
      <c r="GQ622"/>
      <c r="GR622"/>
      <c r="GS622"/>
      <c r="GT622"/>
      <c r="GU622"/>
      <c r="GV622"/>
      <c r="GW622"/>
      <c r="GX622"/>
      <c r="GY622"/>
      <c r="GZ622"/>
      <c r="HA622"/>
      <c r="HB622"/>
      <c r="HC622"/>
      <c r="HD622"/>
      <c r="HE622"/>
      <c r="HF622"/>
      <c r="HG622"/>
      <c r="HH622"/>
      <c r="HI622"/>
      <c r="HJ622"/>
      <c r="HK622"/>
      <c r="HL622"/>
      <c r="HM622"/>
      <c r="HN622"/>
      <c r="HO622"/>
      <c r="HP622"/>
      <c r="HQ622"/>
      <c r="HR622"/>
      <c r="HS622"/>
      <c r="HT622"/>
      <c r="HU622"/>
      <c r="HV622"/>
      <c r="HW622"/>
      <c r="HX622"/>
      <c r="HY622"/>
      <c r="HZ622"/>
      <c r="IA622"/>
      <c r="IB622"/>
      <c r="IC622"/>
      <c r="ID622"/>
      <c r="IE622"/>
      <c r="IF622"/>
      <c r="IG622"/>
      <c r="IH622"/>
      <c r="II622"/>
      <c r="IJ622"/>
      <c r="IK622"/>
      <c r="IL622"/>
      <c r="IM622"/>
      <c r="IN622"/>
      <c r="IO622"/>
      <c r="IP622"/>
      <c r="IQ622"/>
      <c r="IR622"/>
      <c r="IS622"/>
      <c r="IT622"/>
      <c r="IU622"/>
      <c r="IV622"/>
    </row>
    <row r="623" spans="30:256" s="12" customFormat="1">
      <c r="AD623"/>
      <c r="AE623"/>
      <c r="AF623"/>
      <c r="AG623"/>
      <c r="AH623"/>
      <c r="AI623"/>
      <c r="AJ623"/>
      <c r="AK623"/>
      <c r="AL623"/>
      <c r="AM623"/>
      <c r="AN623"/>
      <c r="AO623"/>
      <c r="AP623"/>
      <c r="AQ623"/>
      <c r="AR623"/>
      <c r="AS623"/>
      <c r="AT623"/>
      <c r="AU623"/>
      <c r="AV623"/>
      <c r="AW623"/>
      <c r="AX623"/>
      <c r="AY623"/>
      <c r="AZ623"/>
      <c r="BA623"/>
      <c r="BB623"/>
      <c r="BC623"/>
      <c r="BD623"/>
      <c r="BE623"/>
      <c r="BF623"/>
      <c r="BG623"/>
      <c r="BH623"/>
      <c r="BI623"/>
      <c r="BJ623"/>
      <c r="BK623"/>
      <c r="BL623"/>
      <c r="BM623"/>
      <c r="BN623"/>
      <c r="BO623"/>
      <c r="BP623"/>
      <c r="BQ623"/>
      <c r="BR623"/>
      <c r="BS623"/>
      <c r="BT623"/>
      <c r="BU623"/>
      <c r="BV623"/>
      <c r="BW623"/>
      <c r="BX623"/>
      <c r="BY623"/>
      <c r="BZ623"/>
      <c r="CA623"/>
      <c r="CB623"/>
      <c r="CC623"/>
      <c r="CD623"/>
      <c r="CE623"/>
      <c r="CF623"/>
      <c r="CG623"/>
      <c r="CH623"/>
      <c r="CI623"/>
      <c r="CJ623"/>
      <c r="CK623"/>
      <c r="CL623"/>
      <c r="CM623"/>
      <c r="CN623"/>
      <c r="CO623"/>
      <c r="CP623"/>
      <c r="CQ623"/>
      <c r="CR623"/>
      <c r="CS623"/>
      <c r="CT623"/>
      <c r="CU623"/>
      <c r="CV623"/>
      <c r="CW623"/>
      <c r="CX623"/>
      <c r="CY623"/>
      <c r="CZ623"/>
      <c r="DA623"/>
      <c r="DB623"/>
      <c r="DC623"/>
      <c r="DD623"/>
      <c r="DE623"/>
      <c r="DF623"/>
      <c r="DG623"/>
      <c r="DH623"/>
      <c r="DI623"/>
      <c r="DJ623"/>
      <c r="DK623"/>
      <c r="DL623"/>
      <c r="DM623"/>
      <c r="DN623"/>
      <c r="DO623"/>
      <c r="DP623"/>
      <c r="DQ623"/>
      <c r="DR623"/>
      <c r="DS623"/>
      <c r="DT623"/>
      <c r="DU623"/>
      <c r="DV623"/>
      <c r="DW623"/>
      <c r="DX623"/>
      <c r="DY623"/>
      <c r="DZ623"/>
      <c r="EA623"/>
      <c r="EB623"/>
      <c r="EC623"/>
      <c r="ED623"/>
      <c r="EE623"/>
      <c r="EF623"/>
      <c r="EG623"/>
      <c r="EH623"/>
      <c r="EI623"/>
      <c r="EJ623"/>
      <c r="EK623"/>
      <c r="EL623"/>
      <c r="EM623"/>
      <c r="EN623"/>
      <c r="EO623"/>
      <c r="EP623"/>
      <c r="EQ623"/>
      <c r="ER623"/>
      <c r="ES623"/>
      <c r="ET623"/>
      <c r="EU623"/>
      <c r="EV623"/>
      <c r="EW623"/>
      <c r="EX623"/>
      <c r="EY623"/>
      <c r="EZ623"/>
      <c r="FA623"/>
      <c r="FB623"/>
      <c r="FC623"/>
      <c r="FD623"/>
      <c r="FE623"/>
      <c r="FF623"/>
      <c r="FG623"/>
      <c r="FH623"/>
      <c r="FI623"/>
      <c r="FJ623"/>
      <c r="FK623"/>
      <c r="FL623"/>
      <c r="FM623"/>
      <c r="FN623"/>
      <c r="FO623"/>
      <c r="FP623"/>
      <c r="FQ623"/>
      <c r="FR623"/>
      <c r="FS623"/>
      <c r="FT623"/>
      <c r="FU623"/>
      <c r="FV623"/>
      <c r="FW623"/>
      <c r="FX623"/>
      <c r="FY623"/>
      <c r="FZ623"/>
      <c r="GA623"/>
      <c r="GB623"/>
      <c r="GC623"/>
      <c r="GD623"/>
      <c r="GE623"/>
      <c r="GF623"/>
      <c r="GG623"/>
      <c r="GH623"/>
      <c r="GI623"/>
      <c r="GJ623"/>
      <c r="GK623"/>
      <c r="GL623"/>
      <c r="GM623"/>
      <c r="GN623"/>
      <c r="GO623"/>
      <c r="GP623"/>
      <c r="GQ623"/>
      <c r="GR623"/>
      <c r="GS623"/>
      <c r="GT623"/>
      <c r="GU623"/>
      <c r="GV623"/>
      <c r="GW623"/>
      <c r="GX623"/>
      <c r="GY623"/>
      <c r="GZ623"/>
      <c r="HA623"/>
      <c r="HB623"/>
      <c r="HC623"/>
      <c r="HD623"/>
      <c r="HE623"/>
      <c r="HF623"/>
      <c r="HG623"/>
      <c r="HH623"/>
      <c r="HI623"/>
      <c r="HJ623"/>
      <c r="HK623"/>
      <c r="HL623"/>
      <c r="HM623"/>
      <c r="HN623"/>
      <c r="HO623"/>
      <c r="HP623"/>
      <c r="HQ623"/>
      <c r="HR623"/>
      <c r="HS623"/>
      <c r="HT623"/>
      <c r="HU623"/>
      <c r="HV623"/>
      <c r="HW623"/>
      <c r="HX623"/>
      <c r="HY623"/>
      <c r="HZ623"/>
      <c r="IA623"/>
      <c r="IB623"/>
      <c r="IC623"/>
      <c r="ID623"/>
      <c r="IE623"/>
      <c r="IF623"/>
      <c r="IG623"/>
      <c r="IH623"/>
      <c r="II623"/>
      <c r="IJ623"/>
      <c r="IK623"/>
      <c r="IL623"/>
      <c r="IM623"/>
      <c r="IN623"/>
      <c r="IO623"/>
      <c r="IP623"/>
      <c r="IQ623"/>
      <c r="IR623"/>
      <c r="IS623"/>
      <c r="IT623"/>
      <c r="IU623"/>
      <c r="IV623"/>
    </row>
    <row r="624" spans="30:256" s="12" customFormat="1">
      <c r="AD624"/>
      <c r="AE624"/>
      <c r="AF624"/>
      <c r="AG624"/>
      <c r="AH624"/>
      <c r="AI624"/>
      <c r="AJ624"/>
      <c r="AK624"/>
      <c r="AL624"/>
      <c r="AM624"/>
      <c r="AN624"/>
      <c r="AO624"/>
      <c r="AP624"/>
      <c r="AQ624"/>
      <c r="AR624"/>
      <c r="AS624"/>
      <c r="AT624"/>
      <c r="AU624"/>
      <c r="AV624"/>
      <c r="AW624"/>
      <c r="AX624"/>
      <c r="AY624"/>
      <c r="AZ624"/>
      <c r="BA624"/>
      <c r="BB624"/>
      <c r="BC624"/>
      <c r="BD624"/>
      <c r="BE624"/>
      <c r="BF624"/>
      <c r="BG624"/>
      <c r="BH624"/>
      <c r="BI624"/>
      <c r="BJ624"/>
      <c r="BK624"/>
      <c r="BL624"/>
      <c r="BM624"/>
      <c r="BN624"/>
      <c r="BO624"/>
      <c r="BP624"/>
      <c r="BQ624"/>
      <c r="BR624"/>
      <c r="BS624"/>
      <c r="BT624"/>
      <c r="BU624"/>
      <c r="BV624"/>
      <c r="BW624"/>
      <c r="BX624"/>
      <c r="BY624"/>
      <c r="BZ624"/>
      <c r="CA624"/>
      <c r="CB624"/>
      <c r="CC624"/>
      <c r="CD624"/>
      <c r="CE624"/>
      <c r="CF624"/>
      <c r="CG624"/>
      <c r="CH624"/>
      <c r="CI624"/>
      <c r="CJ624"/>
      <c r="CK624"/>
      <c r="CL624"/>
      <c r="CM624"/>
      <c r="CN624"/>
      <c r="CO624"/>
      <c r="CP624"/>
      <c r="CQ624"/>
      <c r="CR624"/>
      <c r="CS624"/>
      <c r="CT624"/>
      <c r="CU624"/>
      <c r="CV624"/>
      <c r="CW624"/>
      <c r="CX624"/>
      <c r="CY624"/>
      <c r="CZ624"/>
      <c r="DA624"/>
      <c r="DB624"/>
      <c r="DC624"/>
      <c r="DD624"/>
      <c r="DE624"/>
      <c r="DF624"/>
      <c r="DG624"/>
      <c r="DH624"/>
      <c r="DI624"/>
      <c r="DJ624"/>
      <c r="DK624"/>
      <c r="DL624"/>
      <c r="DM624"/>
      <c r="DN624"/>
      <c r="DO624"/>
      <c r="DP624"/>
      <c r="DQ624"/>
      <c r="DR624"/>
      <c r="DS624"/>
      <c r="DT624"/>
      <c r="DU624"/>
      <c r="DV624"/>
      <c r="DW624"/>
      <c r="DX624"/>
      <c r="DY624"/>
      <c r="DZ624"/>
      <c r="EA624"/>
      <c r="EB624"/>
      <c r="EC624"/>
      <c r="ED624"/>
      <c r="EE624"/>
      <c r="EF624"/>
      <c r="EG624"/>
      <c r="EH624"/>
      <c r="EI624"/>
      <c r="EJ624"/>
      <c r="EK624"/>
      <c r="EL624"/>
      <c r="EM624"/>
      <c r="EN624"/>
      <c r="EO624"/>
      <c r="EP624"/>
      <c r="EQ624"/>
      <c r="ER624"/>
      <c r="ES624"/>
      <c r="ET624"/>
      <c r="EU624"/>
      <c r="EV624"/>
      <c r="EW624"/>
      <c r="EX624"/>
      <c r="EY624"/>
      <c r="EZ624"/>
      <c r="FA624"/>
      <c r="FB624"/>
      <c r="FC624"/>
      <c r="FD624"/>
      <c r="FE624"/>
      <c r="FF624"/>
      <c r="FG624"/>
      <c r="FH624"/>
      <c r="FI624"/>
      <c r="FJ624"/>
      <c r="FK624"/>
      <c r="FL624"/>
      <c r="FM624"/>
      <c r="FN624"/>
      <c r="FO624"/>
      <c r="FP624"/>
      <c r="FQ624"/>
      <c r="FR624"/>
      <c r="FS624"/>
      <c r="FT624"/>
      <c r="FU624"/>
      <c r="FV624"/>
      <c r="FW624"/>
      <c r="FX624"/>
      <c r="FY624"/>
      <c r="FZ624"/>
      <c r="GA624"/>
      <c r="GB624"/>
      <c r="GC624"/>
      <c r="GD624"/>
      <c r="GE624"/>
      <c r="GF624"/>
      <c r="GG624"/>
      <c r="GH624"/>
      <c r="GI624"/>
      <c r="GJ624"/>
      <c r="GK624"/>
      <c r="GL624"/>
      <c r="GM624"/>
      <c r="GN624"/>
      <c r="GO624"/>
      <c r="GP624"/>
      <c r="GQ624"/>
      <c r="GR624"/>
      <c r="GS624"/>
      <c r="GT624"/>
      <c r="GU624"/>
      <c r="GV624"/>
      <c r="GW624"/>
      <c r="GX624"/>
      <c r="GY624"/>
      <c r="GZ624"/>
      <c r="HA624"/>
      <c r="HB624"/>
      <c r="HC624"/>
      <c r="HD624"/>
      <c r="HE624"/>
      <c r="HF624"/>
      <c r="HG624"/>
      <c r="HH624"/>
      <c r="HI624"/>
      <c r="HJ624"/>
      <c r="HK624"/>
      <c r="HL624"/>
      <c r="HM624"/>
      <c r="HN624"/>
      <c r="HO624"/>
      <c r="HP624"/>
      <c r="HQ624"/>
      <c r="HR624"/>
      <c r="HS624"/>
      <c r="HT624"/>
      <c r="HU624"/>
      <c r="HV624"/>
      <c r="HW624"/>
      <c r="HX624"/>
      <c r="HY624"/>
      <c r="HZ624"/>
      <c r="IA624"/>
      <c r="IB624"/>
      <c r="IC624"/>
      <c r="ID624"/>
      <c r="IE624"/>
      <c r="IF624"/>
      <c r="IG624"/>
      <c r="IH624"/>
      <c r="II624"/>
      <c r="IJ624"/>
      <c r="IK624"/>
      <c r="IL624"/>
      <c r="IM624"/>
      <c r="IN624"/>
      <c r="IO624"/>
      <c r="IP624"/>
      <c r="IQ624"/>
      <c r="IR624"/>
      <c r="IS624"/>
      <c r="IT624"/>
      <c r="IU624"/>
      <c r="IV624"/>
    </row>
    <row r="625" spans="30:256" s="12" customFormat="1">
      <c r="AD625"/>
      <c r="AE625"/>
      <c r="AF625"/>
      <c r="AG625"/>
      <c r="AH625"/>
      <c r="AI625"/>
      <c r="AJ625"/>
      <c r="AK625"/>
      <c r="AL625"/>
      <c r="AM625"/>
      <c r="AN625"/>
      <c r="AO625"/>
      <c r="AP625"/>
      <c r="AQ625"/>
      <c r="AR625"/>
      <c r="AS625"/>
      <c r="AT625"/>
      <c r="AU625"/>
      <c r="AV625"/>
      <c r="AW625"/>
      <c r="AX625"/>
      <c r="AY625"/>
      <c r="AZ625"/>
      <c r="BA625"/>
      <c r="BB625"/>
      <c r="BC625"/>
      <c r="BD625"/>
      <c r="BE625"/>
      <c r="BF625"/>
      <c r="BG625"/>
      <c r="BH625"/>
      <c r="BI625"/>
      <c r="BJ625"/>
      <c r="BK625"/>
      <c r="BL625"/>
      <c r="BM625"/>
      <c r="BN625"/>
      <c r="BO625"/>
      <c r="BP625"/>
      <c r="BQ625"/>
      <c r="BR625"/>
      <c r="BS625"/>
      <c r="BT625"/>
      <c r="BU625"/>
      <c r="BV625"/>
      <c r="BW625"/>
      <c r="BX625"/>
      <c r="BY625"/>
      <c r="BZ625"/>
      <c r="CA625"/>
      <c r="CB625"/>
      <c r="CC625"/>
      <c r="CD625"/>
      <c r="CE625"/>
      <c r="CF625"/>
      <c r="CG625"/>
      <c r="CH625"/>
      <c r="CI625"/>
      <c r="CJ625"/>
      <c r="CK625"/>
      <c r="CL625"/>
      <c r="CM625"/>
      <c r="CN625"/>
      <c r="CO625"/>
      <c r="CP625"/>
      <c r="CQ625"/>
      <c r="CR625"/>
      <c r="CS625"/>
      <c r="CT625"/>
      <c r="CU625"/>
      <c r="CV625"/>
      <c r="CW625"/>
      <c r="CX625"/>
      <c r="CY625"/>
      <c r="CZ625"/>
      <c r="DA625"/>
      <c r="DB625"/>
      <c r="DC625"/>
      <c r="DD625"/>
      <c r="DE625"/>
      <c r="DF625"/>
      <c r="DG625"/>
      <c r="DH625"/>
      <c r="DI625"/>
      <c r="DJ625"/>
      <c r="DK625"/>
      <c r="DL625"/>
      <c r="DM625"/>
      <c r="DN625"/>
      <c r="DO625"/>
      <c r="DP625"/>
      <c r="DQ625"/>
      <c r="DR625"/>
      <c r="DS625"/>
      <c r="DT625"/>
      <c r="DU625"/>
      <c r="DV625"/>
      <c r="DW625"/>
      <c r="DX625"/>
      <c r="DY625"/>
      <c r="DZ625"/>
      <c r="EA625"/>
      <c r="EB625"/>
      <c r="EC625"/>
      <c r="ED625"/>
      <c r="EE625"/>
      <c r="EF625"/>
      <c r="EG625"/>
      <c r="EH625"/>
      <c r="EI625"/>
      <c r="EJ625"/>
      <c r="EK625"/>
      <c r="EL625"/>
      <c r="EM625"/>
      <c r="EN625"/>
      <c r="EO625"/>
      <c r="EP625"/>
      <c r="EQ625"/>
      <c r="ER625"/>
      <c r="ES625"/>
      <c r="ET625"/>
      <c r="EU625"/>
      <c r="EV625"/>
      <c r="EW625"/>
      <c r="EX625"/>
      <c r="EY625"/>
      <c r="EZ625"/>
      <c r="FA625"/>
      <c r="FB625"/>
      <c r="FC625"/>
      <c r="FD625"/>
      <c r="FE625"/>
      <c r="FF625"/>
      <c r="FG625"/>
      <c r="FH625"/>
      <c r="FI625"/>
      <c r="FJ625"/>
      <c r="FK625"/>
      <c r="FL625"/>
      <c r="FM625"/>
      <c r="FN625"/>
      <c r="FO625"/>
      <c r="FP625"/>
      <c r="FQ625"/>
      <c r="FR625"/>
      <c r="FS625"/>
      <c r="FT625"/>
      <c r="FU625"/>
      <c r="FV625"/>
      <c r="FW625"/>
      <c r="FX625"/>
      <c r="FY625"/>
      <c r="FZ625"/>
      <c r="GA625"/>
      <c r="GB625"/>
      <c r="GC625"/>
      <c r="GD625"/>
      <c r="GE625"/>
      <c r="GF625"/>
      <c r="GG625"/>
      <c r="GH625"/>
      <c r="GI625"/>
      <c r="GJ625"/>
      <c r="GK625"/>
      <c r="GL625"/>
      <c r="GM625"/>
      <c r="GN625"/>
      <c r="GO625"/>
      <c r="GP625"/>
      <c r="GQ625"/>
      <c r="GR625"/>
      <c r="GS625"/>
      <c r="GT625"/>
      <c r="GU625"/>
      <c r="GV625"/>
      <c r="GW625"/>
      <c r="GX625"/>
      <c r="GY625"/>
      <c r="GZ625"/>
      <c r="HA625"/>
      <c r="HB625"/>
      <c r="HC625"/>
      <c r="HD625"/>
      <c r="HE625"/>
      <c r="HF625"/>
      <c r="HG625"/>
      <c r="HH625"/>
      <c r="HI625"/>
      <c r="HJ625"/>
      <c r="HK625"/>
      <c r="HL625"/>
      <c r="HM625"/>
      <c r="HN625"/>
      <c r="HO625"/>
      <c r="HP625"/>
      <c r="HQ625"/>
      <c r="HR625"/>
      <c r="HS625"/>
      <c r="HT625"/>
      <c r="HU625"/>
      <c r="HV625"/>
      <c r="HW625"/>
      <c r="HX625"/>
      <c r="HY625"/>
      <c r="HZ625"/>
      <c r="IA625"/>
      <c r="IB625"/>
      <c r="IC625"/>
      <c r="ID625"/>
      <c r="IE625"/>
      <c r="IF625"/>
      <c r="IG625"/>
      <c r="IH625"/>
      <c r="II625"/>
      <c r="IJ625"/>
      <c r="IK625"/>
      <c r="IL625"/>
      <c r="IM625"/>
      <c r="IN625"/>
      <c r="IO625"/>
      <c r="IP625"/>
      <c r="IQ625"/>
      <c r="IR625"/>
      <c r="IS625"/>
      <c r="IT625"/>
      <c r="IU625"/>
      <c r="IV625"/>
    </row>
    <row r="626" spans="30:256" s="12" customFormat="1">
      <c r="AD626"/>
      <c r="AE626"/>
      <c r="AF626"/>
      <c r="AG626"/>
      <c r="AH626"/>
      <c r="AI626"/>
      <c r="AJ626"/>
      <c r="AK626"/>
      <c r="AL626"/>
      <c r="AM626"/>
      <c r="AN626"/>
      <c r="AO626"/>
      <c r="AP626"/>
      <c r="AQ626"/>
      <c r="AR626"/>
      <c r="AS626"/>
      <c r="AT626"/>
      <c r="AU626"/>
      <c r="AV626"/>
      <c r="AW626"/>
      <c r="AX626"/>
      <c r="AY626"/>
      <c r="AZ626"/>
      <c r="BA626"/>
      <c r="BB626"/>
      <c r="BC626"/>
      <c r="BD626"/>
      <c r="BE626"/>
      <c r="BF626"/>
      <c r="BG626"/>
      <c r="BH626"/>
      <c r="BI626"/>
      <c r="BJ626"/>
      <c r="BK626"/>
      <c r="BL626"/>
      <c r="BM626"/>
      <c r="BN626"/>
      <c r="BO626"/>
      <c r="BP626"/>
      <c r="BQ626"/>
      <c r="BR626"/>
      <c r="BS626"/>
      <c r="BT626"/>
      <c r="BU626"/>
      <c r="BV626"/>
      <c r="BW626"/>
      <c r="BX626"/>
      <c r="BY626"/>
      <c r="BZ626"/>
      <c r="CA626"/>
      <c r="CB626"/>
      <c r="CC626"/>
      <c r="CD626"/>
      <c r="CE626"/>
      <c r="CF626"/>
      <c r="CG626"/>
      <c r="CH626"/>
      <c r="CI626"/>
      <c r="CJ626"/>
      <c r="CK626"/>
      <c r="CL626"/>
      <c r="CM626"/>
      <c r="CN626"/>
      <c r="CO626"/>
      <c r="CP626"/>
      <c r="CQ626"/>
      <c r="CR626"/>
      <c r="CS626"/>
      <c r="CT626"/>
      <c r="CU626"/>
      <c r="CV626"/>
      <c r="CW626"/>
      <c r="CX626"/>
      <c r="CY626"/>
      <c r="CZ626"/>
      <c r="DA626"/>
      <c r="DB626"/>
      <c r="DC626"/>
      <c r="DD626"/>
      <c r="DE626"/>
      <c r="DF626"/>
      <c r="DG626"/>
      <c r="DH626"/>
      <c r="DI626"/>
      <c r="DJ626"/>
      <c r="DK626"/>
      <c r="DL626"/>
      <c r="DM626"/>
      <c r="DN626"/>
      <c r="DO626"/>
      <c r="DP626"/>
      <c r="DQ626"/>
      <c r="DR626"/>
      <c r="DS626"/>
      <c r="DT626"/>
      <c r="DU626"/>
      <c r="DV626"/>
      <c r="DW626"/>
      <c r="DX626"/>
      <c r="DY626"/>
      <c r="DZ626"/>
      <c r="EA626"/>
      <c r="EB626"/>
      <c r="EC626"/>
      <c r="ED626"/>
      <c r="EE626"/>
      <c r="EF626"/>
      <c r="EG626"/>
      <c r="EH626"/>
      <c r="EI626"/>
      <c r="EJ626"/>
      <c r="EK626"/>
      <c r="EL626"/>
      <c r="EM626"/>
      <c r="EN626"/>
      <c r="EO626"/>
      <c r="EP626"/>
      <c r="EQ626"/>
      <c r="ER626"/>
      <c r="ES626"/>
      <c r="ET626"/>
      <c r="EU626"/>
      <c r="EV626"/>
      <c r="EW626"/>
      <c r="EX626"/>
      <c r="EY626"/>
      <c r="EZ626"/>
      <c r="FA626"/>
      <c r="FB626"/>
      <c r="FC626"/>
      <c r="FD626"/>
      <c r="FE626"/>
      <c r="FF626"/>
      <c r="FG626"/>
      <c r="FH626"/>
      <c r="FI626"/>
      <c r="FJ626"/>
      <c r="FK626"/>
      <c r="FL626"/>
      <c r="FM626"/>
      <c r="FN626"/>
      <c r="FO626"/>
      <c r="FP626"/>
      <c r="FQ626"/>
      <c r="FR626"/>
      <c r="FS626"/>
      <c r="FT626"/>
      <c r="FU626"/>
      <c r="FV626"/>
      <c r="FW626"/>
      <c r="FX626"/>
      <c r="FY626"/>
      <c r="FZ626"/>
      <c r="GA626"/>
      <c r="GB626"/>
      <c r="GC626"/>
      <c r="GD626"/>
      <c r="GE626"/>
      <c r="GF626"/>
      <c r="GG626"/>
      <c r="GH626"/>
      <c r="GI626"/>
      <c r="GJ626"/>
      <c r="GK626"/>
      <c r="GL626"/>
      <c r="GM626"/>
      <c r="GN626"/>
      <c r="GO626"/>
      <c r="GP626"/>
      <c r="GQ626"/>
      <c r="GR626"/>
      <c r="GS626"/>
      <c r="GT626"/>
      <c r="GU626"/>
      <c r="GV626"/>
      <c r="GW626"/>
      <c r="GX626"/>
      <c r="GY626"/>
      <c r="GZ626"/>
      <c r="HA626"/>
      <c r="HB626"/>
      <c r="HC626"/>
      <c r="HD626"/>
      <c r="HE626"/>
      <c r="HF626"/>
      <c r="HG626"/>
      <c r="HH626"/>
      <c r="HI626"/>
      <c r="HJ626"/>
      <c r="HK626"/>
      <c r="HL626"/>
      <c r="HM626"/>
      <c r="HN626"/>
      <c r="HO626"/>
      <c r="HP626"/>
      <c r="HQ626"/>
      <c r="HR626"/>
      <c r="HS626"/>
      <c r="HT626"/>
      <c r="HU626"/>
      <c r="HV626"/>
      <c r="HW626"/>
      <c r="HX626"/>
      <c r="HY626"/>
      <c r="HZ626"/>
      <c r="IA626"/>
      <c r="IB626"/>
      <c r="IC626"/>
      <c r="ID626"/>
      <c r="IE626"/>
      <c r="IF626"/>
      <c r="IG626"/>
      <c r="IH626"/>
      <c r="II626"/>
      <c r="IJ626"/>
      <c r="IK626"/>
      <c r="IL626"/>
      <c r="IM626"/>
      <c r="IN626"/>
      <c r="IO626"/>
      <c r="IP626"/>
      <c r="IQ626"/>
      <c r="IR626"/>
      <c r="IS626"/>
      <c r="IT626"/>
      <c r="IU626"/>
      <c r="IV626"/>
    </row>
    <row r="627" spans="30:256" s="12" customFormat="1">
      <c r="AD627"/>
      <c r="AE627"/>
      <c r="AF627"/>
      <c r="AG627"/>
      <c r="AH627"/>
      <c r="AI627"/>
      <c r="AJ627"/>
      <c r="AK627"/>
      <c r="AL627"/>
      <c r="AM627"/>
      <c r="AN627"/>
      <c r="AO627"/>
      <c r="AP627"/>
      <c r="AQ627"/>
      <c r="AR627"/>
      <c r="AS627"/>
      <c r="AT627"/>
      <c r="AU627"/>
      <c r="AV627"/>
      <c r="AW627"/>
      <c r="AX627"/>
      <c r="AY627"/>
      <c r="AZ627"/>
      <c r="BA627"/>
      <c r="BB627"/>
      <c r="BC627"/>
      <c r="BD627"/>
      <c r="BE627"/>
      <c r="BF627"/>
      <c r="BG627"/>
      <c r="BH627"/>
      <c r="BI627"/>
      <c r="BJ627"/>
      <c r="BK627"/>
      <c r="BL627"/>
      <c r="BM627"/>
      <c r="BN627"/>
      <c r="BO627"/>
      <c r="BP627"/>
      <c r="BQ627"/>
      <c r="BR627"/>
      <c r="BS627"/>
      <c r="BT627"/>
      <c r="BU627"/>
      <c r="BV627"/>
      <c r="BW627"/>
      <c r="BX627"/>
      <c r="BY627"/>
      <c r="BZ627"/>
      <c r="CA627"/>
      <c r="CB627"/>
      <c r="CC627"/>
      <c r="CD627"/>
      <c r="CE627"/>
      <c r="CF627"/>
      <c r="CG627"/>
      <c r="CH627"/>
      <c r="CI627"/>
      <c r="CJ627"/>
      <c r="CK627"/>
      <c r="CL627"/>
      <c r="CM627"/>
      <c r="CN627"/>
      <c r="CO627"/>
      <c r="CP627"/>
      <c r="CQ627"/>
      <c r="CR627"/>
      <c r="CS627"/>
      <c r="CT627"/>
      <c r="CU627"/>
      <c r="CV627"/>
      <c r="CW627"/>
      <c r="CX627"/>
      <c r="CY627"/>
      <c r="CZ627"/>
      <c r="DA627"/>
      <c r="DB627"/>
      <c r="DC627"/>
      <c r="DD627"/>
      <c r="DE627"/>
      <c r="DF627"/>
      <c r="DG627"/>
      <c r="DH627"/>
      <c r="DI627"/>
      <c r="DJ627"/>
      <c r="DK627"/>
      <c r="DL627"/>
      <c r="DM627"/>
      <c r="DN627"/>
      <c r="DO627"/>
      <c r="DP627"/>
      <c r="DQ627"/>
      <c r="DR627"/>
      <c r="DS627"/>
      <c r="DT627"/>
      <c r="DU627"/>
      <c r="DV627"/>
      <c r="DW627"/>
      <c r="DX627"/>
      <c r="DY627"/>
      <c r="DZ627"/>
      <c r="EA627"/>
      <c r="EB627"/>
      <c r="EC627"/>
      <c r="ED627"/>
      <c r="EE627"/>
      <c r="EF627"/>
      <c r="EG627"/>
      <c r="EH627"/>
      <c r="EI627"/>
      <c r="EJ627"/>
      <c r="EK627"/>
      <c r="EL627"/>
      <c r="EM627"/>
      <c r="EN627"/>
      <c r="EO627"/>
      <c r="EP627"/>
      <c r="EQ627"/>
      <c r="ER627"/>
      <c r="ES627"/>
      <c r="ET627"/>
      <c r="EU627"/>
      <c r="EV627"/>
      <c r="EW627"/>
      <c r="EX627"/>
      <c r="EY627"/>
      <c r="EZ627"/>
      <c r="FA627"/>
      <c r="FB627"/>
      <c r="FC627"/>
      <c r="FD627"/>
      <c r="FE627"/>
      <c r="FF627"/>
      <c r="FG627"/>
      <c r="FH627"/>
      <c r="FI627"/>
      <c r="FJ627"/>
      <c r="FK627"/>
      <c r="FL627"/>
      <c r="FM627"/>
      <c r="FN627"/>
      <c r="FO627"/>
      <c r="FP627"/>
      <c r="FQ627"/>
      <c r="FR627"/>
      <c r="FS627"/>
      <c r="FT627"/>
      <c r="FU627"/>
      <c r="FV627"/>
      <c r="FW627"/>
      <c r="FX627"/>
      <c r="FY627"/>
      <c r="FZ627"/>
      <c r="GA627"/>
      <c r="GB627"/>
      <c r="GC627"/>
      <c r="GD627"/>
      <c r="GE627"/>
      <c r="GF627"/>
      <c r="GG627"/>
      <c r="GH627"/>
      <c r="GI627"/>
      <c r="GJ627"/>
      <c r="GK627"/>
      <c r="GL627"/>
      <c r="GM627"/>
      <c r="GN627"/>
      <c r="GO627"/>
      <c r="GP627"/>
      <c r="GQ627"/>
      <c r="GR627"/>
      <c r="GS627"/>
      <c r="GT627"/>
      <c r="GU627"/>
      <c r="GV627"/>
      <c r="GW627"/>
      <c r="GX627"/>
      <c r="GY627"/>
      <c r="GZ627"/>
      <c r="HA627"/>
      <c r="HB627"/>
      <c r="HC627"/>
      <c r="HD627"/>
      <c r="HE627"/>
      <c r="HF627"/>
      <c r="HG627"/>
      <c r="HH627"/>
      <c r="HI627"/>
      <c r="HJ627"/>
      <c r="HK627"/>
      <c r="HL627"/>
      <c r="HM627"/>
      <c r="HN627"/>
      <c r="HO627"/>
      <c r="HP627"/>
      <c r="HQ627"/>
      <c r="HR627"/>
      <c r="HS627"/>
      <c r="HT627"/>
      <c r="HU627"/>
      <c r="HV627"/>
      <c r="HW627"/>
      <c r="HX627"/>
      <c r="HY627"/>
      <c r="HZ627"/>
      <c r="IA627"/>
      <c r="IB627"/>
      <c r="IC627"/>
      <c r="ID627"/>
      <c r="IE627"/>
      <c r="IF627"/>
      <c r="IG627"/>
      <c r="IH627"/>
      <c r="II627"/>
      <c r="IJ627"/>
      <c r="IK627"/>
      <c r="IL627"/>
      <c r="IM627"/>
      <c r="IN627"/>
      <c r="IO627"/>
      <c r="IP627"/>
      <c r="IQ627"/>
      <c r="IR627"/>
      <c r="IS627"/>
      <c r="IT627"/>
      <c r="IU627"/>
      <c r="IV627"/>
    </row>
    <row r="628" spans="30:256" s="12" customFormat="1">
      <c r="AD628"/>
      <c r="AE628"/>
      <c r="AF628"/>
      <c r="AG628"/>
      <c r="AH628"/>
      <c r="AI628"/>
      <c r="AJ628"/>
      <c r="AK628"/>
      <c r="AL628"/>
      <c r="AM628"/>
      <c r="AN628"/>
      <c r="AO628"/>
      <c r="AP628"/>
      <c r="AQ628"/>
      <c r="AR628"/>
      <c r="AS628"/>
      <c r="AT628"/>
      <c r="AU628"/>
      <c r="AV628"/>
      <c r="AW628"/>
      <c r="AX628"/>
      <c r="AY628"/>
      <c r="AZ628"/>
      <c r="BA628"/>
      <c r="BB628"/>
      <c r="BC628"/>
      <c r="BD628"/>
      <c r="BE628"/>
      <c r="BF628"/>
      <c r="BG628"/>
      <c r="BH628"/>
      <c r="BI628"/>
      <c r="BJ628"/>
      <c r="BK628"/>
      <c r="BL628"/>
      <c r="BM628"/>
      <c r="BN628"/>
      <c r="BO628"/>
      <c r="BP628"/>
      <c r="BQ628"/>
      <c r="BR628"/>
      <c r="BS628"/>
      <c r="BT628"/>
      <c r="BU628"/>
      <c r="BV628"/>
      <c r="BW628"/>
      <c r="BX628"/>
      <c r="BY628"/>
      <c r="BZ628"/>
      <c r="CA628"/>
      <c r="CB628"/>
      <c r="CC628"/>
      <c r="CD628"/>
      <c r="CE628"/>
      <c r="CF628"/>
      <c r="CG628"/>
      <c r="CH628"/>
      <c r="CI628"/>
      <c r="CJ628"/>
      <c r="CK628"/>
      <c r="CL628"/>
      <c r="CM628"/>
      <c r="CN628"/>
      <c r="CO628"/>
      <c r="CP628"/>
      <c r="CQ628"/>
      <c r="CR628"/>
      <c r="CS628"/>
      <c r="CT628"/>
      <c r="CU628"/>
      <c r="CV628"/>
      <c r="CW628"/>
      <c r="CX628"/>
      <c r="CY628"/>
      <c r="CZ628"/>
      <c r="DA628"/>
      <c r="DB628"/>
      <c r="DC628"/>
      <c r="DD628"/>
      <c r="DE628"/>
      <c r="DF628"/>
      <c r="DG628"/>
      <c r="DH628"/>
      <c r="DI628"/>
      <c r="DJ628"/>
      <c r="DK628"/>
      <c r="DL628"/>
      <c r="DM628"/>
      <c r="DN628"/>
      <c r="DO628"/>
      <c r="DP628"/>
      <c r="DQ628"/>
      <c r="DR628"/>
      <c r="DS628"/>
      <c r="DT628"/>
      <c r="DU628"/>
      <c r="DV628"/>
      <c r="DW628"/>
      <c r="DX628"/>
      <c r="DY628"/>
      <c r="DZ628"/>
      <c r="EA628"/>
      <c r="EB628"/>
      <c r="EC628"/>
      <c r="ED628"/>
      <c r="EE628"/>
      <c r="EF628"/>
      <c r="EG628"/>
      <c r="EH628"/>
      <c r="EI628"/>
      <c r="EJ628"/>
      <c r="EK628"/>
      <c r="EL628"/>
      <c r="EM628"/>
      <c r="EN628"/>
      <c r="EO628"/>
      <c r="EP628"/>
      <c r="EQ628"/>
      <c r="ER628"/>
      <c r="ES628"/>
      <c r="ET628"/>
      <c r="EU628"/>
      <c r="EV628"/>
      <c r="EW628"/>
      <c r="EX628"/>
      <c r="EY628"/>
      <c r="EZ628"/>
      <c r="FA628"/>
      <c r="FB628"/>
      <c r="FC628"/>
      <c r="FD628"/>
      <c r="FE628"/>
      <c r="FF628"/>
      <c r="FG628"/>
      <c r="FH628"/>
      <c r="FI628"/>
      <c r="FJ628"/>
      <c r="FK628"/>
      <c r="FL628"/>
      <c r="FM628"/>
      <c r="FN628"/>
      <c r="FO628"/>
      <c r="FP628"/>
      <c r="FQ628"/>
      <c r="FR628"/>
      <c r="FS628"/>
      <c r="FT628"/>
      <c r="FU628"/>
      <c r="FV628"/>
      <c r="FW628"/>
      <c r="FX628"/>
      <c r="FY628"/>
      <c r="FZ628"/>
      <c r="GA628"/>
      <c r="GB628"/>
      <c r="GC628"/>
      <c r="GD628"/>
      <c r="GE628"/>
      <c r="GF628"/>
      <c r="GG628"/>
      <c r="GH628"/>
      <c r="GI628"/>
      <c r="GJ628"/>
      <c r="GK628"/>
      <c r="GL628"/>
      <c r="GM628"/>
      <c r="GN628"/>
      <c r="GO628"/>
      <c r="GP628"/>
      <c r="GQ628"/>
      <c r="GR628"/>
      <c r="GS628"/>
      <c r="GT628"/>
      <c r="GU628"/>
      <c r="GV628"/>
      <c r="GW628"/>
      <c r="GX628"/>
      <c r="GY628"/>
      <c r="GZ628"/>
      <c r="HA628"/>
      <c r="HB628"/>
      <c r="HC628"/>
      <c r="HD628"/>
      <c r="HE628"/>
      <c r="HF628"/>
      <c r="HG628"/>
      <c r="HH628"/>
      <c r="HI628"/>
      <c r="HJ628"/>
      <c r="HK628"/>
      <c r="HL628"/>
      <c r="HM628"/>
      <c r="HN628"/>
      <c r="HO628"/>
      <c r="HP628"/>
      <c r="HQ628"/>
      <c r="HR628"/>
      <c r="HS628"/>
      <c r="HT628"/>
      <c r="HU628"/>
      <c r="HV628"/>
      <c r="HW628"/>
      <c r="HX628"/>
      <c r="HY628"/>
      <c r="HZ628"/>
      <c r="IA628"/>
      <c r="IB628"/>
      <c r="IC628"/>
      <c r="ID628"/>
      <c r="IE628"/>
      <c r="IF628"/>
      <c r="IG628"/>
      <c r="IH628"/>
      <c r="II628"/>
      <c r="IJ628"/>
      <c r="IK628"/>
      <c r="IL628"/>
      <c r="IM628"/>
      <c r="IN628"/>
      <c r="IO628"/>
      <c r="IP628"/>
      <c r="IQ628"/>
      <c r="IR628"/>
      <c r="IS628"/>
      <c r="IT628"/>
      <c r="IU628"/>
      <c r="IV628"/>
    </row>
    <row r="629" spans="30:256" s="12" customFormat="1">
      <c r="AD629"/>
      <c r="AE629"/>
      <c r="AF629"/>
      <c r="AG629"/>
      <c r="AH629"/>
      <c r="AI629"/>
      <c r="AJ629"/>
      <c r="AK629"/>
      <c r="AL629"/>
      <c r="AM629"/>
      <c r="AN629"/>
      <c r="AO629"/>
      <c r="AP629"/>
      <c r="AQ629"/>
      <c r="AR629"/>
      <c r="AS629"/>
      <c r="AT629"/>
      <c r="AU629"/>
      <c r="AV629"/>
      <c r="AW629"/>
      <c r="AX629"/>
      <c r="AY629"/>
      <c r="AZ629"/>
      <c r="BA629"/>
      <c r="BB629"/>
      <c r="BC629"/>
      <c r="BD629"/>
      <c r="BE629"/>
      <c r="BF629"/>
      <c r="BG629"/>
      <c r="BH629"/>
      <c r="BI629"/>
      <c r="BJ629"/>
      <c r="BK629"/>
      <c r="BL629"/>
      <c r="BM629"/>
      <c r="BN629"/>
      <c r="BO629"/>
      <c r="BP629"/>
      <c r="BQ629"/>
      <c r="BR629"/>
      <c r="BS629"/>
      <c r="BT629"/>
      <c r="BU629"/>
      <c r="BV629"/>
      <c r="BW629"/>
      <c r="BX629"/>
      <c r="BY629"/>
      <c r="BZ629"/>
      <c r="CA629"/>
      <c r="CB629"/>
      <c r="CC629"/>
      <c r="CD629"/>
      <c r="CE629"/>
      <c r="CF629"/>
      <c r="CG629"/>
      <c r="CH629"/>
      <c r="CI629"/>
      <c r="CJ629"/>
      <c r="CK629"/>
      <c r="CL629"/>
      <c r="CM629"/>
      <c r="CN629"/>
      <c r="CO629"/>
      <c r="CP629"/>
      <c r="CQ629"/>
      <c r="CR629"/>
      <c r="CS629"/>
      <c r="CT629"/>
      <c r="CU629"/>
      <c r="CV629"/>
      <c r="CW629"/>
      <c r="CX629"/>
      <c r="CY629"/>
      <c r="CZ629"/>
      <c r="DA629"/>
      <c r="DB629"/>
      <c r="DC629"/>
      <c r="DD629"/>
      <c r="DE629"/>
      <c r="DF629"/>
      <c r="DG629"/>
      <c r="DH629"/>
      <c r="DI629"/>
      <c r="DJ629"/>
      <c r="DK629"/>
      <c r="DL629"/>
      <c r="DM629"/>
      <c r="DN629"/>
      <c r="DO629"/>
      <c r="DP629"/>
      <c r="DQ629"/>
      <c r="DR629"/>
      <c r="DS629"/>
      <c r="DT629"/>
      <c r="DU629"/>
      <c r="DV629"/>
      <c r="DW629"/>
      <c r="DX629"/>
      <c r="DY629"/>
      <c r="DZ629"/>
      <c r="EA629"/>
      <c r="EB629"/>
      <c r="EC629"/>
      <c r="ED629"/>
      <c r="EE629"/>
      <c r="EF629"/>
      <c r="EG629"/>
      <c r="EH629"/>
      <c r="EI629"/>
      <c r="EJ629"/>
      <c r="EK629"/>
      <c r="EL629"/>
      <c r="EM629"/>
      <c r="EN629"/>
      <c r="EO629"/>
      <c r="EP629"/>
      <c r="EQ629"/>
      <c r="ER629"/>
      <c r="ES629"/>
      <c r="ET629"/>
      <c r="EU629"/>
      <c r="EV629"/>
      <c r="EW629"/>
      <c r="EX629"/>
      <c r="EY629"/>
      <c r="EZ629"/>
      <c r="FA629"/>
      <c r="FB629"/>
      <c r="FC629"/>
      <c r="FD629"/>
      <c r="FE629"/>
      <c r="FF629"/>
      <c r="FG629"/>
      <c r="FH629"/>
      <c r="FI629"/>
      <c r="FJ629"/>
      <c r="FK629"/>
      <c r="FL629"/>
      <c r="FM629"/>
      <c r="FN629"/>
      <c r="FO629"/>
      <c r="FP629"/>
      <c r="FQ629"/>
      <c r="FR629"/>
      <c r="FS629"/>
      <c r="FT629"/>
      <c r="FU629"/>
      <c r="FV629"/>
      <c r="FW629"/>
      <c r="FX629"/>
      <c r="FY629"/>
      <c r="FZ629"/>
      <c r="GA629"/>
      <c r="GB629"/>
      <c r="GC629"/>
      <c r="GD629"/>
      <c r="GE629"/>
      <c r="GF629"/>
      <c r="GG629"/>
      <c r="GH629"/>
      <c r="GI629"/>
      <c r="GJ629"/>
      <c r="GK629"/>
      <c r="GL629"/>
      <c r="GM629"/>
      <c r="GN629"/>
      <c r="GO629"/>
      <c r="GP629"/>
      <c r="GQ629"/>
      <c r="GR629"/>
      <c r="GS629"/>
      <c r="GT629"/>
      <c r="GU629"/>
      <c r="GV629"/>
      <c r="GW629"/>
      <c r="GX629"/>
      <c r="GY629"/>
      <c r="GZ629"/>
      <c r="HA629"/>
      <c r="HB629"/>
      <c r="HC629"/>
      <c r="HD629"/>
      <c r="HE629"/>
      <c r="HF629"/>
      <c r="HG629"/>
      <c r="HH629"/>
      <c r="HI629"/>
      <c r="HJ629"/>
      <c r="HK629"/>
      <c r="HL629"/>
      <c r="HM629"/>
      <c r="HN629"/>
      <c r="HO629"/>
      <c r="HP629"/>
      <c r="HQ629"/>
      <c r="HR629"/>
      <c r="HS629"/>
      <c r="HT629"/>
      <c r="HU629"/>
      <c r="HV629"/>
      <c r="HW629"/>
      <c r="HX629"/>
      <c r="HY629"/>
      <c r="HZ629"/>
      <c r="IA629"/>
      <c r="IB629"/>
      <c r="IC629"/>
      <c r="ID629"/>
      <c r="IE629"/>
      <c r="IF629"/>
      <c r="IG629"/>
      <c r="IH629"/>
      <c r="II629"/>
      <c r="IJ629"/>
      <c r="IK629"/>
      <c r="IL629"/>
      <c r="IM629"/>
      <c r="IN629"/>
      <c r="IO629"/>
      <c r="IP629"/>
      <c r="IQ629"/>
      <c r="IR629"/>
      <c r="IS629"/>
      <c r="IT629"/>
      <c r="IU629"/>
      <c r="IV629"/>
    </row>
    <row r="630" spans="30:256" s="12" customFormat="1">
      <c r="AD630"/>
      <c r="AE630"/>
      <c r="AF630"/>
      <c r="AG630"/>
      <c r="AH630"/>
      <c r="AI630"/>
      <c r="AJ630"/>
      <c r="AK630"/>
      <c r="AL630"/>
      <c r="AM630"/>
      <c r="AN630"/>
      <c r="AO630"/>
      <c r="AP630"/>
      <c r="AQ630"/>
      <c r="AR630"/>
      <c r="AS630"/>
      <c r="AT630"/>
      <c r="AU630"/>
      <c r="AV630"/>
      <c r="AW630"/>
      <c r="AX630"/>
      <c r="AY630"/>
      <c r="AZ630"/>
      <c r="BA630"/>
      <c r="BB630"/>
      <c r="BC630"/>
      <c r="BD630"/>
      <c r="BE630"/>
      <c r="BF630"/>
      <c r="BG630"/>
      <c r="BH630"/>
      <c r="BI630"/>
      <c r="BJ630"/>
      <c r="BK630"/>
      <c r="BL630"/>
      <c r="BM630"/>
      <c r="BN630"/>
      <c r="BO630"/>
      <c r="BP630"/>
      <c r="BQ630"/>
      <c r="BR630"/>
      <c r="BS630"/>
      <c r="BT630"/>
      <c r="BU630"/>
      <c r="BV630"/>
      <c r="BW630"/>
      <c r="BX630"/>
      <c r="BY630"/>
      <c r="BZ630"/>
      <c r="CA630"/>
      <c r="CB630"/>
      <c r="CC630"/>
      <c r="CD630"/>
      <c r="CE630"/>
      <c r="CF630"/>
      <c r="CG630"/>
      <c r="CH630"/>
      <c r="CI630"/>
      <c r="CJ630"/>
      <c r="CK630"/>
      <c r="CL630"/>
      <c r="CM630"/>
      <c r="CN630"/>
      <c r="CO630"/>
      <c r="CP630"/>
      <c r="CQ630"/>
      <c r="CR630"/>
      <c r="CS630"/>
      <c r="CT630"/>
      <c r="CU630"/>
      <c r="CV630"/>
      <c r="CW630"/>
      <c r="CX630"/>
      <c r="CY630"/>
      <c r="CZ630"/>
      <c r="DA630"/>
      <c r="DB630"/>
      <c r="DC630"/>
      <c r="DD630"/>
      <c r="DE630"/>
      <c r="DF630"/>
      <c r="DG630"/>
      <c r="DH630"/>
      <c r="DI630"/>
      <c r="DJ630"/>
      <c r="DK630"/>
      <c r="DL630"/>
      <c r="DM630"/>
      <c r="DN630"/>
      <c r="DO630"/>
      <c r="DP630"/>
      <c r="DQ630"/>
      <c r="DR630"/>
      <c r="DS630"/>
      <c r="DT630"/>
      <c r="DU630"/>
      <c r="DV630"/>
      <c r="DW630"/>
      <c r="DX630"/>
      <c r="DY630"/>
      <c r="DZ630"/>
      <c r="EA630"/>
      <c r="EB630"/>
      <c r="EC630"/>
      <c r="ED630"/>
      <c r="EE630"/>
      <c r="EF630"/>
      <c r="EG630"/>
      <c r="EH630"/>
      <c r="EI630"/>
      <c r="EJ630"/>
      <c r="EK630"/>
      <c r="EL630"/>
      <c r="EM630"/>
      <c r="EN630"/>
      <c r="EO630"/>
      <c r="EP630"/>
      <c r="EQ630"/>
      <c r="ER630"/>
      <c r="ES630"/>
      <c r="ET630"/>
      <c r="EU630"/>
      <c r="EV630"/>
      <c r="EW630"/>
      <c r="EX630"/>
      <c r="EY630"/>
      <c r="EZ630"/>
      <c r="FA630"/>
      <c r="FB630"/>
      <c r="FC630"/>
      <c r="FD630"/>
      <c r="FE630"/>
      <c r="FF630"/>
      <c r="FG630"/>
      <c r="FH630"/>
      <c r="FI630"/>
      <c r="FJ630"/>
      <c r="FK630"/>
      <c r="FL630"/>
      <c r="FM630"/>
      <c r="FN630"/>
      <c r="FO630"/>
      <c r="FP630"/>
      <c r="FQ630"/>
      <c r="FR630"/>
      <c r="FS630"/>
      <c r="FT630"/>
      <c r="FU630"/>
      <c r="FV630"/>
      <c r="FW630"/>
      <c r="FX630"/>
      <c r="FY630"/>
      <c r="FZ630"/>
      <c r="GA630"/>
      <c r="GB630"/>
      <c r="GC630"/>
      <c r="GD630"/>
      <c r="GE630"/>
      <c r="GF630"/>
      <c r="GG630"/>
      <c r="GH630"/>
      <c r="GI630"/>
      <c r="GJ630"/>
      <c r="GK630"/>
      <c r="GL630"/>
      <c r="GM630"/>
      <c r="GN630"/>
      <c r="GO630"/>
      <c r="GP630"/>
      <c r="GQ630"/>
      <c r="GR630"/>
      <c r="GS630"/>
      <c r="GT630"/>
      <c r="GU630"/>
      <c r="GV630"/>
      <c r="GW630"/>
      <c r="GX630"/>
      <c r="GY630"/>
      <c r="GZ630"/>
      <c r="HA630"/>
      <c r="HB630"/>
      <c r="HC630"/>
      <c r="HD630"/>
      <c r="HE630"/>
      <c r="HF630"/>
      <c r="HG630"/>
      <c r="HH630"/>
      <c r="HI630"/>
      <c r="HJ630"/>
      <c r="HK630"/>
      <c r="HL630"/>
      <c r="HM630"/>
      <c r="HN630"/>
      <c r="HO630"/>
      <c r="HP630"/>
      <c r="HQ630"/>
      <c r="HR630"/>
      <c r="HS630"/>
      <c r="HT630"/>
      <c r="HU630"/>
      <c r="HV630"/>
      <c r="HW630"/>
      <c r="HX630"/>
      <c r="HY630"/>
      <c r="HZ630"/>
      <c r="IA630"/>
      <c r="IB630"/>
      <c r="IC630"/>
      <c r="ID630"/>
      <c r="IE630"/>
      <c r="IF630"/>
      <c r="IG630"/>
      <c r="IH630"/>
      <c r="II630"/>
      <c r="IJ630"/>
      <c r="IK630"/>
      <c r="IL630"/>
      <c r="IM630"/>
      <c r="IN630"/>
      <c r="IO630"/>
      <c r="IP630"/>
      <c r="IQ630"/>
      <c r="IR630"/>
      <c r="IS630"/>
      <c r="IT630"/>
      <c r="IU630"/>
      <c r="IV630"/>
    </row>
    <row r="631" spans="30:256" s="12" customFormat="1">
      <c r="AD631"/>
      <c r="AE631"/>
      <c r="AF631"/>
      <c r="AG631"/>
      <c r="AH631"/>
      <c r="AI631"/>
      <c r="AJ631"/>
      <c r="AK631"/>
      <c r="AL631"/>
      <c r="AM631"/>
      <c r="AN631"/>
      <c r="AO631"/>
      <c r="AP631"/>
      <c r="AQ631"/>
      <c r="AR631"/>
      <c r="AS631"/>
      <c r="AT631"/>
      <c r="AU631"/>
      <c r="AV631"/>
      <c r="AW631"/>
      <c r="AX631"/>
      <c r="AY631"/>
      <c r="AZ631"/>
      <c r="BA631"/>
      <c r="BB631"/>
      <c r="BC631"/>
      <c r="BD631"/>
      <c r="BE631"/>
      <c r="BF631"/>
      <c r="BG631"/>
      <c r="BH631"/>
      <c r="BI631"/>
      <c r="BJ631"/>
      <c r="BK631"/>
      <c r="BL631"/>
      <c r="BM631"/>
      <c r="BN631"/>
      <c r="BO631"/>
      <c r="BP631"/>
      <c r="BQ631"/>
      <c r="BR631"/>
      <c r="BS631"/>
      <c r="BT631"/>
      <c r="BU631"/>
      <c r="BV631"/>
      <c r="BW631"/>
      <c r="BX631"/>
      <c r="BY631"/>
      <c r="BZ631"/>
      <c r="CA631"/>
      <c r="CB631"/>
      <c r="CC631"/>
      <c r="CD631"/>
      <c r="CE631"/>
      <c r="CF631"/>
      <c r="CG631"/>
      <c r="CH631"/>
      <c r="CI631"/>
      <c r="CJ631"/>
      <c r="CK631"/>
      <c r="CL631"/>
      <c r="CM631"/>
      <c r="CN631"/>
      <c r="CO631"/>
      <c r="CP631"/>
      <c r="CQ631"/>
      <c r="CR631"/>
      <c r="CS631"/>
      <c r="CT631"/>
      <c r="CU631"/>
      <c r="CV631"/>
      <c r="CW631"/>
      <c r="CX631"/>
      <c r="CY631"/>
      <c r="CZ631"/>
      <c r="DA631"/>
      <c r="DB631"/>
      <c r="DC631"/>
      <c r="DD631"/>
      <c r="DE631"/>
      <c r="DF631"/>
      <c r="DG631"/>
      <c r="DH631"/>
      <c r="DI631"/>
      <c r="DJ631"/>
      <c r="DK631"/>
      <c r="DL631"/>
      <c r="DM631"/>
      <c r="DN631"/>
      <c r="DO631"/>
      <c r="DP631"/>
      <c r="DQ631"/>
      <c r="DR631"/>
      <c r="DS631"/>
      <c r="DT631"/>
      <c r="DU631"/>
      <c r="DV631"/>
      <c r="DW631"/>
      <c r="DX631"/>
      <c r="DY631"/>
      <c r="DZ631"/>
      <c r="EA631"/>
      <c r="EB631"/>
      <c r="EC631"/>
      <c r="ED631"/>
      <c r="EE631"/>
      <c r="EF631"/>
      <c r="EG631"/>
      <c r="EH631"/>
      <c r="EI631"/>
      <c r="EJ631"/>
      <c r="EK631"/>
      <c r="EL631"/>
      <c r="EM631"/>
      <c r="EN631"/>
      <c r="EO631"/>
      <c r="EP631"/>
      <c r="EQ631"/>
      <c r="ER631"/>
      <c r="ES631"/>
      <c r="ET631"/>
      <c r="EU631"/>
      <c r="EV631"/>
      <c r="EW631"/>
      <c r="EX631"/>
      <c r="EY631"/>
      <c r="EZ631"/>
      <c r="FA631"/>
      <c r="FB631"/>
      <c r="FC631"/>
      <c r="FD631"/>
      <c r="FE631"/>
      <c r="FF631"/>
      <c r="FG631"/>
      <c r="FH631"/>
      <c r="FI631"/>
      <c r="FJ631"/>
      <c r="FK631"/>
      <c r="FL631"/>
      <c r="FM631"/>
      <c r="FN631"/>
      <c r="FO631"/>
      <c r="FP631"/>
      <c r="FQ631"/>
      <c r="FR631"/>
      <c r="FS631"/>
      <c r="FT631"/>
      <c r="FU631"/>
      <c r="FV631"/>
      <c r="FW631"/>
      <c r="FX631"/>
      <c r="FY631"/>
      <c r="FZ631"/>
      <c r="GA631"/>
      <c r="GB631"/>
      <c r="GC631"/>
      <c r="GD631"/>
      <c r="GE631"/>
      <c r="GF631"/>
      <c r="GG631"/>
      <c r="GH631"/>
      <c r="GI631"/>
      <c r="GJ631"/>
      <c r="GK631"/>
      <c r="GL631"/>
      <c r="GM631"/>
      <c r="GN631"/>
      <c r="GO631"/>
      <c r="GP631"/>
      <c r="GQ631"/>
      <c r="GR631"/>
      <c r="GS631"/>
      <c r="GT631"/>
      <c r="GU631"/>
      <c r="GV631"/>
      <c r="GW631"/>
      <c r="GX631"/>
      <c r="GY631"/>
      <c r="GZ631"/>
      <c r="HA631"/>
      <c r="HB631"/>
      <c r="HC631"/>
      <c r="HD631"/>
      <c r="HE631"/>
      <c r="HF631"/>
      <c r="HG631"/>
      <c r="HH631"/>
      <c r="HI631"/>
      <c r="HJ631"/>
      <c r="HK631"/>
      <c r="HL631"/>
      <c r="HM631"/>
      <c r="HN631"/>
      <c r="HO631"/>
      <c r="HP631"/>
      <c r="HQ631"/>
      <c r="HR631"/>
      <c r="HS631"/>
      <c r="HT631"/>
      <c r="HU631"/>
      <c r="HV631"/>
      <c r="HW631"/>
      <c r="HX631"/>
      <c r="HY631"/>
      <c r="HZ631"/>
      <c r="IA631"/>
      <c r="IB631"/>
      <c r="IC631"/>
      <c r="ID631"/>
      <c r="IE631"/>
      <c r="IF631"/>
      <c r="IG631"/>
      <c r="IH631"/>
      <c r="II631"/>
      <c r="IJ631"/>
      <c r="IK631"/>
      <c r="IL631"/>
      <c r="IM631"/>
      <c r="IN631"/>
      <c r="IO631"/>
      <c r="IP631"/>
      <c r="IQ631"/>
      <c r="IR631"/>
      <c r="IS631"/>
      <c r="IT631"/>
      <c r="IU631"/>
      <c r="IV631"/>
    </row>
    <row r="632" spans="30:256" s="12" customFormat="1">
      <c r="AD632"/>
      <c r="AE632"/>
      <c r="AF632"/>
      <c r="AG632"/>
      <c r="AH632"/>
      <c r="AI632"/>
      <c r="AJ632"/>
      <c r="AK632"/>
      <c r="AL632"/>
      <c r="AM632"/>
      <c r="AN632"/>
      <c r="AO632"/>
      <c r="AP632"/>
      <c r="AQ632"/>
      <c r="AR632"/>
      <c r="AS632"/>
      <c r="AT632"/>
      <c r="AU632"/>
      <c r="AV632"/>
      <c r="AW632"/>
      <c r="AX632"/>
      <c r="AY632"/>
      <c r="AZ632"/>
      <c r="BA632"/>
      <c r="BB632"/>
      <c r="BC632"/>
      <c r="BD632"/>
      <c r="BE632"/>
      <c r="BF632"/>
      <c r="BG632"/>
      <c r="BH632"/>
      <c r="BI632"/>
      <c r="BJ632"/>
      <c r="BK632"/>
      <c r="BL632"/>
      <c r="BM632"/>
      <c r="BN632"/>
      <c r="BO632"/>
      <c r="BP632"/>
      <c r="BQ632"/>
      <c r="BR632"/>
      <c r="BS632"/>
      <c r="BT632"/>
      <c r="BU632"/>
      <c r="BV632"/>
      <c r="BW632"/>
      <c r="BX632"/>
      <c r="BY632"/>
      <c r="BZ632"/>
      <c r="CA632"/>
      <c r="CB632"/>
      <c r="CC632"/>
      <c r="CD632"/>
      <c r="CE632"/>
      <c r="CF632"/>
      <c r="CG632"/>
      <c r="CH632"/>
      <c r="CI632"/>
      <c r="CJ632"/>
      <c r="CK632"/>
      <c r="CL632"/>
      <c r="CM632"/>
      <c r="CN632"/>
      <c r="CO632"/>
      <c r="CP632"/>
      <c r="CQ632"/>
      <c r="CR632"/>
      <c r="CS632"/>
      <c r="CT632"/>
      <c r="CU632"/>
      <c r="CV632"/>
      <c r="CW632"/>
      <c r="CX632"/>
      <c r="CY632"/>
      <c r="CZ632"/>
      <c r="DA632"/>
      <c r="DB632"/>
      <c r="DC632"/>
      <c r="DD632"/>
      <c r="DE632"/>
      <c r="DF632"/>
      <c r="DG632"/>
      <c r="DH632"/>
      <c r="DI632"/>
      <c r="DJ632"/>
      <c r="DK632"/>
      <c r="DL632"/>
      <c r="DM632"/>
      <c r="DN632"/>
      <c r="DO632"/>
      <c r="DP632"/>
      <c r="DQ632"/>
      <c r="DR632"/>
      <c r="DS632"/>
      <c r="DT632"/>
      <c r="DU632"/>
      <c r="DV632"/>
      <c r="DW632"/>
      <c r="DX632"/>
      <c r="DY632"/>
      <c r="DZ632"/>
      <c r="EA632"/>
      <c r="EB632"/>
      <c r="EC632"/>
      <c r="ED632"/>
      <c r="EE632"/>
      <c r="EF632"/>
      <c r="EG632"/>
      <c r="EH632"/>
      <c r="EI632"/>
      <c r="EJ632"/>
      <c r="EK632"/>
      <c r="EL632"/>
      <c r="EM632"/>
      <c r="EN632"/>
      <c r="EO632"/>
      <c r="EP632"/>
      <c r="EQ632"/>
      <c r="ER632"/>
      <c r="ES632"/>
      <c r="ET632"/>
      <c r="EU632"/>
      <c r="EV632"/>
      <c r="EW632"/>
      <c r="EX632"/>
      <c r="EY632"/>
      <c r="EZ632"/>
      <c r="FA632"/>
      <c r="FB632"/>
      <c r="FC632"/>
      <c r="FD632"/>
      <c r="FE632"/>
      <c r="FF632"/>
      <c r="FG632"/>
      <c r="FH632"/>
      <c r="FI632"/>
      <c r="FJ632"/>
      <c r="FK632"/>
      <c r="FL632"/>
      <c r="FM632"/>
      <c r="FN632"/>
      <c r="FO632"/>
      <c r="FP632"/>
      <c r="FQ632"/>
      <c r="FR632"/>
      <c r="FS632"/>
      <c r="FT632"/>
      <c r="FU632"/>
      <c r="FV632"/>
      <c r="FW632"/>
      <c r="FX632"/>
      <c r="FY632"/>
      <c r="FZ632"/>
      <c r="GA632"/>
      <c r="GB632"/>
      <c r="GC632"/>
      <c r="GD632"/>
      <c r="GE632"/>
      <c r="GF632"/>
      <c r="GG632"/>
      <c r="GH632"/>
      <c r="GI632"/>
      <c r="GJ632"/>
      <c r="GK632"/>
      <c r="GL632"/>
      <c r="GM632"/>
      <c r="GN632"/>
      <c r="GO632"/>
      <c r="GP632"/>
      <c r="GQ632"/>
      <c r="GR632"/>
      <c r="GS632"/>
      <c r="GT632"/>
      <c r="GU632"/>
      <c r="GV632"/>
      <c r="GW632"/>
      <c r="GX632"/>
      <c r="GY632"/>
      <c r="GZ632"/>
      <c r="HA632"/>
      <c r="HB632"/>
      <c r="HC632"/>
      <c r="HD632"/>
      <c r="HE632"/>
      <c r="HF632"/>
      <c r="HG632"/>
      <c r="HH632"/>
      <c r="HI632"/>
      <c r="HJ632"/>
      <c r="HK632"/>
      <c r="HL632"/>
      <c r="HM632"/>
      <c r="HN632"/>
      <c r="HO632"/>
      <c r="HP632"/>
      <c r="HQ632"/>
      <c r="HR632"/>
      <c r="HS632"/>
      <c r="HT632"/>
      <c r="HU632"/>
      <c r="HV632"/>
      <c r="HW632"/>
      <c r="HX632"/>
      <c r="HY632"/>
      <c r="HZ632"/>
      <c r="IA632"/>
      <c r="IB632"/>
      <c r="IC632"/>
      <c r="ID632"/>
      <c r="IE632"/>
      <c r="IF632"/>
      <c r="IG632"/>
      <c r="IH632"/>
      <c r="II632"/>
      <c r="IJ632"/>
      <c r="IK632"/>
      <c r="IL632"/>
      <c r="IM632"/>
      <c r="IN632"/>
      <c r="IO632"/>
      <c r="IP632"/>
      <c r="IQ632"/>
      <c r="IR632"/>
      <c r="IS632"/>
      <c r="IT632"/>
      <c r="IU632"/>
      <c r="IV632"/>
    </row>
    <row r="633" spans="30:256" s="12" customFormat="1">
      <c r="AD633"/>
      <c r="AE633"/>
      <c r="AF633"/>
      <c r="AG633"/>
      <c r="AH633"/>
      <c r="AI633"/>
      <c r="AJ633"/>
      <c r="AK633"/>
      <c r="AL633"/>
      <c r="AM633"/>
      <c r="AN633"/>
      <c r="AO633"/>
      <c r="AP633"/>
      <c r="AQ633"/>
      <c r="AR633"/>
      <c r="AS633"/>
      <c r="AT633"/>
      <c r="AU633"/>
      <c r="AV633"/>
      <c r="AW633"/>
      <c r="AX633"/>
      <c r="AY633"/>
      <c r="AZ633"/>
      <c r="BA633"/>
      <c r="BB633"/>
      <c r="BC633"/>
      <c r="BD633"/>
      <c r="BE633"/>
      <c r="BF633"/>
      <c r="BG633"/>
      <c r="BH633"/>
      <c r="BI633"/>
      <c r="BJ633"/>
      <c r="BK633"/>
      <c r="BL633"/>
      <c r="BM633"/>
      <c r="BN633"/>
      <c r="BO633"/>
      <c r="BP633"/>
      <c r="BQ633"/>
      <c r="BR633"/>
      <c r="BS633"/>
      <c r="BT633"/>
      <c r="BU633"/>
      <c r="BV633"/>
      <c r="BW633"/>
      <c r="BX633"/>
      <c r="BY633"/>
      <c r="BZ633"/>
      <c r="CA633"/>
      <c r="CB633"/>
      <c r="CC633"/>
      <c r="CD633"/>
      <c r="CE633"/>
      <c r="CF633"/>
      <c r="CG633"/>
      <c r="CH633"/>
      <c r="CI633"/>
      <c r="CJ633"/>
      <c r="CK633"/>
      <c r="CL633"/>
      <c r="CM633"/>
      <c r="CN633"/>
      <c r="CO633"/>
      <c r="CP633"/>
      <c r="CQ633"/>
      <c r="CR633"/>
      <c r="CS633"/>
      <c r="CT633"/>
      <c r="CU633"/>
      <c r="CV633"/>
      <c r="CW633"/>
      <c r="CX633"/>
      <c r="CY633"/>
      <c r="CZ633"/>
      <c r="DA633"/>
      <c r="DB633"/>
      <c r="DC633"/>
      <c r="DD633"/>
      <c r="DE633"/>
      <c r="DF633"/>
      <c r="DG633"/>
      <c r="DH633"/>
      <c r="DI633"/>
      <c r="DJ633"/>
      <c r="DK633"/>
      <c r="DL633"/>
      <c r="DM633"/>
      <c r="DN633"/>
      <c r="DO633"/>
      <c r="DP633"/>
      <c r="DQ633"/>
      <c r="DR633"/>
      <c r="DS633"/>
      <c r="DT633"/>
      <c r="DU633"/>
      <c r="DV633"/>
      <c r="DW633"/>
      <c r="DX633"/>
      <c r="DY633"/>
      <c r="DZ633"/>
      <c r="EA633"/>
      <c r="EB633"/>
      <c r="EC633"/>
      <c r="ED633"/>
      <c r="EE633"/>
      <c r="EF633"/>
      <c r="EG633"/>
      <c r="EH633"/>
      <c r="EI633"/>
      <c r="EJ633"/>
      <c r="EK633"/>
      <c r="EL633"/>
      <c r="EM633"/>
      <c r="EN633"/>
      <c r="EO633"/>
      <c r="EP633"/>
      <c r="EQ633"/>
      <c r="ER633"/>
      <c r="ES633"/>
      <c r="ET633"/>
      <c r="EU633"/>
      <c r="EV633"/>
      <c r="EW633"/>
      <c r="EX633"/>
      <c r="EY633"/>
      <c r="EZ633"/>
      <c r="FA633"/>
      <c r="FB633"/>
      <c r="FC633"/>
      <c r="FD633"/>
      <c r="FE633"/>
      <c r="FF633"/>
      <c r="FG633"/>
      <c r="FH633"/>
      <c r="FI633"/>
      <c r="FJ633"/>
      <c r="FK633"/>
      <c r="FL633"/>
      <c r="FM633"/>
      <c r="FN633"/>
      <c r="FO633"/>
      <c r="FP633"/>
      <c r="FQ633"/>
      <c r="FR633"/>
      <c r="FS633"/>
      <c r="FT633"/>
      <c r="FU633"/>
      <c r="FV633"/>
      <c r="FW633"/>
      <c r="FX633"/>
      <c r="FY633"/>
      <c r="FZ633"/>
      <c r="GA633"/>
      <c r="GB633"/>
      <c r="GC633"/>
      <c r="GD633"/>
      <c r="GE633"/>
      <c r="GF633"/>
      <c r="GG633"/>
      <c r="GH633"/>
      <c r="GI633"/>
      <c r="GJ633"/>
      <c r="GK633"/>
      <c r="GL633"/>
      <c r="GM633"/>
      <c r="GN633"/>
      <c r="GO633"/>
      <c r="GP633"/>
      <c r="GQ633"/>
      <c r="GR633"/>
      <c r="GS633"/>
      <c r="GT633"/>
      <c r="GU633"/>
      <c r="GV633"/>
      <c r="GW633"/>
      <c r="GX633"/>
      <c r="GY633"/>
      <c r="GZ633"/>
      <c r="HA633"/>
      <c r="HB633"/>
      <c r="HC633"/>
      <c r="HD633"/>
      <c r="HE633"/>
      <c r="HF633"/>
      <c r="HG633"/>
      <c r="HH633"/>
      <c r="HI633"/>
      <c r="HJ633"/>
      <c r="HK633"/>
      <c r="HL633"/>
      <c r="HM633"/>
      <c r="HN633"/>
      <c r="HO633"/>
      <c r="HP633"/>
      <c r="HQ633"/>
      <c r="HR633"/>
      <c r="HS633"/>
      <c r="HT633"/>
      <c r="HU633"/>
      <c r="HV633"/>
      <c r="HW633"/>
      <c r="HX633"/>
      <c r="HY633"/>
      <c r="HZ633"/>
      <c r="IA633"/>
      <c r="IB633"/>
      <c r="IC633"/>
      <c r="ID633"/>
      <c r="IE633"/>
      <c r="IF633"/>
      <c r="IG633"/>
      <c r="IH633"/>
      <c r="II633"/>
      <c r="IJ633"/>
      <c r="IK633"/>
      <c r="IL633"/>
      <c r="IM633"/>
      <c r="IN633"/>
      <c r="IO633"/>
      <c r="IP633"/>
      <c r="IQ633"/>
      <c r="IR633"/>
      <c r="IS633"/>
      <c r="IT633"/>
      <c r="IU633"/>
      <c r="IV633"/>
    </row>
    <row r="634" spans="30:256" s="12" customFormat="1">
      <c r="AD634"/>
      <c r="AE634"/>
      <c r="AF634"/>
      <c r="AG634"/>
      <c r="AH634"/>
      <c r="AI634"/>
      <c r="AJ634"/>
      <c r="AK634"/>
      <c r="AL634"/>
      <c r="AM634"/>
      <c r="AN634"/>
      <c r="AO634"/>
      <c r="AP634"/>
      <c r="AQ634"/>
      <c r="AR634"/>
      <c r="AS634"/>
      <c r="AT634"/>
      <c r="AU634"/>
      <c r="AV634"/>
      <c r="AW634"/>
      <c r="AX634"/>
      <c r="AY634"/>
      <c r="AZ634"/>
      <c r="BA634"/>
      <c r="BB634"/>
      <c r="BC634"/>
      <c r="BD634"/>
      <c r="BE634"/>
      <c r="BF634"/>
      <c r="BG634"/>
      <c r="BH634"/>
      <c r="BI634"/>
      <c r="BJ634"/>
      <c r="BK634"/>
      <c r="BL634"/>
      <c r="BM634"/>
      <c r="BN634"/>
      <c r="BO634"/>
      <c r="BP634"/>
      <c r="BQ634"/>
      <c r="BR634"/>
      <c r="BS634"/>
      <c r="BT634"/>
      <c r="BU634"/>
      <c r="BV634"/>
      <c r="BW634"/>
      <c r="BX634"/>
      <c r="BY634"/>
      <c r="BZ634"/>
      <c r="CA634"/>
      <c r="CB634"/>
      <c r="CC634"/>
      <c r="CD634"/>
      <c r="CE634"/>
      <c r="CF634"/>
      <c r="CG634"/>
      <c r="CH634"/>
      <c r="CI634"/>
      <c r="CJ634"/>
      <c r="CK634"/>
      <c r="CL634"/>
      <c r="CM634"/>
      <c r="CN634"/>
      <c r="CO634"/>
      <c r="CP634"/>
      <c r="CQ634"/>
      <c r="CR634"/>
      <c r="CS634"/>
      <c r="CT634"/>
      <c r="CU634"/>
      <c r="CV634"/>
      <c r="CW634"/>
      <c r="CX634"/>
      <c r="CY634"/>
      <c r="CZ634"/>
      <c r="DA634"/>
      <c r="DB634"/>
      <c r="DC634"/>
      <c r="DD634"/>
      <c r="DE634"/>
      <c r="DF634"/>
      <c r="DG634"/>
      <c r="DH634"/>
      <c r="DI634"/>
      <c r="DJ634"/>
      <c r="DK634"/>
      <c r="DL634"/>
      <c r="DM634"/>
      <c r="DN634"/>
      <c r="DO634"/>
      <c r="DP634"/>
      <c r="DQ634"/>
      <c r="DR634"/>
      <c r="DS634"/>
      <c r="DT634"/>
      <c r="DU634"/>
      <c r="DV634"/>
      <c r="DW634"/>
      <c r="DX634"/>
      <c r="DY634"/>
      <c r="DZ634"/>
      <c r="EA634"/>
      <c r="EB634"/>
      <c r="EC634"/>
      <c r="ED634"/>
      <c r="EE634"/>
      <c r="EF634"/>
      <c r="EG634"/>
      <c r="EH634"/>
      <c r="EI634"/>
      <c r="EJ634"/>
      <c r="EK634"/>
      <c r="EL634"/>
      <c r="EM634"/>
      <c r="EN634"/>
      <c r="EO634"/>
      <c r="EP634"/>
      <c r="EQ634"/>
      <c r="ER634"/>
      <c r="ES634"/>
      <c r="ET634"/>
      <c r="EU634"/>
      <c r="EV634"/>
      <c r="EW634"/>
      <c r="EX634"/>
      <c r="EY634"/>
      <c r="EZ634"/>
      <c r="FA634"/>
      <c r="FB634"/>
      <c r="FC634"/>
      <c r="FD634"/>
      <c r="FE634"/>
      <c r="FF634"/>
      <c r="FG634"/>
      <c r="FH634"/>
      <c r="FI634"/>
      <c r="FJ634"/>
      <c r="FK634"/>
      <c r="FL634"/>
      <c r="FM634"/>
      <c r="FN634"/>
      <c r="FO634"/>
      <c r="FP634"/>
      <c r="FQ634"/>
      <c r="FR634"/>
      <c r="FS634"/>
      <c r="FT634"/>
      <c r="FU634"/>
      <c r="FV634"/>
      <c r="FW634"/>
      <c r="FX634"/>
      <c r="FY634"/>
      <c r="FZ634"/>
      <c r="GA634"/>
      <c r="GB634"/>
      <c r="GC634"/>
      <c r="GD634"/>
      <c r="GE634"/>
      <c r="GF634"/>
      <c r="GG634"/>
      <c r="GH634"/>
      <c r="GI634"/>
      <c r="GJ634"/>
      <c r="GK634"/>
      <c r="GL634"/>
      <c r="GM634"/>
      <c r="GN634"/>
      <c r="GO634"/>
      <c r="GP634"/>
      <c r="GQ634"/>
      <c r="GR634"/>
      <c r="GS634"/>
      <c r="GT634"/>
      <c r="GU634"/>
      <c r="GV634"/>
      <c r="GW634"/>
      <c r="GX634"/>
      <c r="GY634"/>
      <c r="GZ634"/>
      <c r="HA634"/>
      <c r="HB634"/>
      <c r="HC634"/>
      <c r="HD634"/>
      <c r="HE634"/>
      <c r="HF634"/>
      <c r="HG634"/>
      <c r="HH634"/>
      <c r="HI634"/>
      <c r="HJ634"/>
      <c r="HK634"/>
      <c r="HL634"/>
      <c r="HM634"/>
      <c r="HN634"/>
      <c r="HO634"/>
      <c r="HP634"/>
      <c r="HQ634"/>
      <c r="HR634"/>
      <c r="HS634"/>
      <c r="HT634"/>
      <c r="HU634"/>
      <c r="HV634"/>
      <c r="HW634"/>
      <c r="HX634"/>
      <c r="HY634"/>
      <c r="HZ634"/>
      <c r="IA634"/>
      <c r="IB634"/>
      <c r="IC634"/>
      <c r="ID634"/>
      <c r="IE634"/>
      <c r="IF634"/>
      <c r="IG634"/>
      <c r="IH634"/>
      <c r="II634"/>
      <c r="IJ634"/>
      <c r="IK634"/>
      <c r="IL634"/>
      <c r="IM634"/>
      <c r="IN634"/>
      <c r="IO634"/>
      <c r="IP634"/>
      <c r="IQ634"/>
      <c r="IR634"/>
      <c r="IS634"/>
      <c r="IT634"/>
      <c r="IU634"/>
      <c r="IV634"/>
    </row>
    <row r="635" spans="30:256" s="12" customFormat="1">
      <c r="AD635"/>
      <c r="AE635"/>
      <c r="AF635"/>
      <c r="AG635"/>
      <c r="AH635"/>
      <c r="AI635"/>
      <c r="AJ635"/>
      <c r="AK635"/>
      <c r="AL635"/>
      <c r="AM635"/>
      <c r="AN635"/>
      <c r="AO635"/>
      <c r="AP635"/>
      <c r="AQ635"/>
      <c r="AR635"/>
      <c r="AS635"/>
      <c r="AT635"/>
      <c r="AU635"/>
      <c r="AV635"/>
      <c r="AW635"/>
      <c r="AX635"/>
      <c r="AY635"/>
      <c r="AZ635"/>
      <c r="BA635"/>
      <c r="BB635"/>
      <c r="BC635"/>
      <c r="BD635"/>
      <c r="BE635"/>
      <c r="BF635"/>
      <c r="BG635"/>
      <c r="BH635"/>
      <c r="BI635"/>
      <c r="BJ635"/>
      <c r="BK635"/>
      <c r="BL635"/>
      <c r="BM635"/>
      <c r="BN635"/>
      <c r="BO635"/>
      <c r="BP635"/>
      <c r="BQ635"/>
      <c r="BR635"/>
      <c r="BS635"/>
      <c r="BT635"/>
      <c r="BU635"/>
      <c r="BV635"/>
      <c r="BW635"/>
      <c r="BX635"/>
      <c r="BY635"/>
      <c r="BZ635"/>
      <c r="CA635"/>
      <c r="CB635"/>
      <c r="CC635"/>
      <c r="CD635"/>
      <c r="CE635"/>
      <c r="CF635"/>
      <c r="CG635"/>
      <c r="CH635"/>
      <c r="CI635"/>
      <c r="CJ635"/>
      <c r="CK635"/>
      <c r="CL635"/>
      <c r="CM635"/>
      <c r="CN635"/>
      <c r="CO635"/>
      <c r="CP635"/>
      <c r="CQ635"/>
      <c r="CR635"/>
      <c r="CS635"/>
      <c r="CT635"/>
      <c r="CU635"/>
      <c r="CV635"/>
      <c r="CW635"/>
      <c r="CX635"/>
      <c r="CY635"/>
      <c r="CZ635"/>
      <c r="DA635"/>
      <c r="DB635"/>
      <c r="DC635"/>
      <c r="DD635"/>
      <c r="DE635"/>
      <c r="DF635"/>
      <c r="DG635"/>
      <c r="DH635"/>
      <c r="DI635"/>
      <c r="DJ635"/>
      <c r="DK635"/>
      <c r="DL635"/>
      <c r="DM635"/>
      <c r="DN635"/>
      <c r="DO635"/>
      <c r="DP635"/>
      <c r="DQ635"/>
      <c r="DR635"/>
      <c r="DS635"/>
      <c r="DT635"/>
      <c r="DU635"/>
      <c r="DV635"/>
      <c r="DW635"/>
      <c r="DX635"/>
      <c r="DY635"/>
      <c r="DZ635"/>
      <c r="EA635"/>
      <c r="EB635"/>
      <c r="EC635"/>
      <c r="ED635"/>
      <c r="EE635"/>
      <c r="EF635"/>
      <c r="EG635"/>
      <c r="EH635"/>
      <c r="EI635"/>
      <c r="EJ635"/>
      <c r="EK635"/>
      <c r="EL635"/>
      <c r="EM635"/>
      <c r="EN635"/>
      <c r="EO635"/>
      <c r="EP635"/>
      <c r="EQ635"/>
      <c r="ER635"/>
      <c r="ES635"/>
      <c r="ET635"/>
      <c r="EU635"/>
      <c r="EV635"/>
      <c r="EW635"/>
      <c r="EX635"/>
      <c r="EY635"/>
      <c r="EZ635"/>
      <c r="FA635"/>
      <c r="FB635"/>
      <c r="FC635"/>
      <c r="FD635"/>
      <c r="FE635"/>
      <c r="FF635"/>
      <c r="FG635"/>
      <c r="FH635"/>
      <c r="FI635"/>
      <c r="FJ635"/>
      <c r="FK635"/>
      <c r="FL635"/>
      <c r="FM635"/>
      <c r="FN635"/>
      <c r="FO635"/>
      <c r="FP635"/>
      <c r="FQ635"/>
      <c r="FR635"/>
      <c r="FS635"/>
      <c r="FT635"/>
      <c r="FU635"/>
      <c r="FV635"/>
      <c r="FW635"/>
      <c r="FX635"/>
      <c r="FY635"/>
      <c r="FZ635"/>
      <c r="GA635"/>
      <c r="GB635"/>
      <c r="GC635"/>
      <c r="GD635"/>
      <c r="GE635"/>
      <c r="GF635"/>
      <c r="GG635"/>
      <c r="GH635"/>
      <c r="GI635"/>
      <c r="GJ635"/>
      <c r="GK635"/>
      <c r="GL635"/>
      <c r="GM635"/>
      <c r="GN635"/>
      <c r="GO635"/>
      <c r="GP635"/>
      <c r="GQ635"/>
      <c r="GR635"/>
      <c r="GS635"/>
      <c r="GT635"/>
      <c r="GU635"/>
      <c r="GV635"/>
      <c r="GW635"/>
      <c r="GX635"/>
      <c r="GY635"/>
      <c r="GZ635"/>
      <c r="HA635"/>
      <c r="HB635"/>
      <c r="HC635"/>
      <c r="HD635"/>
      <c r="HE635"/>
      <c r="HF635"/>
      <c r="HG635"/>
      <c r="HH635"/>
      <c r="HI635"/>
      <c r="HJ635"/>
      <c r="HK635"/>
      <c r="HL635"/>
      <c r="HM635"/>
      <c r="HN635"/>
      <c r="HO635"/>
      <c r="HP635"/>
      <c r="HQ635"/>
      <c r="HR635"/>
      <c r="HS635"/>
      <c r="HT635"/>
      <c r="HU635"/>
      <c r="HV635"/>
      <c r="HW635"/>
      <c r="HX635"/>
      <c r="HY635"/>
      <c r="HZ635"/>
      <c r="IA635"/>
      <c r="IB635"/>
      <c r="IC635"/>
      <c r="ID635"/>
      <c r="IE635"/>
      <c r="IF635"/>
      <c r="IG635"/>
      <c r="IH635"/>
      <c r="II635"/>
      <c r="IJ635"/>
      <c r="IK635"/>
      <c r="IL635"/>
      <c r="IM635"/>
      <c r="IN635"/>
      <c r="IO635"/>
      <c r="IP635"/>
      <c r="IQ635"/>
      <c r="IR635"/>
      <c r="IS635"/>
      <c r="IT635"/>
      <c r="IU635"/>
      <c r="IV635"/>
    </row>
    <row r="636" spans="30:256" s="12" customFormat="1">
      <c r="AD636"/>
      <c r="AE636"/>
      <c r="AF636"/>
      <c r="AG636"/>
      <c r="AH636"/>
      <c r="AI636"/>
      <c r="AJ636"/>
      <c r="AK636"/>
      <c r="AL636"/>
      <c r="AM636"/>
      <c r="AN636"/>
      <c r="AO636"/>
      <c r="AP636"/>
      <c r="AQ636"/>
      <c r="AR636"/>
      <c r="AS636"/>
      <c r="AT636"/>
      <c r="AU636"/>
      <c r="AV636"/>
      <c r="AW636"/>
      <c r="AX636"/>
      <c r="AY636"/>
      <c r="AZ636"/>
      <c r="BA636"/>
      <c r="BB636"/>
      <c r="BC636"/>
      <c r="BD636"/>
      <c r="BE636"/>
      <c r="BF636"/>
      <c r="BG636"/>
      <c r="BH636"/>
      <c r="BI636"/>
      <c r="BJ636"/>
      <c r="BK636"/>
      <c r="BL636"/>
      <c r="BM636"/>
      <c r="BN636"/>
      <c r="BO636"/>
      <c r="BP636"/>
      <c r="BQ636"/>
      <c r="BR636"/>
      <c r="BS636"/>
      <c r="BT636"/>
      <c r="BU636"/>
      <c r="BV636"/>
      <c r="BW636"/>
      <c r="BX636"/>
      <c r="BY636"/>
      <c r="BZ636"/>
      <c r="CA636"/>
      <c r="CB636"/>
      <c r="CC636"/>
      <c r="CD636"/>
      <c r="CE636"/>
      <c r="CF636"/>
      <c r="CG636"/>
      <c r="CH636"/>
      <c r="CI636"/>
      <c r="CJ636"/>
      <c r="CK636"/>
      <c r="CL636"/>
      <c r="CM636"/>
      <c r="CN636"/>
      <c r="CO636"/>
      <c r="CP636"/>
      <c r="CQ636"/>
      <c r="CR636"/>
      <c r="CS636"/>
      <c r="CT636"/>
      <c r="CU636"/>
      <c r="CV636"/>
      <c r="CW636"/>
      <c r="CX636"/>
      <c r="CY636"/>
      <c r="CZ636"/>
      <c r="DA636"/>
      <c r="DB636"/>
      <c r="DC636"/>
      <c r="DD636"/>
      <c r="DE636"/>
      <c r="DF636"/>
      <c r="DG636"/>
      <c r="DH636"/>
      <c r="DI636"/>
      <c r="DJ636"/>
      <c r="DK636"/>
      <c r="DL636"/>
      <c r="DM636"/>
      <c r="DN636"/>
      <c r="DO636"/>
      <c r="DP636"/>
      <c r="DQ636"/>
      <c r="DR636"/>
      <c r="DS636"/>
      <c r="DT636"/>
      <c r="DU636"/>
      <c r="DV636"/>
      <c r="DW636"/>
      <c r="DX636"/>
      <c r="DY636"/>
      <c r="DZ636"/>
      <c r="EA636"/>
      <c r="EB636"/>
      <c r="EC636"/>
      <c r="ED636"/>
      <c r="EE636"/>
      <c r="EF636"/>
      <c r="EG636"/>
      <c r="EH636"/>
      <c r="EI636"/>
      <c r="EJ636"/>
      <c r="EK636"/>
      <c r="EL636"/>
      <c r="EM636"/>
      <c r="EN636"/>
      <c r="EO636"/>
      <c r="EP636"/>
      <c r="EQ636"/>
      <c r="ER636"/>
      <c r="ES636"/>
      <c r="ET636"/>
      <c r="EU636"/>
      <c r="EV636"/>
      <c r="EW636"/>
      <c r="EX636"/>
      <c r="EY636"/>
      <c r="EZ636"/>
      <c r="FA636"/>
      <c r="FB636"/>
      <c r="FC636"/>
      <c r="FD636"/>
      <c r="FE636"/>
      <c r="FF636"/>
      <c r="FG636"/>
      <c r="FH636"/>
      <c r="FI636"/>
      <c r="FJ636"/>
      <c r="FK636"/>
      <c r="FL636"/>
      <c r="FM636"/>
      <c r="FN636"/>
      <c r="FO636"/>
      <c r="FP636"/>
      <c r="FQ636"/>
      <c r="FR636"/>
      <c r="FS636"/>
      <c r="FT636"/>
      <c r="FU636"/>
      <c r="FV636"/>
      <c r="FW636"/>
      <c r="FX636"/>
      <c r="FY636"/>
      <c r="FZ636"/>
      <c r="GA636"/>
      <c r="GB636"/>
      <c r="GC636"/>
      <c r="GD636"/>
      <c r="GE636"/>
      <c r="GF636"/>
      <c r="GG636"/>
      <c r="GH636"/>
      <c r="GI636"/>
      <c r="GJ636"/>
      <c r="GK636"/>
      <c r="GL636"/>
      <c r="GM636"/>
      <c r="GN636"/>
      <c r="GO636"/>
      <c r="GP636"/>
      <c r="GQ636"/>
      <c r="GR636"/>
      <c r="GS636"/>
      <c r="GT636"/>
      <c r="GU636"/>
      <c r="GV636"/>
      <c r="GW636"/>
      <c r="GX636"/>
      <c r="GY636"/>
      <c r="GZ636"/>
      <c r="HA636"/>
      <c r="HB636"/>
      <c r="HC636"/>
      <c r="HD636"/>
      <c r="HE636"/>
      <c r="HF636"/>
      <c r="HG636"/>
      <c r="HH636"/>
      <c r="HI636"/>
      <c r="HJ636"/>
      <c r="HK636"/>
      <c r="HL636"/>
      <c r="HM636"/>
      <c r="HN636"/>
      <c r="HO636"/>
      <c r="HP636"/>
      <c r="HQ636"/>
      <c r="HR636"/>
      <c r="HS636"/>
      <c r="HT636"/>
      <c r="HU636"/>
      <c r="HV636"/>
      <c r="HW636"/>
      <c r="HX636"/>
      <c r="HY636"/>
      <c r="HZ636"/>
      <c r="IA636"/>
      <c r="IB636"/>
      <c r="IC636"/>
      <c r="ID636"/>
      <c r="IE636"/>
      <c r="IF636"/>
      <c r="IG636"/>
      <c r="IH636"/>
      <c r="II636"/>
      <c r="IJ636"/>
      <c r="IK636"/>
      <c r="IL636"/>
      <c r="IM636"/>
      <c r="IN636"/>
      <c r="IO636"/>
      <c r="IP636"/>
      <c r="IQ636"/>
      <c r="IR636"/>
      <c r="IS636"/>
      <c r="IT636"/>
      <c r="IU636"/>
      <c r="IV636"/>
    </row>
    <row r="637" spans="30:256" s="12" customFormat="1">
      <c r="AD637"/>
      <c r="AE637"/>
      <c r="AF637"/>
      <c r="AG637"/>
      <c r="AH637"/>
      <c r="AI637"/>
      <c r="AJ637"/>
      <c r="AK637"/>
      <c r="AL637"/>
      <c r="AM637"/>
      <c r="AN637"/>
      <c r="AO637"/>
      <c r="AP637"/>
      <c r="AQ637"/>
      <c r="AR637"/>
      <c r="AS637"/>
      <c r="AT637"/>
      <c r="AU637"/>
      <c r="AV637"/>
      <c r="AW637"/>
      <c r="AX637"/>
      <c r="AY637"/>
      <c r="AZ637"/>
      <c r="BA637"/>
      <c r="BB637"/>
      <c r="BC637"/>
      <c r="BD637"/>
      <c r="BE637"/>
      <c r="BF637"/>
      <c r="BG637"/>
      <c r="BH637"/>
      <c r="BI637"/>
      <c r="BJ637"/>
      <c r="BK637"/>
      <c r="BL637"/>
      <c r="BM637"/>
      <c r="BN637"/>
      <c r="BO637"/>
      <c r="BP637"/>
      <c r="BQ637"/>
      <c r="BR637"/>
      <c r="BS637"/>
      <c r="BT637"/>
      <c r="BU637"/>
      <c r="BV637"/>
      <c r="BW637"/>
      <c r="BX637"/>
      <c r="BY637"/>
      <c r="BZ637"/>
      <c r="CA637"/>
      <c r="CB637"/>
      <c r="CC637"/>
      <c r="CD637"/>
      <c r="CE637"/>
      <c r="CF637"/>
      <c r="CG637"/>
      <c r="CH637"/>
      <c r="CI637"/>
      <c r="CJ637"/>
      <c r="CK637"/>
      <c r="CL637"/>
      <c r="CM637"/>
      <c r="CN637"/>
      <c r="CO637"/>
      <c r="CP637"/>
      <c r="CQ637"/>
      <c r="CR637"/>
      <c r="CS637"/>
      <c r="CT637"/>
      <c r="CU637"/>
      <c r="CV637"/>
      <c r="CW637"/>
      <c r="CX637"/>
      <c r="CY637"/>
      <c r="CZ637"/>
      <c r="DA637"/>
      <c r="DB637"/>
      <c r="DC637"/>
      <c r="DD637"/>
      <c r="DE637"/>
      <c r="DF637"/>
      <c r="DG637"/>
      <c r="DH637"/>
      <c r="DI637"/>
      <c r="DJ637"/>
      <c r="DK637"/>
      <c r="DL637"/>
      <c r="DM637"/>
      <c r="DN637"/>
      <c r="DO637"/>
      <c r="DP637"/>
      <c r="DQ637"/>
      <c r="DR637"/>
      <c r="DS637"/>
      <c r="DT637"/>
      <c r="DU637"/>
      <c r="DV637"/>
      <c r="DW637"/>
      <c r="DX637"/>
      <c r="DY637"/>
      <c r="DZ637"/>
      <c r="EA637"/>
      <c r="EB637"/>
      <c r="EC637"/>
      <c r="ED637"/>
      <c r="EE637"/>
      <c r="EF637"/>
      <c r="EG637"/>
      <c r="EH637"/>
      <c r="EI637"/>
      <c r="EJ637"/>
      <c r="EK637"/>
      <c r="EL637"/>
      <c r="EM637"/>
      <c r="EN637"/>
      <c r="EO637"/>
      <c r="EP637"/>
      <c r="EQ637"/>
      <c r="ER637"/>
      <c r="ES637"/>
      <c r="ET637"/>
      <c r="EU637"/>
      <c r="EV637"/>
      <c r="EW637"/>
      <c r="EX637"/>
      <c r="EY637"/>
      <c r="EZ637"/>
      <c r="FA637"/>
      <c r="FB637"/>
      <c r="FC637"/>
      <c r="FD637"/>
      <c r="FE637"/>
      <c r="FF637"/>
      <c r="FG637"/>
      <c r="FH637"/>
      <c r="FI637"/>
      <c r="FJ637"/>
      <c r="FK637"/>
      <c r="FL637"/>
      <c r="FM637"/>
      <c r="FN637"/>
      <c r="FO637"/>
      <c r="FP637"/>
      <c r="FQ637"/>
      <c r="FR637"/>
      <c r="FS637"/>
      <c r="FT637"/>
      <c r="FU637"/>
      <c r="FV637"/>
      <c r="FW637"/>
      <c r="FX637"/>
      <c r="FY637"/>
      <c r="FZ637"/>
      <c r="GA637"/>
      <c r="GB637"/>
      <c r="GC637"/>
      <c r="GD637"/>
      <c r="GE637"/>
      <c r="GF637"/>
      <c r="GG637"/>
      <c r="GH637"/>
      <c r="GI637"/>
      <c r="GJ637"/>
      <c r="GK637"/>
      <c r="GL637"/>
      <c r="GM637"/>
      <c r="GN637"/>
      <c r="GO637"/>
      <c r="GP637"/>
      <c r="GQ637"/>
      <c r="GR637"/>
      <c r="GS637"/>
      <c r="GT637"/>
      <c r="GU637"/>
      <c r="GV637"/>
      <c r="GW637"/>
      <c r="GX637"/>
      <c r="GY637"/>
      <c r="GZ637"/>
      <c r="HA637"/>
      <c r="HB637"/>
      <c r="HC637"/>
      <c r="HD637"/>
      <c r="HE637"/>
      <c r="HF637"/>
      <c r="HG637"/>
      <c r="HH637"/>
      <c r="HI637"/>
      <c r="HJ637"/>
      <c r="HK637"/>
      <c r="HL637"/>
      <c r="HM637"/>
      <c r="HN637"/>
      <c r="HO637"/>
      <c r="HP637"/>
      <c r="HQ637"/>
      <c r="HR637"/>
      <c r="HS637"/>
      <c r="HT637"/>
      <c r="HU637"/>
      <c r="HV637"/>
      <c r="HW637"/>
      <c r="HX637"/>
      <c r="HY637"/>
      <c r="HZ637"/>
      <c r="IA637"/>
      <c r="IB637"/>
      <c r="IC637"/>
      <c r="ID637"/>
      <c r="IE637"/>
      <c r="IF637"/>
      <c r="IG637"/>
      <c r="IH637"/>
      <c r="II637"/>
      <c r="IJ637"/>
      <c r="IK637"/>
      <c r="IL637"/>
      <c r="IM637"/>
      <c r="IN637"/>
      <c r="IO637"/>
      <c r="IP637"/>
      <c r="IQ637"/>
      <c r="IR637"/>
      <c r="IS637"/>
      <c r="IT637"/>
      <c r="IU637"/>
      <c r="IV637"/>
    </row>
    <row r="638" spans="30:256" s="12" customFormat="1">
      <c r="AD638"/>
      <c r="AE638"/>
      <c r="AF638"/>
      <c r="AG638"/>
      <c r="AH638"/>
      <c r="AI638"/>
      <c r="AJ638"/>
      <c r="AK638"/>
      <c r="AL638"/>
      <c r="AM638"/>
      <c r="AN638"/>
      <c r="AO638"/>
      <c r="AP638"/>
      <c r="AQ638"/>
      <c r="AR638"/>
      <c r="AS638"/>
      <c r="AT638"/>
      <c r="AU638"/>
      <c r="AV638"/>
      <c r="AW638"/>
      <c r="AX638"/>
      <c r="AY638"/>
      <c r="AZ638"/>
      <c r="BA638"/>
      <c r="BB638"/>
      <c r="BC638"/>
      <c r="BD638"/>
      <c r="BE638"/>
      <c r="BF638"/>
      <c r="BG638"/>
      <c r="BH638"/>
      <c r="BI638"/>
      <c r="BJ638"/>
      <c r="BK638"/>
      <c r="BL638"/>
      <c r="BM638"/>
      <c r="BN638"/>
      <c r="BO638"/>
      <c r="BP638"/>
      <c r="BQ638"/>
      <c r="BR638"/>
      <c r="BS638"/>
      <c r="BT638"/>
      <c r="BU638"/>
      <c r="BV638"/>
      <c r="BW638"/>
      <c r="BX638"/>
      <c r="BY638"/>
      <c r="BZ638"/>
      <c r="CA638"/>
      <c r="CB638"/>
      <c r="CC638"/>
      <c r="CD638"/>
      <c r="CE638"/>
      <c r="CF638"/>
      <c r="CG638"/>
      <c r="CH638"/>
      <c r="CI638"/>
      <c r="CJ638"/>
      <c r="CK638"/>
      <c r="CL638"/>
      <c r="CM638"/>
      <c r="CN638"/>
      <c r="CO638"/>
      <c r="CP638"/>
      <c r="CQ638"/>
      <c r="CR638"/>
      <c r="CS638"/>
      <c r="CT638"/>
      <c r="CU638"/>
      <c r="CV638"/>
      <c r="CW638"/>
      <c r="CX638"/>
      <c r="CY638"/>
      <c r="CZ638"/>
      <c r="DA638"/>
      <c r="DB638"/>
      <c r="DC638"/>
      <c r="DD638"/>
      <c r="DE638"/>
      <c r="DF638"/>
      <c r="DG638"/>
      <c r="DH638"/>
      <c r="DI638"/>
      <c r="DJ638"/>
      <c r="DK638"/>
      <c r="DL638"/>
      <c r="DM638"/>
      <c r="DN638"/>
      <c r="DO638"/>
      <c r="DP638"/>
      <c r="DQ638"/>
      <c r="DR638"/>
      <c r="DS638"/>
      <c r="DT638"/>
      <c r="DU638"/>
      <c r="DV638"/>
      <c r="DW638"/>
      <c r="DX638"/>
      <c r="DY638"/>
      <c r="DZ638"/>
      <c r="EA638"/>
      <c r="EB638"/>
      <c r="EC638"/>
      <c r="ED638"/>
      <c r="EE638"/>
      <c r="EF638"/>
      <c r="EG638"/>
      <c r="EH638"/>
      <c r="EI638"/>
      <c r="EJ638"/>
      <c r="EK638"/>
      <c r="EL638"/>
      <c r="EM638"/>
      <c r="EN638"/>
      <c r="EO638"/>
      <c r="EP638"/>
      <c r="EQ638"/>
      <c r="ER638"/>
      <c r="ES638"/>
      <c r="ET638"/>
      <c r="EU638"/>
      <c r="EV638"/>
      <c r="EW638"/>
      <c r="EX638"/>
      <c r="EY638"/>
      <c r="EZ638"/>
      <c r="FA638"/>
      <c r="FB638"/>
      <c r="FC638"/>
      <c r="FD638"/>
      <c r="FE638"/>
      <c r="FF638"/>
      <c r="FG638"/>
      <c r="FH638"/>
      <c r="FI638"/>
      <c r="FJ638"/>
      <c r="FK638"/>
      <c r="FL638"/>
      <c r="FM638"/>
      <c r="FN638"/>
      <c r="FO638"/>
      <c r="FP638"/>
      <c r="FQ638"/>
      <c r="FR638"/>
      <c r="FS638"/>
      <c r="FT638"/>
      <c r="FU638"/>
      <c r="FV638"/>
      <c r="FW638"/>
      <c r="FX638"/>
      <c r="FY638"/>
      <c r="FZ638"/>
      <c r="GA638"/>
      <c r="GB638"/>
      <c r="GC638"/>
      <c r="GD638"/>
      <c r="GE638"/>
      <c r="GF638"/>
      <c r="GG638"/>
      <c r="GH638"/>
      <c r="GI638"/>
      <c r="GJ638"/>
      <c r="GK638"/>
      <c r="GL638"/>
      <c r="GM638"/>
      <c r="GN638"/>
      <c r="GO638"/>
      <c r="GP638"/>
      <c r="GQ638"/>
      <c r="GR638"/>
      <c r="GS638"/>
      <c r="GT638"/>
      <c r="GU638"/>
      <c r="GV638"/>
      <c r="GW638"/>
      <c r="GX638"/>
      <c r="GY638"/>
      <c r="GZ638"/>
      <c r="HA638"/>
      <c r="HB638"/>
      <c r="HC638"/>
      <c r="HD638"/>
      <c r="HE638"/>
      <c r="HF638"/>
      <c r="HG638"/>
      <c r="HH638"/>
      <c r="HI638"/>
      <c r="HJ638"/>
      <c r="HK638"/>
      <c r="HL638"/>
      <c r="HM638"/>
      <c r="HN638"/>
      <c r="HO638"/>
      <c r="HP638"/>
      <c r="HQ638"/>
      <c r="HR638"/>
      <c r="HS638"/>
      <c r="HT638"/>
      <c r="HU638"/>
      <c r="HV638"/>
      <c r="HW638"/>
      <c r="HX638"/>
      <c r="HY638"/>
      <c r="HZ638"/>
      <c r="IA638"/>
      <c r="IB638"/>
      <c r="IC638"/>
      <c r="ID638"/>
      <c r="IE638"/>
      <c r="IF638"/>
      <c r="IG638"/>
      <c r="IH638"/>
      <c r="II638"/>
      <c r="IJ638"/>
      <c r="IK638"/>
      <c r="IL638"/>
      <c r="IM638"/>
      <c r="IN638"/>
      <c r="IO638"/>
      <c r="IP638"/>
      <c r="IQ638"/>
      <c r="IR638"/>
      <c r="IS638"/>
      <c r="IT638"/>
      <c r="IU638"/>
      <c r="IV638"/>
    </row>
    <row r="639" spans="30:256" s="12" customFormat="1">
      <c r="AD639"/>
      <c r="AE639"/>
      <c r="AF639"/>
      <c r="AG639"/>
      <c r="AH639"/>
      <c r="AI639"/>
      <c r="AJ639"/>
      <c r="AK639"/>
      <c r="AL639"/>
      <c r="AM639"/>
      <c r="AN639"/>
      <c r="AO639"/>
      <c r="AP639"/>
      <c r="AQ639"/>
      <c r="AR639"/>
      <c r="AS639"/>
      <c r="AT639"/>
      <c r="AU639"/>
      <c r="AV639"/>
      <c r="AW639"/>
      <c r="AX639"/>
      <c r="AY639"/>
      <c r="AZ639"/>
      <c r="BA639"/>
      <c r="BB639"/>
      <c r="BC639"/>
      <c r="BD639"/>
      <c r="BE639"/>
      <c r="BF639"/>
      <c r="BG639"/>
      <c r="BH639"/>
      <c r="BI639"/>
      <c r="BJ639"/>
      <c r="BK639"/>
      <c r="BL639"/>
      <c r="BM639"/>
      <c r="BN639"/>
      <c r="BO639"/>
      <c r="BP639"/>
      <c r="BQ639"/>
      <c r="BR639"/>
      <c r="BS639"/>
      <c r="BT639"/>
      <c r="BU639"/>
      <c r="BV639"/>
      <c r="BW639"/>
      <c r="BX639"/>
      <c r="BY639"/>
      <c r="BZ639"/>
      <c r="CA639"/>
      <c r="CB639"/>
      <c r="CC639"/>
      <c r="CD639"/>
      <c r="CE639"/>
      <c r="CF639"/>
      <c r="CG639"/>
      <c r="CH639"/>
      <c r="CI639"/>
      <c r="CJ639"/>
      <c r="CK639"/>
      <c r="CL639"/>
      <c r="CM639"/>
      <c r="CN639"/>
      <c r="CO639"/>
      <c r="CP639"/>
      <c r="CQ639"/>
      <c r="CR639"/>
      <c r="CS639"/>
      <c r="CT639"/>
      <c r="CU639"/>
      <c r="CV639"/>
      <c r="CW639"/>
      <c r="CX639"/>
      <c r="CY639"/>
      <c r="CZ639"/>
      <c r="DA639"/>
      <c r="DB639"/>
      <c r="DC639"/>
      <c r="DD639"/>
      <c r="DE639"/>
      <c r="DF639"/>
      <c r="DG639"/>
      <c r="DH639"/>
      <c r="DI639"/>
      <c r="DJ639"/>
      <c r="DK639"/>
      <c r="DL639"/>
      <c r="DM639"/>
      <c r="DN639"/>
      <c r="DO639"/>
      <c r="DP639"/>
      <c r="DQ639"/>
      <c r="DR639"/>
      <c r="DS639"/>
      <c r="DT639"/>
      <c r="DU639"/>
      <c r="DV639"/>
      <c r="DW639"/>
      <c r="DX639"/>
      <c r="DY639"/>
      <c r="DZ639"/>
      <c r="EA639"/>
      <c r="EB639"/>
      <c r="EC639"/>
      <c r="ED639"/>
      <c r="EE639"/>
      <c r="EF639"/>
      <c r="EG639"/>
      <c r="EH639"/>
      <c r="EI639"/>
      <c r="EJ639"/>
      <c r="EK639"/>
      <c r="EL639"/>
      <c r="EM639"/>
      <c r="EN639"/>
      <c r="EO639"/>
      <c r="EP639"/>
      <c r="EQ639"/>
      <c r="ER639"/>
      <c r="ES639"/>
      <c r="ET639"/>
      <c r="EU639"/>
      <c r="EV639"/>
      <c r="EW639"/>
      <c r="EX639"/>
      <c r="EY639"/>
      <c r="EZ639"/>
      <c r="FA639"/>
      <c r="FB639"/>
      <c r="FC639"/>
      <c r="FD639"/>
      <c r="FE639"/>
      <c r="FF639"/>
      <c r="FG639"/>
      <c r="FH639"/>
      <c r="FI639"/>
      <c r="FJ639"/>
      <c r="FK639"/>
      <c r="FL639"/>
      <c r="FM639"/>
      <c r="FN639"/>
      <c r="FO639"/>
      <c r="FP639"/>
      <c r="FQ639"/>
      <c r="FR639"/>
      <c r="FS639"/>
      <c r="FT639"/>
      <c r="FU639"/>
      <c r="FV639"/>
      <c r="FW639"/>
      <c r="FX639"/>
      <c r="FY639"/>
      <c r="FZ639"/>
      <c r="GA639"/>
      <c r="GB639"/>
      <c r="GC639"/>
      <c r="GD639"/>
      <c r="GE639"/>
      <c r="GF639"/>
      <c r="GG639"/>
      <c r="GH639"/>
      <c r="GI639"/>
      <c r="GJ639"/>
      <c r="GK639"/>
      <c r="GL639"/>
      <c r="GM639"/>
      <c r="GN639"/>
      <c r="GO639"/>
      <c r="GP639"/>
      <c r="GQ639"/>
      <c r="GR639"/>
      <c r="GS639"/>
      <c r="GT639"/>
      <c r="GU639"/>
      <c r="GV639"/>
      <c r="GW639"/>
      <c r="GX639"/>
      <c r="GY639"/>
      <c r="GZ639"/>
      <c r="HA639"/>
      <c r="HB639"/>
      <c r="HC639"/>
      <c r="HD639"/>
      <c r="HE639"/>
      <c r="HF639"/>
      <c r="HG639"/>
      <c r="HH639"/>
      <c r="HI639"/>
      <c r="HJ639"/>
      <c r="HK639"/>
      <c r="HL639"/>
      <c r="HM639"/>
      <c r="HN639"/>
      <c r="HO639"/>
      <c r="HP639"/>
      <c r="HQ639"/>
      <c r="HR639"/>
      <c r="HS639"/>
      <c r="HT639"/>
      <c r="HU639"/>
      <c r="HV639"/>
      <c r="HW639"/>
      <c r="HX639"/>
      <c r="HY639"/>
      <c r="HZ639"/>
      <c r="IA639"/>
      <c r="IB639"/>
      <c r="IC639"/>
      <c r="ID639"/>
      <c r="IE639"/>
      <c r="IF639"/>
      <c r="IG639"/>
      <c r="IH639"/>
      <c r="II639"/>
      <c r="IJ639"/>
      <c r="IK639"/>
      <c r="IL639"/>
      <c r="IM639"/>
      <c r="IN639"/>
      <c r="IO639"/>
      <c r="IP639"/>
      <c r="IQ639"/>
      <c r="IR639"/>
      <c r="IS639"/>
      <c r="IT639"/>
      <c r="IU639"/>
      <c r="IV639"/>
    </row>
    <row r="640" spans="30:256" s="12" customFormat="1">
      <c r="AD640"/>
      <c r="AE640"/>
      <c r="AF640"/>
      <c r="AG640"/>
      <c r="AH640"/>
      <c r="AI640"/>
      <c r="AJ640"/>
      <c r="AK640"/>
      <c r="AL640"/>
      <c r="AM640"/>
      <c r="AN640"/>
      <c r="AO640"/>
      <c r="AP640"/>
      <c r="AQ640"/>
      <c r="AR640"/>
      <c r="AS640"/>
      <c r="AT640"/>
      <c r="AU640"/>
      <c r="AV640"/>
      <c r="AW640"/>
      <c r="AX640"/>
      <c r="AY640"/>
      <c r="AZ640"/>
      <c r="BA640"/>
      <c r="BB640"/>
      <c r="BC640"/>
      <c r="BD640"/>
      <c r="BE640"/>
      <c r="BF640"/>
      <c r="BG640"/>
      <c r="BH640"/>
      <c r="BI640"/>
      <c r="BJ640"/>
      <c r="BK640"/>
      <c r="BL640"/>
      <c r="BM640"/>
      <c r="BN640"/>
      <c r="BO640"/>
      <c r="BP640"/>
      <c r="BQ640"/>
      <c r="BR640"/>
      <c r="BS640"/>
      <c r="BT640"/>
      <c r="BU640"/>
      <c r="BV640"/>
      <c r="BW640"/>
      <c r="BX640"/>
      <c r="BY640"/>
      <c r="BZ640"/>
      <c r="CA640"/>
      <c r="CB640"/>
      <c r="CC640"/>
      <c r="CD640"/>
      <c r="CE640"/>
      <c r="CF640"/>
      <c r="CG640"/>
      <c r="CH640"/>
      <c r="CI640"/>
      <c r="CJ640"/>
      <c r="CK640"/>
      <c r="CL640"/>
      <c r="CM640"/>
      <c r="CN640"/>
      <c r="CO640"/>
      <c r="CP640"/>
      <c r="CQ640"/>
      <c r="CR640"/>
      <c r="CS640"/>
      <c r="CT640"/>
      <c r="CU640"/>
      <c r="CV640"/>
      <c r="CW640"/>
      <c r="CX640"/>
      <c r="CY640"/>
      <c r="CZ640"/>
      <c r="DA640"/>
      <c r="DB640"/>
      <c r="DC640"/>
      <c r="DD640"/>
      <c r="DE640"/>
      <c r="DF640"/>
      <c r="DG640"/>
      <c r="DH640"/>
      <c r="DI640"/>
      <c r="DJ640"/>
      <c r="DK640"/>
      <c r="DL640"/>
      <c r="DM640"/>
      <c r="DN640"/>
      <c r="DO640"/>
      <c r="DP640"/>
      <c r="DQ640"/>
      <c r="DR640"/>
      <c r="DS640"/>
      <c r="DT640"/>
      <c r="DU640"/>
      <c r="DV640"/>
      <c r="DW640"/>
      <c r="DX640"/>
      <c r="DY640"/>
      <c r="DZ640"/>
      <c r="EA640"/>
      <c r="EB640"/>
      <c r="EC640"/>
      <c r="ED640"/>
      <c r="EE640"/>
      <c r="EF640"/>
      <c r="EG640"/>
      <c r="EH640"/>
      <c r="EI640"/>
      <c r="EJ640"/>
      <c r="EK640"/>
      <c r="EL640"/>
      <c r="EM640"/>
      <c r="EN640"/>
      <c r="EO640"/>
      <c r="EP640"/>
      <c r="EQ640"/>
      <c r="ER640"/>
      <c r="ES640"/>
      <c r="ET640"/>
      <c r="EU640"/>
      <c r="EV640"/>
      <c r="EW640"/>
      <c r="EX640"/>
      <c r="EY640"/>
      <c r="EZ640"/>
      <c r="FA640"/>
      <c r="FB640"/>
      <c r="FC640"/>
      <c r="FD640"/>
      <c r="FE640"/>
      <c r="FF640"/>
      <c r="FG640"/>
      <c r="FH640"/>
      <c r="FI640"/>
      <c r="FJ640"/>
      <c r="FK640"/>
      <c r="FL640"/>
      <c r="FM640"/>
      <c r="FN640"/>
      <c r="FO640"/>
      <c r="FP640"/>
      <c r="FQ640"/>
      <c r="FR640"/>
      <c r="FS640"/>
      <c r="FT640"/>
      <c r="FU640"/>
      <c r="FV640"/>
      <c r="FW640"/>
      <c r="FX640"/>
      <c r="FY640"/>
      <c r="FZ640"/>
      <c r="GA640"/>
      <c r="GB640"/>
      <c r="GC640"/>
      <c r="GD640"/>
      <c r="GE640"/>
      <c r="GF640"/>
      <c r="GG640"/>
      <c r="GH640"/>
      <c r="GI640"/>
      <c r="GJ640"/>
      <c r="GK640"/>
      <c r="GL640"/>
      <c r="GM640"/>
      <c r="GN640"/>
      <c r="GO640"/>
      <c r="GP640"/>
      <c r="GQ640"/>
      <c r="GR640"/>
      <c r="GS640"/>
      <c r="GT640"/>
      <c r="GU640"/>
      <c r="GV640"/>
      <c r="GW640"/>
      <c r="GX640"/>
      <c r="GY640"/>
      <c r="GZ640"/>
      <c r="HA640"/>
      <c r="HB640"/>
      <c r="HC640"/>
      <c r="HD640"/>
      <c r="HE640"/>
      <c r="HF640"/>
      <c r="HG640"/>
      <c r="HH640"/>
      <c r="HI640"/>
      <c r="HJ640"/>
      <c r="HK640"/>
      <c r="HL640"/>
      <c r="HM640"/>
      <c r="HN640"/>
      <c r="HO640"/>
      <c r="HP640"/>
      <c r="HQ640"/>
      <c r="HR640"/>
      <c r="HS640"/>
      <c r="HT640"/>
      <c r="HU640"/>
      <c r="HV640"/>
      <c r="HW640"/>
      <c r="HX640"/>
      <c r="HY640"/>
      <c r="HZ640"/>
      <c r="IA640"/>
      <c r="IB640"/>
      <c r="IC640"/>
      <c r="ID640"/>
      <c r="IE640"/>
      <c r="IF640"/>
      <c r="IG640"/>
      <c r="IH640"/>
      <c r="II640"/>
      <c r="IJ640"/>
      <c r="IK640"/>
      <c r="IL640"/>
      <c r="IM640"/>
      <c r="IN640"/>
      <c r="IO640"/>
      <c r="IP640"/>
      <c r="IQ640"/>
      <c r="IR640"/>
      <c r="IS640"/>
      <c r="IT640"/>
      <c r="IU640"/>
      <c r="IV640"/>
    </row>
    <row r="641" spans="30:256" s="12" customFormat="1">
      <c r="AD641"/>
      <c r="AE641"/>
      <c r="AF641"/>
      <c r="AG641"/>
      <c r="AH641"/>
      <c r="AI641"/>
      <c r="AJ641"/>
      <c r="AK641"/>
      <c r="AL641"/>
      <c r="AM641"/>
      <c r="AN641"/>
      <c r="AO641"/>
      <c r="AP641"/>
      <c r="AQ641"/>
      <c r="AR641"/>
      <c r="AS641"/>
      <c r="AT641"/>
      <c r="AU641"/>
      <c r="AV641"/>
      <c r="AW641"/>
      <c r="AX641"/>
      <c r="AY641"/>
      <c r="AZ641"/>
      <c r="BA641"/>
      <c r="BB641"/>
      <c r="BC641"/>
      <c r="BD641"/>
      <c r="BE641"/>
      <c r="BF641"/>
      <c r="BG641"/>
      <c r="BH641"/>
      <c r="BI641"/>
      <c r="BJ641"/>
      <c r="BK641"/>
      <c r="BL641"/>
      <c r="BM641"/>
      <c r="BN641"/>
      <c r="BO641"/>
      <c r="BP641"/>
      <c r="BQ641"/>
      <c r="BR641"/>
      <c r="BS641"/>
      <c r="BT641"/>
      <c r="BU641"/>
      <c r="BV641"/>
      <c r="BW641"/>
      <c r="BX641"/>
      <c r="BY641"/>
      <c r="BZ641"/>
      <c r="CA641"/>
      <c r="CB641"/>
      <c r="CC641"/>
      <c r="CD641"/>
      <c r="CE641"/>
      <c r="CF641"/>
      <c r="CG641"/>
      <c r="CH641"/>
      <c r="CI641"/>
      <c r="CJ641"/>
      <c r="CK641"/>
      <c r="CL641"/>
      <c r="CM641"/>
      <c r="CN641"/>
      <c r="CO641"/>
      <c r="CP641"/>
      <c r="CQ641"/>
      <c r="CR641"/>
      <c r="CS641"/>
      <c r="CT641"/>
      <c r="CU641"/>
      <c r="CV641"/>
      <c r="CW641"/>
      <c r="CX641"/>
      <c r="CY641"/>
      <c r="CZ641"/>
      <c r="DA641"/>
      <c r="DB641"/>
      <c r="DC641"/>
      <c r="DD641"/>
      <c r="DE641"/>
      <c r="DF641"/>
      <c r="DG641"/>
      <c r="DH641"/>
      <c r="DI641"/>
      <c r="DJ641"/>
      <c r="DK641"/>
      <c r="DL641"/>
      <c r="DM641"/>
      <c r="DN641"/>
      <c r="DO641"/>
      <c r="DP641"/>
      <c r="DQ641"/>
      <c r="DR641"/>
      <c r="DS641"/>
      <c r="DT641"/>
      <c r="DU641"/>
      <c r="DV641"/>
      <c r="DW641"/>
      <c r="DX641"/>
      <c r="DY641"/>
      <c r="DZ641"/>
      <c r="EA641"/>
      <c r="EB641"/>
      <c r="EC641"/>
      <c r="ED641"/>
      <c r="EE641"/>
      <c r="EF641"/>
      <c r="EG641"/>
      <c r="EH641"/>
      <c r="EI641"/>
      <c r="EJ641"/>
      <c r="EK641"/>
      <c r="EL641"/>
      <c r="EM641"/>
      <c r="EN641"/>
      <c r="EO641"/>
      <c r="EP641"/>
      <c r="EQ641"/>
      <c r="ER641"/>
      <c r="ES641"/>
      <c r="ET641"/>
      <c r="EU641"/>
      <c r="EV641"/>
      <c r="EW641"/>
      <c r="EX641"/>
      <c r="EY641"/>
      <c r="EZ641"/>
      <c r="FA641"/>
      <c r="FB641"/>
      <c r="FC641"/>
      <c r="FD641"/>
      <c r="FE641"/>
      <c r="FF641"/>
      <c r="FG641"/>
      <c r="FH641"/>
      <c r="FI641"/>
      <c r="FJ641"/>
      <c r="FK641"/>
      <c r="FL641"/>
      <c r="FM641"/>
      <c r="FN641"/>
      <c r="FO641"/>
      <c r="FP641"/>
      <c r="FQ641"/>
      <c r="FR641"/>
      <c r="FS641"/>
      <c r="FT641"/>
      <c r="FU641"/>
      <c r="FV641"/>
      <c r="FW641"/>
      <c r="FX641"/>
      <c r="FY641"/>
      <c r="FZ641"/>
      <c r="GA641"/>
      <c r="GB641"/>
      <c r="GC641"/>
      <c r="GD641"/>
      <c r="GE641"/>
      <c r="GF641"/>
      <c r="GG641"/>
      <c r="GH641"/>
      <c r="GI641"/>
      <c r="GJ641"/>
      <c r="GK641"/>
      <c r="GL641"/>
      <c r="GM641"/>
      <c r="GN641"/>
      <c r="GO641"/>
      <c r="GP641"/>
      <c r="GQ641"/>
      <c r="GR641"/>
      <c r="GS641"/>
      <c r="GT641"/>
      <c r="GU641"/>
      <c r="GV641"/>
      <c r="GW641"/>
      <c r="GX641"/>
      <c r="GY641"/>
      <c r="GZ641"/>
      <c r="HA641"/>
      <c r="HB641"/>
      <c r="HC641"/>
      <c r="HD641"/>
      <c r="HE641"/>
      <c r="HF641"/>
      <c r="HG641"/>
      <c r="HH641"/>
      <c r="HI641"/>
      <c r="HJ641"/>
      <c r="HK641"/>
      <c r="HL641"/>
      <c r="HM641"/>
      <c r="HN641"/>
      <c r="HO641"/>
      <c r="HP641"/>
      <c r="HQ641"/>
      <c r="HR641"/>
      <c r="HS641"/>
      <c r="HT641"/>
      <c r="HU641"/>
      <c r="HV641"/>
      <c r="HW641"/>
      <c r="HX641"/>
      <c r="HY641"/>
      <c r="HZ641"/>
      <c r="IA641"/>
      <c r="IB641"/>
      <c r="IC641"/>
      <c r="ID641"/>
      <c r="IE641"/>
      <c r="IF641"/>
      <c r="IG641"/>
      <c r="IH641"/>
      <c r="II641"/>
      <c r="IJ641"/>
      <c r="IK641"/>
      <c r="IL641"/>
      <c r="IM641"/>
      <c r="IN641"/>
      <c r="IO641"/>
      <c r="IP641"/>
      <c r="IQ641"/>
      <c r="IR641"/>
      <c r="IS641"/>
      <c r="IT641"/>
      <c r="IU641"/>
      <c r="IV641"/>
    </row>
    <row r="642" spans="30:256" s="12" customFormat="1">
      <c r="AD642"/>
      <c r="AE642"/>
      <c r="AF642"/>
      <c r="AG642"/>
      <c r="AH642"/>
      <c r="AI642"/>
      <c r="AJ642"/>
      <c r="AK642"/>
      <c r="AL642"/>
      <c r="AM642"/>
      <c r="AN642"/>
      <c r="AO642"/>
      <c r="AP642"/>
      <c r="AQ642"/>
      <c r="AR642"/>
      <c r="AS642"/>
      <c r="AT642"/>
      <c r="AU642"/>
      <c r="AV642"/>
      <c r="AW642"/>
      <c r="AX642"/>
      <c r="AY642"/>
      <c r="AZ642"/>
      <c r="BA642"/>
      <c r="BB642"/>
      <c r="BC642"/>
      <c r="BD642"/>
      <c r="BE642"/>
      <c r="BF642"/>
      <c r="BG642"/>
      <c r="BH642"/>
      <c r="BI642"/>
      <c r="BJ642"/>
      <c r="BK642"/>
      <c r="BL642"/>
      <c r="BM642"/>
      <c r="BN642"/>
      <c r="BO642"/>
      <c r="BP642"/>
      <c r="BQ642"/>
      <c r="BR642"/>
      <c r="BS642"/>
      <c r="BT642"/>
      <c r="BU642"/>
      <c r="BV642"/>
      <c r="BW642"/>
      <c r="BX642"/>
      <c r="BY642"/>
      <c r="BZ642"/>
      <c r="CA642"/>
      <c r="CB642"/>
      <c r="CC642"/>
      <c r="CD642"/>
      <c r="CE642"/>
      <c r="CF642"/>
      <c r="CG642"/>
      <c r="CH642"/>
      <c r="CI642"/>
      <c r="CJ642"/>
      <c r="CK642"/>
      <c r="CL642"/>
      <c r="CM642"/>
      <c r="CN642"/>
      <c r="CO642"/>
      <c r="CP642"/>
      <c r="CQ642"/>
      <c r="CR642"/>
      <c r="CS642"/>
      <c r="CT642"/>
      <c r="CU642"/>
      <c r="CV642"/>
      <c r="CW642"/>
      <c r="CX642"/>
      <c r="CY642"/>
      <c r="CZ642"/>
      <c r="DA642"/>
      <c r="DB642"/>
      <c r="DC642"/>
      <c r="DD642"/>
      <c r="DE642"/>
      <c r="DF642"/>
      <c r="DG642"/>
      <c r="DH642"/>
      <c r="DI642"/>
      <c r="DJ642"/>
      <c r="DK642"/>
      <c r="DL642"/>
      <c r="DM642"/>
      <c r="DN642"/>
      <c r="DO642"/>
      <c r="DP642"/>
      <c r="DQ642"/>
      <c r="DR642"/>
      <c r="DS642"/>
      <c r="DT642"/>
      <c r="DU642"/>
      <c r="DV642"/>
      <c r="DW642"/>
      <c r="DX642"/>
      <c r="DY642"/>
      <c r="DZ642"/>
      <c r="EA642"/>
      <c r="EB642"/>
      <c r="EC642"/>
      <c r="ED642"/>
      <c r="EE642"/>
      <c r="EF642"/>
      <c r="EG642"/>
      <c r="EH642"/>
      <c r="EI642"/>
      <c r="EJ642"/>
      <c r="EK642"/>
      <c r="EL642"/>
      <c r="EM642"/>
      <c r="EN642"/>
      <c r="EO642"/>
      <c r="EP642"/>
      <c r="EQ642"/>
      <c r="ER642"/>
      <c r="ES642"/>
      <c r="ET642"/>
      <c r="EU642"/>
      <c r="EV642"/>
      <c r="EW642"/>
      <c r="EX642"/>
      <c r="EY642"/>
      <c r="EZ642"/>
      <c r="FA642"/>
      <c r="FB642"/>
      <c r="FC642"/>
      <c r="FD642"/>
      <c r="FE642"/>
      <c r="FF642"/>
      <c r="FG642"/>
      <c r="FH642"/>
      <c r="FI642"/>
      <c r="FJ642"/>
      <c r="FK642"/>
      <c r="FL642"/>
      <c r="FM642"/>
      <c r="FN642"/>
      <c r="FO642"/>
      <c r="FP642"/>
      <c r="FQ642"/>
      <c r="FR642"/>
      <c r="FS642"/>
      <c r="FT642"/>
      <c r="FU642"/>
      <c r="FV642"/>
      <c r="FW642"/>
      <c r="FX642"/>
      <c r="FY642"/>
      <c r="FZ642"/>
      <c r="GA642"/>
      <c r="GB642"/>
      <c r="GC642"/>
      <c r="GD642"/>
      <c r="GE642"/>
      <c r="GF642"/>
      <c r="GG642"/>
      <c r="GH642"/>
      <c r="GI642"/>
      <c r="GJ642"/>
      <c r="GK642"/>
      <c r="GL642"/>
      <c r="GM642"/>
      <c r="GN642"/>
      <c r="GO642"/>
      <c r="GP642"/>
      <c r="GQ642"/>
      <c r="GR642"/>
      <c r="GS642"/>
      <c r="GT642"/>
      <c r="GU642"/>
      <c r="GV642"/>
      <c r="GW642"/>
      <c r="GX642"/>
      <c r="GY642"/>
      <c r="GZ642"/>
      <c r="HA642"/>
      <c r="HB642"/>
      <c r="HC642"/>
      <c r="HD642"/>
      <c r="HE642"/>
      <c r="HF642"/>
      <c r="HG642"/>
      <c r="HH642"/>
      <c r="HI642"/>
      <c r="HJ642"/>
      <c r="HK642"/>
      <c r="HL642"/>
      <c r="HM642"/>
      <c r="HN642"/>
      <c r="HO642"/>
      <c r="HP642"/>
      <c r="HQ642"/>
      <c r="HR642"/>
      <c r="HS642"/>
      <c r="HT642"/>
      <c r="HU642"/>
      <c r="HV642"/>
      <c r="HW642"/>
      <c r="HX642"/>
      <c r="HY642"/>
      <c r="HZ642"/>
      <c r="IA642"/>
      <c r="IB642"/>
      <c r="IC642"/>
      <c r="ID642"/>
      <c r="IE642"/>
      <c r="IF642"/>
      <c r="IG642"/>
      <c r="IH642"/>
      <c r="II642"/>
      <c r="IJ642"/>
      <c r="IK642"/>
      <c r="IL642"/>
      <c r="IM642"/>
      <c r="IN642"/>
      <c r="IO642"/>
      <c r="IP642"/>
      <c r="IQ642"/>
      <c r="IR642"/>
      <c r="IS642"/>
      <c r="IT642"/>
      <c r="IU642"/>
      <c r="IV642"/>
    </row>
    <row r="643" spans="30:256" s="12" customFormat="1">
      <c r="AD643"/>
      <c r="AE643"/>
      <c r="AF643"/>
      <c r="AG643"/>
      <c r="AH643"/>
      <c r="AI643"/>
      <c r="AJ643"/>
      <c r="AK643"/>
      <c r="AL643"/>
      <c r="AM643"/>
      <c r="AN643"/>
      <c r="AO643"/>
      <c r="AP643"/>
      <c r="AQ643"/>
      <c r="AR643"/>
      <c r="AS643"/>
      <c r="AT643"/>
      <c r="AU643"/>
      <c r="AV643"/>
      <c r="AW643"/>
      <c r="AX643"/>
      <c r="AY643"/>
      <c r="AZ643"/>
      <c r="BA643"/>
      <c r="BB643"/>
      <c r="BC643"/>
      <c r="BD643"/>
      <c r="BE643"/>
      <c r="BF643"/>
      <c r="BG643"/>
      <c r="BH643"/>
      <c r="BI643"/>
      <c r="BJ643"/>
      <c r="BK643"/>
      <c r="BL643"/>
      <c r="BM643"/>
      <c r="BN643"/>
      <c r="BO643"/>
      <c r="BP643"/>
      <c r="BQ643"/>
      <c r="BR643"/>
      <c r="BS643"/>
      <c r="BT643"/>
      <c r="BU643"/>
      <c r="BV643"/>
      <c r="BW643"/>
      <c r="BX643"/>
      <c r="BY643"/>
      <c r="BZ643"/>
      <c r="CA643"/>
      <c r="CB643"/>
      <c r="CC643"/>
      <c r="CD643"/>
      <c r="CE643"/>
      <c r="CF643"/>
      <c r="CG643"/>
      <c r="CH643"/>
      <c r="CI643"/>
      <c r="CJ643"/>
      <c r="CK643"/>
      <c r="CL643"/>
      <c r="CM643"/>
      <c r="CN643"/>
      <c r="CO643"/>
      <c r="CP643"/>
      <c r="CQ643"/>
      <c r="CR643"/>
      <c r="CS643"/>
      <c r="CT643"/>
      <c r="CU643"/>
      <c r="CV643"/>
      <c r="CW643"/>
      <c r="CX643"/>
      <c r="CY643"/>
      <c r="CZ643"/>
      <c r="DA643"/>
      <c r="DB643"/>
      <c r="DC643"/>
      <c r="DD643"/>
      <c r="DE643"/>
      <c r="DF643"/>
      <c r="DG643"/>
      <c r="DH643"/>
      <c r="DI643"/>
      <c r="DJ643"/>
      <c r="DK643"/>
      <c r="DL643"/>
      <c r="DM643"/>
      <c r="DN643"/>
      <c r="DO643"/>
      <c r="DP643"/>
      <c r="DQ643"/>
      <c r="DR643"/>
      <c r="DS643"/>
      <c r="DT643"/>
      <c r="DU643"/>
      <c r="DV643"/>
      <c r="DW643"/>
      <c r="DX643"/>
      <c r="DY643"/>
      <c r="DZ643"/>
      <c r="EA643"/>
      <c r="EB643"/>
      <c r="EC643"/>
      <c r="ED643"/>
      <c r="EE643"/>
      <c r="EF643"/>
      <c r="EG643"/>
      <c r="EH643"/>
      <c r="EI643"/>
      <c r="EJ643"/>
      <c r="EK643"/>
      <c r="EL643"/>
      <c r="EM643"/>
      <c r="EN643"/>
      <c r="EO643"/>
      <c r="EP643"/>
      <c r="EQ643"/>
      <c r="ER643"/>
      <c r="ES643"/>
      <c r="ET643"/>
      <c r="EU643"/>
      <c r="EV643"/>
      <c r="EW643"/>
      <c r="EX643"/>
      <c r="EY643"/>
      <c r="EZ643"/>
      <c r="FA643"/>
      <c r="FB643"/>
      <c r="FC643"/>
      <c r="FD643"/>
      <c r="FE643"/>
      <c r="FF643"/>
      <c r="FG643"/>
      <c r="FH643"/>
      <c r="FI643"/>
      <c r="FJ643"/>
      <c r="FK643"/>
      <c r="FL643"/>
      <c r="FM643"/>
      <c r="FN643"/>
      <c r="FO643"/>
      <c r="FP643"/>
      <c r="FQ643"/>
      <c r="FR643"/>
      <c r="FS643"/>
      <c r="FT643"/>
      <c r="FU643"/>
      <c r="FV643"/>
      <c r="FW643"/>
      <c r="FX643"/>
      <c r="FY643"/>
      <c r="FZ643"/>
      <c r="GA643"/>
      <c r="GB643"/>
      <c r="GC643"/>
      <c r="GD643"/>
      <c r="GE643"/>
      <c r="GF643"/>
      <c r="GG643"/>
      <c r="GH643"/>
      <c r="GI643"/>
      <c r="GJ643"/>
      <c r="GK643"/>
      <c r="GL643"/>
      <c r="GM643"/>
      <c r="GN643"/>
      <c r="GO643"/>
      <c r="GP643"/>
      <c r="GQ643"/>
      <c r="GR643"/>
      <c r="GS643"/>
      <c r="GT643"/>
      <c r="GU643"/>
      <c r="GV643"/>
      <c r="GW643"/>
      <c r="GX643"/>
      <c r="GY643"/>
      <c r="GZ643"/>
      <c r="HA643"/>
      <c r="HB643"/>
      <c r="HC643"/>
      <c r="HD643"/>
      <c r="HE643"/>
      <c r="HF643"/>
      <c r="HG643"/>
      <c r="HH643"/>
      <c r="HI643"/>
      <c r="HJ643"/>
      <c r="HK643"/>
      <c r="HL643"/>
      <c r="HM643"/>
      <c r="HN643"/>
      <c r="HO643"/>
      <c r="HP643"/>
      <c r="HQ643"/>
      <c r="HR643"/>
      <c r="HS643"/>
      <c r="HT643"/>
      <c r="HU643"/>
      <c r="HV643"/>
      <c r="HW643"/>
      <c r="HX643"/>
      <c r="HY643"/>
      <c r="HZ643"/>
      <c r="IA643"/>
      <c r="IB643"/>
      <c r="IC643"/>
      <c r="ID643"/>
      <c r="IE643"/>
      <c r="IF643"/>
      <c r="IG643"/>
      <c r="IH643"/>
      <c r="II643"/>
      <c r="IJ643"/>
      <c r="IK643"/>
      <c r="IL643"/>
      <c r="IM643"/>
      <c r="IN643"/>
      <c r="IO643"/>
      <c r="IP643"/>
      <c r="IQ643"/>
      <c r="IR643"/>
      <c r="IS643"/>
      <c r="IT643"/>
      <c r="IU643"/>
      <c r="IV643"/>
    </row>
    <row r="644" spans="30:256" s="12" customFormat="1">
      <c r="AD644"/>
      <c r="AE644"/>
      <c r="AF644"/>
      <c r="AG644"/>
      <c r="AH644"/>
      <c r="AI644"/>
      <c r="AJ644"/>
      <c r="AK644"/>
      <c r="AL644"/>
      <c r="AM644"/>
      <c r="AN644"/>
      <c r="AO644"/>
      <c r="AP644"/>
      <c r="AQ644"/>
      <c r="AR644"/>
      <c r="AS644"/>
      <c r="AT644"/>
      <c r="AU644"/>
      <c r="AV644"/>
      <c r="AW644"/>
      <c r="AX644"/>
      <c r="AY644"/>
      <c r="AZ644"/>
      <c r="BA644"/>
      <c r="BB644"/>
      <c r="BC644"/>
      <c r="BD644"/>
      <c r="BE644"/>
      <c r="BF644"/>
      <c r="BG644"/>
      <c r="BH644"/>
      <c r="BI644"/>
      <c r="BJ644"/>
      <c r="BK644"/>
      <c r="BL644"/>
      <c r="BM644"/>
      <c r="BN644"/>
      <c r="BO644"/>
      <c r="BP644"/>
      <c r="BQ644"/>
      <c r="BR644"/>
      <c r="BS644"/>
      <c r="BT644"/>
      <c r="BU644"/>
      <c r="BV644"/>
      <c r="BW644"/>
      <c r="BX644"/>
      <c r="BY644"/>
      <c r="BZ644"/>
      <c r="CA644"/>
      <c r="CB644"/>
      <c r="CC644"/>
      <c r="CD644"/>
      <c r="CE644"/>
      <c r="CF644"/>
      <c r="CG644"/>
      <c r="CH644"/>
      <c r="CI644"/>
      <c r="CJ644"/>
      <c r="CK644"/>
      <c r="CL644"/>
      <c r="CM644"/>
      <c r="CN644"/>
      <c r="CO644"/>
      <c r="CP644"/>
      <c r="CQ644"/>
      <c r="CR644"/>
      <c r="CS644"/>
      <c r="CT644"/>
      <c r="CU644"/>
      <c r="CV644"/>
      <c r="CW644"/>
      <c r="CX644"/>
      <c r="CY644"/>
      <c r="CZ644"/>
      <c r="DA644"/>
      <c r="DB644"/>
      <c r="DC644"/>
      <c r="DD644"/>
      <c r="DE644"/>
      <c r="DF644"/>
      <c r="DG644"/>
      <c r="DH644"/>
      <c r="DI644"/>
      <c r="DJ644"/>
      <c r="DK644"/>
      <c r="DL644"/>
      <c r="DM644"/>
      <c r="DN644"/>
      <c r="DO644"/>
      <c r="DP644"/>
      <c r="DQ644"/>
      <c r="DR644"/>
      <c r="DS644"/>
      <c r="DT644"/>
      <c r="DU644"/>
      <c r="DV644"/>
      <c r="DW644"/>
      <c r="DX644"/>
      <c r="DY644"/>
      <c r="DZ644"/>
      <c r="EA644"/>
      <c r="EB644"/>
      <c r="EC644"/>
      <c r="ED644"/>
      <c r="EE644"/>
      <c r="EF644"/>
      <c r="EG644"/>
      <c r="EH644"/>
      <c r="EI644"/>
      <c r="EJ644"/>
      <c r="EK644"/>
      <c r="EL644"/>
      <c r="EM644"/>
      <c r="EN644"/>
      <c r="EO644"/>
      <c r="EP644"/>
      <c r="EQ644"/>
      <c r="ER644"/>
      <c r="ES644"/>
      <c r="ET644"/>
      <c r="EU644"/>
      <c r="EV644"/>
      <c r="EW644"/>
      <c r="EX644"/>
      <c r="EY644"/>
      <c r="EZ644"/>
      <c r="FA644"/>
      <c r="FB644"/>
      <c r="FC644"/>
      <c r="FD644"/>
      <c r="FE644"/>
      <c r="FF644"/>
      <c r="FG644"/>
      <c r="FH644"/>
      <c r="FI644"/>
      <c r="FJ644"/>
      <c r="FK644"/>
      <c r="FL644"/>
      <c r="FM644"/>
      <c r="FN644"/>
      <c r="FO644"/>
      <c r="FP644"/>
      <c r="FQ644"/>
      <c r="FR644"/>
      <c r="FS644"/>
      <c r="FT644"/>
      <c r="FU644"/>
      <c r="FV644"/>
      <c r="FW644"/>
      <c r="FX644"/>
      <c r="FY644"/>
      <c r="FZ644"/>
      <c r="GA644"/>
      <c r="GB644"/>
      <c r="GC644"/>
      <c r="GD644"/>
      <c r="GE644"/>
      <c r="GF644"/>
      <c r="GG644"/>
      <c r="GH644"/>
      <c r="GI644"/>
      <c r="GJ644"/>
      <c r="GK644"/>
      <c r="GL644"/>
      <c r="GM644"/>
      <c r="GN644"/>
      <c r="GO644"/>
      <c r="GP644"/>
      <c r="GQ644"/>
      <c r="GR644"/>
      <c r="GS644"/>
      <c r="GT644"/>
      <c r="GU644"/>
      <c r="GV644"/>
      <c r="GW644"/>
      <c r="GX644"/>
      <c r="GY644"/>
      <c r="GZ644"/>
      <c r="HA644"/>
      <c r="HB644"/>
      <c r="HC644"/>
      <c r="HD644"/>
      <c r="HE644"/>
      <c r="HF644"/>
      <c r="HG644"/>
      <c r="HH644"/>
      <c r="HI644"/>
      <c r="HJ644"/>
      <c r="HK644"/>
      <c r="HL644"/>
      <c r="HM644"/>
      <c r="HN644"/>
      <c r="HO644"/>
      <c r="HP644"/>
      <c r="HQ644"/>
      <c r="HR644"/>
      <c r="HS644"/>
      <c r="HT644"/>
      <c r="HU644"/>
      <c r="HV644"/>
      <c r="HW644"/>
      <c r="HX644"/>
      <c r="HY644"/>
      <c r="HZ644"/>
      <c r="IA644"/>
      <c r="IB644"/>
      <c r="IC644"/>
      <c r="ID644"/>
      <c r="IE644"/>
      <c r="IF644"/>
      <c r="IG644"/>
      <c r="IH644"/>
      <c r="II644"/>
      <c r="IJ644"/>
      <c r="IK644"/>
      <c r="IL644"/>
      <c r="IM644"/>
      <c r="IN644"/>
      <c r="IO644"/>
      <c r="IP644"/>
      <c r="IQ644"/>
      <c r="IR644"/>
      <c r="IS644"/>
      <c r="IT644"/>
      <c r="IU644"/>
      <c r="IV644"/>
    </row>
    <row r="645" spans="30:256" s="12" customFormat="1">
      <c r="AD645"/>
      <c r="AE645"/>
      <c r="AF645"/>
      <c r="AG645"/>
      <c r="AH645"/>
      <c r="AI645"/>
      <c r="AJ645"/>
      <c r="AK645"/>
      <c r="AL645"/>
      <c r="AM645"/>
      <c r="AN645"/>
      <c r="AO645"/>
      <c r="AP645"/>
      <c r="AQ645"/>
      <c r="AR645"/>
      <c r="AS645"/>
      <c r="AT645"/>
      <c r="AU645"/>
      <c r="AV645"/>
      <c r="AW645"/>
      <c r="AX645"/>
      <c r="AY645"/>
      <c r="AZ645"/>
      <c r="BA645"/>
      <c r="BB645"/>
      <c r="BC645"/>
      <c r="BD645"/>
      <c r="BE645"/>
      <c r="BF645"/>
      <c r="BG645"/>
      <c r="BH645"/>
      <c r="BI645"/>
      <c r="BJ645"/>
      <c r="BK645"/>
      <c r="BL645"/>
      <c r="BM645"/>
      <c r="BN645"/>
      <c r="BO645"/>
      <c r="BP645"/>
      <c r="BQ645"/>
      <c r="BR645"/>
      <c r="BS645"/>
      <c r="BT645"/>
      <c r="BU645"/>
      <c r="BV645"/>
      <c r="BW645"/>
      <c r="BX645"/>
      <c r="BY645"/>
      <c r="BZ645"/>
      <c r="CA645"/>
      <c r="CB645"/>
      <c r="CC645"/>
      <c r="CD645"/>
      <c r="CE645"/>
      <c r="CF645"/>
      <c r="CG645"/>
      <c r="CH645"/>
      <c r="CI645"/>
      <c r="CJ645"/>
      <c r="CK645"/>
      <c r="CL645"/>
      <c r="CM645"/>
      <c r="CN645"/>
      <c r="CO645"/>
      <c r="CP645"/>
      <c r="CQ645"/>
      <c r="CR645"/>
      <c r="CS645"/>
      <c r="CT645"/>
      <c r="CU645"/>
      <c r="CV645"/>
      <c r="CW645"/>
      <c r="CX645"/>
      <c r="CY645"/>
      <c r="CZ645"/>
      <c r="DA645"/>
      <c r="DB645"/>
      <c r="DC645"/>
      <c r="DD645"/>
      <c r="DE645"/>
      <c r="DF645"/>
      <c r="DG645"/>
      <c r="DH645"/>
      <c r="DI645"/>
      <c r="DJ645"/>
      <c r="DK645"/>
      <c r="DL645"/>
      <c r="DM645"/>
      <c r="DN645"/>
      <c r="DO645"/>
      <c r="DP645"/>
      <c r="DQ645"/>
      <c r="DR645"/>
      <c r="DS645"/>
      <c r="DT645"/>
      <c r="DU645"/>
      <c r="DV645"/>
      <c r="DW645"/>
      <c r="DX645"/>
      <c r="DY645"/>
      <c r="DZ645"/>
      <c r="EA645"/>
      <c r="EB645"/>
      <c r="EC645"/>
      <c r="ED645"/>
      <c r="EE645"/>
      <c r="EF645"/>
      <c r="EG645"/>
      <c r="EH645"/>
      <c r="EI645"/>
      <c r="EJ645"/>
      <c r="EK645"/>
      <c r="EL645"/>
      <c r="EM645"/>
      <c r="EN645"/>
      <c r="EO645"/>
      <c r="EP645"/>
      <c r="EQ645"/>
      <c r="ER645"/>
      <c r="ES645"/>
      <c r="ET645"/>
      <c r="EU645"/>
      <c r="EV645"/>
      <c r="EW645"/>
      <c r="EX645"/>
      <c r="EY645"/>
      <c r="EZ645"/>
      <c r="FA645"/>
      <c r="FB645"/>
      <c r="FC645"/>
      <c r="FD645"/>
      <c r="FE645"/>
      <c r="FF645"/>
      <c r="FG645"/>
      <c r="FH645"/>
      <c r="FI645"/>
      <c r="FJ645"/>
      <c r="FK645"/>
      <c r="FL645"/>
      <c r="FM645"/>
      <c r="FN645"/>
      <c r="FO645"/>
      <c r="FP645"/>
      <c r="FQ645"/>
      <c r="FR645"/>
      <c r="FS645"/>
      <c r="FT645"/>
      <c r="FU645"/>
      <c r="FV645"/>
      <c r="FW645"/>
      <c r="FX645"/>
      <c r="FY645"/>
      <c r="FZ645"/>
      <c r="GA645"/>
      <c r="GB645"/>
      <c r="GC645"/>
      <c r="GD645"/>
      <c r="GE645"/>
      <c r="GF645"/>
      <c r="GG645"/>
      <c r="GH645"/>
      <c r="GI645"/>
      <c r="GJ645"/>
      <c r="GK645"/>
      <c r="GL645"/>
      <c r="GM645"/>
      <c r="GN645"/>
      <c r="GO645"/>
      <c r="GP645"/>
      <c r="GQ645"/>
      <c r="GR645"/>
      <c r="GS645"/>
      <c r="GT645"/>
      <c r="GU645"/>
      <c r="GV645"/>
      <c r="GW645"/>
      <c r="GX645"/>
      <c r="GY645"/>
      <c r="GZ645"/>
      <c r="HA645"/>
      <c r="HB645"/>
      <c r="HC645"/>
      <c r="HD645"/>
      <c r="HE645"/>
      <c r="HF645"/>
      <c r="HG645"/>
      <c r="HH645"/>
      <c r="HI645"/>
      <c r="HJ645"/>
      <c r="HK645"/>
      <c r="HL645"/>
      <c r="HM645"/>
      <c r="HN645"/>
      <c r="HO645"/>
      <c r="HP645"/>
      <c r="HQ645"/>
      <c r="HR645"/>
      <c r="HS645"/>
      <c r="HT645"/>
      <c r="HU645"/>
      <c r="HV645"/>
      <c r="HW645"/>
      <c r="HX645"/>
      <c r="HY645"/>
      <c r="HZ645"/>
      <c r="IA645"/>
      <c r="IB645"/>
      <c r="IC645"/>
      <c r="ID645"/>
      <c r="IE645"/>
      <c r="IF645"/>
      <c r="IG645"/>
      <c r="IH645"/>
      <c r="II645"/>
      <c r="IJ645"/>
      <c r="IK645"/>
      <c r="IL645"/>
      <c r="IM645"/>
      <c r="IN645"/>
      <c r="IO645"/>
      <c r="IP645"/>
      <c r="IQ645"/>
      <c r="IR645"/>
      <c r="IS645"/>
      <c r="IT645"/>
      <c r="IU645"/>
      <c r="IV645"/>
    </row>
    <row r="646" spans="30:256" s="12" customFormat="1">
      <c r="AD646"/>
      <c r="AE646"/>
      <c r="AF646"/>
      <c r="AG646"/>
      <c r="AH646"/>
      <c r="AI646"/>
      <c r="AJ646"/>
      <c r="AK646"/>
      <c r="AL646"/>
      <c r="AM646"/>
      <c r="AN646"/>
      <c r="AO646"/>
      <c r="AP646"/>
      <c r="AQ646"/>
      <c r="AR646"/>
      <c r="AS646"/>
      <c r="AT646"/>
      <c r="AU646"/>
      <c r="AV646"/>
      <c r="AW646"/>
      <c r="AX646"/>
      <c r="AY646"/>
      <c r="AZ646"/>
      <c r="BA646"/>
      <c r="BB646"/>
      <c r="BC646"/>
      <c r="BD646"/>
      <c r="BE646"/>
      <c r="BF646"/>
      <c r="BG646"/>
      <c r="BH646"/>
      <c r="BI646"/>
      <c r="BJ646"/>
      <c r="BK646"/>
      <c r="BL646"/>
      <c r="BM646"/>
      <c r="BN646"/>
      <c r="BO646"/>
      <c r="BP646"/>
      <c r="BQ646"/>
      <c r="BR646"/>
      <c r="BS646"/>
      <c r="BT646"/>
      <c r="BU646"/>
      <c r="BV646"/>
      <c r="BW646"/>
      <c r="BX646"/>
      <c r="BY646"/>
      <c r="BZ646"/>
      <c r="CA646"/>
      <c r="CB646"/>
      <c r="CC646"/>
      <c r="CD646"/>
      <c r="CE646"/>
      <c r="CF646"/>
      <c r="CG646"/>
      <c r="CH646"/>
      <c r="CI646"/>
      <c r="CJ646"/>
      <c r="CK646"/>
      <c r="CL646"/>
      <c r="CM646"/>
      <c r="CN646"/>
      <c r="CO646"/>
      <c r="CP646"/>
      <c r="CQ646"/>
      <c r="CR646"/>
      <c r="CS646"/>
      <c r="CT646"/>
      <c r="CU646"/>
      <c r="CV646"/>
      <c r="CW646"/>
      <c r="CX646"/>
      <c r="CY646"/>
      <c r="CZ646"/>
      <c r="DA646"/>
      <c r="DB646"/>
      <c r="DC646"/>
      <c r="DD646"/>
      <c r="DE646"/>
      <c r="DF646"/>
      <c r="DG646"/>
      <c r="DH646"/>
      <c r="DI646"/>
      <c r="DJ646"/>
      <c r="DK646"/>
      <c r="DL646"/>
      <c r="DM646"/>
      <c r="DN646"/>
      <c r="DO646"/>
      <c r="DP646"/>
      <c r="DQ646"/>
      <c r="DR646"/>
      <c r="DS646"/>
      <c r="DT646"/>
      <c r="DU646"/>
      <c r="DV646"/>
      <c r="DW646"/>
      <c r="DX646"/>
      <c r="DY646"/>
      <c r="DZ646"/>
      <c r="EA646"/>
      <c r="EB646"/>
      <c r="EC646"/>
      <c r="ED646"/>
      <c r="EE646"/>
      <c r="EF646"/>
      <c r="EG646"/>
      <c r="EH646"/>
      <c r="EI646"/>
      <c r="EJ646"/>
      <c r="EK646"/>
      <c r="EL646"/>
      <c r="EM646"/>
      <c r="EN646"/>
      <c r="EO646"/>
      <c r="EP646"/>
      <c r="EQ646"/>
      <c r="ER646"/>
      <c r="ES646"/>
      <c r="ET646"/>
      <c r="EU646"/>
      <c r="EV646"/>
      <c r="EW646"/>
      <c r="EX646"/>
      <c r="EY646"/>
      <c r="EZ646"/>
      <c r="FA646"/>
      <c r="FB646"/>
      <c r="FC646"/>
      <c r="FD646"/>
      <c r="FE646"/>
      <c r="FF646"/>
      <c r="FG646"/>
      <c r="FH646"/>
      <c r="FI646"/>
      <c r="FJ646"/>
      <c r="FK646"/>
      <c r="FL646"/>
      <c r="FM646"/>
      <c r="FN646"/>
      <c r="FO646"/>
      <c r="FP646"/>
      <c r="FQ646"/>
      <c r="FR646"/>
      <c r="FS646"/>
      <c r="FT646"/>
      <c r="FU646"/>
      <c r="FV646"/>
      <c r="FW646"/>
      <c r="FX646"/>
      <c r="FY646"/>
      <c r="FZ646"/>
      <c r="GA646"/>
      <c r="GB646"/>
      <c r="GC646"/>
      <c r="GD646"/>
      <c r="GE646"/>
      <c r="GF646"/>
      <c r="GG646"/>
      <c r="GH646"/>
      <c r="GI646"/>
      <c r="GJ646"/>
      <c r="GK646"/>
      <c r="GL646"/>
      <c r="GM646"/>
      <c r="GN646"/>
      <c r="GO646"/>
      <c r="GP646"/>
      <c r="GQ646"/>
      <c r="GR646"/>
      <c r="GS646"/>
      <c r="GT646"/>
      <c r="GU646"/>
      <c r="GV646"/>
      <c r="GW646"/>
      <c r="GX646"/>
      <c r="GY646"/>
      <c r="GZ646"/>
      <c r="HA646"/>
      <c r="HB646"/>
      <c r="HC646"/>
      <c r="HD646"/>
      <c r="HE646"/>
      <c r="HF646"/>
      <c r="HG646"/>
      <c r="HH646"/>
      <c r="HI646"/>
      <c r="HJ646"/>
      <c r="HK646"/>
      <c r="HL646"/>
      <c r="HM646"/>
      <c r="HN646"/>
      <c r="HO646"/>
      <c r="HP646"/>
      <c r="HQ646"/>
      <c r="HR646"/>
      <c r="HS646"/>
      <c r="HT646"/>
      <c r="HU646"/>
      <c r="HV646"/>
      <c r="HW646"/>
      <c r="HX646"/>
      <c r="HY646"/>
      <c r="HZ646"/>
      <c r="IA646"/>
      <c r="IB646"/>
      <c r="IC646"/>
      <c r="ID646"/>
      <c r="IE646"/>
      <c r="IF646"/>
      <c r="IG646"/>
      <c r="IH646"/>
      <c r="II646"/>
      <c r="IJ646"/>
      <c r="IK646"/>
      <c r="IL646"/>
      <c r="IM646"/>
      <c r="IN646"/>
      <c r="IO646"/>
      <c r="IP646"/>
      <c r="IQ646"/>
      <c r="IR646"/>
      <c r="IS646"/>
      <c r="IT646"/>
      <c r="IU646"/>
      <c r="IV646"/>
    </row>
    <row r="647" spans="30:256" s="12" customFormat="1">
      <c r="AD647"/>
      <c r="AE647"/>
      <c r="AF647"/>
      <c r="AG647"/>
      <c r="AH647"/>
      <c r="AI647"/>
      <c r="AJ647"/>
      <c r="AK647"/>
      <c r="AL647"/>
      <c r="AM647"/>
      <c r="AN647"/>
      <c r="AO647"/>
      <c r="AP647"/>
      <c r="AQ647"/>
      <c r="AR647"/>
      <c r="AS647"/>
      <c r="AT647"/>
      <c r="AU647"/>
      <c r="AV647"/>
      <c r="AW647"/>
      <c r="AX647"/>
      <c r="AY647"/>
      <c r="AZ647"/>
      <c r="BA647"/>
      <c r="BB647"/>
      <c r="BC647"/>
      <c r="BD647"/>
      <c r="BE647"/>
      <c r="BF647"/>
      <c r="BG647"/>
      <c r="BH647"/>
      <c r="BI647"/>
      <c r="BJ647"/>
      <c r="BK647"/>
      <c r="BL647"/>
      <c r="BM647"/>
      <c r="BN647"/>
      <c r="BO647"/>
      <c r="BP647"/>
      <c r="BQ647"/>
      <c r="BR647"/>
      <c r="BS647"/>
      <c r="BT647"/>
      <c r="BU647"/>
      <c r="BV647"/>
      <c r="BW647"/>
      <c r="BX647"/>
      <c r="BY647"/>
      <c r="BZ647"/>
      <c r="CA647"/>
      <c r="CB647"/>
      <c r="CC647"/>
      <c r="CD647"/>
      <c r="CE647"/>
      <c r="CF647"/>
      <c r="CG647"/>
      <c r="CH647"/>
      <c r="CI647"/>
      <c r="CJ647"/>
      <c r="CK647"/>
      <c r="CL647"/>
      <c r="CM647"/>
      <c r="CN647"/>
      <c r="CO647"/>
      <c r="CP647"/>
      <c r="CQ647"/>
      <c r="CR647"/>
      <c r="CS647"/>
      <c r="CT647"/>
      <c r="CU647"/>
      <c r="CV647"/>
      <c r="CW647"/>
      <c r="CX647"/>
      <c r="CY647"/>
      <c r="CZ647"/>
      <c r="DA647"/>
      <c r="DB647"/>
      <c r="DC647"/>
      <c r="DD647"/>
      <c r="DE647"/>
      <c r="DF647"/>
      <c r="DG647"/>
      <c r="DH647"/>
      <c r="DI647"/>
      <c r="DJ647"/>
      <c r="DK647"/>
      <c r="DL647"/>
      <c r="DM647"/>
      <c r="DN647"/>
      <c r="DO647"/>
      <c r="DP647"/>
      <c r="DQ647"/>
      <c r="DR647"/>
      <c r="DS647"/>
      <c r="DT647"/>
      <c r="DU647"/>
      <c r="DV647"/>
      <c r="DW647"/>
      <c r="DX647"/>
      <c r="DY647"/>
      <c r="DZ647"/>
      <c r="EA647"/>
      <c r="EB647"/>
      <c r="EC647"/>
      <c r="ED647"/>
      <c r="EE647"/>
      <c r="EF647"/>
      <c r="EG647"/>
      <c r="EH647"/>
      <c r="EI647"/>
      <c r="EJ647"/>
      <c r="EK647"/>
      <c r="EL647"/>
      <c r="EM647"/>
      <c r="EN647"/>
      <c r="EO647"/>
      <c r="EP647"/>
      <c r="EQ647"/>
      <c r="ER647"/>
      <c r="ES647"/>
      <c r="ET647"/>
      <c r="EU647"/>
      <c r="EV647"/>
      <c r="EW647"/>
      <c r="EX647"/>
      <c r="EY647"/>
      <c r="EZ647"/>
      <c r="FA647"/>
      <c r="FB647"/>
      <c r="FC647"/>
      <c r="FD647"/>
      <c r="FE647"/>
      <c r="FF647"/>
      <c r="FG647"/>
      <c r="FH647"/>
      <c r="FI647"/>
      <c r="FJ647"/>
      <c r="FK647"/>
      <c r="FL647"/>
      <c r="FM647"/>
      <c r="FN647"/>
      <c r="FO647"/>
      <c r="FP647"/>
      <c r="FQ647"/>
      <c r="FR647"/>
      <c r="FS647"/>
      <c r="FT647"/>
      <c r="FU647"/>
      <c r="FV647"/>
      <c r="FW647"/>
      <c r="FX647"/>
      <c r="FY647"/>
      <c r="FZ647"/>
      <c r="GA647"/>
      <c r="GB647"/>
      <c r="GC647"/>
      <c r="GD647"/>
      <c r="GE647"/>
      <c r="GF647"/>
      <c r="GG647"/>
      <c r="GH647"/>
      <c r="GI647"/>
      <c r="GJ647"/>
      <c r="GK647"/>
      <c r="GL647"/>
      <c r="GM647"/>
      <c r="GN647"/>
      <c r="GO647"/>
      <c r="GP647"/>
      <c r="GQ647"/>
      <c r="GR647"/>
      <c r="GS647"/>
      <c r="GT647"/>
      <c r="GU647"/>
      <c r="GV647"/>
      <c r="GW647"/>
      <c r="GX647"/>
      <c r="GY647"/>
      <c r="GZ647"/>
      <c r="HA647"/>
      <c r="HB647"/>
      <c r="HC647"/>
      <c r="HD647"/>
      <c r="HE647"/>
      <c r="HF647"/>
      <c r="HG647"/>
      <c r="HH647"/>
      <c r="HI647"/>
      <c r="HJ647"/>
      <c r="HK647"/>
      <c r="HL647"/>
      <c r="HM647"/>
      <c r="HN647"/>
      <c r="HO647"/>
      <c r="HP647"/>
      <c r="HQ647"/>
      <c r="HR647"/>
      <c r="HS647"/>
      <c r="HT647"/>
      <c r="HU647"/>
      <c r="HV647"/>
      <c r="HW647"/>
      <c r="HX647"/>
      <c r="HY647"/>
      <c r="HZ647"/>
      <c r="IA647"/>
      <c r="IB647"/>
      <c r="IC647"/>
      <c r="ID647"/>
      <c r="IE647"/>
      <c r="IF647"/>
      <c r="IG647"/>
      <c r="IH647"/>
      <c r="II647"/>
      <c r="IJ647"/>
      <c r="IK647"/>
      <c r="IL647"/>
      <c r="IM647"/>
      <c r="IN647"/>
      <c r="IO647"/>
      <c r="IP647"/>
      <c r="IQ647"/>
      <c r="IR647"/>
      <c r="IS647"/>
      <c r="IT647"/>
      <c r="IU647"/>
      <c r="IV647"/>
    </row>
    <row r="648" spans="30:256" s="12" customFormat="1">
      <c r="AD648"/>
      <c r="AE648"/>
      <c r="AF648"/>
      <c r="AG648"/>
      <c r="AH648"/>
      <c r="AI648"/>
      <c r="AJ648"/>
      <c r="AK648"/>
      <c r="AL648"/>
      <c r="AM648"/>
      <c r="AN648"/>
      <c r="AO648"/>
      <c r="AP648"/>
      <c r="AQ648"/>
      <c r="AR648"/>
      <c r="AS648"/>
      <c r="AT648"/>
      <c r="AU648"/>
      <c r="AV648"/>
      <c r="AW648"/>
      <c r="AX648"/>
      <c r="AY648"/>
      <c r="AZ648"/>
      <c r="BA648"/>
      <c r="BB648"/>
      <c r="BC648"/>
      <c r="BD648"/>
      <c r="BE648"/>
      <c r="BF648"/>
      <c r="BG648"/>
      <c r="BH648"/>
      <c r="BI648"/>
      <c r="BJ648"/>
      <c r="BK648"/>
      <c r="BL648"/>
      <c r="BM648"/>
      <c r="BN648"/>
      <c r="BO648"/>
      <c r="BP648"/>
      <c r="BQ648"/>
      <c r="BR648"/>
      <c r="BS648"/>
      <c r="BT648"/>
      <c r="BU648"/>
      <c r="BV648"/>
      <c r="BW648"/>
      <c r="BX648"/>
      <c r="BY648"/>
      <c r="BZ648"/>
      <c r="CA648"/>
      <c r="CB648"/>
      <c r="CC648"/>
      <c r="CD648"/>
      <c r="CE648"/>
      <c r="CF648"/>
      <c r="CG648"/>
      <c r="CH648"/>
      <c r="CI648"/>
      <c r="CJ648"/>
      <c r="CK648"/>
      <c r="CL648"/>
      <c r="CM648"/>
      <c r="CN648"/>
      <c r="CO648"/>
      <c r="CP648"/>
      <c r="CQ648"/>
      <c r="CR648"/>
      <c r="CS648"/>
      <c r="CT648"/>
      <c r="CU648"/>
      <c r="CV648"/>
      <c r="CW648"/>
      <c r="CX648"/>
      <c r="CY648"/>
      <c r="CZ648"/>
      <c r="DA648"/>
      <c r="DB648"/>
      <c r="DC648"/>
      <c r="DD648"/>
      <c r="DE648"/>
      <c r="DF648"/>
      <c r="DG648"/>
      <c r="DH648"/>
      <c r="DI648"/>
      <c r="DJ648"/>
      <c r="DK648"/>
      <c r="DL648"/>
      <c r="DM648"/>
      <c r="DN648"/>
      <c r="DO648"/>
      <c r="DP648"/>
      <c r="DQ648"/>
      <c r="DR648"/>
      <c r="DS648"/>
      <c r="DT648"/>
      <c r="DU648"/>
      <c r="DV648"/>
      <c r="DW648"/>
      <c r="DX648"/>
      <c r="DY648"/>
      <c r="DZ648"/>
      <c r="EA648"/>
      <c r="EB648"/>
      <c r="EC648"/>
      <c r="ED648"/>
      <c r="EE648"/>
      <c r="EF648"/>
      <c r="EG648"/>
      <c r="EH648"/>
      <c r="EI648"/>
      <c r="EJ648"/>
      <c r="EK648"/>
      <c r="EL648"/>
      <c r="EM648"/>
      <c r="EN648"/>
      <c r="EO648"/>
      <c r="EP648"/>
      <c r="EQ648"/>
      <c r="ER648"/>
      <c r="ES648"/>
      <c r="ET648"/>
      <c r="EU648"/>
      <c r="EV648"/>
      <c r="EW648"/>
      <c r="EX648"/>
      <c r="EY648"/>
      <c r="EZ648"/>
      <c r="FA648"/>
      <c r="FB648"/>
      <c r="FC648"/>
      <c r="FD648"/>
      <c r="FE648"/>
      <c r="FF648"/>
      <c r="FG648"/>
      <c r="FH648"/>
      <c r="FI648"/>
      <c r="FJ648"/>
      <c r="FK648"/>
      <c r="FL648"/>
      <c r="FM648"/>
      <c r="FN648"/>
      <c r="FO648"/>
      <c r="FP648"/>
      <c r="FQ648"/>
      <c r="FR648"/>
      <c r="FS648"/>
      <c r="FT648"/>
      <c r="FU648"/>
      <c r="FV648"/>
      <c r="FW648"/>
      <c r="FX648"/>
      <c r="FY648"/>
      <c r="FZ648"/>
      <c r="GA648"/>
      <c r="GB648"/>
      <c r="GC648"/>
      <c r="GD648"/>
      <c r="GE648"/>
      <c r="GF648"/>
      <c r="GG648"/>
      <c r="GH648"/>
      <c r="GI648"/>
      <c r="GJ648"/>
      <c r="GK648"/>
      <c r="GL648"/>
      <c r="GM648"/>
      <c r="GN648"/>
      <c r="GO648"/>
      <c r="GP648"/>
      <c r="GQ648"/>
      <c r="GR648"/>
      <c r="GS648"/>
      <c r="GT648"/>
      <c r="GU648"/>
      <c r="GV648"/>
      <c r="GW648"/>
      <c r="GX648"/>
      <c r="GY648"/>
      <c r="GZ648"/>
      <c r="HA648"/>
      <c r="HB648"/>
      <c r="HC648"/>
      <c r="HD648"/>
      <c r="HE648"/>
      <c r="HF648"/>
      <c r="HG648"/>
      <c r="HH648"/>
      <c r="HI648"/>
      <c r="HJ648"/>
      <c r="HK648"/>
      <c r="HL648"/>
      <c r="HM648"/>
      <c r="HN648"/>
      <c r="HO648"/>
      <c r="HP648"/>
      <c r="HQ648"/>
      <c r="HR648"/>
      <c r="HS648"/>
      <c r="HT648"/>
      <c r="HU648"/>
      <c r="HV648"/>
      <c r="HW648"/>
      <c r="HX648"/>
      <c r="HY648"/>
      <c r="HZ648"/>
      <c r="IA648"/>
      <c r="IB648"/>
      <c r="IC648"/>
      <c r="ID648"/>
      <c r="IE648"/>
      <c r="IF648"/>
      <c r="IG648"/>
      <c r="IH648"/>
      <c r="II648"/>
      <c r="IJ648"/>
      <c r="IK648"/>
      <c r="IL648"/>
      <c r="IM648"/>
      <c r="IN648"/>
      <c r="IO648"/>
      <c r="IP648"/>
      <c r="IQ648"/>
      <c r="IR648"/>
      <c r="IS648"/>
      <c r="IT648"/>
      <c r="IU648"/>
      <c r="IV648"/>
    </row>
    <row r="649" spans="30:256" s="12" customFormat="1">
      <c r="AD649"/>
      <c r="AE649"/>
      <c r="AF649"/>
      <c r="AG649"/>
      <c r="AH649"/>
      <c r="AI649"/>
      <c r="AJ649"/>
      <c r="AK649"/>
      <c r="AL649"/>
      <c r="AM649"/>
      <c r="AN649"/>
      <c r="AO649"/>
      <c r="AP649"/>
      <c r="AQ649"/>
      <c r="AR649"/>
      <c r="AS649"/>
      <c r="AT649"/>
      <c r="AU649"/>
      <c r="AV649"/>
      <c r="AW649"/>
      <c r="AX649"/>
      <c r="AY649"/>
      <c r="AZ649"/>
      <c r="BA649"/>
      <c r="BB649"/>
      <c r="BC649"/>
      <c r="BD649"/>
      <c r="BE649"/>
      <c r="BF649"/>
      <c r="BG649"/>
      <c r="BH649"/>
      <c r="BI649"/>
      <c r="BJ649"/>
      <c r="BK649"/>
      <c r="BL649"/>
      <c r="BM649"/>
      <c r="BN649"/>
      <c r="BO649"/>
      <c r="BP649"/>
      <c r="BQ649"/>
      <c r="BR649"/>
      <c r="BS649"/>
      <c r="BT649"/>
      <c r="BU649"/>
      <c r="BV649"/>
      <c r="BW649"/>
      <c r="BX649"/>
      <c r="BY649"/>
      <c r="BZ649"/>
      <c r="CA649"/>
      <c r="CB649"/>
      <c r="CC649"/>
      <c r="CD649"/>
      <c r="CE649"/>
      <c r="CF649"/>
      <c r="CG649"/>
      <c r="CH649"/>
      <c r="CI649"/>
      <c r="CJ649"/>
      <c r="CK649"/>
      <c r="CL649"/>
      <c r="CM649"/>
      <c r="CN649"/>
      <c r="CO649"/>
      <c r="CP649"/>
      <c r="CQ649"/>
      <c r="CR649"/>
      <c r="CS649"/>
      <c r="CT649"/>
      <c r="CU649"/>
      <c r="CV649"/>
      <c r="CW649"/>
      <c r="CX649"/>
      <c r="CY649"/>
      <c r="CZ649"/>
      <c r="DA649"/>
      <c r="DB649"/>
      <c r="DC649"/>
      <c r="DD649"/>
      <c r="DE649"/>
      <c r="DF649"/>
      <c r="DG649"/>
      <c r="DH649"/>
      <c r="DI649"/>
      <c r="DJ649"/>
      <c r="DK649"/>
      <c r="DL649"/>
      <c r="DM649"/>
      <c r="DN649"/>
      <c r="DO649"/>
      <c r="DP649"/>
      <c r="DQ649"/>
      <c r="DR649"/>
      <c r="DS649"/>
      <c r="DT649"/>
      <c r="DU649"/>
      <c r="DV649"/>
      <c r="DW649"/>
      <c r="DX649"/>
      <c r="DY649"/>
      <c r="DZ649"/>
      <c r="EA649"/>
      <c r="EB649"/>
      <c r="EC649"/>
      <c r="ED649"/>
      <c r="EE649"/>
      <c r="EF649"/>
      <c r="EG649"/>
      <c r="EH649"/>
      <c r="EI649"/>
      <c r="EJ649"/>
      <c r="EK649"/>
      <c r="EL649"/>
      <c r="EM649"/>
      <c r="EN649"/>
      <c r="EO649"/>
      <c r="EP649"/>
      <c r="EQ649"/>
      <c r="ER649"/>
      <c r="ES649"/>
      <c r="ET649"/>
      <c r="EU649"/>
      <c r="EV649"/>
      <c r="EW649"/>
      <c r="EX649"/>
      <c r="EY649"/>
      <c r="EZ649"/>
      <c r="FA649"/>
      <c r="FB649"/>
      <c r="FC649"/>
      <c r="FD649"/>
      <c r="FE649"/>
      <c r="FF649"/>
      <c r="FG649"/>
      <c r="FH649"/>
      <c r="FI649"/>
      <c r="FJ649"/>
      <c r="FK649"/>
      <c r="FL649"/>
      <c r="FM649"/>
      <c r="FN649"/>
      <c r="FO649"/>
      <c r="FP649"/>
      <c r="FQ649"/>
      <c r="FR649"/>
      <c r="FS649"/>
      <c r="FT649"/>
      <c r="FU649"/>
      <c r="FV649"/>
      <c r="FW649"/>
      <c r="FX649"/>
      <c r="FY649"/>
      <c r="FZ649"/>
      <c r="GA649"/>
      <c r="GB649"/>
      <c r="GC649"/>
      <c r="GD649"/>
      <c r="GE649"/>
      <c r="GF649"/>
      <c r="GG649"/>
      <c r="GH649"/>
      <c r="GI649"/>
      <c r="GJ649"/>
      <c r="GK649"/>
      <c r="GL649"/>
      <c r="GM649"/>
      <c r="GN649"/>
      <c r="GO649"/>
      <c r="GP649"/>
      <c r="GQ649"/>
      <c r="GR649"/>
      <c r="GS649"/>
      <c r="GT649"/>
      <c r="GU649"/>
      <c r="GV649"/>
      <c r="GW649"/>
      <c r="GX649"/>
      <c r="GY649"/>
      <c r="GZ649"/>
      <c r="HA649"/>
      <c r="HB649"/>
      <c r="HC649"/>
      <c r="HD649"/>
      <c r="HE649"/>
      <c r="HF649"/>
      <c r="HG649"/>
      <c r="HH649"/>
      <c r="HI649"/>
      <c r="HJ649"/>
      <c r="HK649"/>
      <c r="HL649"/>
      <c r="HM649"/>
      <c r="HN649"/>
      <c r="HO649"/>
      <c r="HP649"/>
      <c r="HQ649"/>
      <c r="HR649"/>
      <c r="HS649"/>
      <c r="HT649"/>
      <c r="HU649"/>
      <c r="HV649"/>
      <c r="HW649"/>
      <c r="HX649"/>
      <c r="HY649"/>
      <c r="HZ649"/>
      <c r="IA649"/>
      <c r="IB649"/>
      <c r="IC649"/>
      <c r="ID649"/>
      <c r="IE649"/>
      <c r="IF649"/>
      <c r="IG649"/>
      <c r="IH649"/>
      <c r="II649"/>
      <c r="IJ649"/>
      <c r="IK649"/>
      <c r="IL649"/>
      <c r="IM649"/>
      <c r="IN649"/>
      <c r="IO649"/>
      <c r="IP649"/>
      <c r="IQ649"/>
      <c r="IR649"/>
      <c r="IS649"/>
      <c r="IT649"/>
      <c r="IU649"/>
      <c r="IV649"/>
    </row>
    <row r="650" spans="30:256" s="12" customFormat="1">
      <c r="AD650"/>
      <c r="AE650"/>
      <c r="AF650"/>
      <c r="AG650"/>
      <c r="AH650"/>
      <c r="AI650"/>
      <c r="AJ650"/>
      <c r="AK650"/>
      <c r="AL650"/>
      <c r="AM650"/>
      <c r="AN650"/>
      <c r="AO650"/>
      <c r="AP650"/>
      <c r="AQ650"/>
      <c r="AR650"/>
      <c r="AS650"/>
      <c r="AT650"/>
      <c r="AU650"/>
      <c r="AV650"/>
      <c r="AW650"/>
      <c r="AX650"/>
      <c r="AY650"/>
      <c r="AZ650"/>
      <c r="BA650"/>
      <c r="BB650"/>
      <c r="BC650"/>
      <c r="BD650"/>
      <c r="BE650"/>
      <c r="BF650"/>
      <c r="BG650"/>
      <c r="BH650"/>
      <c r="BI650"/>
      <c r="BJ650"/>
      <c r="BK650"/>
      <c r="BL650"/>
      <c r="BM650"/>
      <c r="BN650"/>
      <c r="BO650"/>
      <c r="BP650"/>
      <c r="BQ650"/>
      <c r="BR650"/>
      <c r="BS650"/>
      <c r="BT650"/>
      <c r="BU650"/>
      <c r="BV650"/>
      <c r="BW650"/>
      <c r="BX650"/>
      <c r="BY650"/>
      <c r="BZ650"/>
      <c r="CA650"/>
      <c r="CB650"/>
      <c r="CC650"/>
      <c r="CD650"/>
      <c r="CE650"/>
      <c r="CF650"/>
      <c r="CG650"/>
      <c r="CH650"/>
      <c r="CI650"/>
      <c r="CJ650"/>
      <c r="CK650"/>
      <c r="CL650"/>
      <c r="CM650"/>
      <c r="CN650"/>
      <c r="CO650"/>
      <c r="CP650"/>
      <c r="CQ650"/>
      <c r="CR650"/>
      <c r="CS650"/>
      <c r="CT650"/>
      <c r="CU650"/>
      <c r="CV650"/>
      <c r="CW650"/>
      <c r="CX650"/>
      <c r="CY650"/>
      <c r="CZ650"/>
      <c r="DA650"/>
      <c r="DB650"/>
      <c r="DC650"/>
      <c r="DD650"/>
      <c r="DE650"/>
      <c r="DF650"/>
      <c r="DG650"/>
      <c r="DH650"/>
      <c r="DI650"/>
      <c r="DJ650"/>
      <c r="DK650"/>
      <c r="DL650"/>
      <c r="DM650"/>
      <c r="DN650"/>
      <c r="DO650"/>
      <c r="DP650"/>
      <c r="DQ650"/>
      <c r="DR650"/>
      <c r="DS650"/>
      <c r="DT650"/>
      <c r="DU650"/>
      <c r="DV650"/>
      <c r="DW650"/>
      <c r="DX650"/>
      <c r="DY650"/>
      <c r="DZ650"/>
      <c r="EA650"/>
      <c r="EB650"/>
      <c r="EC650"/>
      <c r="ED650"/>
      <c r="EE650"/>
      <c r="EF650"/>
      <c r="EG650"/>
      <c r="EH650"/>
      <c r="EI650"/>
      <c r="EJ650"/>
      <c r="EK650"/>
      <c r="EL650"/>
      <c r="EM650"/>
      <c r="EN650"/>
      <c r="EO650"/>
      <c r="EP650"/>
      <c r="EQ650"/>
      <c r="ER650"/>
      <c r="ES650"/>
      <c r="ET650"/>
      <c r="EU650"/>
      <c r="EV650"/>
      <c r="EW650"/>
      <c r="EX650"/>
      <c r="EY650"/>
      <c r="EZ650"/>
      <c r="FA650"/>
      <c r="FB650"/>
      <c r="FC650"/>
      <c r="FD650"/>
      <c r="FE650"/>
      <c r="FF650"/>
      <c r="FG650"/>
      <c r="FH650"/>
      <c r="FI650"/>
      <c r="FJ650"/>
      <c r="FK650"/>
      <c r="FL650"/>
      <c r="FM650"/>
      <c r="FN650"/>
      <c r="FO650"/>
      <c r="FP650"/>
      <c r="FQ650"/>
      <c r="FR650"/>
      <c r="FS650"/>
      <c r="FT650"/>
      <c r="FU650"/>
      <c r="FV650"/>
      <c r="FW650"/>
      <c r="FX650"/>
      <c r="FY650"/>
      <c r="FZ650"/>
      <c r="GA650"/>
      <c r="GB650"/>
      <c r="GC650"/>
      <c r="GD650"/>
      <c r="GE650"/>
      <c r="GF650"/>
      <c r="GG650"/>
      <c r="GH650"/>
      <c r="GI650"/>
      <c r="GJ650"/>
      <c r="GK650"/>
      <c r="GL650"/>
      <c r="GM650"/>
      <c r="GN650"/>
      <c r="GO650"/>
      <c r="GP650"/>
      <c r="GQ650"/>
      <c r="GR650"/>
      <c r="GS650"/>
      <c r="GT650"/>
      <c r="GU650"/>
      <c r="GV650"/>
      <c r="GW650"/>
      <c r="GX650"/>
      <c r="GY650"/>
      <c r="GZ650"/>
      <c r="HA650"/>
      <c r="HB650"/>
      <c r="HC650"/>
      <c r="HD650"/>
      <c r="HE650"/>
      <c r="HF650"/>
      <c r="HG650"/>
      <c r="HH650"/>
      <c r="HI650"/>
      <c r="HJ650"/>
      <c r="HK650"/>
      <c r="HL650"/>
      <c r="HM650"/>
      <c r="HN650"/>
      <c r="HO650"/>
      <c r="HP650"/>
      <c r="HQ650"/>
      <c r="HR650"/>
      <c r="HS650"/>
      <c r="HT650"/>
      <c r="HU650"/>
      <c r="HV650"/>
      <c r="HW650"/>
      <c r="HX650"/>
      <c r="HY650"/>
      <c r="HZ650"/>
      <c r="IA650"/>
      <c r="IB650"/>
      <c r="IC650"/>
      <c r="ID650"/>
      <c r="IE650"/>
      <c r="IF650"/>
      <c r="IG650"/>
      <c r="IH650"/>
      <c r="II650"/>
      <c r="IJ650"/>
      <c r="IK650"/>
      <c r="IL650"/>
      <c r="IM650"/>
      <c r="IN650"/>
      <c r="IO650"/>
      <c r="IP650"/>
      <c r="IQ650"/>
      <c r="IR650"/>
      <c r="IS650"/>
      <c r="IT650"/>
      <c r="IU650"/>
      <c r="IV650"/>
    </row>
    <row r="651" spans="30:256" s="12" customFormat="1">
      <c r="AD651"/>
      <c r="AE651"/>
      <c r="AF651"/>
      <c r="AG651"/>
      <c r="AH651"/>
      <c r="AI651"/>
      <c r="AJ651"/>
      <c r="AK651"/>
      <c r="AL651"/>
      <c r="AM651"/>
      <c r="AN651"/>
      <c r="AO651"/>
      <c r="AP651"/>
      <c r="AQ651"/>
      <c r="AR651"/>
      <c r="AS651"/>
      <c r="AT651"/>
      <c r="AU651"/>
      <c r="AV651"/>
      <c r="AW651"/>
      <c r="AX651"/>
      <c r="AY651"/>
      <c r="AZ651"/>
      <c r="BA651"/>
      <c r="BB651"/>
      <c r="BC651"/>
      <c r="BD651"/>
      <c r="BE651"/>
      <c r="BF651"/>
      <c r="BG651"/>
      <c r="BH651"/>
      <c r="BI651"/>
      <c r="BJ651"/>
      <c r="BK651"/>
      <c r="BL651"/>
      <c r="BM651"/>
      <c r="BN651"/>
      <c r="BO651"/>
      <c r="BP651"/>
      <c r="BQ651"/>
      <c r="BR651"/>
      <c r="BS651"/>
      <c r="BT651"/>
      <c r="BU651"/>
      <c r="BV651"/>
      <c r="BW651"/>
      <c r="BX651"/>
      <c r="BY651"/>
      <c r="BZ651"/>
      <c r="CA651"/>
      <c r="CB651"/>
      <c r="CC651"/>
      <c r="CD651"/>
      <c r="CE651"/>
      <c r="CF651"/>
      <c r="CG651"/>
      <c r="CH651"/>
      <c r="CI651"/>
      <c r="CJ651"/>
      <c r="CK651"/>
      <c r="CL651"/>
      <c r="CM651"/>
      <c r="CN651"/>
      <c r="CO651"/>
      <c r="CP651"/>
      <c r="CQ651"/>
      <c r="CR651"/>
      <c r="CS651"/>
      <c r="CT651"/>
      <c r="CU651"/>
      <c r="CV651"/>
      <c r="CW651"/>
      <c r="CX651"/>
      <c r="CY651"/>
      <c r="CZ651"/>
      <c r="DA651"/>
      <c r="DB651"/>
      <c r="DC651"/>
      <c r="DD651"/>
      <c r="DE651"/>
      <c r="DF651"/>
      <c r="DG651"/>
      <c r="DH651"/>
      <c r="DI651"/>
      <c r="DJ651"/>
      <c r="DK651"/>
      <c r="DL651"/>
      <c r="DM651"/>
      <c r="DN651"/>
      <c r="DO651"/>
      <c r="DP651"/>
      <c r="DQ651"/>
      <c r="DR651"/>
      <c r="DS651"/>
      <c r="DT651"/>
      <c r="DU651"/>
      <c r="DV651"/>
      <c r="DW651"/>
      <c r="DX651"/>
      <c r="DY651"/>
      <c r="DZ651"/>
      <c r="EA651"/>
      <c r="EB651"/>
      <c r="EC651"/>
      <c r="ED651"/>
      <c r="EE651"/>
      <c r="EF651"/>
      <c r="EG651"/>
      <c r="EH651"/>
      <c r="EI651"/>
      <c r="EJ651"/>
      <c r="EK651"/>
      <c r="EL651"/>
      <c r="EM651"/>
      <c r="EN651"/>
      <c r="EO651"/>
      <c r="EP651"/>
      <c r="EQ651"/>
      <c r="ER651"/>
      <c r="ES651"/>
      <c r="ET651"/>
      <c r="EU651"/>
      <c r="EV651"/>
      <c r="EW651"/>
      <c r="EX651"/>
      <c r="EY651"/>
      <c r="EZ651"/>
      <c r="FA651"/>
      <c r="FB651"/>
      <c r="FC651"/>
      <c r="FD651"/>
      <c r="FE651"/>
      <c r="FF651"/>
      <c r="FG651"/>
      <c r="FH651"/>
      <c r="FI651"/>
      <c r="FJ651"/>
      <c r="FK651"/>
      <c r="FL651"/>
      <c r="FM651"/>
      <c r="FN651"/>
      <c r="FO651"/>
      <c r="FP651"/>
      <c r="FQ651"/>
      <c r="FR651"/>
      <c r="FS651"/>
      <c r="FT651"/>
      <c r="FU651"/>
      <c r="FV651"/>
      <c r="FW651"/>
      <c r="FX651"/>
      <c r="FY651"/>
      <c r="FZ651"/>
      <c r="GA651"/>
      <c r="GB651"/>
      <c r="GC651"/>
      <c r="GD651"/>
      <c r="GE651"/>
      <c r="GF651"/>
      <c r="GG651"/>
      <c r="GH651"/>
      <c r="GI651"/>
      <c r="GJ651"/>
      <c r="GK651"/>
      <c r="GL651"/>
      <c r="GM651"/>
      <c r="GN651"/>
      <c r="GO651"/>
      <c r="GP651"/>
      <c r="GQ651"/>
      <c r="GR651"/>
      <c r="GS651"/>
      <c r="GT651"/>
      <c r="GU651"/>
      <c r="GV651"/>
      <c r="GW651"/>
      <c r="GX651"/>
      <c r="GY651"/>
      <c r="GZ651"/>
      <c r="HA651"/>
      <c r="HB651"/>
      <c r="HC651"/>
      <c r="HD651"/>
      <c r="HE651"/>
      <c r="HF651"/>
      <c r="HG651"/>
      <c r="HH651"/>
      <c r="HI651"/>
      <c r="HJ651"/>
      <c r="HK651"/>
      <c r="HL651"/>
      <c r="HM651"/>
      <c r="HN651"/>
      <c r="HO651"/>
      <c r="HP651"/>
      <c r="HQ651"/>
      <c r="HR651"/>
      <c r="HS651"/>
      <c r="HT651"/>
      <c r="HU651"/>
      <c r="HV651"/>
      <c r="HW651"/>
      <c r="HX651"/>
      <c r="HY651"/>
      <c r="HZ651"/>
      <c r="IA651"/>
      <c r="IB651"/>
      <c r="IC651"/>
      <c r="ID651"/>
      <c r="IE651"/>
      <c r="IF651"/>
      <c r="IG651"/>
      <c r="IH651"/>
      <c r="II651"/>
      <c r="IJ651"/>
      <c r="IK651"/>
      <c r="IL651"/>
      <c r="IM651"/>
      <c r="IN651"/>
      <c r="IO651"/>
      <c r="IP651"/>
      <c r="IQ651"/>
      <c r="IR651"/>
      <c r="IS651"/>
      <c r="IT651"/>
      <c r="IU651"/>
      <c r="IV651"/>
    </row>
    <row r="652" spans="30:256" s="12" customFormat="1">
      <c r="AD652"/>
      <c r="AE652"/>
      <c r="AF652"/>
      <c r="AG652"/>
      <c r="AH652"/>
      <c r="AI652"/>
      <c r="AJ652"/>
      <c r="AK652"/>
      <c r="AL652"/>
      <c r="AM652"/>
      <c r="AN652"/>
      <c r="AO652"/>
      <c r="AP652"/>
      <c r="AQ652"/>
      <c r="AR652"/>
      <c r="AS652"/>
      <c r="AT652"/>
      <c r="AU652"/>
      <c r="AV652"/>
      <c r="AW652"/>
      <c r="AX652"/>
      <c r="AY652"/>
      <c r="AZ652"/>
      <c r="BA652"/>
      <c r="BB652"/>
      <c r="BC652"/>
      <c r="BD652"/>
      <c r="BE652"/>
      <c r="BF652"/>
      <c r="BG652"/>
      <c r="BH652"/>
      <c r="BI652"/>
      <c r="BJ652"/>
      <c r="BK652"/>
      <c r="BL652"/>
      <c r="BM652"/>
      <c r="BN652"/>
      <c r="BO652"/>
      <c r="BP652"/>
      <c r="BQ652"/>
      <c r="BR652"/>
      <c r="BS652"/>
      <c r="BT652"/>
      <c r="BU652"/>
      <c r="BV652"/>
      <c r="BW652"/>
      <c r="BX652"/>
      <c r="BY652"/>
      <c r="BZ652"/>
      <c r="CA652"/>
      <c r="CB652"/>
      <c r="CC652"/>
      <c r="CD652"/>
      <c r="CE652"/>
      <c r="CF652"/>
      <c r="CG652"/>
      <c r="CH652"/>
      <c r="CI652"/>
      <c r="CJ652"/>
      <c r="CK652"/>
      <c r="CL652"/>
      <c r="CM652"/>
      <c r="CN652"/>
      <c r="CO652"/>
      <c r="CP652"/>
      <c r="CQ652"/>
      <c r="CR652"/>
      <c r="CS652"/>
      <c r="CT652"/>
      <c r="CU652"/>
      <c r="CV652"/>
      <c r="CW652"/>
      <c r="CX652"/>
      <c r="CY652"/>
      <c r="CZ652"/>
      <c r="DA652"/>
      <c r="DB652"/>
      <c r="DC652"/>
      <c r="DD652"/>
      <c r="DE652"/>
      <c r="DF652"/>
      <c r="DG652"/>
      <c r="DH652"/>
      <c r="DI652"/>
      <c r="DJ652"/>
      <c r="DK652"/>
      <c r="DL652"/>
      <c r="DM652"/>
      <c r="DN652"/>
      <c r="DO652"/>
      <c r="DP652"/>
      <c r="DQ652"/>
      <c r="DR652"/>
      <c r="DS652"/>
      <c r="DT652"/>
      <c r="DU652"/>
      <c r="DV652"/>
      <c r="DW652"/>
      <c r="DX652"/>
      <c r="DY652"/>
      <c r="DZ652"/>
      <c r="EA652"/>
      <c r="EB652"/>
      <c r="EC652"/>
      <c r="ED652"/>
      <c r="EE652"/>
      <c r="EF652"/>
      <c r="EG652"/>
      <c r="EH652"/>
      <c r="EI652"/>
      <c r="EJ652"/>
      <c r="EK652"/>
      <c r="EL652"/>
      <c r="EM652"/>
      <c r="EN652"/>
      <c r="EO652"/>
      <c r="EP652"/>
      <c r="EQ652"/>
      <c r="ER652"/>
      <c r="ES652"/>
      <c r="ET652"/>
      <c r="EU652"/>
      <c r="EV652"/>
      <c r="EW652"/>
      <c r="EX652"/>
      <c r="EY652"/>
      <c r="EZ652"/>
      <c r="FA652"/>
      <c r="FB652"/>
      <c r="FC652"/>
      <c r="FD652"/>
      <c r="FE652"/>
      <c r="FF652"/>
      <c r="FG652"/>
      <c r="FH652"/>
      <c r="FI652"/>
      <c r="FJ652"/>
      <c r="FK652"/>
      <c r="FL652"/>
      <c r="FM652"/>
      <c r="FN652"/>
      <c r="FO652"/>
      <c r="FP652"/>
      <c r="FQ652"/>
      <c r="FR652"/>
      <c r="FS652"/>
      <c r="FT652"/>
      <c r="FU652"/>
      <c r="FV652"/>
      <c r="FW652"/>
      <c r="FX652"/>
      <c r="FY652"/>
      <c r="FZ652"/>
      <c r="GA652"/>
      <c r="GB652"/>
      <c r="GC652"/>
      <c r="GD652"/>
      <c r="GE652"/>
      <c r="GF652"/>
      <c r="GG652"/>
      <c r="GH652"/>
      <c r="GI652"/>
      <c r="GJ652"/>
      <c r="GK652"/>
      <c r="GL652"/>
      <c r="GM652"/>
      <c r="GN652"/>
      <c r="GO652"/>
      <c r="GP652"/>
      <c r="GQ652"/>
      <c r="GR652"/>
      <c r="GS652"/>
      <c r="GT652"/>
      <c r="GU652"/>
      <c r="GV652"/>
      <c r="GW652"/>
      <c r="GX652"/>
      <c r="GY652"/>
      <c r="GZ652"/>
      <c r="HA652"/>
      <c r="HB652"/>
      <c r="HC652"/>
      <c r="HD652"/>
      <c r="HE652"/>
      <c r="HF652"/>
      <c r="HG652"/>
      <c r="HH652"/>
      <c r="HI652"/>
      <c r="HJ652"/>
      <c r="HK652"/>
      <c r="HL652"/>
      <c r="HM652"/>
      <c r="HN652"/>
      <c r="HO652"/>
      <c r="HP652"/>
      <c r="HQ652"/>
      <c r="HR652"/>
      <c r="HS652"/>
      <c r="HT652"/>
      <c r="HU652"/>
      <c r="HV652"/>
      <c r="HW652"/>
      <c r="HX652"/>
      <c r="HY652"/>
      <c r="HZ652"/>
      <c r="IA652"/>
      <c r="IB652"/>
      <c r="IC652"/>
      <c r="ID652"/>
      <c r="IE652"/>
      <c r="IF652"/>
      <c r="IG652"/>
      <c r="IH652"/>
      <c r="II652"/>
      <c r="IJ652"/>
      <c r="IK652"/>
      <c r="IL652"/>
      <c r="IM652"/>
      <c r="IN652"/>
      <c r="IO652"/>
      <c r="IP652"/>
      <c r="IQ652"/>
      <c r="IR652"/>
      <c r="IS652"/>
      <c r="IT652"/>
      <c r="IU652"/>
      <c r="IV652"/>
    </row>
    <row r="653" spans="30:256" s="12" customFormat="1">
      <c r="AD653"/>
      <c r="AE653"/>
      <c r="AF653"/>
      <c r="AG653"/>
      <c r="AH653"/>
      <c r="AI653"/>
      <c r="AJ653"/>
      <c r="AK653"/>
      <c r="AL653"/>
      <c r="AM653"/>
      <c r="AN653"/>
      <c r="AO653"/>
      <c r="AP653"/>
      <c r="AQ653"/>
      <c r="AR653"/>
      <c r="AS653"/>
      <c r="AT653"/>
      <c r="AU653"/>
      <c r="AV653"/>
      <c r="AW653"/>
      <c r="AX653"/>
      <c r="AY653"/>
      <c r="AZ653"/>
      <c r="BA653"/>
      <c r="BB653"/>
      <c r="BC653"/>
      <c r="BD653"/>
      <c r="BE653"/>
      <c r="BF653"/>
      <c r="BG653"/>
      <c r="BH653"/>
      <c r="BI653"/>
      <c r="BJ653"/>
      <c r="BK653"/>
      <c r="BL653"/>
      <c r="BM653"/>
      <c r="BN653"/>
      <c r="BO653"/>
      <c r="BP653"/>
      <c r="BQ653"/>
      <c r="BR653"/>
      <c r="BS653"/>
      <c r="BT653"/>
      <c r="BU653"/>
      <c r="BV653"/>
      <c r="BW653"/>
      <c r="BX653"/>
      <c r="BY653"/>
      <c r="BZ653"/>
      <c r="CA653"/>
      <c r="CB653"/>
      <c r="CC653"/>
      <c r="CD653"/>
      <c r="CE653"/>
      <c r="CF653"/>
      <c r="CG653"/>
      <c r="CH653"/>
      <c r="CI653"/>
      <c r="CJ653"/>
      <c r="CK653"/>
      <c r="CL653"/>
      <c r="CM653"/>
      <c r="CN653"/>
      <c r="CO653"/>
      <c r="CP653"/>
      <c r="CQ653"/>
      <c r="CR653"/>
      <c r="CS653"/>
      <c r="CT653"/>
      <c r="CU653"/>
      <c r="CV653"/>
      <c r="CW653"/>
      <c r="CX653"/>
      <c r="CY653"/>
      <c r="CZ653"/>
      <c r="DA653"/>
      <c r="DB653"/>
      <c r="DC653"/>
      <c r="DD653"/>
      <c r="DE653"/>
      <c r="DF653"/>
      <c r="DG653"/>
      <c r="DH653"/>
      <c r="DI653"/>
      <c r="DJ653"/>
      <c r="DK653"/>
      <c r="DL653"/>
      <c r="DM653"/>
      <c r="DN653"/>
      <c r="DO653"/>
      <c r="DP653"/>
      <c r="DQ653"/>
      <c r="DR653"/>
      <c r="DS653"/>
      <c r="DT653"/>
      <c r="DU653"/>
      <c r="DV653"/>
      <c r="DW653"/>
      <c r="DX653"/>
      <c r="DY653"/>
      <c r="DZ653"/>
      <c r="EA653"/>
      <c r="EB653"/>
      <c r="EC653"/>
      <c r="ED653"/>
      <c r="EE653"/>
      <c r="EF653"/>
      <c r="EG653"/>
      <c r="EH653"/>
      <c r="EI653"/>
      <c r="EJ653"/>
      <c r="EK653"/>
      <c r="EL653"/>
      <c r="EM653"/>
      <c r="EN653"/>
      <c r="EO653"/>
      <c r="EP653"/>
      <c r="EQ653"/>
      <c r="ER653"/>
      <c r="ES653"/>
      <c r="ET653"/>
      <c r="EU653"/>
      <c r="EV653"/>
      <c r="EW653"/>
      <c r="EX653"/>
      <c r="EY653"/>
      <c r="EZ653"/>
      <c r="FA653"/>
      <c r="FB653"/>
      <c r="FC653"/>
      <c r="FD653"/>
      <c r="FE653"/>
      <c r="FF653"/>
      <c r="FG653"/>
      <c r="FH653"/>
      <c r="FI653"/>
      <c r="FJ653"/>
      <c r="FK653"/>
      <c r="FL653"/>
      <c r="FM653"/>
      <c r="FN653"/>
      <c r="FO653"/>
      <c r="FP653"/>
      <c r="FQ653"/>
      <c r="FR653"/>
      <c r="FS653"/>
      <c r="FT653"/>
      <c r="FU653"/>
      <c r="FV653"/>
      <c r="FW653"/>
      <c r="FX653"/>
      <c r="FY653"/>
      <c r="FZ653"/>
      <c r="GA653"/>
      <c r="GB653"/>
      <c r="GC653"/>
      <c r="GD653"/>
      <c r="GE653"/>
      <c r="GF653"/>
      <c r="GG653"/>
      <c r="GH653"/>
      <c r="GI653"/>
      <c r="GJ653"/>
      <c r="GK653"/>
      <c r="GL653"/>
      <c r="GM653"/>
      <c r="GN653"/>
      <c r="GO653"/>
      <c r="GP653"/>
      <c r="GQ653"/>
      <c r="GR653"/>
      <c r="GS653"/>
      <c r="GT653"/>
      <c r="GU653"/>
      <c r="GV653"/>
      <c r="GW653"/>
      <c r="GX653"/>
      <c r="GY653"/>
      <c r="GZ653"/>
      <c r="HA653"/>
      <c r="HB653"/>
      <c r="HC653"/>
      <c r="HD653"/>
      <c r="HE653"/>
      <c r="HF653"/>
      <c r="HG653"/>
      <c r="HH653"/>
      <c r="HI653"/>
      <c r="HJ653"/>
      <c r="HK653"/>
      <c r="HL653"/>
      <c r="HM653"/>
      <c r="HN653"/>
      <c r="HO653"/>
      <c r="HP653"/>
      <c r="HQ653"/>
      <c r="HR653"/>
      <c r="HS653"/>
      <c r="HT653"/>
      <c r="HU653"/>
      <c r="HV653"/>
      <c r="HW653"/>
      <c r="HX653"/>
      <c r="HY653"/>
      <c r="HZ653"/>
      <c r="IA653"/>
      <c r="IB653"/>
      <c r="IC653"/>
      <c r="ID653"/>
      <c r="IE653"/>
      <c r="IF653"/>
      <c r="IG653"/>
      <c r="IH653"/>
      <c r="II653"/>
      <c r="IJ653"/>
      <c r="IK653"/>
      <c r="IL653"/>
      <c r="IM653"/>
      <c r="IN653"/>
      <c r="IO653"/>
      <c r="IP653"/>
      <c r="IQ653"/>
      <c r="IR653"/>
      <c r="IS653"/>
      <c r="IT653"/>
      <c r="IU653"/>
      <c r="IV653"/>
    </row>
    <row r="654" spans="30:256" s="12" customFormat="1">
      <c r="AD654"/>
      <c r="AE654"/>
      <c r="AF654"/>
      <c r="AG654"/>
      <c r="AH654"/>
      <c r="AI654"/>
      <c r="AJ654"/>
      <c r="AK654"/>
      <c r="AL654"/>
      <c r="AM654"/>
      <c r="AN654"/>
      <c r="AO654"/>
      <c r="AP654"/>
      <c r="AQ654"/>
      <c r="AR654"/>
      <c r="AS654"/>
      <c r="AT654"/>
      <c r="AU654"/>
      <c r="AV654"/>
      <c r="AW654"/>
      <c r="AX654"/>
      <c r="AY654"/>
      <c r="AZ654"/>
      <c r="BA654"/>
      <c r="BB654"/>
      <c r="BC654"/>
      <c r="BD654"/>
      <c r="BE654"/>
      <c r="BF654"/>
      <c r="BG654"/>
      <c r="BH654"/>
      <c r="BI654"/>
      <c r="BJ654"/>
      <c r="BK654"/>
      <c r="BL654"/>
      <c r="BM654"/>
      <c r="BN654"/>
      <c r="BO654"/>
      <c r="BP654"/>
      <c r="BQ654"/>
      <c r="BR654"/>
      <c r="BS654"/>
      <c r="BT654"/>
      <c r="BU654"/>
      <c r="BV654"/>
      <c r="BW654"/>
      <c r="BX654"/>
      <c r="BY654"/>
      <c r="BZ654"/>
      <c r="CA654"/>
      <c r="CB654"/>
      <c r="CC654"/>
      <c r="CD654"/>
      <c r="CE654"/>
      <c r="CF654"/>
      <c r="CG654"/>
      <c r="CH654"/>
      <c r="CI654"/>
      <c r="CJ654"/>
      <c r="CK654"/>
      <c r="CL654"/>
      <c r="CM654"/>
      <c r="CN654"/>
      <c r="CO654"/>
      <c r="CP654"/>
      <c r="CQ654"/>
      <c r="CR654"/>
      <c r="CS654"/>
      <c r="CT654"/>
      <c r="CU654"/>
      <c r="CV654"/>
      <c r="CW654"/>
      <c r="CX654"/>
      <c r="CY654"/>
      <c r="CZ654"/>
      <c r="DA654"/>
      <c r="DB654"/>
      <c r="DC654"/>
      <c r="DD654"/>
      <c r="DE654"/>
      <c r="DF654"/>
      <c r="DG654"/>
      <c r="DH654"/>
      <c r="DI654"/>
      <c r="DJ654"/>
      <c r="DK654"/>
      <c r="DL654"/>
      <c r="DM654"/>
      <c r="DN654"/>
      <c r="DO654"/>
      <c r="DP654"/>
      <c r="DQ654"/>
      <c r="DR654"/>
      <c r="DS654"/>
      <c r="DT654"/>
      <c r="DU654"/>
      <c r="DV654"/>
      <c r="DW654"/>
      <c r="DX654"/>
      <c r="DY654"/>
      <c r="DZ654"/>
      <c r="EA654"/>
      <c r="EB654"/>
      <c r="EC654"/>
      <c r="ED654"/>
      <c r="EE654"/>
      <c r="EF654"/>
      <c r="EG654"/>
      <c r="EH654"/>
      <c r="EI654"/>
      <c r="EJ654"/>
      <c r="EK654"/>
      <c r="EL654"/>
      <c r="EM654"/>
      <c r="EN654"/>
      <c r="EO654"/>
      <c r="EP654"/>
      <c r="EQ654"/>
      <c r="ER654"/>
      <c r="ES654"/>
      <c r="ET654"/>
      <c r="EU654"/>
      <c r="EV654"/>
      <c r="EW654"/>
      <c r="EX654"/>
      <c r="EY654"/>
      <c r="EZ654"/>
      <c r="FA654"/>
      <c r="FB654"/>
      <c r="FC654"/>
      <c r="FD654"/>
      <c r="FE654"/>
      <c r="FF654"/>
      <c r="FG654"/>
      <c r="FH654"/>
      <c r="FI654"/>
      <c r="FJ654"/>
      <c r="FK654"/>
      <c r="FL654"/>
      <c r="FM654"/>
      <c r="FN654"/>
      <c r="FO654"/>
      <c r="FP654"/>
      <c r="FQ654"/>
      <c r="FR654"/>
      <c r="FS654"/>
      <c r="FT654"/>
      <c r="FU654"/>
      <c r="FV654"/>
      <c r="FW654"/>
      <c r="FX654"/>
      <c r="FY654"/>
      <c r="FZ654"/>
      <c r="GA654"/>
      <c r="GB654"/>
      <c r="GC654"/>
      <c r="GD654"/>
      <c r="GE654"/>
      <c r="GF654"/>
      <c r="GG654"/>
      <c r="GH654"/>
      <c r="GI654"/>
      <c r="GJ654"/>
      <c r="GK654"/>
      <c r="GL654"/>
      <c r="GM654"/>
      <c r="GN654"/>
      <c r="GO654"/>
      <c r="GP654"/>
      <c r="GQ654"/>
      <c r="GR654"/>
      <c r="GS654"/>
      <c r="GT654"/>
      <c r="GU654"/>
      <c r="GV654"/>
      <c r="GW654"/>
      <c r="GX654"/>
      <c r="GY654"/>
      <c r="GZ654"/>
      <c r="HA654"/>
      <c r="HB654"/>
      <c r="HC654"/>
      <c r="HD654"/>
      <c r="HE654"/>
      <c r="HF654"/>
      <c r="HG654"/>
      <c r="HH654"/>
      <c r="HI654"/>
      <c r="HJ654"/>
      <c r="HK654"/>
      <c r="HL654"/>
      <c r="HM654"/>
      <c r="HN654"/>
      <c r="HO654"/>
      <c r="HP654"/>
      <c r="HQ654"/>
      <c r="HR654"/>
      <c r="HS654"/>
      <c r="HT654"/>
      <c r="HU654"/>
      <c r="HV654"/>
      <c r="HW654"/>
      <c r="HX654"/>
      <c r="HY654"/>
      <c r="HZ654"/>
      <c r="IA654"/>
      <c r="IB654"/>
      <c r="IC654"/>
      <c r="ID654"/>
      <c r="IE654"/>
      <c r="IF654"/>
      <c r="IG654"/>
      <c r="IH654"/>
      <c r="II654"/>
      <c r="IJ654"/>
      <c r="IK654"/>
      <c r="IL654"/>
      <c r="IM654"/>
      <c r="IN654"/>
      <c r="IO654"/>
      <c r="IP654"/>
      <c r="IQ654"/>
      <c r="IR654"/>
      <c r="IS654"/>
      <c r="IT654"/>
      <c r="IU654"/>
      <c r="IV654"/>
    </row>
    <row r="655" spans="30:256" s="12" customFormat="1">
      <c r="AD655"/>
      <c r="AE655"/>
      <c r="AF655"/>
      <c r="AG655"/>
      <c r="AH655"/>
      <c r="AI655"/>
      <c r="AJ655"/>
      <c r="AK655"/>
      <c r="AL655"/>
      <c r="AM655"/>
      <c r="AN655"/>
      <c r="AO655"/>
      <c r="AP655"/>
      <c r="AQ655"/>
      <c r="AR655"/>
      <c r="AS655"/>
      <c r="AT655"/>
      <c r="AU655"/>
      <c r="AV655"/>
      <c r="AW655"/>
      <c r="AX655"/>
      <c r="AY655"/>
      <c r="AZ655"/>
      <c r="BA655"/>
      <c r="BB655"/>
      <c r="BC655"/>
      <c r="BD655"/>
      <c r="BE655"/>
      <c r="BF655"/>
      <c r="BG655"/>
      <c r="BH655"/>
      <c r="BI655"/>
      <c r="BJ655"/>
      <c r="BK655"/>
      <c r="BL655"/>
      <c r="BM655"/>
      <c r="BN655"/>
      <c r="BO655"/>
      <c r="BP655"/>
      <c r="BQ655"/>
      <c r="BR655"/>
      <c r="BS655"/>
      <c r="BT655"/>
      <c r="BU655"/>
      <c r="BV655"/>
      <c r="BW655"/>
      <c r="BX655"/>
      <c r="BY655"/>
      <c r="BZ655"/>
      <c r="CA655"/>
      <c r="CB655"/>
      <c r="CC655"/>
      <c r="CD655"/>
      <c r="CE655"/>
      <c r="CF655"/>
      <c r="CG655"/>
      <c r="CH655"/>
      <c r="CI655"/>
      <c r="CJ655"/>
      <c r="CK655"/>
      <c r="CL655"/>
      <c r="CM655"/>
      <c r="CN655"/>
      <c r="CO655"/>
      <c r="CP655"/>
      <c r="CQ655"/>
      <c r="CR655"/>
      <c r="CS655"/>
      <c r="CT655"/>
      <c r="CU655"/>
      <c r="CV655"/>
      <c r="CW655"/>
      <c r="CX655"/>
      <c r="CY655"/>
      <c r="CZ655"/>
      <c r="DA655"/>
      <c r="DB655"/>
      <c r="DC655"/>
      <c r="DD655"/>
      <c r="DE655"/>
      <c r="DF655"/>
      <c r="DG655"/>
      <c r="DH655"/>
      <c r="DI655"/>
      <c r="DJ655"/>
      <c r="DK655"/>
      <c r="DL655"/>
      <c r="DM655"/>
      <c r="DN655"/>
      <c r="DO655"/>
      <c r="DP655"/>
      <c r="DQ655"/>
      <c r="DR655"/>
      <c r="DS655"/>
      <c r="DT655"/>
      <c r="DU655"/>
      <c r="DV655"/>
      <c r="DW655"/>
      <c r="DX655"/>
      <c r="DY655"/>
      <c r="DZ655"/>
      <c r="EA655"/>
      <c r="EB655"/>
      <c r="EC655"/>
      <c r="ED655"/>
      <c r="EE655"/>
      <c r="EF655"/>
      <c r="EG655"/>
      <c r="EH655"/>
      <c r="EI655"/>
      <c r="EJ655"/>
      <c r="EK655"/>
      <c r="EL655"/>
      <c r="EM655"/>
      <c r="EN655"/>
      <c r="EO655"/>
      <c r="EP655"/>
      <c r="EQ655"/>
      <c r="ER655"/>
      <c r="ES655"/>
      <c r="ET655"/>
      <c r="EU655"/>
      <c r="EV655"/>
      <c r="EW655"/>
      <c r="EX655"/>
      <c r="EY655"/>
      <c r="EZ655"/>
      <c r="FA655"/>
      <c r="FB655"/>
      <c r="FC655"/>
      <c r="FD655"/>
      <c r="FE655"/>
      <c r="FF655"/>
      <c r="FG655"/>
      <c r="FH655"/>
      <c r="FI655"/>
      <c r="FJ655"/>
      <c r="FK655"/>
      <c r="FL655"/>
      <c r="FM655"/>
      <c r="FN655"/>
      <c r="FO655"/>
      <c r="FP655"/>
      <c r="FQ655"/>
      <c r="FR655"/>
      <c r="FS655"/>
      <c r="FT655"/>
      <c r="FU655"/>
      <c r="FV655"/>
      <c r="FW655"/>
      <c r="FX655"/>
      <c r="FY655"/>
      <c r="FZ655"/>
      <c r="GA655"/>
      <c r="GB655"/>
      <c r="GC655"/>
      <c r="GD655"/>
      <c r="GE655"/>
      <c r="GF655"/>
      <c r="GG655"/>
      <c r="GH655"/>
      <c r="GI655"/>
      <c r="GJ655"/>
      <c r="GK655"/>
      <c r="GL655"/>
      <c r="GM655"/>
      <c r="GN655"/>
      <c r="GO655"/>
      <c r="GP655"/>
      <c r="GQ655"/>
      <c r="GR655"/>
      <c r="GS655"/>
      <c r="GT655"/>
      <c r="GU655"/>
      <c r="GV655"/>
      <c r="GW655"/>
      <c r="GX655"/>
      <c r="GY655"/>
      <c r="GZ655"/>
      <c r="HA655"/>
      <c r="HB655"/>
      <c r="HC655"/>
      <c r="HD655"/>
      <c r="HE655"/>
      <c r="HF655"/>
      <c r="HG655"/>
      <c r="HH655"/>
      <c r="HI655"/>
      <c r="HJ655"/>
      <c r="HK655"/>
      <c r="HL655"/>
      <c r="HM655"/>
      <c r="HN655"/>
      <c r="HO655"/>
      <c r="HP655"/>
      <c r="HQ655"/>
      <c r="HR655"/>
      <c r="HS655"/>
      <c r="HT655"/>
      <c r="HU655"/>
      <c r="HV655"/>
      <c r="HW655"/>
      <c r="HX655"/>
      <c r="HY655"/>
      <c r="HZ655"/>
      <c r="IA655"/>
      <c r="IB655"/>
      <c r="IC655"/>
      <c r="ID655"/>
      <c r="IE655"/>
      <c r="IF655"/>
      <c r="IG655"/>
      <c r="IH655"/>
      <c r="II655"/>
      <c r="IJ655"/>
      <c r="IK655"/>
      <c r="IL655"/>
      <c r="IM655"/>
      <c r="IN655"/>
      <c r="IO655"/>
      <c r="IP655"/>
      <c r="IQ655"/>
      <c r="IR655"/>
      <c r="IS655"/>
      <c r="IT655"/>
      <c r="IU655"/>
      <c r="IV655"/>
    </row>
    <row r="656" spans="30:256" s="12" customFormat="1">
      <c r="AD656"/>
      <c r="AE656"/>
      <c r="AF656"/>
      <c r="AG656"/>
      <c r="AH656"/>
      <c r="AI656"/>
      <c r="AJ656"/>
      <c r="AK656"/>
      <c r="AL656"/>
      <c r="AM656"/>
      <c r="AN656"/>
      <c r="AO656"/>
      <c r="AP656"/>
      <c r="AQ656"/>
      <c r="AR656"/>
      <c r="AS656"/>
      <c r="AT656"/>
      <c r="AU656"/>
      <c r="AV656"/>
      <c r="AW656"/>
      <c r="AX656"/>
      <c r="AY656"/>
      <c r="AZ656"/>
      <c r="BA656"/>
      <c r="BB656"/>
      <c r="BC656"/>
      <c r="BD656"/>
      <c r="BE656"/>
      <c r="BF656"/>
      <c r="BG656"/>
      <c r="BH656"/>
      <c r="BI656"/>
      <c r="BJ656"/>
      <c r="BK656"/>
      <c r="BL656"/>
      <c r="BM656"/>
      <c r="BN656"/>
      <c r="BO656"/>
      <c r="BP656"/>
      <c r="BQ656"/>
      <c r="BR656"/>
      <c r="BS656"/>
      <c r="BT656"/>
      <c r="BU656"/>
      <c r="BV656"/>
      <c r="BW656"/>
      <c r="BX656"/>
      <c r="BY656"/>
      <c r="BZ656"/>
      <c r="CA656"/>
      <c r="CB656"/>
      <c r="CC656"/>
      <c r="CD656"/>
      <c r="CE656"/>
      <c r="CF656"/>
      <c r="CG656"/>
      <c r="CH656"/>
      <c r="CI656"/>
      <c r="CJ656"/>
      <c r="CK656"/>
      <c r="CL656"/>
      <c r="CM656"/>
      <c r="CN656"/>
      <c r="CO656"/>
      <c r="CP656"/>
      <c r="CQ656"/>
      <c r="CR656"/>
      <c r="CS656"/>
      <c r="CT656"/>
      <c r="CU656"/>
      <c r="CV656"/>
      <c r="CW656"/>
      <c r="CX656"/>
      <c r="CY656"/>
      <c r="CZ656"/>
      <c r="DA656"/>
      <c r="DB656"/>
      <c r="DC656"/>
      <c r="DD656"/>
      <c r="DE656"/>
      <c r="DF656"/>
      <c r="DG656"/>
      <c r="DH656"/>
      <c r="DI656"/>
      <c r="DJ656"/>
      <c r="DK656"/>
      <c r="DL656"/>
      <c r="DM656"/>
      <c r="DN656"/>
      <c r="DO656"/>
      <c r="DP656"/>
      <c r="DQ656"/>
      <c r="DR656"/>
      <c r="DS656"/>
      <c r="DT656"/>
      <c r="DU656"/>
      <c r="DV656"/>
      <c r="DW656"/>
      <c r="DX656"/>
      <c r="DY656"/>
      <c r="DZ656"/>
      <c r="EA656"/>
      <c r="EB656"/>
      <c r="EC656"/>
      <c r="ED656"/>
      <c r="EE656"/>
      <c r="EF656"/>
      <c r="EG656"/>
      <c r="EH656"/>
      <c r="EI656"/>
      <c r="EJ656"/>
      <c r="EK656"/>
      <c r="EL656"/>
      <c r="EM656"/>
      <c r="EN656"/>
      <c r="EO656"/>
      <c r="EP656"/>
      <c r="EQ656"/>
      <c r="ER656"/>
      <c r="ES656"/>
      <c r="ET656"/>
      <c r="EU656"/>
      <c r="EV656"/>
      <c r="EW656"/>
      <c r="EX656"/>
      <c r="EY656"/>
      <c r="EZ656"/>
      <c r="FA656"/>
      <c r="FB656"/>
      <c r="FC656"/>
      <c r="FD656"/>
      <c r="FE656"/>
      <c r="FF656"/>
      <c r="FG656"/>
      <c r="FH656"/>
      <c r="FI656"/>
      <c r="FJ656"/>
      <c r="FK656"/>
      <c r="FL656"/>
      <c r="FM656"/>
      <c r="FN656"/>
      <c r="FO656"/>
      <c r="FP656"/>
      <c r="FQ656"/>
      <c r="FR656"/>
      <c r="FS656"/>
      <c r="FT656"/>
      <c r="FU656"/>
      <c r="FV656"/>
      <c r="FW656"/>
      <c r="FX656"/>
      <c r="FY656"/>
      <c r="FZ656"/>
      <c r="GA656"/>
      <c r="GB656"/>
      <c r="GC656"/>
      <c r="GD656"/>
      <c r="GE656"/>
      <c r="GF656"/>
      <c r="GG656"/>
      <c r="GH656"/>
      <c r="GI656"/>
      <c r="GJ656"/>
      <c r="GK656"/>
      <c r="GL656"/>
      <c r="GM656"/>
      <c r="GN656"/>
      <c r="GO656"/>
      <c r="GP656"/>
      <c r="GQ656"/>
      <c r="GR656"/>
      <c r="GS656"/>
      <c r="GT656"/>
      <c r="GU656"/>
      <c r="GV656"/>
      <c r="GW656"/>
      <c r="GX656"/>
      <c r="GY656"/>
      <c r="GZ656"/>
      <c r="HA656"/>
      <c r="HB656"/>
      <c r="HC656"/>
      <c r="HD656"/>
      <c r="HE656"/>
      <c r="HF656"/>
      <c r="HG656"/>
      <c r="HH656"/>
      <c r="HI656"/>
      <c r="HJ656"/>
      <c r="HK656"/>
      <c r="HL656"/>
      <c r="HM656"/>
      <c r="HN656"/>
      <c r="HO656"/>
      <c r="HP656"/>
      <c r="HQ656"/>
      <c r="HR656"/>
      <c r="HS656"/>
      <c r="HT656"/>
      <c r="HU656"/>
      <c r="HV656"/>
      <c r="HW656"/>
      <c r="HX656"/>
      <c r="HY656"/>
      <c r="HZ656"/>
      <c r="IA656"/>
      <c r="IB656"/>
      <c r="IC656"/>
      <c r="ID656"/>
      <c r="IE656"/>
      <c r="IF656"/>
      <c r="IG656"/>
      <c r="IH656"/>
      <c r="II656"/>
      <c r="IJ656"/>
      <c r="IK656"/>
      <c r="IL656"/>
      <c r="IM656"/>
      <c r="IN656"/>
      <c r="IO656"/>
      <c r="IP656"/>
      <c r="IQ656"/>
      <c r="IR656"/>
      <c r="IS656"/>
      <c r="IT656"/>
      <c r="IU656"/>
      <c r="IV656"/>
    </row>
    <row r="657" spans="30:256" s="12" customFormat="1">
      <c r="AD657"/>
      <c r="AE657"/>
      <c r="AF657"/>
      <c r="AG657"/>
      <c r="AH657"/>
      <c r="AI657"/>
      <c r="AJ657"/>
      <c r="AK657"/>
      <c r="AL657"/>
      <c r="AM657"/>
      <c r="AN657"/>
      <c r="AO657"/>
      <c r="AP657"/>
      <c r="AQ657"/>
      <c r="AR657"/>
      <c r="AS657"/>
      <c r="AT657"/>
      <c r="AU657"/>
      <c r="AV657"/>
      <c r="AW657"/>
      <c r="AX657"/>
      <c r="AY657"/>
      <c r="AZ657"/>
      <c r="BA657"/>
      <c r="BB657"/>
      <c r="BC657"/>
      <c r="BD657"/>
      <c r="BE657"/>
      <c r="BF657"/>
      <c r="BG657"/>
      <c r="BH657"/>
      <c r="BI657"/>
      <c r="BJ657"/>
      <c r="BK657"/>
      <c r="BL657"/>
      <c r="BM657"/>
      <c r="BN657"/>
      <c r="BO657"/>
      <c r="BP657"/>
      <c r="BQ657"/>
      <c r="BR657"/>
      <c r="BS657"/>
      <c r="BT657"/>
      <c r="BU657"/>
      <c r="BV657"/>
      <c r="BW657"/>
      <c r="BX657"/>
      <c r="BY657"/>
      <c r="BZ657"/>
      <c r="CA657"/>
      <c r="CB657"/>
      <c r="CC657"/>
      <c r="CD657"/>
      <c r="CE657"/>
      <c r="CF657"/>
      <c r="CG657"/>
      <c r="CH657"/>
      <c r="CI657"/>
      <c r="CJ657"/>
      <c r="CK657"/>
      <c r="CL657"/>
      <c r="CM657"/>
      <c r="CN657"/>
      <c r="CO657"/>
      <c r="CP657"/>
      <c r="CQ657"/>
      <c r="CR657"/>
      <c r="CS657"/>
      <c r="CT657"/>
      <c r="CU657"/>
      <c r="CV657"/>
      <c r="CW657"/>
      <c r="CX657"/>
      <c r="CY657"/>
      <c r="CZ657"/>
      <c r="DA657"/>
      <c r="DB657"/>
      <c r="DC657"/>
      <c r="DD657"/>
      <c r="DE657"/>
      <c r="DF657"/>
      <c r="DG657"/>
      <c r="DH657"/>
      <c r="DI657"/>
      <c r="DJ657"/>
      <c r="DK657"/>
      <c r="DL657"/>
      <c r="DM657"/>
      <c r="DN657"/>
      <c r="DO657"/>
      <c r="DP657"/>
      <c r="DQ657"/>
      <c r="DR657"/>
      <c r="DS657"/>
      <c r="DT657"/>
      <c r="DU657"/>
      <c r="DV657"/>
      <c r="DW657"/>
      <c r="DX657"/>
      <c r="DY657"/>
      <c r="DZ657"/>
      <c r="EA657"/>
      <c r="EB657"/>
      <c r="EC657"/>
      <c r="ED657"/>
      <c r="EE657"/>
      <c r="EF657"/>
      <c r="EG657"/>
      <c r="EH657"/>
      <c r="EI657"/>
      <c r="EJ657"/>
      <c r="EK657"/>
      <c r="EL657"/>
      <c r="EM657"/>
      <c r="EN657"/>
      <c r="EO657"/>
      <c r="EP657"/>
      <c r="EQ657"/>
      <c r="ER657"/>
      <c r="ES657"/>
      <c r="ET657"/>
      <c r="EU657"/>
      <c r="EV657"/>
      <c r="EW657"/>
      <c r="EX657"/>
      <c r="EY657"/>
      <c r="EZ657"/>
      <c r="FA657"/>
      <c r="FB657"/>
      <c r="FC657"/>
      <c r="FD657"/>
      <c r="FE657"/>
      <c r="FF657"/>
      <c r="FG657"/>
      <c r="FH657"/>
      <c r="FI657"/>
      <c r="FJ657"/>
      <c r="FK657"/>
      <c r="FL657"/>
      <c r="FM657"/>
      <c r="FN657"/>
      <c r="FO657"/>
      <c r="FP657"/>
      <c r="FQ657"/>
      <c r="FR657"/>
      <c r="FS657"/>
      <c r="FT657"/>
      <c r="FU657"/>
      <c r="FV657"/>
      <c r="FW657"/>
      <c r="FX657"/>
      <c r="FY657"/>
      <c r="FZ657"/>
      <c r="GA657"/>
      <c r="GB657"/>
      <c r="GC657"/>
      <c r="GD657"/>
      <c r="GE657"/>
      <c r="GF657"/>
      <c r="GG657"/>
      <c r="GH657"/>
      <c r="GI657"/>
      <c r="GJ657"/>
      <c r="GK657"/>
      <c r="GL657"/>
      <c r="GM657"/>
      <c r="GN657"/>
      <c r="GO657"/>
      <c r="GP657"/>
      <c r="GQ657"/>
      <c r="GR657"/>
      <c r="GS657"/>
      <c r="GT657"/>
      <c r="GU657"/>
      <c r="GV657"/>
      <c r="GW657"/>
      <c r="GX657"/>
      <c r="GY657"/>
      <c r="GZ657"/>
      <c r="HA657"/>
      <c r="HB657"/>
      <c r="HC657"/>
      <c r="HD657"/>
      <c r="HE657"/>
      <c r="HF657"/>
      <c r="HG657"/>
      <c r="HH657"/>
      <c r="HI657"/>
      <c r="HJ657"/>
      <c r="HK657"/>
      <c r="HL657"/>
      <c r="HM657"/>
      <c r="HN657"/>
      <c r="HO657"/>
      <c r="HP657"/>
      <c r="HQ657"/>
      <c r="HR657"/>
      <c r="HS657"/>
      <c r="HT657"/>
      <c r="HU657"/>
      <c r="HV657"/>
      <c r="HW657"/>
      <c r="HX657"/>
      <c r="HY657"/>
      <c r="HZ657"/>
      <c r="IA657"/>
      <c r="IB657"/>
      <c r="IC657"/>
      <c r="ID657"/>
      <c r="IE657"/>
      <c r="IF657"/>
      <c r="IG657"/>
      <c r="IH657"/>
      <c r="II657"/>
      <c r="IJ657"/>
      <c r="IK657"/>
      <c r="IL657"/>
      <c r="IM657"/>
      <c r="IN657"/>
      <c r="IO657"/>
      <c r="IP657"/>
      <c r="IQ657"/>
      <c r="IR657"/>
      <c r="IS657"/>
      <c r="IT657"/>
      <c r="IU657"/>
      <c r="IV657"/>
    </row>
    <row r="658" spans="30:256" s="12" customFormat="1">
      <c r="AD658"/>
      <c r="AE658"/>
      <c r="AF658"/>
      <c r="AG658"/>
      <c r="AH658"/>
      <c r="AI658"/>
      <c r="AJ658"/>
      <c r="AK658"/>
      <c r="AL658"/>
      <c r="AM658"/>
      <c r="AN658"/>
      <c r="AO658"/>
      <c r="AP658"/>
      <c r="AQ658"/>
      <c r="AR658"/>
      <c r="AS658"/>
      <c r="AT658"/>
      <c r="AU658"/>
      <c r="AV658"/>
      <c r="AW658"/>
      <c r="AX658"/>
      <c r="AY658"/>
      <c r="AZ658"/>
      <c r="BA658"/>
      <c r="BB658"/>
      <c r="BC658"/>
      <c r="BD658"/>
      <c r="BE658"/>
      <c r="BF658"/>
      <c r="BG658"/>
      <c r="BH658"/>
      <c r="BI658"/>
      <c r="BJ658"/>
      <c r="BK658"/>
      <c r="BL658"/>
      <c r="BM658"/>
      <c r="BN658"/>
      <c r="BO658"/>
      <c r="BP658"/>
      <c r="BQ658"/>
      <c r="BR658"/>
      <c r="BS658"/>
      <c r="BT658"/>
      <c r="BU658"/>
      <c r="BV658"/>
      <c r="BW658"/>
      <c r="BX658"/>
      <c r="BY658"/>
      <c r="BZ658"/>
      <c r="CA658"/>
      <c r="CB658"/>
      <c r="CC658"/>
      <c r="CD658"/>
      <c r="CE658"/>
      <c r="CF658"/>
      <c r="CG658"/>
      <c r="CH658"/>
      <c r="CI658"/>
      <c r="CJ658"/>
      <c r="CK658"/>
      <c r="CL658"/>
      <c r="CM658"/>
      <c r="CN658"/>
      <c r="CO658"/>
      <c r="CP658"/>
      <c r="CQ658"/>
      <c r="CR658"/>
      <c r="CS658"/>
      <c r="CT658"/>
      <c r="CU658"/>
      <c r="CV658"/>
      <c r="CW658"/>
      <c r="CX658"/>
      <c r="CY658"/>
      <c r="CZ658"/>
      <c r="DA658"/>
      <c r="DB658"/>
      <c r="DC658"/>
      <c r="DD658"/>
      <c r="DE658"/>
      <c r="DF658"/>
      <c r="DG658"/>
      <c r="DH658"/>
      <c r="DI658"/>
      <c r="DJ658"/>
      <c r="DK658"/>
      <c r="DL658"/>
      <c r="DM658"/>
      <c r="DN658"/>
      <c r="DO658"/>
      <c r="DP658"/>
      <c r="DQ658"/>
      <c r="DR658"/>
      <c r="DS658"/>
      <c r="DT658"/>
      <c r="DU658"/>
      <c r="DV658"/>
      <c r="DW658"/>
      <c r="DX658"/>
      <c r="DY658"/>
      <c r="DZ658"/>
      <c r="EA658"/>
      <c r="EB658"/>
      <c r="EC658"/>
      <c r="ED658"/>
      <c r="EE658"/>
      <c r="EF658"/>
      <c r="EG658"/>
      <c r="EH658"/>
      <c r="EI658"/>
      <c r="EJ658"/>
      <c r="EK658"/>
      <c r="EL658"/>
      <c r="EM658"/>
      <c r="EN658"/>
      <c r="EO658"/>
      <c r="EP658"/>
      <c r="EQ658"/>
      <c r="ER658"/>
      <c r="ES658"/>
      <c r="ET658"/>
      <c r="EU658"/>
      <c r="EV658"/>
      <c r="EW658"/>
      <c r="EX658"/>
      <c r="EY658"/>
      <c r="EZ658"/>
      <c r="FA658"/>
      <c r="FB658"/>
      <c r="FC658"/>
      <c r="FD658"/>
      <c r="FE658"/>
      <c r="FF658"/>
      <c r="FG658"/>
      <c r="FH658"/>
      <c r="FI658"/>
      <c r="FJ658"/>
      <c r="FK658"/>
      <c r="FL658"/>
      <c r="FM658"/>
      <c r="FN658"/>
      <c r="FO658"/>
      <c r="FP658"/>
      <c r="FQ658"/>
      <c r="FR658"/>
      <c r="FS658"/>
      <c r="FT658"/>
      <c r="FU658"/>
      <c r="FV658"/>
      <c r="FW658"/>
      <c r="FX658"/>
      <c r="FY658"/>
      <c r="FZ658"/>
      <c r="GA658"/>
      <c r="GB658"/>
      <c r="GC658"/>
      <c r="GD658"/>
      <c r="GE658"/>
      <c r="GF658"/>
      <c r="GG658"/>
      <c r="GH658"/>
      <c r="GI658"/>
      <c r="GJ658"/>
      <c r="GK658"/>
      <c r="GL658"/>
      <c r="GM658"/>
      <c r="GN658"/>
      <c r="GO658"/>
      <c r="GP658"/>
      <c r="GQ658"/>
      <c r="GR658"/>
      <c r="GS658"/>
      <c r="GT658"/>
      <c r="GU658"/>
      <c r="GV658"/>
      <c r="GW658"/>
      <c r="GX658"/>
      <c r="GY658"/>
      <c r="GZ658"/>
      <c r="HA658"/>
      <c r="HB658"/>
      <c r="HC658"/>
      <c r="HD658"/>
      <c r="HE658"/>
      <c r="HF658"/>
      <c r="HG658"/>
      <c r="HH658"/>
      <c r="HI658"/>
      <c r="HJ658"/>
      <c r="HK658"/>
      <c r="HL658"/>
      <c r="HM658"/>
      <c r="HN658"/>
      <c r="HO658"/>
      <c r="HP658"/>
      <c r="HQ658"/>
      <c r="HR658"/>
      <c r="HS658"/>
      <c r="HT658"/>
      <c r="HU658"/>
      <c r="HV658"/>
      <c r="HW658"/>
      <c r="HX658"/>
      <c r="HY658"/>
      <c r="HZ658"/>
      <c r="IA658"/>
      <c r="IB658"/>
      <c r="IC658"/>
      <c r="ID658"/>
      <c r="IE658"/>
      <c r="IF658"/>
      <c r="IG658"/>
      <c r="IH658"/>
      <c r="II658"/>
      <c r="IJ658"/>
      <c r="IK658"/>
      <c r="IL658"/>
      <c r="IM658"/>
      <c r="IN658"/>
      <c r="IO658"/>
      <c r="IP658"/>
      <c r="IQ658"/>
      <c r="IR658"/>
      <c r="IS658"/>
      <c r="IT658"/>
      <c r="IU658"/>
      <c r="IV658"/>
    </row>
    <row r="659" spans="30:256" s="12" customFormat="1">
      <c r="AD659"/>
      <c r="AE659"/>
      <c r="AF659"/>
      <c r="AG659"/>
      <c r="AH659"/>
      <c r="AI659"/>
      <c r="AJ659"/>
      <c r="AK659"/>
      <c r="AL659"/>
      <c r="AM659"/>
      <c r="AN659"/>
      <c r="AO659"/>
      <c r="AP659"/>
      <c r="AQ659"/>
      <c r="AR659"/>
      <c r="AS659"/>
      <c r="AT659"/>
      <c r="AU659"/>
      <c r="AV659"/>
      <c r="AW659"/>
      <c r="AX659"/>
      <c r="AY659"/>
      <c r="AZ659"/>
      <c r="BA659"/>
      <c r="BB659"/>
      <c r="BC659"/>
      <c r="BD659"/>
      <c r="BE659"/>
      <c r="BF659"/>
      <c r="BG659"/>
      <c r="BH659"/>
      <c r="BI659"/>
      <c r="BJ659"/>
      <c r="BK659"/>
      <c r="BL659"/>
      <c r="BM659"/>
      <c r="BN659"/>
      <c r="BO659"/>
      <c r="BP659"/>
      <c r="BQ659"/>
      <c r="BR659"/>
      <c r="BS659"/>
      <c r="BT659"/>
      <c r="BU659"/>
      <c r="BV659"/>
      <c r="BW659"/>
      <c r="BX659"/>
      <c r="BY659"/>
      <c r="BZ659"/>
      <c r="CA659"/>
      <c r="CB659"/>
      <c r="CC659"/>
      <c r="CD659"/>
      <c r="CE659"/>
      <c r="CF659"/>
      <c r="CG659"/>
      <c r="CH659"/>
      <c r="CI659"/>
      <c r="CJ659"/>
      <c r="CK659"/>
      <c r="CL659"/>
      <c r="CM659"/>
      <c r="CN659"/>
      <c r="CO659"/>
      <c r="CP659"/>
      <c r="CQ659"/>
      <c r="CR659"/>
      <c r="CS659"/>
      <c r="CT659"/>
      <c r="CU659"/>
      <c r="CV659"/>
      <c r="CW659"/>
      <c r="CX659"/>
      <c r="CY659"/>
      <c r="CZ659"/>
      <c r="DA659"/>
      <c r="DB659"/>
      <c r="DC659"/>
      <c r="DD659"/>
      <c r="DE659"/>
      <c r="DF659"/>
      <c r="DG659"/>
      <c r="DH659"/>
      <c r="DI659"/>
      <c r="DJ659"/>
      <c r="DK659"/>
      <c r="DL659"/>
      <c r="DM659"/>
      <c r="DN659"/>
      <c r="DO659"/>
      <c r="DP659"/>
      <c r="DQ659"/>
      <c r="DR659"/>
      <c r="DS659"/>
      <c r="DT659"/>
      <c r="DU659"/>
      <c r="DV659"/>
      <c r="DW659"/>
      <c r="DX659"/>
      <c r="DY659"/>
      <c r="DZ659"/>
      <c r="EA659"/>
      <c r="EB659"/>
      <c r="EC659"/>
      <c r="ED659"/>
      <c r="EE659"/>
      <c r="EF659"/>
      <c r="EG659"/>
      <c r="EH659"/>
      <c r="EI659"/>
      <c r="EJ659"/>
      <c r="EK659"/>
      <c r="EL659"/>
      <c r="EM659"/>
      <c r="EN659"/>
      <c r="EO659"/>
      <c r="EP659"/>
      <c r="EQ659"/>
      <c r="ER659"/>
      <c r="ES659"/>
      <c r="ET659"/>
      <c r="EU659"/>
      <c r="EV659"/>
      <c r="EW659"/>
      <c r="EX659"/>
      <c r="EY659"/>
      <c r="EZ659"/>
      <c r="FA659"/>
      <c r="FB659"/>
      <c r="FC659"/>
      <c r="FD659"/>
      <c r="FE659"/>
      <c r="FF659"/>
      <c r="FG659"/>
      <c r="FH659"/>
      <c r="FI659"/>
      <c r="FJ659"/>
      <c r="FK659"/>
      <c r="FL659"/>
      <c r="FM659"/>
      <c r="FN659"/>
      <c r="FO659"/>
      <c r="FP659"/>
      <c r="FQ659"/>
      <c r="FR659"/>
      <c r="FS659"/>
      <c r="FT659"/>
      <c r="FU659"/>
      <c r="FV659"/>
      <c r="FW659"/>
      <c r="FX659"/>
      <c r="FY659"/>
      <c r="FZ659"/>
      <c r="GA659"/>
      <c r="GB659"/>
      <c r="GC659"/>
      <c r="GD659"/>
      <c r="GE659"/>
      <c r="GF659"/>
      <c r="GG659"/>
      <c r="GH659"/>
      <c r="GI659"/>
      <c r="GJ659"/>
      <c r="GK659"/>
      <c r="GL659"/>
      <c r="GM659"/>
      <c r="GN659"/>
      <c r="GO659"/>
      <c r="GP659"/>
      <c r="GQ659"/>
      <c r="GR659"/>
      <c r="GS659"/>
      <c r="GT659"/>
      <c r="GU659"/>
      <c r="GV659"/>
      <c r="GW659"/>
      <c r="GX659"/>
      <c r="GY659"/>
      <c r="GZ659"/>
      <c r="HA659"/>
      <c r="HB659"/>
      <c r="HC659"/>
      <c r="HD659"/>
      <c r="HE659"/>
      <c r="HF659"/>
      <c r="HG659"/>
      <c r="HH659"/>
      <c r="HI659"/>
      <c r="HJ659"/>
      <c r="HK659"/>
      <c r="HL659"/>
      <c r="HM659"/>
      <c r="HN659"/>
      <c r="HO659"/>
      <c r="HP659"/>
      <c r="HQ659"/>
      <c r="HR659"/>
      <c r="HS659"/>
      <c r="HT659"/>
      <c r="HU659"/>
      <c r="HV659"/>
      <c r="HW659"/>
      <c r="HX659"/>
      <c r="HY659"/>
      <c r="HZ659"/>
      <c r="IA659"/>
      <c r="IB659"/>
      <c r="IC659"/>
      <c r="ID659"/>
      <c r="IE659"/>
      <c r="IF659"/>
      <c r="IG659"/>
      <c r="IH659"/>
      <c r="II659"/>
      <c r="IJ659"/>
      <c r="IK659"/>
      <c r="IL659"/>
      <c r="IM659"/>
      <c r="IN659"/>
      <c r="IO659"/>
      <c r="IP659"/>
      <c r="IQ659"/>
      <c r="IR659"/>
      <c r="IS659"/>
      <c r="IT659"/>
      <c r="IU659"/>
      <c r="IV659"/>
    </row>
    <row r="660" spans="30:256" s="12" customFormat="1">
      <c r="AD660"/>
      <c r="AE660"/>
      <c r="AF660"/>
      <c r="AG660"/>
      <c r="AH660"/>
      <c r="AI660"/>
      <c r="AJ660"/>
      <c r="AK660"/>
      <c r="AL660"/>
      <c r="AM660"/>
      <c r="AN660"/>
      <c r="AO660"/>
      <c r="AP660"/>
      <c r="AQ660"/>
      <c r="AR660"/>
      <c r="AS660"/>
      <c r="AT660"/>
      <c r="AU660"/>
      <c r="AV660"/>
      <c r="AW660"/>
      <c r="AX660"/>
      <c r="AY660"/>
      <c r="AZ660"/>
      <c r="BA660"/>
      <c r="BB660"/>
      <c r="BC660"/>
      <c r="BD660"/>
      <c r="BE660"/>
      <c r="BF660"/>
      <c r="BG660"/>
      <c r="BH660"/>
      <c r="BI660"/>
      <c r="BJ660"/>
      <c r="BK660"/>
      <c r="BL660"/>
      <c r="BM660"/>
      <c r="BN660"/>
      <c r="BO660"/>
      <c r="BP660"/>
      <c r="BQ660"/>
      <c r="BR660"/>
      <c r="BS660"/>
      <c r="BT660"/>
      <c r="BU660"/>
      <c r="BV660"/>
      <c r="BW660"/>
      <c r="BX660"/>
      <c r="BY660"/>
      <c r="BZ660"/>
      <c r="CA660"/>
      <c r="CB660"/>
      <c r="CC660"/>
      <c r="CD660"/>
      <c r="CE660"/>
      <c r="CF660"/>
      <c r="CG660"/>
      <c r="CH660"/>
      <c r="CI660"/>
      <c r="CJ660"/>
      <c r="CK660"/>
      <c r="CL660"/>
      <c r="CM660"/>
      <c r="CN660"/>
      <c r="CO660"/>
      <c r="CP660"/>
      <c r="CQ660"/>
      <c r="CR660"/>
      <c r="CS660"/>
      <c r="CT660"/>
      <c r="CU660"/>
      <c r="CV660"/>
      <c r="CW660"/>
      <c r="CX660"/>
      <c r="CY660"/>
      <c r="CZ660"/>
      <c r="DA660"/>
      <c r="DB660"/>
      <c r="DC660"/>
      <c r="DD660"/>
      <c r="DE660"/>
      <c r="DF660"/>
      <c r="DG660"/>
      <c r="DH660"/>
      <c r="DI660"/>
      <c r="DJ660"/>
      <c r="DK660"/>
      <c r="DL660"/>
      <c r="DM660"/>
      <c r="DN660"/>
      <c r="DO660"/>
      <c r="DP660"/>
      <c r="DQ660"/>
      <c r="DR660"/>
      <c r="DS660"/>
      <c r="DT660"/>
      <c r="DU660"/>
      <c r="DV660"/>
      <c r="DW660"/>
      <c r="DX660"/>
      <c r="DY660"/>
      <c r="DZ660"/>
      <c r="EA660"/>
      <c r="EB660"/>
      <c r="EC660"/>
      <c r="ED660"/>
      <c r="EE660"/>
      <c r="EF660"/>
      <c r="EG660"/>
      <c r="EH660"/>
      <c r="EI660"/>
      <c r="EJ660"/>
      <c r="EK660"/>
      <c r="EL660"/>
      <c r="EM660"/>
      <c r="EN660"/>
      <c r="EO660"/>
      <c r="EP660"/>
      <c r="EQ660"/>
      <c r="ER660"/>
      <c r="ES660"/>
      <c r="ET660"/>
      <c r="EU660"/>
      <c r="EV660"/>
      <c r="EW660"/>
      <c r="EX660"/>
      <c r="EY660"/>
      <c r="EZ660"/>
      <c r="FA660"/>
      <c r="FB660"/>
      <c r="FC660"/>
      <c r="FD660"/>
      <c r="FE660"/>
      <c r="FF660"/>
      <c r="FG660"/>
      <c r="FH660"/>
      <c r="FI660"/>
      <c r="FJ660"/>
      <c r="FK660"/>
      <c r="FL660"/>
      <c r="FM660"/>
      <c r="FN660"/>
      <c r="FO660"/>
      <c r="FP660"/>
      <c r="FQ660"/>
      <c r="FR660"/>
      <c r="FS660"/>
      <c r="FT660"/>
      <c r="FU660"/>
      <c r="FV660"/>
      <c r="FW660"/>
      <c r="FX660"/>
      <c r="FY660"/>
      <c r="FZ660"/>
      <c r="GA660"/>
      <c r="GB660"/>
      <c r="GC660"/>
      <c r="GD660"/>
      <c r="GE660"/>
      <c r="GF660"/>
      <c r="GG660"/>
      <c r="GH660"/>
      <c r="GI660"/>
      <c r="GJ660"/>
      <c r="GK660"/>
      <c r="GL660"/>
      <c r="GM660"/>
      <c r="GN660"/>
      <c r="GO660"/>
      <c r="GP660"/>
      <c r="GQ660"/>
      <c r="GR660"/>
      <c r="GS660"/>
      <c r="GT660"/>
      <c r="GU660"/>
      <c r="GV660"/>
      <c r="GW660"/>
      <c r="GX660"/>
      <c r="GY660"/>
      <c r="GZ660"/>
      <c r="HA660"/>
      <c r="HB660"/>
      <c r="HC660"/>
      <c r="HD660"/>
      <c r="HE660"/>
      <c r="HF660"/>
      <c r="HG660"/>
      <c r="HH660"/>
      <c r="HI660"/>
      <c r="HJ660"/>
      <c r="HK660"/>
      <c r="HL660"/>
      <c r="HM660"/>
      <c r="HN660"/>
      <c r="HO660"/>
      <c r="HP660"/>
      <c r="HQ660"/>
      <c r="HR660"/>
      <c r="HS660"/>
      <c r="HT660"/>
      <c r="HU660"/>
      <c r="HV660"/>
      <c r="HW660"/>
      <c r="HX660"/>
      <c r="HY660"/>
      <c r="HZ660"/>
      <c r="IA660"/>
      <c r="IB660"/>
      <c r="IC660"/>
      <c r="ID660"/>
      <c r="IE660"/>
      <c r="IF660"/>
      <c r="IG660"/>
      <c r="IH660"/>
      <c r="II660"/>
      <c r="IJ660"/>
      <c r="IK660"/>
      <c r="IL660"/>
      <c r="IM660"/>
      <c r="IN660"/>
      <c r="IO660"/>
      <c r="IP660"/>
      <c r="IQ660"/>
      <c r="IR660"/>
      <c r="IS660"/>
      <c r="IT660"/>
      <c r="IU660"/>
      <c r="IV660"/>
    </row>
    <row r="661" spans="30:256" s="12" customFormat="1">
      <c r="AD661"/>
      <c r="AE661"/>
      <c r="AF661"/>
      <c r="AG661"/>
      <c r="AH661"/>
      <c r="AI661"/>
      <c r="AJ661"/>
      <c r="AK661"/>
      <c r="AL661"/>
      <c r="AM661"/>
      <c r="AN661"/>
      <c r="AO661"/>
      <c r="AP661"/>
      <c r="AQ661"/>
      <c r="AR661"/>
      <c r="AS661"/>
      <c r="AT661"/>
      <c r="AU661"/>
      <c r="AV661"/>
      <c r="AW661"/>
      <c r="AX661"/>
      <c r="AY661"/>
      <c r="AZ661"/>
      <c r="BA661"/>
      <c r="BB661"/>
      <c r="BC661"/>
      <c r="BD661"/>
      <c r="BE661"/>
      <c r="BF661"/>
      <c r="BG661"/>
      <c r="BH661"/>
      <c r="BI661"/>
      <c r="BJ661"/>
      <c r="BK661"/>
      <c r="BL661"/>
      <c r="BM661"/>
      <c r="BN661"/>
      <c r="BO661"/>
      <c r="BP661"/>
      <c r="BQ661"/>
      <c r="BR661"/>
      <c r="BS661"/>
      <c r="BT661"/>
      <c r="BU661"/>
      <c r="BV661"/>
      <c r="BW661"/>
      <c r="BX661"/>
      <c r="BY661"/>
      <c r="BZ661"/>
      <c r="CA661"/>
      <c r="CB661"/>
      <c r="CC661"/>
      <c r="CD661"/>
      <c r="CE661"/>
      <c r="CF661"/>
      <c r="CG661"/>
      <c r="CH661"/>
      <c r="CI661"/>
      <c r="CJ661"/>
      <c r="CK661"/>
      <c r="CL661"/>
      <c r="CM661"/>
      <c r="CN661"/>
      <c r="CO661"/>
      <c r="CP661"/>
      <c r="CQ661"/>
      <c r="CR661"/>
      <c r="CS661"/>
      <c r="CT661"/>
      <c r="CU661"/>
      <c r="CV661"/>
      <c r="CW661"/>
      <c r="CX661"/>
      <c r="CY661"/>
      <c r="CZ661"/>
      <c r="DA661"/>
      <c r="DB661"/>
      <c r="DC661"/>
      <c r="DD661"/>
      <c r="DE661"/>
      <c r="DF661"/>
      <c r="DG661"/>
      <c r="DH661"/>
      <c r="DI661"/>
      <c r="DJ661"/>
      <c r="DK661"/>
      <c r="DL661"/>
      <c r="DM661"/>
      <c r="DN661"/>
      <c r="DO661"/>
      <c r="DP661"/>
      <c r="DQ661"/>
      <c r="DR661"/>
      <c r="DS661"/>
      <c r="DT661"/>
      <c r="DU661"/>
      <c r="DV661"/>
      <c r="DW661"/>
      <c r="DX661"/>
      <c r="DY661"/>
      <c r="DZ661"/>
      <c r="EA661"/>
      <c r="EB661"/>
      <c r="EC661"/>
      <c r="ED661"/>
      <c r="EE661"/>
      <c r="EF661"/>
      <c r="EG661"/>
      <c r="EH661"/>
      <c r="EI661"/>
      <c r="EJ661"/>
      <c r="EK661"/>
      <c r="EL661"/>
      <c r="EM661"/>
      <c r="EN661"/>
      <c r="EO661"/>
      <c r="EP661"/>
      <c r="EQ661"/>
      <c r="ER661"/>
      <c r="ES661"/>
      <c r="ET661"/>
      <c r="EU661"/>
      <c r="EV661"/>
      <c r="EW661"/>
      <c r="EX661"/>
      <c r="EY661"/>
      <c r="EZ661"/>
      <c r="FA661"/>
      <c r="FB661"/>
      <c r="FC661"/>
      <c r="FD661"/>
      <c r="FE661"/>
      <c r="FF661"/>
      <c r="FG661"/>
      <c r="FH661"/>
      <c r="FI661"/>
      <c r="FJ661"/>
      <c r="FK661"/>
      <c r="FL661"/>
      <c r="FM661"/>
      <c r="FN661"/>
      <c r="FO661"/>
      <c r="FP661"/>
      <c r="FQ661"/>
      <c r="FR661"/>
      <c r="FS661"/>
      <c r="FT661"/>
      <c r="FU661"/>
      <c r="FV661"/>
      <c r="FW661"/>
      <c r="FX661"/>
      <c r="FY661"/>
      <c r="FZ661"/>
      <c r="GA661"/>
      <c r="GB661"/>
      <c r="GC661"/>
      <c r="GD661"/>
      <c r="GE661"/>
      <c r="GF661"/>
      <c r="GG661"/>
      <c r="GH661"/>
      <c r="GI661"/>
      <c r="GJ661"/>
      <c r="GK661"/>
      <c r="GL661"/>
      <c r="GM661"/>
      <c r="GN661"/>
      <c r="GO661"/>
      <c r="GP661"/>
      <c r="GQ661"/>
      <c r="GR661"/>
      <c r="GS661"/>
      <c r="GT661"/>
      <c r="GU661"/>
      <c r="GV661"/>
      <c r="GW661"/>
      <c r="GX661"/>
      <c r="GY661"/>
      <c r="GZ661"/>
      <c r="HA661"/>
      <c r="HB661"/>
      <c r="HC661"/>
      <c r="HD661"/>
      <c r="HE661"/>
      <c r="HF661"/>
      <c r="HG661"/>
      <c r="HH661"/>
      <c r="HI661"/>
      <c r="HJ661"/>
      <c r="HK661"/>
      <c r="HL661"/>
      <c r="HM661"/>
      <c r="HN661"/>
      <c r="HO661"/>
      <c r="HP661"/>
      <c r="HQ661"/>
      <c r="HR661"/>
      <c r="HS661"/>
      <c r="HT661"/>
      <c r="HU661"/>
      <c r="HV661"/>
      <c r="HW661"/>
      <c r="HX661"/>
      <c r="HY661"/>
      <c r="HZ661"/>
      <c r="IA661"/>
      <c r="IB661"/>
      <c r="IC661"/>
      <c r="ID661"/>
      <c r="IE661"/>
      <c r="IF661"/>
      <c r="IG661"/>
      <c r="IH661"/>
      <c r="II661"/>
      <c r="IJ661"/>
      <c r="IK661"/>
      <c r="IL661"/>
      <c r="IM661"/>
      <c r="IN661"/>
      <c r="IO661"/>
      <c r="IP661"/>
      <c r="IQ661"/>
      <c r="IR661"/>
      <c r="IS661"/>
      <c r="IT661"/>
      <c r="IU661"/>
      <c r="IV661"/>
    </row>
    <row r="662" spans="30:256" s="12" customFormat="1">
      <c r="AD662"/>
      <c r="AE662"/>
      <c r="AF662"/>
      <c r="AG662"/>
      <c r="AH662"/>
      <c r="AI662"/>
      <c r="AJ662"/>
      <c r="AK662"/>
      <c r="AL662"/>
      <c r="AM662"/>
      <c r="AN662"/>
      <c r="AO662"/>
      <c r="AP662"/>
      <c r="AQ662"/>
      <c r="AR662"/>
      <c r="AS662"/>
      <c r="AT662"/>
      <c r="AU662"/>
      <c r="AV662"/>
      <c r="AW662"/>
      <c r="AX662"/>
      <c r="AY662"/>
      <c r="AZ662"/>
      <c r="BA662"/>
      <c r="BB662"/>
      <c r="BC662"/>
      <c r="BD662"/>
      <c r="BE662"/>
      <c r="BF662"/>
      <c r="BG662"/>
      <c r="BH662"/>
      <c r="BI662"/>
      <c r="BJ662"/>
      <c r="BK662"/>
      <c r="BL662"/>
      <c r="BM662"/>
      <c r="BN662"/>
      <c r="BO662"/>
      <c r="BP662"/>
      <c r="BQ662"/>
      <c r="BR662"/>
      <c r="BS662"/>
      <c r="BT662"/>
      <c r="BU662"/>
      <c r="BV662"/>
      <c r="BW662"/>
      <c r="BX662"/>
      <c r="BY662"/>
      <c r="BZ662"/>
      <c r="CA662"/>
      <c r="CB662"/>
      <c r="CC662"/>
      <c r="CD662"/>
      <c r="CE662"/>
      <c r="CF662"/>
      <c r="CG662"/>
      <c r="CH662"/>
      <c r="CI662"/>
      <c r="CJ662"/>
      <c r="CK662"/>
      <c r="CL662"/>
      <c r="CM662"/>
      <c r="CN662"/>
      <c r="CO662"/>
      <c r="CP662"/>
      <c r="CQ662"/>
      <c r="CR662"/>
      <c r="CS662"/>
      <c r="CT662"/>
      <c r="CU662"/>
      <c r="CV662"/>
      <c r="CW662"/>
      <c r="CX662"/>
      <c r="CY662"/>
      <c r="CZ662"/>
      <c r="DA662"/>
      <c r="DB662"/>
      <c r="DC662"/>
      <c r="DD662"/>
      <c r="DE662"/>
      <c r="DF662"/>
      <c r="DG662"/>
      <c r="DH662"/>
      <c r="DI662"/>
      <c r="DJ662"/>
      <c r="DK662"/>
      <c r="DL662"/>
      <c r="DM662"/>
      <c r="DN662"/>
      <c r="DO662"/>
      <c r="DP662"/>
      <c r="DQ662"/>
      <c r="DR662"/>
      <c r="DS662"/>
      <c r="DT662"/>
      <c r="DU662"/>
      <c r="DV662"/>
      <c r="DW662"/>
      <c r="DX662"/>
      <c r="DY662"/>
      <c r="DZ662"/>
      <c r="EA662"/>
      <c r="EB662"/>
      <c r="EC662"/>
      <c r="ED662"/>
      <c r="EE662"/>
      <c r="EF662"/>
      <c r="EG662"/>
      <c r="EH662"/>
      <c r="EI662"/>
      <c r="EJ662"/>
      <c r="EK662"/>
      <c r="EL662"/>
      <c r="EM662"/>
      <c r="EN662"/>
      <c r="EO662"/>
      <c r="EP662"/>
      <c r="EQ662"/>
      <c r="ER662"/>
      <c r="ES662"/>
      <c r="ET662"/>
      <c r="EU662"/>
      <c r="EV662"/>
      <c r="EW662"/>
      <c r="EX662"/>
      <c r="EY662"/>
      <c r="EZ662"/>
      <c r="FA662"/>
      <c r="FB662"/>
      <c r="FC662"/>
      <c r="FD662"/>
      <c r="FE662"/>
      <c r="FF662"/>
      <c r="FG662"/>
      <c r="FH662"/>
      <c r="FI662"/>
      <c r="FJ662"/>
      <c r="FK662"/>
      <c r="FL662"/>
      <c r="FM662"/>
      <c r="FN662"/>
      <c r="FO662"/>
      <c r="FP662"/>
      <c r="FQ662"/>
      <c r="FR662"/>
      <c r="FS662"/>
      <c r="FT662"/>
      <c r="FU662"/>
      <c r="FV662"/>
      <c r="FW662"/>
      <c r="FX662"/>
      <c r="FY662"/>
      <c r="FZ662"/>
      <c r="GA662"/>
      <c r="GB662"/>
      <c r="GC662"/>
      <c r="GD662"/>
      <c r="GE662"/>
      <c r="GF662"/>
      <c r="GG662"/>
      <c r="GH662"/>
      <c r="GI662"/>
      <c r="GJ662"/>
      <c r="GK662"/>
      <c r="GL662"/>
      <c r="GM662"/>
      <c r="GN662"/>
      <c r="GO662"/>
      <c r="GP662"/>
      <c r="GQ662"/>
      <c r="GR662"/>
      <c r="GS662"/>
      <c r="GT662"/>
      <c r="GU662"/>
      <c r="GV662"/>
      <c r="GW662"/>
      <c r="GX662"/>
      <c r="GY662"/>
      <c r="GZ662"/>
      <c r="HA662"/>
      <c r="HB662"/>
      <c r="HC662"/>
      <c r="HD662"/>
      <c r="HE662"/>
      <c r="HF662"/>
      <c r="HG662"/>
      <c r="HH662"/>
      <c r="HI662"/>
      <c r="HJ662"/>
      <c r="HK662"/>
      <c r="HL662"/>
      <c r="HM662"/>
      <c r="HN662"/>
      <c r="HO662"/>
      <c r="HP662"/>
      <c r="HQ662"/>
      <c r="HR662"/>
      <c r="HS662"/>
      <c r="HT662"/>
      <c r="HU662"/>
      <c r="HV662"/>
      <c r="HW662"/>
      <c r="HX662"/>
      <c r="HY662"/>
      <c r="HZ662"/>
      <c r="IA662"/>
      <c r="IB662"/>
      <c r="IC662"/>
      <c r="ID662"/>
      <c r="IE662"/>
      <c r="IF662"/>
      <c r="IG662"/>
      <c r="IH662"/>
      <c r="II662"/>
      <c r="IJ662"/>
      <c r="IK662"/>
      <c r="IL662"/>
      <c r="IM662"/>
      <c r="IN662"/>
      <c r="IO662"/>
      <c r="IP662"/>
      <c r="IQ662"/>
      <c r="IR662"/>
      <c r="IS662"/>
      <c r="IT662"/>
      <c r="IU662"/>
      <c r="IV662"/>
    </row>
    <row r="663" spans="30:256" s="12" customFormat="1">
      <c r="AD663"/>
      <c r="AE663"/>
      <c r="AF663"/>
      <c r="AG663"/>
      <c r="AH663"/>
      <c r="AI663"/>
      <c r="AJ663"/>
      <c r="AK663"/>
      <c r="AL663"/>
      <c r="AM663"/>
      <c r="AN663"/>
      <c r="AO663"/>
      <c r="AP663"/>
      <c r="AQ663"/>
      <c r="AR663"/>
      <c r="AS663"/>
      <c r="AT663"/>
      <c r="AU663"/>
      <c r="AV663"/>
      <c r="AW663"/>
      <c r="AX663"/>
      <c r="AY663"/>
      <c r="AZ663"/>
      <c r="BA663"/>
      <c r="BB663"/>
      <c r="BC663"/>
      <c r="BD663"/>
      <c r="BE663"/>
      <c r="BF663"/>
      <c r="BG663"/>
      <c r="BH663"/>
      <c r="BI663"/>
      <c r="BJ663"/>
      <c r="BK663"/>
      <c r="BL663"/>
      <c r="BM663"/>
      <c r="BN663"/>
      <c r="BO663"/>
      <c r="BP663"/>
      <c r="BQ663"/>
      <c r="BR663"/>
      <c r="BS663"/>
      <c r="BT663"/>
      <c r="BU663"/>
      <c r="BV663"/>
      <c r="BW663"/>
      <c r="BX663"/>
      <c r="BY663"/>
      <c r="BZ663"/>
      <c r="CA663"/>
      <c r="CB663"/>
      <c r="CC663"/>
      <c r="CD663"/>
      <c r="CE663"/>
      <c r="CF663"/>
      <c r="CG663"/>
      <c r="CH663"/>
      <c r="CI663"/>
      <c r="CJ663"/>
      <c r="CK663"/>
      <c r="CL663"/>
      <c r="CM663"/>
      <c r="CN663"/>
      <c r="CO663"/>
      <c r="CP663"/>
      <c r="CQ663"/>
      <c r="CR663"/>
      <c r="CS663"/>
      <c r="CT663"/>
      <c r="CU663"/>
      <c r="CV663"/>
      <c r="CW663"/>
      <c r="CX663"/>
      <c r="CY663"/>
      <c r="CZ663"/>
      <c r="DA663"/>
      <c r="DB663"/>
      <c r="DC663"/>
      <c r="DD663"/>
      <c r="DE663"/>
      <c r="DF663"/>
      <c r="DG663"/>
      <c r="DH663"/>
      <c r="DI663"/>
      <c r="DJ663"/>
      <c r="DK663"/>
      <c r="DL663"/>
      <c r="DM663"/>
      <c r="DN663"/>
      <c r="DO663"/>
      <c r="DP663"/>
      <c r="DQ663"/>
      <c r="DR663"/>
      <c r="DS663"/>
      <c r="DT663"/>
      <c r="DU663"/>
      <c r="DV663"/>
      <c r="DW663"/>
      <c r="DX663"/>
      <c r="DY663"/>
      <c r="DZ663"/>
      <c r="EA663"/>
      <c r="EB663"/>
      <c r="EC663"/>
      <c r="ED663"/>
      <c r="EE663"/>
      <c r="EF663"/>
      <c r="EG663"/>
      <c r="EH663"/>
      <c r="EI663"/>
      <c r="EJ663"/>
      <c r="EK663"/>
      <c r="EL663"/>
      <c r="EM663"/>
      <c r="EN663"/>
      <c r="EO663"/>
      <c r="EP663"/>
      <c r="EQ663"/>
      <c r="ER663"/>
      <c r="ES663"/>
      <c r="ET663"/>
      <c r="EU663"/>
      <c r="EV663"/>
      <c r="EW663"/>
      <c r="EX663"/>
      <c r="EY663"/>
      <c r="EZ663"/>
      <c r="FA663"/>
      <c r="FB663"/>
      <c r="FC663"/>
      <c r="FD663"/>
      <c r="FE663"/>
      <c r="FF663"/>
      <c r="FG663"/>
      <c r="FH663"/>
      <c r="FI663"/>
      <c r="FJ663"/>
      <c r="FK663"/>
      <c r="FL663"/>
      <c r="FM663"/>
      <c r="FN663"/>
      <c r="FO663"/>
      <c r="FP663"/>
      <c r="FQ663"/>
      <c r="FR663"/>
      <c r="FS663"/>
      <c r="FT663"/>
      <c r="FU663"/>
      <c r="FV663"/>
      <c r="FW663"/>
      <c r="FX663"/>
      <c r="FY663"/>
      <c r="FZ663"/>
      <c r="GA663"/>
      <c r="GB663"/>
      <c r="GC663"/>
      <c r="GD663"/>
      <c r="GE663"/>
      <c r="GF663"/>
      <c r="GG663"/>
      <c r="GH663"/>
      <c r="GI663"/>
      <c r="GJ663"/>
      <c r="GK663"/>
      <c r="GL663"/>
      <c r="GM663"/>
      <c r="GN663"/>
      <c r="GO663"/>
      <c r="GP663"/>
      <c r="GQ663"/>
      <c r="GR663"/>
      <c r="GS663"/>
      <c r="GT663"/>
      <c r="GU663"/>
      <c r="GV663"/>
      <c r="GW663"/>
      <c r="GX663"/>
      <c r="GY663"/>
      <c r="GZ663"/>
      <c r="HA663"/>
      <c r="HB663"/>
      <c r="HC663"/>
      <c r="HD663"/>
      <c r="HE663"/>
      <c r="HF663"/>
      <c r="HG663"/>
      <c r="HH663"/>
      <c r="HI663"/>
      <c r="HJ663"/>
      <c r="HK663"/>
      <c r="HL663"/>
      <c r="HM663"/>
      <c r="HN663"/>
      <c r="HO663"/>
      <c r="HP663"/>
      <c r="HQ663"/>
      <c r="HR663"/>
      <c r="HS663"/>
      <c r="HT663"/>
      <c r="HU663"/>
      <c r="HV663"/>
      <c r="HW663"/>
      <c r="HX663"/>
      <c r="HY663"/>
      <c r="HZ663"/>
      <c r="IA663"/>
      <c r="IB663"/>
      <c r="IC663"/>
      <c r="ID663"/>
      <c r="IE663"/>
      <c r="IF663"/>
      <c r="IG663"/>
      <c r="IH663"/>
      <c r="II663"/>
      <c r="IJ663"/>
      <c r="IK663"/>
      <c r="IL663"/>
      <c r="IM663"/>
      <c r="IN663"/>
      <c r="IO663"/>
      <c r="IP663"/>
      <c r="IQ663"/>
      <c r="IR663"/>
      <c r="IS663"/>
      <c r="IT663"/>
      <c r="IU663"/>
      <c r="IV663"/>
    </row>
    <row r="664" spans="30:256" s="12" customFormat="1">
      <c r="AD664"/>
      <c r="AE664"/>
      <c r="AF664"/>
      <c r="AG664"/>
      <c r="AH664"/>
      <c r="AI664"/>
      <c r="AJ664"/>
      <c r="AK664"/>
      <c r="AL664"/>
      <c r="AM664"/>
      <c r="AN664"/>
      <c r="AO664"/>
      <c r="AP664"/>
      <c r="AQ664"/>
      <c r="AR664"/>
      <c r="AS664"/>
      <c r="AT664"/>
      <c r="AU664"/>
      <c r="AV664"/>
      <c r="AW664"/>
      <c r="AX664"/>
      <c r="AY664"/>
      <c r="AZ664"/>
      <c r="BA664"/>
      <c r="BB664"/>
      <c r="BC664"/>
      <c r="BD664"/>
      <c r="BE664"/>
      <c r="BF664"/>
      <c r="BG664"/>
      <c r="BH664"/>
      <c r="BI664"/>
      <c r="BJ664"/>
      <c r="BK664"/>
      <c r="BL664"/>
      <c r="BM664"/>
      <c r="BN664"/>
      <c r="BO664"/>
      <c r="BP664"/>
      <c r="BQ664"/>
      <c r="BR664"/>
      <c r="BS664"/>
      <c r="BT664"/>
      <c r="BU664"/>
      <c r="BV664"/>
      <c r="BW664"/>
      <c r="BX664"/>
      <c r="BY664"/>
      <c r="BZ664"/>
      <c r="CA664"/>
      <c r="CB664"/>
      <c r="CC664"/>
      <c r="CD664"/>
      <c r="CE664"/>
      <c r="CF664"/>
      <c r="CG664"/>
      <c r="CH664"/>
      <c r="CI664"/>
      <c r="CJ664"/>
      <c r="CK664"/>
      <c r="CL664"/>
      <c r="CM664"/>
      <c r="CN664"/>
      <c r="CO664"/>
      <c r="CP664"/>
      <c r="CQ664"/>
      <c r="CR664"/>
      <c r="CS664"/>
      <c r="CT664"/>
      <c r="CU664"/>
      <c r="CV664"/>
      <c r="CW664"/>
      <c r="CX664"/>
      <c r="CY664"/>
      <c r="CZ664"/>
      <c r="DA664"/>
      <c r="DB664"/>
      <c r="DC664"/>
      <c r="DD664"/>
      <c r="DE664"/>
      <c r="DF664"/>
      <c r="DG664"/>
      <c r="DH664"/>
      <c r="DI664"/>
      <c r="DJ664"/>
      <c r="DK664"/>
      <c r="DL664"/>
      <c r="DM664"/>
      <c r="DN664"/>
      <c r="DO664"/>
      <c r="DP664"/>
      <c r="DQ664"/>
      <c r="DR664"/>
      <c r="DS664"/>
      <c r="DT664"/>
      <c r="DU664"/>
      <c r="DV664"/>
      <c r="DW664"/>
      <c r="DX664"/>
      <c r="DY664"/>
      <c r="DZ664"/>
      <c r="EA664"/>
      <c r="EB664"/>
      <c r="EC664"/>
      <c r="ED664"/>
      <c r="EE664"/>
      <c r="EF664"/>
      <c r="EG664"/>
      <c r="EH664"/>
      <c r="EI664"/>
      <c r="EJ664"/>
      <c r="EK664"/>
      <c r="EL664"/>
      <c r="EM664"/>
      <c r="EN664"/>
      <c r="EO664"/>
      <c r="EP664"/>
      <c r="EQ664"/>
      <c r="ER664"/>
      <c r="ES664"/>
      <c r="ET664"/>
      <c r="EU664"/>
      <c r="EV664"/>
      <c r="EW664"/>
      <c r="EX664"/>
      <c r="EY664"/>
      <c r="EZ664"/>
      <c r="FA664"/>
      <c r="FB664"/>
      <c r="FC664"/>
      <c r="FD664"/>
      <c r="FE664"/>
      <c r="FF664"/>
      <c r="FG664"/>
      <c r="FH664"/>
      <c r="FI664"/>
      <c r="FJ664"/>
      <c r="FK664"/>
      <c r="FL664"/>
      <c r="FM664"/>
      <c r="FN664"/>
      <c r="FO664"/>
      <c r="FP664"/>
      <c r="FQ664"/>
      <c r="FR664"/>
      <c r="FS664"/>
      <c r="FT664"/>
      <c r="FU664"/>
      <c r="FV664"/>
      <c r="FW664"/>
      <c r="FX664"/>
      <c r="FY664"/>
      <c r="FZ664"/>
      <c r="GA664"/>
      <c r="GB664"/>
      <c r="GC664"/>
      <c r="GD664"/>
      <c r="GE664"/>
      <c r="GF664"/>
      <c r="GG664"/>
      <c r="GH664"/>
      <c r="GI664"/>
      <c r="GJ664"/>
      <c r="GK664"/>
      <c r="GL664"/>
      <c r="GM664"/>
      <c r="GN664"/>
      <c r="GO664"/>
      <c r="GP664"/>
      <c r="GQ664"/>
      <c r="GR664"/>
      <c r="GS664"/>
      <c r="GT664"/>
      <c r="GU664"/>
      <c r="GV664"/>
      <c r="GW664"/>
      <c r="GX664"/>
      <c r="GY664"/>
      <c r="GZ664"/>
      <c r="HA664"/>
      <c r="HB664"/>
      <c r="HC664"/>
      <c r="HD664"/>
      <c r="HE664"/>
      <c r="HF664"/>
      <c r="HG664"/>
      <c r="HH664"/>
      <c r="HI664"/>
      <c r="HJ664"/>
      <c r="HK664"/>
      <c r="HL664"/>
      <c r="HM664"/>
      <c r="HN664"/>
      <c r="HO664"/>
      <c r="HP664"/>
      <c r="HQ664"/>
      <c r="HR664"/>
      <c r="HS664"/>
      <c r="HT664"/>
      <c r="HU664"/>
      <c r="HV664"/>
      <c r="HW664"/>
      <c r="HX664"/>
      <c r="HY664"/>
      <c r="HZ664"/>
      <c r="IA664"/>
      <c r="IB664"/>
      <c r="IC664"/>
      <c r="ID664"/>
      <c r="IE664"/>
      <c r="IF664"/>
      <c r="IG664"/>
      <c r="IH664"/>
      <c r="II664"/>
      <c r="IJ664"/>
      <c r="IK664"/>
      <c r="IL664"/>
      <c r="IM664"/>
      <c r="IN664"/>
      <c r="IO664"/>
      <c r="IP664"/>
      <c r="IQ664"/>
      <c r="IR664"/>
      <c r="IS664"/>
      <c r="IT664"/>
      <c r="IU664"/>
      <c r="IV664"/>
    </row>
    <row r="665" spans="30:256" s="12" customFormat="1">
      <c r="AD665"/>
      <c r="AE665"/>
      <c r="AF665"/>
      <c r="AG665"/>
      <c r="AH665"/>
      <c r="AI665"/>
      <c r="AJ665"/>
      <c r="AK665"/>
      <c r="AL665"/>
      <c r="AM665"/>
      <c r="AN665"/>
      <c r="AO665"/>
      <c r="AP665"/>
      <c r="AQ665"/>
      <c r="AR665"/>
      <c r="AS665"/>
      <c r="AT665"/>
      <c r="AU665"/>
      <c r="AV665"/>
      <c r="AW665"/>
      <c r="AX665"/>
      <c r="AY665"/>
      <c r="AZ665"/>
      <c r="BA665"/>
      <c r="BB665"/>
      <c r="BC665"/>
      <c r="BD665"/>
      <c r="BE665"/>
      <c r="BF665"/>
      <c r="BG665"/>
      <c r="BH665"/>
      <c r="BI665"/>
      <c r="BJ665"/>
      <c r="BK665"/>
      <c r="BL665"/>
      <c r="BM665"/>
      <c r="BN665"/>
      <c r="BO665"/>
      <c r="BP665"/>
      <c r="BQ665"/>
      <c r="BR665"/>
      <c r="BS665"/>
      <c r="BT665"/>
      <c r="BU665"/>
      <c r="BV665"/>
      <c r="BW665"/>
      <c r="BX665"/>
      <c r="BY665"/>
      <c r="BZ665"/>
      <c r="CA665"/>
      <c r="CB665"/>
      <c r="CC665"/>
      <c r="CD665"/>
      <c r="CE665"/>
      <c r="CF665"/>
      <c r="CG665"/>
      <c r="CH665"/>
      <c r="CI665"/>
      <c r="CJ665"/>
      <c r="CK665"/>
      <c r="CL665"/>
      <c r="CM665"/>
      <c r="CN665"/>
      <c r="CO665"/>
      <c r="CP665"/>
      <c r="CQ665"/>
      <c r="CR665"/>
      <c r="CS665"/>
      <c r="CT665"/>
      <c r="CU665"/>
      <c r="CV665"/>
      <c r="CW665"/>
      <c r="CX665"/>
      <c r="CY665"/>
      <c r="CZ665"/>
      <c r="DA665"/>
      <c r="DB665"/>
      <c r="DC665"/>
      <c r="DD665"/>
      <c r="DE665"/>
      <c r="DF665"/>
      <c r="DG665"/>
      <c r="DH665"/>
      <c r="DI665"/>
      <c r="DJ665"/>
      <c r="DK665"/>
      <c r="DL665"/>
      <c r="DM665"/>
      <c r="DN665"/>
      <c r="DO665"/>
      <c r="DP665"/>
      <c r="DQ665"/>
      <c r="DR665"/>
      <c r="DS665"/>
      <c r="DT665"/>
      <c r="DU665"/>
      <c r="DV665"/>
      <c r="DW665"/>
      <c r="DX665"/>
      <c r="DY665"/>
      <c r="DZ665"/>
      <c r="EA665"/>
      <c r="EB665"/>
      <c r="EC665"/>
      <c r="ED665"/>
      <c r="EE665"/>
      <c r="EF665"/>
      <c r="EG665"/>
      <c r="EH665"/>
      <c r="EI665"/>
      <c r="EJ665"/>
      <c r="EK665"/>
      <c r="EL665"/>
      <c r="EM665"/>
      <c r="EN665"/>
      <c r="EO665"/>
      <c r="EP665"/>
      <c r="EQ665"/>
      <c r="ER665"/>
      <c r="ES665"/>
      <c r="ET665"/>
      <c r="EU665"/>
      <c r="EV665"/>
      <c r="EW665"/>
      <c r="EX665"/>
      <c r="EY665"/>
      <c r="EZ665"/>
      <c r="FA665"/>
      <c r="FB665"/>
      <c r="FC665"/>
      <c r="FD665"/>
      <c r="FE665"/>
      <c r="FF665"/>
      <c r="FG665"/>
      <c r="FH665"/>
      <c r="FI665"/>
      <c r="FJ665"/>
      <c r="FK665"/>
      <c r="FL665"/>
      <c r="FM665"/>
      <c r="FN665"/>
      <c r="FO665"/>
      <c r="FP665"/>
      <c r="FQ665"/>
      <c r="FR665"/>
      <c r="FS665"/>
      <c r="FT665"/>
      <c r="FU665"/>
      <c r="FV665"/>
      <c r="FW665"/>
      <c r="FX665"/>
      <c r="FY665"/>
      <c r="FZ665"/>
      <c r="GA665"/>
      <c r="GB665"/>
      <c r="GC665"/>
      <c r="GD665"/>
      <c r="GE665"/>
      <c r="GF665"/>
      <c r="GG665"/>
      <c r="GH665"/>
      <c r="GI665"/>
      <c r="GJ665"/>
      <c r="GK665"/>
      <c r="GL665"/>
      <c r="GM665"/>
      <c r="GN665"/>
      <c r="GO665"/>
      <c r="GP665"/>
      <c r="GQ665"/>
      <c r="GR665"/>
      <c r="GS665"/>
      <c r="GT665"/>
      <c r="GU665"/>
      <c r="GV665"/>
      <c r="GW665"/>
      <c r="GX665"/>
      <c r="GY665"/>
      <c r="GZ665"/>
      <c r="HA665"/>
      <c r="HB665"/>
      <c r="HC665"/>
      <c r="HD665"/>
      <c r="HE665"/>
      <c r="HF665"/>
      <c r="HG665"/>
      <c r="HH665"/>
      <c r="HI665"/>
      <c r="HJ665"/>
      <c r="HK665"/>
      <c r="HL665"/>
      <c r="HM665"/>
      <c r="HN665"/>
      <c r="HO665"/>
      <c r="HP665"/>
      <c r="HQ665"/>
      <c r="HR665"/>
      <c r="HS665"/>
      <c r="HT665"/>
      <c r="HU665"/>
      <c r="HV665"/>
      <c r="HW665"/>
      <c r="HX665"/>
      <c r="HY665"/>
      <c r="HZ665"/>
      <c r="IA665"/>
      <c r="IB665"/>
      <c r="IC665"/>
      <c r="ID665"/>
      <c r="IE665"/>
      <c r="IF665"/>
      <c r="IG665"/>
      <c r="IH665"/>
      <c r="II665"/>
      <c r="IJ665"/>
      <c r="IK665"/>
      <c r="IL665"/>
      <c r="IM665"/>
      <c r="IN665"/>
      <c r="IO665"/>
      <c r="IP665"/>
      <c r="IQ665"/>
      <c r="IR665"/>
      <c r="IS665"/>
      <c r="IT665"/>
      <c r="IU665"/>
      <c r="IV665"/>
    </row>
    <row r="666" spans="30:256" s="12" customFormat="1">
      <c r="AD666"/>
      <c r="AE666"/>
      <c r="AF666"/>
      <c r="AG666"/>
      <c r="AH666"/>
      <c r="AI666"/>
      <c r="AJ666"/>
      <c r="AK666"/>
      <c r="AL666"/>
      <c r="AM666"/>
      <c r="AN666"/>
      <c r="AO666"/>
      <c r="AP666"/>
      <c r="AQ666"/>
      <c r="AR666"/>
      <c r="AS666"/>
      <c r="AT666"/>
      <c r="AU666"/>
      <c r="AV666"/>
      <c r="AW666"/>
      <c r="AX666"/>
      <c r="AY666"/>
      <c r="AZ666"/>
      <c r="BA666"/>
      <c r="BB666"/>
      <c r="BC666"/>
      <c r="BD666"/>
      <c r="BE666"/>
      <c r="BF666"/>
      <c r="BG666"/>
      <c r="BH666"/>
      <c r="BI666"/>
      <c r="BJ666"/>
      <c r="BK666"/>
      <c r="BL666"/>
      <c r="BM666"/>
      <c r="BN666"/>
      <c r="BO666"/>
      <c r="BP666"/>
      <c r="BQ666"/>
      <c r="BR666"/>
      <c r="BS666"/>
      <c r="BT666"/>
      <c r="BU666"/>
      <c r="BV666"/>
      <c r="BW666"/>
      <c r="BX666"/>
      <c r="BY666"/>
      <c r="BZ666"/>
      <c r="CA666"/>
      <c r="CB666"/>
      <c r="CC666"/>
      <c r="CD666"/>
      <c r="CE666"/>
      <c r="CF666"/>
      <c r="CG666"/>
      <c r="CH666"/>
      <c r="CI666"/>
      <c r="CJ666"/>
      <c r="CK666"/>
      <c r="CL666"/>
      <c r="CM666"/>
      <c r="CN666"/>
      <c r="CO666"/>
      <c r="CP666"/>
      <c r="CQ666"/>
      <c r="CR666"/>
      <c r="CS666"/>
      <c r="CT666"/>
      <c r="CU666"/>
      <c r="CV666"/>
      <c r="CW666"/>
      <c r="CX666"/>
      <c r="CY666"/>
      <c r="CZ666"/>
      <c r="DA666"/>
      <c r="DB666"/>
      <c r="DC666"/>
      <c r="DD666"/>
      <c r="DE666"/>
      <c r="DF666"/>
      <c r="DG666"/>
      <c r="DH666"/>
      <c r="DI666"/>
      <c r="DJ666"/>
      <c r="DK666"/>
      <c r="DL666"/>
      <c r="DM666"/>
      <c r="DN666"/>
      <c r="DO666"/>
      <c r="DP666"/>
      <c r="DQ666"/>
      <c r="DR666"/>
      <c r="DS666"/>
      <c r="DT666"/>
      <c r="DU666"/>
      <c r="DV666"/>
      <c r="DW666"/>
      <c r="DX666"/>
      <c r="DY666"/>
      <c r="DZ666"/>
      <c r="EA666"/>
      <c r="EB666"/>
      <c r="EC666"/>
      <c r="ED666"/>
      <c r="EE666"/>
      <c r="EF666"/>
      <c r="EG666"/>
      <c r="EH666"/>
      <c r="EI666"/>
      <c r="EJ666"/>
      <c r="EK666"/>
      <c r="EL666"/>
      <c r="EM666"/>
      <c r="EN666"/>
      <c r="EO666"/>
      <c r="EP666"/>
      <c r="EQ666"/>
      <c r="ER666"/>
      <c r="ES666"/>
      <c r="ET666"/>
      <c r="EU666"/>
      <c r="EV666"/>
      <c r="EW666"/>
      <c r="EX666"/>
      <c r="EY666"/>
      <c r="EZ666"/>
      <c r="FA666"/>
      <c r="FB666"/>
      <c r="FC666"/>
      <c r="FD666"/>
      <c r="FE666"/>
      <c r="FF666"/>
      <c r="FG666"/>
      <c r="FH666"/>
      <c r="FI666"/>
      <c r="FJ666"/>
      <c r="FK666"/>
      <c r="FL666"/>
      <c r="FM666"/>
      <c r="FN666"/>
      <c r="FO666"/>
      <c r="FP666"/>
      <c r="FQ666"/>
      <c r="FR666"/>
      <c r="FS666"/>
      <c r="FT666"/>
      <c r="FU666"/>
      <c r="FV666"/>
      <c r="FW666"/>
      <c r="FX666"/>
      <c r="FY666"/>
      <c r="FZ666"/>
      <c r="GA666"/>
      <c r="GB666"/>
      <c r="GC666"/>
      <c r="GD666"/>
      <c r="GE666"/>
      <c r="GF666"/>
      <c r="GG666"/>
      <c r="GH666"/>
      <c r="GI666"/>
      <c r="GJ666"/>
      <c r="GK666"/>
      <c r="GL666"/>
      <c r="GM666"/>
      <c r="GN666"/>
      <c r="GO666"/>
      <c r="GP666"/>
      <c r="GQ666"/>
      <c r="GR666"/>
      <c r="GS666"/>
      <c r="GT666"/>
      <c r="GU666"/>
      <c r="GV666"/>
      <c r="GW666"/>
      <c r="GX666"/>
      <c r="GY666"/>
      <c r="GZ666"/>
      <c r="HA666"/>
      <c r="HB666"/>
      <c r="HC666"/>
      <c r="HD666"/>
      <c r="HE666"/>
      <c r="HF666"/>
      <c r="HG666"/>
      <c r="HH666"/>
      <c r="HI666"/>
      <c r="HJ666"/>
      <c r="HK666"/>
      <c r="HL666"/>
      <c r="HM666"/>
      <c r="HN666"/>
      <c r="HO666"/>
      <c r="HP666"/>
      <c r="HQ666"/>
      <c r="HR666"/>
      <c r="HS666"/>
      <c r="HT666"/>
      <c r="HU666"/>
      <c r="HV666"/>
      <c r="HW666"/>
      <c r="HX666"/>
      <c r="HY666"/>
      <c r="HZ666"/>
      <c r="IA666"/>
      <c r="IB666"/>
      <c r="IC666"/>
      <c r="ID666"/>
      <c r="IE666"/>
      <c r="IF666"/>
      <c r="IG666"/>
      <c r="IH666"/>
      <c r="II666"/>
      <c r="IJ666"/>
      <c r="IK666"/>
      <c r="IL666"/>
      <c r="IM666"/>
      <c r="IN666"/>
      <c r="IO666"/>
      <c r="IP666"/>
      <c r="IQ666"/>
      <c r="IR666"/>
      <c r="IS666"/>
      <c r="IT666"/>
      <c r="IU666"/>
      <c r="IV666"/>
    </row>
    <row r="667" spans="30:256" s="12" customFormat="1">
      <c r="AD667"/>
      <c r="AE667"/>
      <c r="AF667"/>
      <c r="AG667"/>
      <c r="AH667"/>
      <c r="AI667"/>
      <c r="AJ667"/>
      <c r="AK667"/>
      <c r="AL667"/>
      <c r="AM667"/>
      <c r="AN667"/>
      <c r="AO667"/>
      <c r="AP667"/>
      <c r="AQ667"/>
      <c r="AR667"/>
      <c r="AS667"/>
      <c r="AT667"/>
      <c r="AU667"/>
      <c r="AV667"/>
      <c r="AW667"/>
      <c r="AX667"/>
      <c r="AY667"/>
      <c r="AZ667"/>
      <c r="BA667"/>
      <c r="BB667"/>
      <c r="BC667"/>
      <c r="BD667"/>
      <c r="BE667"/>
      <c r="BF667"/>
      <c r="BG667"/>
      <c r="BH667"/>
      <c r="BI667"/>
      <c r="BJ667"/>
      <c r="BK667"/>
      <c r="BL667"/>
      <c r="BM667"/>
      <c r="BN667"/>
      <c r="BO667"/>
      <c r="BP667"/>
      <c r="BQ667"/>
      <c r="BR667"/>
      <c r="BS667"/>
      <c r="BT667"/>
      <c r="BU667"/>
      <c r="BV667"/>
      <c r="BW667"/>
      <c r="BX667"/>
      <c r="BY667"/>
      <c r="BZ667"/>
      <c r="CA667"/>
      <c r="CB667"/>
      <c r="CC667"/>
      <c r="CD667"/>
      <c r="CE667"/>
      <c r="CF667"/>
      <c r="CG667"/>
      <c r="CH667"/>
      <c r="CI667"/>
      <c r="CJ667"/>
      <c r="CK667"/>
      <c r="CL667"/>
      <c r="CM667"/>
      <c r="CN667"/>
      <c r="CO667"/>
      <c r="CP667"/>
      <c r="CQ667"/>
      <c r="CR667"/>
      <c r="CS667"/>
      <c r="CT667"/>
      <c r="CU667"/>
      <c r="CV667"/>
      <c r="CW667"/>
      <c r="CX667"/>
      <c r="CY667"/>
      <c r="CZ667"/>
      <c r="DA667"/>
      <c r="DB667"/>
      <c r="DC667"/>
      <c r="DD667"/>
      <c r="DE667"/>
      <c r="DF667"/>
      <c r="DG667"/>
      <c r="DH667"/>
      <c r="DI667"/>
      <c r="DJ667"/>
      <c r="DK667"/>
      <c r="DL667"/>
      <c r="DM667"/>
      <c r="DN667"/>
      <c r="DO667"/>
      <c r="DP667"/>
      <c r="DQ667"/>
      <c r="DR667"/>
      <c r="DS667"/>
      <c r="DT667"/>
      <c r="DU667"/>
      <c r="DV667"/>
      <c r="DW667"/>
      <c r="DX667"/>
      <c r="DY667"/>
      <c r="DZ667"/>
      <c r="EA667"/>
      <c r="EB667"/>
      <c r="EC667"/>
      <c r="ED667"/>
      <c r="EE667"/>
      <c r="EF667"/>
      <c r="EG667"/>
      <c r="EH667"/>
      <c r="EI667"/>
      <c r="EJ667"/>
      <c r="EK667"/>
      <c r="EL667"/>
      <c r="EM667"/>
      <c r="EN667"/>
      <c r="EO667"/>
      <c r="EP667"/>
      <c r="EQ667"/>
      <c r="ER667"/>
      <c r="ES667"/>
      <c r="ET667"/>
      <c r="EU667"/>
      <c r="EV667"/>
      <c r="EW667"/>
      <c r="EX667"/>
      <c r="EY667"/>
      <c r="EZ667"/>
      <c r="FA667"/>
      <c r="FB667"/>
      <c r="FC667"/>
      <c r="FD667"/>
      <c r="FE667"/>
      <c r="FF667"/>
      <c r="FG667"/>
      <c r="FH667"/>
      <c r="FI667"/>
      <c r="FJ667"/>
      <c r="FK667"/>
      <c r="FL667"/>
      <c r="FM667"/>
      <c r="FN667"/>
      <c r="FO667"/>
      <c r="FP667"/>
      <c r="FQ667"/>
      <c r="FR667"/>
      <c r="FS667"/>
      <c r="FT667"/>
      <c r="FU667"/>
      <c r="FV667"/>
      <c r="FW667"/>
      <c r="FX667"/>
      <c r="FY667"/>
      <c r="FZ667"/>
      <c r="GA667"/>
      <c r="GB667"/>
      <c r="GC667"/>
      <c r="GD667"/>
      <c r="GE667"/>
      <c r="GF667"/>
      <c r="GG667"/>
      <c r="GH667"/>
      <c r="GI667"/>
      <c r="GJ667"/>
      <c r="GK667"/>
      <c r="GL667"/>
      <c r="GM667"/>
      <c r="GN667"/>
      <c r="GO667"/>
      <c r="GP667"/>
      <c r="GQ667"/>
      <c r="GR667"/>
      <c r="GS667"/>
      <c r="GT667"/>
      <c r="GU667"/>
      <c r="GV667"/>
      <c r="GW667"/>
      <c r="GX667"/>
      <c r="GY667"/>
      <c r="GZ667"/>
      <c r="HA667"/>
      <c r="HB667"/>
      <c r="HC667"/>
      <c r="HD667"/>
      <c r="HE667"/>
      <c r="HF667"/>
      <c r="HG667"/>
      <c r="HH667"/>
      <c r="HI667"/>
      <c r="HJ667"/>
      <c r="HK667"/>
      <c r="HL667"/>
      <c r="HM667"/>
      <c r="HN667"/>
      <c r="HO667"/>
      <c r="HP667"/>
      <c r="HQ667"/>
      <c r="HR667"/>
      <c r="HS667"/>
      <c r="HT667"/>
      <c r="HU667"/>
      <c r="HV667"/>
      <c r="HW667"/>
      <c r="HX667"/>
      <c r="HY667"/>
      <c r="HZ667"/>
      <c r="IA667"/>
      <c r="IB667"/>
      <c r="IC667"/>
      <c r="ID667"/>
      <c r="IE667"/>
      <c r="IF667"/>
      <c r="IG667"/>
      <c r="IH667"/>
      <c r="II667"/>
      <c r="IJ667"/>
      <c r="IK667"/>
      <c r="IL667"/>
      <c r="IM667"/>
      <c r="IN667"/>
      <c r="IO667"/>
      <c r="IP667"/>
      <c r="IQ667"/>
      <c r="IR667"/>
      <c r="IS667"/>
      <c r="IT667"/>
      <c r="IU667"/>
      <c r="IV667"/>
    </row>
    <row r="668" spans="30:256" s="12" customFormat="1">
      <c r="AD668"/>
      <c r="AE668"/>
      <c r="AF668"/>
      <c r="AG668"/>
      <c r="AH668"/>
      <c r="AI668"/>
      <c r="AJ668"/>
      <c r="AK668"/>
      <c r="AL668"/>
      <c r="AM668"/>
      <c r="AN668"/>
      <c r="AO668"/>
      <c r="AP668"/>
      <c r="AQ668"/>
      <c r="AR668"/>
      <c r="AS668"/>
      <c r="AT668"/>
      <c r="AU668"/>
      <c r="AV668"/>
      <c r="AW668"/>
      <c r="AX668"/>
      <c r="AY668"/>
      <c r="AZ668"/>
      <c r="BA668"/>
      <c r="BB668"/>
      <c r="BC668"/>
      <c r="BD668"/>
      <c r="BE668"/>
      <c r="BF668"/>
      <c r="BG668"/>
      <c r="BH668"/>
      <c r="BI668"/>
      <c r="BJ668"/>
      <c r="BK668"/>
      <c r="BL668"/>
      <c r="BM668"/>
      <c r="BN668"/>
      <c r="BO668"/>
      <c r="BP668"/>
      <c r="BQ668"/>
      <c r="BR668"/>
      <c r="BS668"/>
      <c r="BT668"/>
      <c r="BU668"/>
      <c r="BV668"/>
      <c r="BW668"/>
      <c r="BX668"/>
      <c r="BY668"/>
      <c r="BZ668"/>
      <c r="CA668"/>
      <c r="CB668"/>
      <c r="CC668"/>
      <c r="CD668"/>
      <c r="CE668"/>
      <c r="CF668"/>
      <c r="CG668"/>
      <c r="CH668"/>
      <c r="CI668"/>
      <c r="CJ668"/>
      <c r="CK668"/>
      <c r="CL668"/>
      <c r="CM668"/>
      <c r="CN668"/>
      <c r="CO668"/>
      <c r="CP668"/>
      <c r="CQ668"/>
      <c r="CR668"/>
      <c r="CS668"/>
      <c r="CT668"/>
      <c r="CU668"/>
      <c r="CV668"/>
      <c r="CW668"/>
      <c r="CX668"/>
      <c r="CY668"/>
      <c r="CZ668"/>
      <c r="DA668"/>
      <c r="DB668"/>
      <c r="DC668"/>
      <c r="DD668"/>
      <c r="DE668"/>
      <c r="DF668"/>
      <c r="DG668"/>
      <c r="DH668"/>
      <c r="DI668"/>
      <c r="DJ668"/>
      <c r="DK668"/>
      <c r="DL668"/>
      <c r="DM668"/>
      <c r="DN668"/>
      <c r="DO668"/>
      <c r="DP668"/>
      <c r="DQ668"/>
      <c r="DR668"/>
      <c r="DS668"/>
      <c r="DT668"/>
      <c r="DU668"/>
      <c r="DV668"/>
      <c r="DW668"/>
      <c r="DX668"/>
      <c r="DY668"/>
      <c r="DZ668"/>
      <c r="EA668"/>
      <c r="EB668"/>
      <c r="EC668"/>
      <c r="ED668"/>
      <c r="EE668"/>
      <c r="EF668"/>
      <c r="EG668"/>
      <c r="EH668"/>
      <c r="EI668"/>
      <c r="EJ668"/>
      <c r="EK668"/>
      <c r="EL668"/>
      <c r="EM668"/>
      <c r="EN668"/>
      <c r="EO668"/>
      <c r="EP668"/>
      <c r="EQ668"/>
      <c r="ER668"/>
      <c r="ES668"/>
      <c r="ET668"/>
      <c r="EU668"/>
      <c r="EV668"/>
      <c r="EW668"/>
      <c r="EX668"/>
      <c r="EY668"/>
      <c r="EZ668"/>
      <c r="FA668"/>
      <c r="FB668"/>
      <c r="FC668"/>
      <c r="FD668"/>
      <c r="FE668"/>
      <c r="FF668"/>
      <c r="FG668"/>
      <c r="FH668"/>
      <c r="FI668"/>
      <c r="FJ668"/>
      <c r="FK668"/>
      <c r="FL668"/>
      <c r="FM668"/>
      <c r="FN668"/>
      <c r="FO668"/>
      <c r="FP668"/>
      <c r="FQ668"/>
      <c r="FR668"/>
      <c r="FS668"/>
      <c r="FT668"/>
      <c r="FU668"/>
      <c r="FV668"/>
      <c r="FW668"/>
      <c r="FX668"/>
      <c r="FY668"/>
      <c r="FZ668"/>
      <c r="GA668"/>
      <c r="GB668"/>
      <c r="GC668"/>
      <c r="GD668"/>
      <c r="GE668"/>
      <c r="GF668"/>
      <c r="GG668"/>
      <c r="GH668"/>
      <c r="GI668"/>
      <c r="GJ668"/>
      <c r="GK668"/>
      <c r="GL668"/>
      <c r="GM668"/>
      <c r="GN668"/>
      <c r="GO668"/>
      <c r="GP668"/>
      <c r="GQ668"/>
      <c r="GR668"/>
      <c r="GS668"/>
      <c r="GT668"/>
      <c r="GU668"/>
      <c r="GV668"/>
      <c r="GW668"/>
      <c r="GX668"/>
      <c r="GY668"/>
      <c r="GZ668"/>
      <c r="HA668"/>
      <c r="HB668"/>
      <c r="HC668"/>
      <c r="HD668"/>
      <c r="HE668"/>
      <c r="HF668"/>
      <c r="HG668"/>
      <c r="HH668"/>
      <c r="HI668"/>
      <c r="HJ668"/>
      <c r="HK668"/>
      <c r="HL668"/>
      <c r="HM668"/>
      <c r="HN668"/>
      <c r="HO668"/>
      <c r="HP668"/>
      <c r="HQ668"/>
      <c r="HR668"/>
      <c r="HS668"/>
      <c r="HT668"/>
      <c r="HU668"/>
      <c r="HV668"/>
      <c r="HW668"/>
      <c r="HX668"/>
      <c r="HY668"/>
      <c r="HZ668"/>
      <c r="IA668"/>
      <c r="IB668"/>
      <c r="IC668"/>
      <c r="ID668"/>
      <c r="IE668"/>
      <c r="IF668"/>
      <c r="IG668"/>
      <c r="IH668"/>
      <c r="II668"/>
      <c r="IJ668"/>
      <c r="IK668"/>
      <c r="IL668"/>
      <c r="IM668"/>
      <c r="IN668"/>
      <c r="IO668"/>
      <c r="IP668"/>
      <c r="IQ668"/>
      <c r="IR668"/>
      <c r="IS668"/>
      <c r="IT668"/>
      <c r="IU668"/>
      <c r="IV668"/>
    </row>
    <row r="669" spans="30:256" s="12" customFormat="1">
      <c r="AD669"/>
      <c r="AE669"/>
      <c r="AF669"/>
      <c r="AG669"/>
      <c r="AH669"/>
      <c r="AI669"/>
      <c r="AJ669"/>
      <c r="AK669"/>
      <c r="AL669"/>
      <c r="AM669"/>
      <c r="AN669"/>
      <c r="AO669"/>
      <c r="AP669"/>
      <c r="AQ669"/>
      <c r="AR669"/>
      <c r="AS669"/>
      <c r="AT669"/>
      <c r="AU669"/>
      <c r="AV669"/>
      <c r="AW669"/>
      <c r="AX669"/>
      <c r="AY669"/>
      <c r="AZ669"/>
      <c r="BA669"/>
      <c r="BB669"/>
      <c r="BC669"/>
      <c r="BD669"/>
      <c r="BE669"/>
      <c r="BF669"/>
      <c r="BG669"/>
      <c r="BH669"/>
      <c r="BI669"/>
      <c r="BJ669"/>
      <c r="BK669"/>
      <c r="BL669"/>
      <c r="BM669"/>
      <c r="BN669"/>
      <c r="BO669"/>
      <c r="BP669"/>
      <c r="BQ669"/>
      <c r="BR669"/>
      <c r="BS669"/>
      <c r="BT669"/>
      <c r="BU669"/>
      <c r="BV669"/>
      <c r="BW669"/>
      <c r="BX669"/>
      <c r="BY669"/>
      <c r="BZ669"/>
      <c r="CA669"/>
      <c r="CB669"/>
      <c r="CC669"/>
      <c r="CD669"/>
      <c r="CE669"/>
      <c r="CF669"/>
      <c r="CG669"/>
      <c r="CH669"/>
      <c r="CI669"/>
      <c r="CJ669"/>
      <c r="CK669"/>
      <c r="CL669"/>
      <c r="CM669"/>
      <c r="CN669"/>
      <c r="CO669"/>
      <c r="CP669"/>
      <c r="CQ669"/>
      <c r="CR669"/>
      <c r="CS669"/>
      <c r="CT669"/>
      <c r="CU669"/>
      <c r="CV669"/>
      <c r="CW669"/>
      <c r="CX669"/>
      <c r="CY669"/>
      <c r="CZ669"/>
      <c r="DA669"/>
      <c r="DB669"/>
      <c r="DC669"/>
      <c r="DD669"/>
      <c r="DE669"/>
      <c r="DF669"/>
      <c r="DG669"/>
      <c r="DH669"/>
      <c r="DI669"/>
      <c r="DJ669"/>
      <c r="DK669"/>
      <c r="DL669"/>
      <c r="DM669"/>
      <c r="DN669"/>
      <c r="DO669"/>
      <c r="DP669"/>
      <c r="DQ669"/>
      <c r="DR669"/>
      <c r="DS669"/>
      <c r="DT669"/>
      <c r="DU669"/>
      <c r="DV669"/>
      <c r="DW669"/>
      <c r="DX669"/>
      <c r="DY669"/>
      <c r="DZ669"/>
      <c r="EA669"/>
      <c r="EB669"/>
      <c r="EC669"/>
      <c r="ED669"/>
      <c r="EE669"/>
      <c r="EF669"/>
      <c r="EG669"/>
      <c r="EH669"/>
      <c r="EI669"/>
      <c r="EJ669"/>
      <c r="EK669"/>
      <c r="EL669"/>
      <c r="EM669"/>
      <c r="EN669"/>
      <c r="EO669"/>
      <c r="EP669"/>
      <c r="EQ669"/>
      <c r="ER669"/>
      <c r="ES669"/>
      <c r="ET669"/>
      <c r="EU669"/>
      <c r="EV669"/>
      <c r="EW669"/>
      <c r="EX669"/>
      <c r="EY669"/>
      <c r="EZ669"/>
      <c r="FA669"/>
      <c r="FB669"/>
      <c r="FC669"/>
      <c r="FD669"/>
      <c r="FE669"/>
      <c r="FF669"/>
      <c r="FG669"/>
      <c r="FH669"/>
      <c r="FI669"/>
      <c r="FJ669"/>
      <c r="FK669"/>
      <c r="FL669"/>
      <c r="FM669"/>
      <c r="FN669"/>
      <c r="FO669"/>
      <c r="FP669"/>
      <c r="FQ669"/>
      <c r="FR669"/>
      <c r="FS669"/>
      <c r="FT669"/>
      <c r="FU669"/>
      <c r="FV669"/>
      <c r="FW669"/>
      <c r="FX669"/>
      <c r="FY669"/>
      <c r="FZ669"/>
      <c r="GA669"/>
      <c r="GB669"/>
      <c r="GC669"/>
      <c r="GD669"/>
      <c r="GE669"/>
      <c r="GF669"/>
      <c r="GG669"/>
      <c r="GH669"/>
      <c r="GI669"/>
      <c r="GJ669"/>
      <c r="GK669"/>
      <c r="GL669"/>
      <c r="GM669"/>
      <c r="GN669"/>
      <c r="GO669"/>
      <c r="GP669"/>
      <c r="GQ669"/>
      <c r="GR669"/>
      <c r="GS669"/>
      <c r="GT669"/>
      <c r="GU669"/>
      <c r="GV669"/>
      <c r="GW669"/>
      <c r="GX669"/>
      <c r="GY669"/>
      <c r="GZ669"/>
      <c r="HA669"/>
      <c r="HB669"/>
      <c r="HC669"/>
      <c r="HD669"/>
      <c r="HE669"/>
      <c r="HF669"/>
      <c r="HG669"/>
      <c r="HH669"/>
      <c r="HI669"/>
      <c r="HJ669"/>
      <c r="HK669"/>
      <c r="HL669"/>
      <c r="HM669"/>
      <c r="HN669"/>
      <c r="HO669"/>
      <c r="HP669"/>
      <c r="HQ669"/>
      <c r="HR669"/>
      <c r="HS669"/>
      <c r="HT669"/>
      <c r="HU669"/>
      <c r="HV669"/>
      <c r="HW669"/>
      <c r="HX669"/>
      <c r="HY669"/>
      <c r="HZ669"/>
      <c r="IA669"/>
      <c r="IB669"/>
      <c r="IC669"/>
      <c r="ID669"/>
      <c r="IE669"/>
      <c r="IF669"/>
      <c r="IG669"/>
      <c r="IH669"/>
      <c r="II669"/>
      <c r="IJ669"/>
      <c r="IK669"/>
      <c r="IL669"/>
      <c r="IM669"/>
      <c r="IN669"/>
      <c r="IO669"/>
      <c r="IP669"/>
      <c r="IQ669"/>
      <c r="IR669"/>
      <c r="IS669"/>
      <c r="IT669"/>
      <c r="IU669"/>
      <c r="IV669"/>
    </row>
    <row r="670" spans="30:256" s="12" customFormat="1">
      <c r="AD670"/>
      <c r="AE670"/>
      <c r="AF670"/>
      <c r="AG670"/>
      <c r="AH670"/>
      <c r="AI670"/>
      <c r="AJ670"/>
      <c r="AK670"/>
      <c r="AL670"/>
      <c r="AM670"/>
      <c r="AN670"/>
      <c r="AO670"/>
      <c r="AP670"/>
      <c r="AQ670"/>
      <c r="AR670"/>
      <c r="AS670"/>
      <c r="AT670"/>
      <c r="AU670"/>
      <c r="AV670"/>
      <c r="AW670"/>
      <c r="AX670"/>
      <c r="AY670"/>
      <c r="AZ670"/>
      <c r="BA670"/>
      <c r="BB670"/>
      <c r="BC670"/>
      <c r="BD670"/>
      <c r="BE670"/>
      <c r="BF670"/>
      <c r="BG670"/>
      <c r="BH670"/>
      <c r="BI670"/>
      <c r="BJ670"/>
      <c r="BK670"/>
      <c r="BL670"/>
      <c r="BM670"/>
      <c r="BN670"/>
      <c r="BO670"/>
      <c r="BP670"/>
      <c r="BQ670"/>
      <c r="BR670"/>
      <c r="BS670"/>
      <c r="BT670"/>
      <c r="BU670"/>
      <c r="BV670"/>
      <c r="BW670"/>
      <c r="BX670"/>
      <c r="BY670"/>
      <c r="BZ670"/>
      <c r="CA670"/>
      <c r="CB670"/>
      <c r="CC670"/>
      <c r="CD670"/>
      <c r="CE670"/>
      <c r="CF670"/>
      <c r="CG670"/>
      <c r="CH670"/>
      <c r="CI670"/>
      <c r="CJ670"/>
      <c r="CK670"/>
      <c r="CL670"/>
      <c r="CM670"/>
      <c r="CN670"/>
      <c r="CO670"/>
      <c r="CP670"/>
      <c r="CQ670"/>
      <c r="CR670"/>
      <c r="CS670"/>
      <c r="CT670"/>
      <c r="CU670"/>
      <c r="CV670"/>
      <c r="CW670"/>
      <c r="CX670"/>
      <c r="CY670"/>
      <c r="CZ670"/>
      <c r="DA670"/>
      <c r="DB670"/>
      <c r="DC670"/>
      <c r="DD670"/>
      <c r="DE670"/>
      <c r="DF670"/>
      <c r="DG670"/>
      <c r="DH670"/>
      <c r="DI670"/>
      <c r="DJ670"/>
      <c r="DK670"/>
      <c r="DL670"/>
      <c r="DM670"/>
      <c r="DN670"/>
      <c r="DO670"/>
      <c r="DP670"/>
      <c r="DQ670"/>
      <c r="DR670"/>
      <c r="DS670"/>
      <c r="DT670"/>
      <c r="DU670"/>
      <c r="DV670"/>
      <c r="DW670"/>
      <c r="DX670"/>
      <c r="DY670"/>
      <c r="DZ670"/>
      <c r="EA670"/>
      <c r="EB670"/>
      <c r="EC670"/>
      <c r="ED670"/>
      <c r="EE670"/>
      <c r="EF670"/>
      <c r="EG670"/>
      <c r="EH670"/>
      <c r="EI670"/>
      <c r="EJ670"/>
      <c r="EK670"/>
      <c r="EL670"/>
      <c r="EM670"/>
      <c r="EN670"/>
      <c r="EO670"/>
      <c r="EP670"/>
      <c r="EQ670"/>
      <c r="ER670"/>
      <c r="ES670"/>
      <c r="ET670"/>
      <c r="EU670"/>
      <c r="EV670"/>
      <c r="EW670"/>
      <c r="EX670"/>
      <c r="EY670"/>
      <c r="EZ670"/>
      <c r="FA670"/>
      <c r="FB670"/>
      <c r="FC670"/>
      <c r="FD670"/>
      <c r="FE670"/>
      <c r="FF670"/>
      <c r="FG670"/>
      <c r="FH670"/>
      <c r="FI670"/>
      <c r="FJ670"/>
      <c r="FK670"/>
      <c r="FL670"/>
      <c r="FM670"/>
      <c r="FN670"/>
      <c r="FO670"/>
      <c r="FP670"/>
      <c r="FQ670"/>
      <c r="FR670"/>
      <c r="FS670"/>
      <c r="FT670"/>
      <c r="FU670"/>
      <c r="FV670"/>
      <c r="FW670"/>
      <c r="FX670"/>
      <c r="FY670"/>
      <c r="FZ670"/>
      <c r="GA670"/>
      <c r="GB670"/>
      <c r="GC670"/>
      <c r="GD670"/>
      <c r="GE670"/>
      <c r="GF670"/>
      <c r="GG670"/>
      <c r="GH670"/>
      <c r="GI670"/>
      <c r="GJ670"/>
      <c r="GK670"/>
      <c r="GL670"/>
      <c r="GM670"/>
      <c r="GN670"/>
      <c r="GO670"/>
      <c r="GP670"/>
      <c r="GQ670"/>
      <c r="GR670"/>
      <c r="GS670"/>
      <c r="GT670"/>
      <c r="GU670"/>
      <c r="GV670"/>
      <c r="GW670"/>
      <c r="GX670"/>
      <c r="GY670"/>
      <c r="GZ670"/>
      <c r="HA670"/>
      <c r="HB670"/>
      <c r="HC670"/>
      <c r="HD670"/>
      <c r="HE670"/>
      <c r="HF670"/>
      <c r="HG670"/>
      <c r="HH670"/>
      <c r="HI670"/>
      <c r="HJ670"/>
      <c r="HK670"/>
      <c r="HL670"/>
      <c r="HM670"/>
      <c r="HN670"/>
      <c r="HO670"/>
      <c r="HP670"/>
      <c r="HQ670"/>
      <c r="HR670"/>
      <c r="HS670"/>
      <c r="HT670"/>
      <c r="HU670"/>
      <c r="HV670"/>
      <c r="HW670"/>
      <c r="HX670"/>
      <c r="HY670"/>
      <c r="HZ670"/>
      <c r="IA670"/>
      <c r="IB670"/>
      <c r="IC670"/>
      <c r="ID670"/>
      <c r="IE670"/>
      <c r="IF670"/>
      <c r="IG670"/>
      <c r="IH670"/>
      <c r="II670"/>
      <c r="IJ670"/>
      <c r="IK670"/>
      <c r="IL670"/>
      <c r="IM670"/>
      <c r="IN670"/>
      <c r="IO670"/>
      <c r="IP670"/>
      <c r="IQ670"/>
      <c r="IR670"/>
      <c r="IS670"/>
      <c r="IT670"/>
      <c r="IU670"/>
      <c r="IV670"/>
    </row>
    <row r="671" spans="30:256" s="12" customFormat="1">
      <c r="AD671"/>
      <c r="AE671"/>
      <c r="AF671"/>
      <c r="AG671"/>
      <c r="AH671"/>
      <c r="AI671"/>
      <c r="AJ671"/>
      <c r="AK671"/>
      <c r="AL671"/>
      <c r="AM671"/>
      <c r="AN671"/>
      <c r="AO671"/>
      <c r="AP671"/>
      <c r="AQ671"/>
      <c r="AR671"/>
      <c r="AS671"/>
      <c r="AT671"/>
      <c r="AU671"/>
      <c r="AV671"/>
      <c r="AW671"/>
      <c r="AX671"/>
      <c r="AY671"/>
      <c r="AZ671"/>
      <c r="BA671"/>
      <c r="BB671"/>
      <c r="BC671"/>
      <c r="BD671"/>
      <c r="BE671"/>
      <c r="BF671"/>
      <c r="BG671"/>
      <c r="BH671"/>
      <c r="BI671"/>
      <c r="BJ671"/>
      <c r="BK671"/>
      <c r="BL671"/>
      <c r="BM671"/>
      <c r="BN671"/>
      <c r="BO671"/>
      <c r="BP671"/>
      <c r="BQ671"/>
      <c r="BR671"/>
      <c r="BS671"/>
      <c r="BT671"/>
      <c r="BU671"/>
      <c r="BV671"/>
      <c r="BW671"/>
      <c r="BX671"/>
      <c r="BY671"/>
      <c r="BZ671"/>
      <c r="CA671"/>
      <c r="CB671"/>
      <c r="CC671"/>
      <c r="CD671"/>
      <c r="CE671"/>
      <c r="CF671"/>
      <c r="CG671"/>
      <c r="CH671"/>
      <c r="CI671"/>
      <c r="CJ671"/>
      <c r="CK671"/>
      <c r="CL671"/>
      <c r="CM671"/>
      <c r="CN671"/>
      <c r="CO671"/>
      <c r="CP671"/>
      <c r="CQ671"/>
      <c r="CR671"/>
      <c r="CS671"/>
      <c r="CT671"/>
      <c r="CU671"/>
      <c r="CV671"/>
      <c r="CW671"/>
      <c r="CX671"/>
      <c r="CY671"/>
      <c r="CZ671"/>
      <c r="DA671"/>
      <c r="DB671"/>
      <c r="DC671"/>
      <c r="DD671"/>
      <c r="DE671"/>
      <c r="DF671"/>
      <c r="DG671"/>
      <c r="DH671"/>
      <c r="DI671"/>
      <c r="DJ671"/>
      <c r="DK671"/>
      <c r="DL671"/>
      <c r="DM671"/>
      <c r="DN671"/>
      <c r="DO671"/>
      <c r="DP671"/>
      <c r="DQ671"/>
      <c r="DR671"/>
      <c r="DS671"/>
      <c r="DT671"/>
      <c r="DU671"/>
      <c r="DV671"/>
      <c r="DW671"/>
      <c r="DX671"/>
      <c r="DY671"/>
      <c r="DZ671"/>
      <c r="EA671"/>
      <c r="EB671"/>
      <c r="EC671"/>
      <c r="ED671"/>
      <c r="EE671"/>
      <c r="EF671"/>
      <c r="EG671"/>
      <c r="EH671"/>
      <c r="EI671"/>
      <c r="EJ671"/>
      <c r="EK671"/>
      <c r="EL671"/>
      <c r="EM671"/>
      <c r="EN671"/>
      <c r="EO671"/>
      <c r="EP671"/>
      <c r="EQ671"/>
      <c r="ER671"/>
      <c r="ES671"/>
      <c r="ET671"/>
      <c r="EU671"/>
      <c r="EV671"/>
      <c r="EW671"/>
      <c r="EX671"/>
      <c r="EY671"/>
      <c r="EZ671"/>
      <c r="FA671"/>
      <c r="FB671"/>
      <c r="FC671"/>
      <c r="FD671"/>
      <c r="FE671"/>
      <c r="FF671"/>
      <c r="FG671"/>
      <c r="FH671"/>
      <c r="FI671"/>
      <c r="FJ671"/>
      <c r="FK671"/>
      <c r="FL671"/>
      <c r="FM671"/>
      <c r="FN671"/>
      <c r="FO671"/>
      <c r="FP671"/>
      <c r="FQ671"/>
      <c r="FR671"/>
      <c r="FS671"/>
      <c r="FT671"/>
      <c r="FU671"/>
      <c r="FV671"/>
      <c r="FW671"/>
      <c r="FX671"/>
      <c r="FY671"/>
      <c r="FZ671"/>
      <c r="GA671"/>
      <c r="GB671"/>
      <c r="GC671"/>
      <c r="GD671"/>
      <c r="GE671"/>
      <c r="GF671"/>
      <c r="GG671"/>
      <c r="GH671"/>
      <c r="GI671"/>
      <c r="GJ671"/>
      <c r="GK671"/>
      <c r="GL671"/>
      <c r="GM671"/>
      <c r="GN671"/>
      <c r="GO671"/>
      <c r="GP671"/>
      <c r="GQ671"/>
      <c r="GR671"/>
      <c r="GS671"/>
      <c r="GT671"/>
      <c r="GU671"/>
      <c r="GV671"/>
      <c r="GW671"/>
      <c r="GX671"/>
      <c r="GY671"/>
      <c r="GZ671"/>
      <c r="HA671"/>
      <c r="HB671"/>
      <c r="HC671"/>
      <c r="HD671"/>
      <c r="HE671"/>
      <c r="HF671"/>
      <c r="HG671"/>
      <c r="HH671"/>
      <c r="HI671"/>
      <c r="HJ671"/>
      <c r="HK671"/>
      <c r="HL671"/>
      <c r="HM671"/>
      <c r="HN671"/>
      <c r="HO671"/>
      <c r="HP671"/>
      <c r="HQ671"/>
      <c r="HR671"/>
      <c r="HS671"/>
      <c r="HT671"/>
      <c r="HU671"/>
      <c r="HV671"/>
      <c r="HW671"/>
      <c r="HX671"/>
      <c r="HY671"/>
      <c r="HZ671"/>
      <c r="IA671"/>
      <c r="IB671"/>
      <c r="IC671"/>
      <c r="ID671"/>
      <c r="IE671"/>
      <c r="IF671"/>
      <c r="IG671"/>
      <c r="IH671"/>
      <c r="II671"/>
      <c r="IJ671"/>
      <c r="IK671"/>
      <c r="IL671"/>
      <c r="IM671"/>
      <c r="IN671"/>
      <c r="IO671"/>
      <c r="IP671"/>
      <c r="IQ671"/>
      <c r="IR671"/>
      <c r="IS671"/>
      <c r="IT671"/>
      <c r="IU671"/>
      <c r="IV671"/>
    </row>
    <row r="672" spans="30:256" s="12" customFormat="1">
      <c r="AD672"/>
      <c r="AE672"/>
      <c r="AF672"/>
      <c r="AG672"/>
      <c r="AH672"/>
      <c r="AI672"/>
      <c r="AJ672"/>
      <c r="AK672"/>
      <c r="AL672"/>
      <c r="AM672"/>
      <c r="AN672"/>
      <c r="AO672"/>
      <c r="AP672"/>
      <c r="AQ672"/>
      <c r="AR672"/>
      <c r="AS672"/>
      <c r="AT672"/>
      <c r="AU672"/>
      <c r="AV672"/>
      <c r="AW672"/>
      <c r="AX672"/>
      <c r="AY672"/>
      <c r="AZ672"/>
      <c r="BA672"/>
      <c r="BB672"/>
      <c r="BC672"/>
      <c r="BD672"/>
      <c r="BE672"/>
      <c r="BF672"/>
      <c r="BG672"/>
      <c r="BH672"/>
      <c r="BI672"/>
      <c r="BJ672"/>
      <c r="BK672"/>
      <c r="BL672"/>
      <c r="BM672"/>
      <c r="BN672"/>
      <c r="BO672"/>
      <c r="BP672"/>
      <c r="BQ672"/>
      <c r="BR672"/>
      <c r="BS672"/>
      <c r="BT672"/>
      <c r="BU672"/>
      <c r="BV672"/>
      <c r="BW672"/>
      <c r="BX672"/>
      <c r="BY672"/>
      <c r="BZ672"/>
      <c r="CA672"/>
      <c r="CB672"/>
      <c r="CC672"/>
      <c r="CD672"/>
      <c r="CE672"/>
      <c r="CF672"/>
      <c r="CG672"/>
      <c r="CH672"/>
      <c r="CI672"/>
      <c r="CJ672"/>
      <c r="CK672"/>
      <c r="CL672"/>
      <c r="CM672"/>
      <c r="CN672"/>
      <c r="CO672"/>
      <c r="CP672"/>
      <c r="CQ672"/>
      <c r="CR672"/>
      <c r="CS672"/>
      <c r="CT672"/>
      <c r="CU672"/>
      <c r="CV672"/>
      <c r="CW672"/>
      <c r="CX672"/>
      <c r="CY672"/>
      <c r="CZ672"/>
      <c r="DA672"/>
      <c r="DB672"/>
      <c r="DC672"/>
      <c r="DD672"/>
      <c r="DE672"/>
      <c r="DF672"/>
      <c r="DG672"/>
      <c r="DH672"/>
      <c r="DI672"/>
      <c r="DJ672"/>
      <c r="DK672"/>
      <c r="DL672"/>
      <c r="DM672"/>
      <c r="DN672"/>
      <c r="DO672"/>
      <c r="DP672"/>
      <c r="DQ672"/>
      <c r="DR672"/>
      <c r="DS672"/>
      <c r="DT672"/>
      <c r="DU672"/>
      <c r="DV672"/>
      <c r="DW672"/>
      <c r="DX672"/>
      <c r="DY672"/>
      <c r="DZ672"/>
      <c r="EA672"/>
      <c r="EB672"/>
      <c r="EC672"/>
      <c r="ED672"/>
      <c r="EE672"/>
      <c r="EF672"/>
      <c r="EG672"/>
      <c r="EH672"/>
      <c r="EI672"/>
      <c r="EJ672"/>
      <c r="EK672"/>
      <c r="EL672"/>
      <c r="EM672"/>
      <c r="EN672"/>
      <c r="EO672"/>
      <c r="EP672"/>
      <c r="EQ672"/>
      <c r="ER672"/>
      <c r="ES672"/>
      <c r="ET672"/>
      <c r="EU672"/>
      <c r="EV672"/>
      <c r="EW672"/>
      <c r="EX672"/>
      <c r="EY672"/>
      <c r="EZ672"/>
      <c r="FA672"/>
      <c r="FB672"/>
      <c r="FC672"/>
      <c r="FD672"/>
      <c r="FE672"/>
      <c r="FF672"/>
      <c r="FG672"/>
      <c r="FH672"/>
      <c r="FI672"/>
      <c r="FJ672"/>
      <c r="FK672"/>
      <c r="FL672"/>
      <c r="FM672"/>
      <c r="FN672"/>
      <c r="FO672"/>
      <c r="FP672"/>
      <c r="FQ672"/>
      <c r="FR672"/>
      <c r="FS672"/>
      <c r="FT672"/>
      <c r="FU672"/>
      <c r="FV672"/>
      <c r="FW672"/>
      <c r="FX672"/>
      <c r="FY672"/>
      <c r="FZ672"/>
      <c r="GA672"/>
      <c r="GB672"/>
      <c r="GC672"/>
      <c r="GD672"/>
      <c r="GE672"/>
      <c r="GF672"/>
      <c r="GG672"/>
      <c r="GH672"/>
      <c r="GI672"/>
      <c r="GJ672"/>
      <c r="GK672"/>
      <c r="GL672"/>
      <c r="GM672"/>
      <c r="GN672"/>
      <c r="GO672"/>
      <c r="GP672"/>
      <c r="GQ672"/>
      <c r="GR672"/>
      <c r="GS672"/>
      <c r="GT672"/>
      <c r="GU672"/>
      <c r="GV672"/>
      <c r="GW672"/>
      <c r="GX672"/>
      <c r="GY672"/>
      <c r="GZ672"/>
      <c r="HA672"/>
      <c r="HB672"/>
      <c r="HC672"/>
      <c r="HD672"/>
      <c r="HE672"/>
      <c r="HF672"/>
      <c r="HG672"/>
      <c r="HH672"/>
      <c r="HI672"/>
      <c r="HJ672"/>
      <c r="HK672"/>
      <c r="HL672"/>
      <c r="HM672"/>
      <c r="HN672"/>
      <c r="HO672"/>
      <c r="HP672"/>
      <c r="HQ672"/>
      <c r="HR672"/>
      <c r="HS672"/>
      <c r="HT672"/>
      <c r="HU672"/>
      <c r="HV672"/>
      <c r="HW672"/>
      <c r="HX672"/>
      <c r="HY672"/>
      <c r="HZ672"/>
      <c r="IA672"/>
      <c r="IB672"/>
      <c r="IC672"/>
      <c r="ID672"/>
      <c r="IE672"/>
      <c r="IF672"/>
      <c r="IG672"/>
      <c r="IH672"/>
      <c r="II672"/>
      <c r="IJ672"/>
      <c r="IK672"/>
      <c r="IL672"/>
      <c r="IM672"/>
      <c r="IN672"/>
      <c r="IO672"/>
      <c r="IP672"/>
      <c r="IQ672"/>
      <c r="IR672"/>
      <c r="IS672"/>
      <c r="IT672"/>
      <c r="IU672"/>
      <c r="IV672"/>
    </row>
    <row r="673" spans="30:256" s="12" customFormat="1">
      <c r="AD673"/>
      <c r="AE673"/>
      <c r="AF673"/>
      <c r="AG673"/>
      <c r="AH673"/>
      <c r="AI673"/>
      <c r="AJ673"/>
      <c r="AK673"/>
      <c r="AL673"/>
      <c r="AM673"/>
      <c r="AN673"/>
      <c r="AO673"/>
      <c r="AP673"/>
      <c r="AQ673"/>
      <c r="AR673"/>
      <c r="AS673"/>
      <c r="AT673"/>
      <c r="AU673"/>
      <c r="AV673"/>
      <c r="AW673"/>
      <c r="AX673"/>
      <c r="AY673"/>
      <c r="AZ673"/>
      <c r="BA673"/>
      <c r="BB673"/>
      <c r="BC673"/>
      <c r="BD673"/>
      <c r="BE673"/>
      <c r="BF673"/>
      <c r="BG673"/>
      <c r="BH673"/>
      <c r="BI673"/>
      <c r="BJ673"/>
      <c r="BK673"/>
      <c r="BL673"/>
      <c r="BM673"/>
      <c r="BN673"/>
      <c r="BO673"/>
      <c r="BP673"/>
      <c r="BQ673"/>
      <c r="BR673"/>
      <c r="BS673"/>
      <c r="BT673"/>
      <c r="BU673"/>
      <c r="BV673"/>
      <c r="BW673"/>
      <c r="BX673"/>
      <c r="BY673"/>
      <c r="BZ673"/>
      <c r="CA673"/>
      <c r="CB673"/>
      <c r="CC673"/>
      <c r="CD673"/>
      <c r="CE673"/>
      <c r="CF673"/>
      <c r="CG673"/>
      <c r="CH673"/>
      <c r="CI673"/>
      <c r="CJ673"/>
      <c r="CK673"/>
      <c r="CL673"/>
      <c r="CM673"/>
      <c r="CN673"/>
      <c r="CO673"/>
      <c r="CP673"/>
      <c r="CQ673"/>
      <c r="CR673"/>
      <c r="CS673"/>
      <c r="CT673"/>
      <c r="CU673"/>
      <c r="CV673"/>
      <c r="CW673"/>
      <c r="CX673"/>
      <c r="CY673"/>
      <c r="CZ673"/>
      <c r="DA673"/>
      <c r="DB673"/>
      <c r="DC673"/>
      <c r="DD673"/>
      <c r="DE673"/>
      <c r="DF673"/>
      <c r="DG673"/>
      <c r="DH673"/>
      <c r="DI673"/>
      <c r="DJ673"/>
      <c r="DK673"/>
      <c r="DL673"/>
      <c r="DM673"/>
      <c r="DN673"/>
      <c r="DO673"/>
      <c r="DP673"/>
      <c r="DQ673"/>
      <c r="DR673"/>
      <c r="DS673"/>
      <c r="DT673"/>
      <c r="DU673"/>
      <c r="DV673"/>
      <c r="DW673"/>
      <c r="DX673"/>
      <c r="DY673"/>
      <c r="DZ673"/>
      <c r="EA673"/>
      <c r="EB673"/>
      <c r="EC673"/>
      <c r="ED673"/>
      <c r="EE673"/>
      <c r="EF673"/>
      <c r="EG673"/>
      <c r="EH673"/>
      <c r="EI673"/>
      <c r="EJ673"/>
      <c r="EK673"/>
      <c r="EL673"/>
      <c r="EM673"/>
      <c r="EN673"/>
      <c r="EO673"/>
      <c r="EP673"/>
      <c r="EQ673"/>
      <c r="ER673"/>
      <c r="ES673"/>
      <c r="ET673"/>
      <c r="EU673"/>
      <c r="EV673"/>
      <c r="EW673"/>
      <c r="EX673"/>
      <c r="EY673"/>
      <c r="EZ673"/>
      <c r="FA673"/>
      <c r="FB673"/>
      <c r="FC673"/>
      <c r="FD673"/>
      <c r="FE673"/>
      <c r="FF673"/>
      <c r="FG673"/>
      <c r="FH673"/>
      <c r="FI673"/>
      <c r="FJ673"/>
      <c r="FK673"/>
      <c r="FL673"/>
      <c r="FM673"/>
      <c r="FN673"/>
      <c r="FO673"/>
      <c r="FP673"/>
      <c r="FQ673"/>
      <c r="FR673"/>
      <c r="FS673"/>
      <c r="FT673"/>
      <c r="FU673"/>
      <c r="FV673"/>
      <c r="FW673"/>
      <c r="FX673"/>
      <c r="FY673"/>
      <c r="FZ673"/>
      <c r="GA673"/>
      <c r="GB673"/>
      <c r="GC673"/>
      <c r="GD673"/>
      <c r="GE673"/>
      <c r="GF673"/>
      <c r="GG673"/>
      <c r="GH673"/>
      <c r="GI673"/>
      <c r="GJ673"/>
      <c r="GK673"/>
      <c r="GL673"/>
      <c r="GM673"/>
      <c r="GN673"/>
      <c r="GO673"/>
      <c r="GP673"/>
      <c r="GQ673"/>
      <c r="GR673"/>
      <c r="GS673"/>
      <c r="GT673"/>
      <c r="GU673"/>
      <c r="GV673"/>
      <c r="GW673"/>
      <c r="GX673"/>
      <c r="GY673"/>
      <c r="GZ673"/>
      <c r="HA673"/>
      <c r="HB673"/>
      <c r="HC673"/>
      <c r="HD673"/>
      <c r="HE673"/>
      <c r="HF673"/>
      <c r="HG673"/>
      <c r="HH673"/>
      <c r="HI673"/>
      <c r="HJ673"/>
      <c r="HK673"/>
      <c r="HL673"/>
      <c r="HM673"/>
      <c r="HN673"/>
      <c r="HO673"/>
      <c r="HP673"/>
      <c r="HQ673"/>
      <c r="HR673"/>
      <c r="HS673"/>
      <c r="HT673"/>
      <c r="HU673"/>
      <c r="HV673"/>
      <c r="HW673"/>
      <c r="HX673"/>
      <c r="HY673"/>
      <c r="HZ673"/>
      <c r="IA673"/>
      <c r="IB673"/>
      <c r="IC673"/>
      <c r="ID673"/>
      <c r="IE673"/>
      <c r="IF673"/>
      <c r="IG673"/>
      <c r="IH673"/>
      <c r="II673"/>
      <c r="IJ673"/>
      <c r="IK673"/>
      <c r="IL673"/>
      <c r="IM673"/>
      <c r="IN673"/>
      <c r="IO673"/>
      <c r="IP673"/>
      <c r="IQ673"/>
      <c r="IR673"/>
      <c r="IS673"/>
      <c r="IT673"/>
      <c r="IU673"/>
      <c r="IV673"/>
    </row>
    <row r="674" spans="30:256" s="12" customFormat="1">
      <c r="AD674"/>
      <c r="AE674"/>
      <c r="AF674"/>
      <c r="AG674"/>
      <c r="AH674"/>
      <c r="AI674"/>
      <c r="AJ674"/>
      <c r="AK674"/>
      <c r="AL674"/>
      <c r="AM674"/>
      <c r="AN674"/>
      <c r="AO674"/>
      <c r="AP674"/>
      <c r="AQ674"/>
      <c r="AR674"/>
      <c r="AS674"/>
      <c r="AT674"/>
      <c r="AU674"/>
      <c r="AV674"/>
      <c r="AW674"/>
      <c r="AX674"/>
      <c r="AY674"/>
      <c r="AZ674"/>
      <c r="BA674"/>
      <c r="BB674"/>
      <c r="BC674"/>
      <c r="BD674"/>
      <c r="BE674"/>
      <c r="BF674"/>
      <c r="BG674"/>
      <c r="BH674"/>
      <c r="BI674"/>
      <c r="BJ674"/>
      <c r="BK674"/>
      <c r="BL674"/>
      <c r="BM674"/>
      <c r="BN674"/>
      <c r="BO674"/>
      <c r="BP674"/>
      <c r="BQ674"/>
      <c r="BR674"/>
      <c r="BS674"/>
      <c r="BT674"/>
      <c r="BU674"/>
      <c r="BV674"/>
      <c r="BW674"/>
      <c r="BX674"/>
      <c r="BY674"/>
      <c r="BZ674"/>
      <c r="CA674"/>
      <c r="CB674"/>
      <c r="CC674"/>
      <c r="CD674"/>
      <c r="CE674"/>
      <c r="CF674"/>
      <c r="CG674"/>
      <c r="CH674"/>
      <c r="CI674"/>
      <c r="CJ674"/>
      <c r="CK674"/>
      <c r="CL674"/>
      <c r="CM674"/>
      <c r="CN674"/>
      <c r="CO674"/>
      <c r="CP674"/>
      <c r="CQ674"/>
      <c r="CR674"/>
      <c r="CS674"/>
      <c r="CT674"/>
      <c r="CU674"/>
      <c r="CV674"/>
      <c r="CW674"/>
      <c r="CX674"/>
      <c r="CY674"/>
      <c r="CZ674"/>
      <c r="DA674"/>
      <c r="DB674"/>
      <c r="DC674"/>
      <c r="DD674"/>
      <c r="DE674"/>
      <c r="DF674"/>
      <c r="DG674"/>
      <c r="DH674"/>
      <c r="DI674"/>
      <c r="DJ674"/>
      <c r="DK674"/>
      <c r="DL674"/>
      <c r="DM674"/>
      <c r="DN674"/>
      <c r="DO674"/>
      <c r="DP674"/>
      <c r="DQ674"/>
      <c r="DR674"/>
      <c r="DS674"/>
      <c r="DT674"/>
      <c r="DU674"/>
      <c r="DV674"/>
      <c r="DW674"/>
      <c r="DX674"/>
      <c r="DY674"/>
      <c r="DZ674"/>
      <c r="EA674"/>
      <c r="EB674"/>
      <c r="EC674"/>
      <c r="ED674"/>
      <c r="EE674"/>
      <c r="EF674"/>
      <c r="EG674"/>
      <c r="EH674"/>
      <c r="EI674"/>
      <c r="EJ674"/>
      <c r="EK674"/>
      <c r="EL674"/>
      <c r="EM674"/>
      <c r="EN674"/>
      <c r="EO674"/>
      <c r="EP674"/>
      <c r="EQ674"/>
      <c r="ER674"/>
      <c r="ES674"/>
      <c r="ET674"/>
      <c r="EU674"/>
      <c r="EV674"/>
      <c r="EW674"/>
      <c r="EX674"/>
      <c r="EY674"/>
      <c r="EZ674"/>
      <c r="FA674"/>
      <c r="FB674"/>
      <c r="FC674"/>
      <c r="FD674"/>
      <c r="FE674"/>
      <c r="FF674"/>
      <c r="FG674"/>
      <c r="FH674"/>
      <c r="FI674"/>
      <c r="FJ674"/>
      <c r="FK674"/>
      <c r="FL674"/>
      <c r="FM674"/>
      <c r="FN674"/>
      <c r="FO674"/>
      <c r="FP674"/>
      <c r="FQ674"/>
      <c r="FR674"/>
      <c r="FS674"/>
      <c r="FT674"/>
      <c r="FU674"/>
      <c r="FV674"/>
      <c r="FW674"/>
      <c r="FX674"/>
      <c r="FY674"/>
      <c r="FZ674"/>
      <c r="GA674"/>
      <c r="GB674"/>
      <c r="GC674"/>
      <c r="GD674"/>
      <c r="GE674"/>
      <c r="GF674"/>
      <c r="GG674"/>
      <c r="GH674"/>
      <c r="GI674"/>
      <c r="GJ674"/>
      <c r="GK674"/>
      <c r="GL674"/>
      <c r="GM674"/>
      <c r="GN674"/>
      <c r="GO674"/>
      <c r="GP674"/>
      <c r="GQ674"/>
      <c r="GR674"/>
      <c r="GS674"/>
      <c r="GT674"/>
      <c r="GU674"/>
      <c r="GV674"/>
      <c r="GW674"/>
      <c r="GX674"/>
      <c r="GY674"/>
      <c r="GZ674"/>
      <c r="HA674"/>
      <c r="HB674"/>
      <c r="HC674"/>
      <c r="HD674"/>
      <c r="HE674"/>
      <c r="HF674"/>
      <c r="HG674"/>
      <c r="HH674"/>
      <c r="HI674"/>
      <c r="HJ674"/>
      <c r="HK674"/>
      <c r="HL674"/>
      <c r="HM674"/>
      <c r="HN674"/>
      <c r="HO674"/>
      <c r="HP674"/>
      <c r="HQ674"/>
      <c r="HR674"/>
      <c r="HS674"/>
      <c r="HT674"/>
      <c r="HU674"/>
      <c r="HV674"/>
      <c r="HW674"/>
      <c r="HX674"/>
      <c r="HY674"/>
      <c r="HZ674"/>
      <c r="IA674"/>
      <c r="IB674"/>
      <c r="IC674"/>
      <c r="ID674"/>
      <c r="IE674"/>
      <c r="IF674"/>
      <c r="IG674"/>
      <c r="IH674"/>
      <c r="II674"/>
      <c r="IJ674"/>
      <c r="IK674"/>
      <c r="IL674"/>
      <c r="IM674"/>
      <c r="IN674"/>
      <c r="IO674"/>
      <c r="IP674"/>
      <c r="IQ674"/>
      <c r="IR674"/>
      <c r="IS674"/>
      <c r="IT674"/>
      <c r="IU674"/>
      <c r="IV674"/>
    </row>
    <row r="675" spans="30:256" s="12" customFormat="1">
      <c r="AD675"/>
      <c r="AE675"/>
      <c r="AF675"/>
      <c r="AG675"/>
      <c r="AH675"/>
      <c r="AI675"/>
      <c r="AJ675"/>
      <c r="AK675"/>
      <c r="AL675"/>
      <c r="AM675"/>
      <c r="AN675"/>
      <c r="AO675"/>
      <c r="AP675"/>
      <c r="AQ675"/>
      <c r="AR675"/>
      <c r="AS675"/>
      <c r="AT675"/>
      <c r="AU675"/>
      <c r="AV675"/>
      <c r="AW675"/>
      <c r="AX675"/>
      <c r="AY675"/>
      <c r="AZ675"/>
      <c r="BA675"/>
      <c r="BB675"/>
      <c r="BC675"/>
      <c r="BD675"/>
      <c r="BE675"/>
      <c r="BF675"/>
      <c r="BG675"/>
      <c r="BH675"/>
      <c r="BI675"/>
      <c r="BJ675"/>
      <c r="BK675"/>
      <c r="BL675"/>
      <c r="BM675"/>
      <c r="BN675"/>
      <c r="BO675"/>
      <c r="BP675"/>
      <c r="BQ675"/>
      <c r="BR675"/>
      <c r="BS675"/>
      <c r="BT675"/>
      <c r="BU675"/>
      <c r="BV675"/>
      <c r="BW675"/>
      <c r="BX675"/>
      <c r="BY675"/>
      <c r="BZ675"/>
      <c r="CA675"/>
      <c r="CB675"/>
      <c r="CC675"/>
      <c r="CD675"/>
      <c r="CE675"/>
      <c r="CF675"/>
      <c r="CG675"/>
      <c r="CH675"/>
      <c r="CI675"/>
      <c r="CJ675"/>
      <c r="CK675"/>
      <c r="CL675"/>
      <c r="CM675"/>
      <c r="CN675"/>
      <c r="CO675"/>
      <c r="CP675"/>
      <c r="CQ675"/>
      <c r="CR675"/>
      <c r="CS675"/>
      <c r="CT675"/>
      <c r="CU675"/>
      <c r="CV675"/>
      <c r="CW675"/>
      <c r="CX675"/>
      <c r="CY675"/>
      <c r="CZ675"/>
      <c r="DA675"/>
      <c r="DB675"/>
      <c r="DC675"/>
      <c r="DD675"/>
      <c r="DE675"/>
      <c r="DF675"/>
      <c r="DG675"/>
      <c r="DH675"/>
      <c r="DI675"/>
      <c r="DJ675"/>
      <c r="DK675"/>
      <c r="DL675"/>
      <c r="DM675"/>
      <c r="DN675"/>
      <c r="DO675"/>
      <c r="DP675"/>
      <c r="DQ675"/>
      <c r="DR675"/>
      <c r="DS675"/>
      <c r="DT675"/>
      <c r="DU675"/>
      <c r="DV675"/>
      <c r="DW675"/>
      <c r="DX675"/>
      <c r="DY675"/>
      <c r="DZ675"/>
      <c r="EA675"/>
      <c r="EB675"/>
      <c r="EC675"/>
      <c r="ED675"/>
      <c r="EE675"/>
      <c r="EF675"/>
      <c r="EG675"/>
      <c r="EH675"/>
      <c r="EI675"/>
      <c r="EJ675"/>
      <c r="EK675"/>
      <c r="EL675"/>
      <c r="EM675"/>
      <c r="EN675"/>
      <c r="EO675"/>
      <c r="EP675"/>
      <c r="EQ675"/>
      <c r="ER675"/>
      <c r="ES675"/>
      <c r="ET675"/>
      <c r="EU675"/>
      <c r="EV675"/>
      <c r="EW675"/>
      <c r="EX675"/>
      <c r="EY675"/>
      <c r="EZ675"/>
      <c r="FA675"/>
      <c r="FB675"/>
      <c r="FC675"/>
      <c r="FD675"/>
      <c r="FE675"/>
      <c r="FF675"/>
      <c r="FG675"/>
      <c r="FH675"/>
      <c r="FI675"/>
      <c r="FJ675"/>
      <c r="FK675"/>
      <c r="FL675"/>
      <c r="FM675"/>
      <c r="FN675"/>
      <c r="FO675"/>
      <c r="FP675"/>
      <c r="FQ675"/>
      <c r="FR675"/>
      <c r="FS675"/>
      <c r="FT675"/>
      <c r="FU675"/>
      <c r="FV675"/>
      <c r="FW675"/>
      <c r="FX675"/>
      <c r="FY675"/>
      <c r="FZ675"/>
      <c r="GA675"/>
      <c r="GB675"/>
      <c r="GC675"/>
      <c r="GD675"/>
      <c r="GE675"/>
      <c r="GF675"/>
      <c r="GG675"/>
      <c r="GH675"/>
      <c r="GI675"/>
      <c r="GJ675"/>
      <c r="GK675"/>
      <c r="GL675"/>
      <c r="GM675"/>
      <c r="GN675"/>
      <c r="GO675"/>
      <c r="GP675"/>
      <c r="GQ675"/>
      <c r="GR675"/>
      <c r="GS675"/>
      <c r="GT675"/>
      <c r="GU675"/>
      <c r="GV675"/>
      <c r="GW675"/>
      <c r="GX675"/>
      <c r="GY675"/>
      <c r="GZ675"/>
      <c r="HA675"/>
      <c r="HB675"/>
      <c r="HC675"/>
      <c r="HD675"/>
      <c r="HE675"/>
      <c r="HF675"/>
      <c r="HG675"/>
      <c r="HH675"/>
      <c r="HI675"/>
      <c r="HJ675"/>
      <c r="HK675"/>
      <c r="HL675"/>
      <c r="HM675"/>
      <c r="HN675"/>
      <c r="HO675"/>
      <c r="HP675"/>
      <c r="HQ675"/>
      <c r="HR675"/>
      <c r="HS675"/>
      <c r="HT675"/>
      <c r="HU675"/>
      <c r="HV675"/>
      <c r="HW675"/>
      <c r="HX675"/>
      <c r="HY675"/>
      <c r="HZ675"/>
      <c r="IA675"/>
      <c r="IB675"/>
      <c r="IC675"/>
      <c r="ID675"/>
      <c r="IE675"/>
      <c r="IF675"/>
      <c r="IG675"/>
      <c r="IH675"/>
      <c r="II675"/>
      <c r="IJ675"/>
      <c r="IK675"/>
      <c r="IL675"/>
      <c r="IM675"/>
      <c r="IN675"/>
      <c r="IO675"/>
      <c r="IP675"/>
      <c r="IQ675"/>
      <c r="IR675"/>
      <c r="IS675"/>
      <c r="IT675"/>
      <c r="IU675"/>
      <c r="IV675"/>
    </row>
    <row r="676" spans="30:256" s="12" customFormat="1">
      <c r="AD676"/>
      <c r="AE676"/>
      <c r="AF676"/>
      <c r="AG676"/>
      <c r="AH676"/>
      <c r="AI676"/>
      <c r="AJ676"/>
      <c r="AK676"/>
      <c r="AL676"/>
      <c r="AM676"/>
      <c r="AN676"/>
      <c r="AO676"/>
      <c r="AP676"/>
      <c r="AQ676"/>
      <c r="AR676"/>
      <c r="AS676"/>
      <c r="AT676"/>
      <c r="AU676"/>
      <c r="AV676"/>
      <c r="AW676"/>
      <c r="AX676"/>
      <c r="AY676"/>
      <c r="AZ676"/>
      <c r="BA676"/>
      <c r="BB676"/>
      <c r="BC676"/>
      <c r="BD676"/>
      <c r="BE676"/>
      <c r="BF676"/>
      <c r="BG676"/>
      <c r="BH676"/>
      <c r="BI676"/>
      <c r="BJ676"/>
      <c r="BK676"/>
      <c r="BL676"/>
      <c r="BM676"/>
      <c r="BN676"/>
      <c r="BO676"/>
      <c r="BP676"/>
      <c r="BQ676"/>
      <c r="BR676"/>
      <c r="BS676"/>
      <c r="BT676"/>
      <c r="BU676"/>
      <c r="BV676"/>
      <c r="BW676"/>
      <c r="BX676"/>
      <c r="BY676"/>
      <c r="BZ676"/>
      <c r="CA676"/>
      <c r="CB676"/>
      <c r="CC676"/>
      <c r="CD676"/>
      <c r="CE676"/>
      <c r="CF676"/>
      <c r="CG676"/>
      <c r="CH676"/>
      <c r="CI676"/>
      <c r="CJ676"/>
      <c r="CK676"/>
      <c r="CL676"/>
      <c r="CM676"/>
      <c r="CN676"/>
      <c r="CO676"/>
      <c r="CP676"/>
      <c r="CQ676"/>
      <c r="CR676"/>
      <c r="CS676"/>
      <c r="CT676"/>
      <c r="CU676"/>
      <c r="CV676"/>
      <c r="CW676"/>
      <c r="CX676"/>
      <c r="CY676"/>
      <c r="CZ676"/>
      <c r="DA676"/>
      <c r="DB676"/>
      <c r="DC676"/>
      <c r="DD676"/>
      <c r="DE676"/>
      <c r="DF676"/>
      <c r="DG676"/>
      <c r="DH676"/>
      <c r="DI676"/>
      <c r="DJ676"/>
      <c r="DK676"/>
      <c r="DL676"/>
      <c r="DM676"/>
      <c r="DN676"/>
      <c r="DO676"/>
      <c r="DP676"/>
      <c r="DQ676"/>
      <c r="DR676"/>
      <c r="DS676"/>
      <c r="DT676"/>
      <c r="DU676"/>
      <c r="DV676"/>
      <c r="DW676"/>
      <c r="DX676"/>
      <c r="DY676"/>
      <c r="DZ676"/>
      <c r="EA676"/>
      <c r="EB676"/>
      <c r="EC676"/>
      <c r="ED676"/>
      <c r="EE676"/>
      <c r="EF676"/>
      <c r="EG676"/>
      <c r="EH676"/>
      <c r="EI676"/>
      <c r="EJ676"/>
      <c r="EK676"/>
      <c r="EL676"/>
      <c r="EM676"/>
      <c r="EN676"/>
      <c r="EO676"/>
      <c r="EP676"/>
      <c r="EQ676"/>
      <c r="ER676"/>
      <c r="ES676"/>
      <c r="ET676"/>
      <c r="EU676"/>
      <c r="EV676"/>
      <c r="EW676"/>
      <c r="EX676"/>
      <c r="EY676"/>
      <c r="EZ676"/>
      <c r="FA676"/>
      <c r="FB676"/>
      <c r="FC676"/>
      <c r="FD676"/>
      <c r="FE676"/>
      <c r="FF676"/>
      <c r="FG676"/>
      <c r="FH676"/>
      <c r="FI676"/>
      <c r="FJ676"/>
      <c r="FK676"/>
      <c r="FL676"/>
      <c r="FM676"/>
      <c r="FN676"/>
      <c r="FO676"/>
      <c r="FP676"/>
      <c r="FQ676"/>
      <c r="FR676"/>
      <c r="FS676"/>
      <c r="FT676"/>
      <c r="FU676"/>
      <c r="FV676"/>
      <c r="FW676"/>
      <c r="FX676"/>
      <c r="FY676"/>
      <c r="FZ676"/>
      <c r="GA676"/>
      <c r="GB676"/>
      <c r="GC676"/>
      <c r="GD676"/>
      <c r="GE676"/>
      <c r="GF676"/>
      <c r="GG676"/>
      <c r="GH676"/>
      <c r="GI676"/>
      <c r="GJ676"/>
      <c r="GK676"/>
      <c r="GL676"/>
      <c r="GM676"/>
      <c r="GN676"/>
      <c r="GO676"/>
      <c r="GP676"/>
      <c r="GQ676"/>
      <c r="GR676"/>
      <c r="GS676"/>
      <c r="GT676"/>
      <c r="GU676"/>
      <c r="GV676"/>
      <c r="GW676"/>
      <c r="GX676"/>
      <c r="GY676"/>
      <c r="GZ676"/>
      <c r="HA676"/>
      <c r="HB676"/>
      <c r="HC676"/>
      <c r="HD676"/>
      <c r="HE676"/>
      <c r="HF676"/>
      <c r="HG676"/>
      <c r="HH676"/>
      <c r="HI676"/>
      <c r="HJ676"/>
      <c r="HK676"/>
      <c r="HL676"/>
      <c r="HM676"/>
      <c r="HN676"/>
      <c r="HO676"/>
      <c r="HP676"/>
      <c r="HQ676"/>
      <c r="HR676"/>
      <c r="HS676"/>
      <c r="HT676"/>
      <c r="HU676"/>
      <c r="HV676"/>
      <c r="HW676"/>
      <c r="HX676"/>
      <c r="HY676"/>
      <c r="HZ676"/>
      <c r="IA676"/>
      <c r="IB676"/>
      <c r="IC676"/>
      <c r="ID676"/>
      <c r="IE676"/>
      <c r="IF676"/>
      <c r="IG676"/>
      <c r="IH676"/>
      <c r="II676"/>
      <c r="IJ676"/>
      <c r="IK676"/>
      <c r="IL676"/>
      <c r="IM676"/>
      <c r="IN676"/>
      <c r="IO676"/>
      <c r="IP676"/>
      <c r="IQ676"/>
      <c r="IR676"/>
      <c r="IS676"/>
      <c r="IT676"/>
      <c r="IU676"/>
      <c r="IV676"/>
    </row>
    <row r="677" spans="30:256" s="12" customFormat="1">
      <c r="AD677"/>
      <c r="AE677"/>
      <c r="AF677"/>
      <c r="AG677"/>
      <c r="AH677"/>
      <c r="AI677"/>
      <c r="AJ677"/>
      <c r="AK677"/>
      <c r="AL677"/>
      <c r="AM677"/>
      <c r="AN677"/>
      <c r="AO677"/>
      <c r="AP677"/>
      <c r="AQ677"/>
      <c r="AR677"/>
      <c r="AS677"/>
      <c r="AT677"/>
      <c r="AU677"/>
      <c r="AV677"/>
      <c r="AW677"/>
      <c r="AX677"/>
      <c r="AY677"/>
      <c r="AZ677"/>
      <c r="BA677"/>
      <c r="BB677"/>
      <c r="BC677"/>
      <c r="BD677"/>
      <c r="BE677"/>
      <c r="BF677"/>
      <c r="BG677"/>
      <c r="BH677"/>
      <c r="BI677"/>
      <c r="BJ677"/>
      <c r="BK677"/>
      <c r="BL677"/>
      <c r="BM677"/>
      <c r="BN677"/>
      <c r="BO677"/>
      <c r="BP677"/>
      <c r="BQ677"/>
      <c r="BR677"/>
      <c r="BS677"/>
      <c r="BT677"/>
      <c r="BU677"/>
      <c r="BV677"/>
      <c r="BW677"/>
      <c r="BX677"/>
      <c r="BY677"/>
      <c r="BZ677"/>
      <c r="CA677"/>
      <c r="CB677"/>
      <c r="CC677"/>
      <c r="CD677"/>
      <c r="CE677"/>
      <c r="CF677"/>
      <c r="CG677"/>
      <c r="CH677"/>
      <c r="CI677"/>
      <c r="CJ677"/>
      <c r="CK677"/>
      <c r="CL677"/>
      <c r="CM677"/>
      <c r="CN677"/>
      <c r="CO677"/>
      <c r="CP677"/>
      <c r="CQ677"/>
      <c r="CR677"/>
      <c r="CS677"/>
      <c r="CT677"/>
      <c r="CU677"/>
      <c r="CV677"/>
      <c r="CW677"/>
      <c r="CX677"/>
      <c r="CY677"/>
      <c r="CZ677"/>
      <c r="DA677"/>
      <c r="DB677"/>
      <c r="DC677"/>
      <c r="DD677"/>
      <c r="DE677"/>
      <c r="DF677"/>
      <c r="DG677"/>
      <c r="DH677"/>
      <c r="DI677"/>
      <c r="DJ677"/>
      <c r="DK677"/>
      <c r="DL677"/>
      <c r="DM677"/>
      <c r="DN677"/>
      <c r="DO677"/>
      <c r="DP677"/>
      <c r="DQ677"/>
      <c r="DR677"/>
      <c r="DS677"/>
      <c r="DT677"/>
      <c r="DU677"/>
      <c r="DV677"/>
      <c r="DW677"/>
      <c r="DX677"/>
      <c r="DY677"/>
      <c r="DZ677"/>
      <c r="EA677"/>
      <c r="EB677"/>
      <c r="EC677"/>
      <c r="ED677"/>
      <c r="EE677"/>
      <c r="EF677"/>
      <c r="EG677"/>
      <c r="EH677"/>
      <c r="EI677"/>
      <c r="EJ677"/>
      <c r="EK677"/>
      <c r="EL677"/>
      <c r="EM677"/>
      <c r="EN677"/>
      <c r="EO677"/>
      <c r="EP677"/>
      <c r="EQ677"/>
      <c r="ER677"/>
      <c r="ES677"/>
      <c r="ET677"/>
      <c r="EU677"/>
      <c r="EV677"/>
      <c r="EW677"/>
      <c r="EX677"/>
      <c r="EY677"/>
      <c r="EZ677"/>
      <c r="FA677"/>
      <c r="FB677"/>
      <c r="FC677"/>
      <c r="FD677"/>
      <c r="FE677"/>
      <c r="FF677"/>
      <c r="FG677"/>
      <c r="FH677"/>
      <c r="FI677"/>
      <c r="FJ677"/>
      <c r="FK677"/>
      <c r="FL677"/>
      <c r="FM677"/>
      <c r="FN677"/>
      <c r="FO677"/>
      <c r="FP677"/>
      <c r="FQ677"/>
      <c r="FR677"/>
      <c r="FS677"/>
      <c r="FT677"/>
      <c r="FU677"/>
      <c r="FV677"/>
      <c r="FW677"/>
      <c r="FX677"/>
      <c r="FY677"/>
      <c r="FZ677"/>
      <c r="GA677"/>
      <c r="GB677"/>
      <c r="GC677"/>
      <c r="GD677"/>
      <c r="GE677"/>
      <c r="GF677"/>
      <c r="GG677"/>
      <c r="GH677"/>
      <c r="GI677"/>
      <c r="GJ677"/>
      <c r="GK677"/>
      <c r="GL677"/>
      <c r="GM677"/>
      <c r="GN677"/>
      <c r="GO677"/>
      <c r="GP677"/>
      <c r="GQ677"/>
      <c r="GR677"/>
      <c r="GS677"/>
      <c r="GT677"/>
      <c r="GU677"/>
      <c r="GV677"/>
      <c r="GW677"/>
      <c r="GX677"/>
      <c r="GY677"/>
      <c r="GZ677"/>
      <c r="HA677"/>
      <c r="HB677"/>
      <c r="HC677"/>
      <c r="HD677"/>
      <c r="HE677"/>
      <c r="HF677"/>
      <c r="HG677"/>
      <c r="HH677"/>
      <c r="HI677"/>
      <c r="HJ677"/>
      <c r="HK677"/>
      <c r="HL677"/>
      <c r="HM677"/>
      <c r="HN677"/>
      <c r="HO677"/>
      <c r="HP677"/>
      <c r="HQ677"/>
      <c r="HR677"/>
      <c r="HS677"/>
      <c r="HT677"/>
      <c r="HU677"/>
      <c r="HV677"/>
      <c r="HW677"/>
      <c r="HX677"/>
      <c r="HY677"/>
      <c r="HZ677"/>
      <c r="IA677"/>
      <c r="IB677"/>
      <c r="IC677"/>
      <c r="ID677"/>
      <c r="IE677"/>
      <c r="IF677"/>
      <c r="IG677"/>
      <c r="IH677"/>
      <c r="II677"/>
      <c r="IJ677"/>
      <c r="IK677"/>
      <c r="IL677"/>
      <c r="IM677"/>
      <c r="IN677"/>
      <c r="IO677"/>
      <c r="IP677"/>
      <c r="IQ677"/>
      <c r="IR677"/>
      <c r="IS677"/>
      <c r="IT677"/>
      <c r="IU677"/>
      <c r="IV677"/>
    </row>
    <row r="678" spans="30:256" s="12" customFormat="1">
      <c r="AD678"/>
      <c r="AE678"/>
      <c r="AF678"/>
      <c r="AG678"/>
      <c r="AH678"/>
      <c r="AI678"/>
      <c r="AJ678"/>
      <c r="AK678"/>
      <c r="AL678"/>
      <c r="AM678"/>
      <c r="AN678"/>
      <c r="AO678"/>
      <c r="AP678"/>
      <c r="AQ678"/>
      <c r="AR678"/>
      <c r="AS678"/>
      <c r="AT678"/>
      <c r="AU678"/>
      <c r="AV678"/>
      <c r="AW678"/>
      <c r="AX678"/>
      <c r="AY678"/>
      <c r="AZ678"/>
      <c r="BA678"/>
      <c r="BB678"/>
      <c r="BC678"/>
      <c r="BD678"/>
      <c r="BE678"/>
      <c r="BF678"/>
      <c r="BG678"/>
      <c r="BH678"/>
      <c r="BI678"/>
      <c r="BJ678"/>
      <c r="BK678"/>
      <c r="BL678"/>
      <c r="BM678"/>
      <c r="BN678"/>
      <c r="BO678"/>
      <c r="BP678"/>
      <c r="BQ678"/>
      <c r="BR678"/>
      <c r="BS678"/>
      <c r="BT678"/>
      <c r="BU678"/>
      <c r="BV678"/>
      <c r="BW678"/>
      <c r="BX678"/>
      <c r="BY678"/>
      <c r="BZ678"/>
      <c r="CA678"/>
      <c r="CB678"/>
      <c r="CC678"/>
      <c r="CD678"/>
      <c r="CE678"/>
      <c r="CF678"/>
      <c r="CG678"/>
      <c r="CH678"/>
      <c r="CI678"/>
      <c r="CJ678"/>
      <c r="CK678"/>
      <c r="CL678"/>
      <c r="CM678"/>
      <c r="CN678"/>
      <c r="CO678"/>
      <c r="CP678"/>
      <c r="CQ678"/>
      <c r="CR678"/>
      <c r="CS678"/>
      <c r="CT678"/>
      <c r="CU678"/>
      <c r="CV678"/>
      <c r="CW678"/>
      <c r="CX678"/>
      <c r="CY678"/>
      <c r="CZ678"/>
      <c r="DA678"/>
      <c r="DB678"/>
      <c r="DC678"/>
      <c r="DD678"/>
      <c r="DE678"/>
      <c r="DF678"/>
      <c r="DG678"/>
      <c r="DH678"/>
      <c r="DI678"/>
      <c r="DJ678"/>
      <c r="DK678"/>
      <c r="DL678"/>
      <c r="DM678"/>
      <c r="DN678"/>
      <c r="DO678"/>
      <c r="DP678"/>
      <c r="DQ678"/>
      <c r="DR678"/>
      <c r="DS678"/>
      <c r="DT678"/>
      <c r="DU678"/>
      <c r="DV678"/>
      <c r="DW678"/>
      <c r="DX678"/>
      <c r="DY678"/>
      <c r="DZ678"/>
      <c r="EA678"/>
      <c r="EB678"/>
      <c r="EC678"/>
      <c r="ED678"/>
      <c r="EE678"/>
      <c r="EF678"/>
      <c r="EG678"/>
      <c r="EH678"/>
      <c r="EI678"/>
      <c r="EJ678"/>
      <c r="EK678"/>
      <c r="EL678"/>
      <c r="EM678"/>
      <c r="EN678"/>
      <c r="EO678"/>
      <c r="EP678"/>
      <c r="EQ678"/>
      <c r="ER678"/>
      <c r="ES678"/>
      <c r="ET678"/>
      <c r="EU678"/>
      <c r="EV678"/>
      <c r="EW678"/>
      <c r="EX678"/>
      <c r="EY678"/>
      <c r="EZ678"/>
      <c r="FA678"/>
      <c r="FB678"/>
      <c r="FC678"/>
      <c r="FD678"/>
      <c r="FE678"/>
      <c r="FF678"/>
      <c r="FG678"/>
      <c r="FH678"/>
      <c r="FI678"/>
      <c r="FJ678"/>
      <c r="FK678"/>
      <c r="FL678"/>
      <c r="FM678"/>
      <c r="FN678"/>
      <c r="FO678"/>
      <c r="FP678"/>
      <c r="FQ678"/>
      <c r="FR678"/>
      <c r="FS678"/>
      <c r="FT678"/>
      <c r="FU678"/>
      <c r="FV678"/>
      <c r="FW678"/>
      <c r="FX678"/>
      <c r="FY678"/>
      <c r="FZ678"/>
      <c r="GA678"/>
      <c r="GB678"/>
      <c r="GC678"/>
      <c r="GD678"/>
      <c r="GE678"/>
      <c r="GF678"/>
      <c r="GG678"/>
      <c r="GH678"/>
      <c r="GI678"/>
      <c r="GJ678"/>
      <c r="GK678"/>
      <c r="GL678"/>
      <c r="GM678"/>
      <c r="GN678"/>
      <c r="GO678"/>
      <c r="GP678"/>
      <c r="GQ678"/>
      <c r="GR678"/>
      <c r="GS678"/>
      <c r="GT678"/>
      <c r="GU678"/>
      <c r="GV678"/>
      <c r="GW678"/>
      <c r="GX678"/>
      <c r="GY678"/>
      <c r="GZ678"/>
      <c r="HA678"/>
      <c r="HB678"/>
      <c r="HC678"/>
      <c r="HD678"/>
      <c r="HE678"/>
      <c r="HF678"/>
      <c r="HG678"/>
      <c r="HH678"/>
      <c r="HI678"/>
      <c r="HJ678"/>
      <c r="HK678"/>
      <c r="HL678"/>
      <c r="HM678"/>
      <c r="HN678"/>
      <c r="HO678"/>
      <c r="HP678"/>
      <c r="HQ678"/>
      <c r="HR678"/>
      <c r="HS678"/>
      <c r="HT678"/>
      <c r="HU678"/>
      <c r="HV678"/>
      <c r="HW678"/>
      <c r="HX678"/>
      <c r="HY678"/>
      <c r="HZ678"/>
      <c r="IA678"/>
      <c r="IB678"/>
      <c r="IC678"/>
      <c r="ID678"/>
      <c r="IE678"/>
      <c r="IF678"/>
      <c r="IG678"/>
      <c r="IH678"/>
      <c r="II678"/>
      <c r="IJ678"/>
      <c r="IK678"/>
      <c r="IL678"/>
      <c r="IM678"/>
      <c r="IN678"/>
      <c r="IO678"/>
      <c r="IP678"/>
      <c r="IQ678"/>
      <c r="IR678"/>
      <c r="IS678"/>
      <c r="IT678"/>
      <c r="IU678"/>
      <c r="IV678"/>
    </row>
    <row r="679" spans="30:256" s="12" customFormat="1">
      <c r="AD679"/>
      <c r="AE679"/>
      <c r="AF679"/>
      <c r="AG679"/>
      <c r="AH679"/>
      <c r="AI679"/>
      <c r="AJ679"/>
      <c r="AK679"/>
      <c r="AL679"/>
      <c r="AM679"/>
      <c r="AN679"/>
      <c r="AO679"/>
      <c r="AP679"/>
      <c r="AQ679"/>
      <c r="AR679"/>
      <c r="AS679"/>
      <c r="AT679"/>
      <c r="AU679"/>
      <c r="AV679"/>
      <c r="AW679"/>
      <c r="AX679"/>
      <c r="AY679"/>
      <c r="AZ679"/>
      <c r="BA679"/>
      <c r="BB679"/>
      <c r="BC679"/>
      <c r="BD679"/>
      <c r="BE679"/>
      <c r="BF679"/>
      <c r="BG679"/>
      <c r="BH679"/>
      <c r="BI679"/>
      <c r="BJ679"/>
      <c r="BK679"/>
      <c r="BL679"/>
      <c r="BM679"/>
      <c r="BN679"/>
      <c r="BO679"/>
      <c r="BP679"/>
      <c r="BQ679"/>
      <c r="BR679"/>
      <c r="BS679"/>
      <c r="BT679"/>
      <c r="BU679"/>
      <c r="BV679"/>
      <c r="BW679"/>
      <c r="BX679"/>
      <c r="BY679"/>
      <c r="BZ679"/>
      <c r="CA679"/>
      <c r="CB679"/>
      <c r="CC679"/>
      <c r="CD679"/>
      <c r="CE679"/>
      <c r="CF679"/>
      <c r="CG679"/>
      <c r="CH679"/>
      <c r="CI679"/>
      <c r="CJ679"/>
      <c r="CK679"/>
      <c r="CL679"/>
      <c r="CM679"/>
      <c r="CN679"/>
      <c r="CO679"/>
      <c r="CP679"/>
      <c r="CQ679"/>
      <c r="CR679"/>
      <c r="CS679"/>
      <c r="CT679"/>
      <c r="CU679"/>
      <c r="CV679"/>
      <c r="CW679"/>
      <c r="CX679"/>
      <c r="CY679"/>
      <c r="CZ679"/>
      <c r="DA679"/>
      <c r="DB679"/>
      <c r="DC679"/>
      <c r="DD679"/>
      <c r="DE679"/>
      <c r="DF679"/>
      <c r="DG679"/>
      <c r="DH679"/>
      <c r="DI679"/>
      <c r="DJ679"/>
      <c r="DK679"/>
      <c r="DL679"/>
      <c r="DM679"/>
      <c r="DN679"/>
      <c r="DO679"/>
      <c r="DP679"/>
      <c r="DQ679"/>
      <c r="DR679"/>
      <c r="DS679"/>
      <c r="DT679"/>
      <c r="DU679"/>
      <c r="DV679"/>
      <c r="DW679"/>
      <c r="DX679"/>
      <c r="DY679"/>
      <c r="DZ679"/>
      <c r="EA679"/>
      <c r="EB679"/>
      <c r="EC679"/>
      <c r="ED679"/>
      <c r="EE679"/>
      <c r="EF679"/>
      <c r="EG679"/>
      <c r="EH679"/>
      <c r="EI679"/>
      <c r="EJ679"/>
      <c r="EK679"/>
      <c r="EL679"/>
      <c r="EM679"/>
      <c r="EN679"/>
      <c r="EO679"/>
      <c r="EP679"/>
      <c r="EQ679"/>
      <c r="ER679"/>
      <c r="ES679"/>
      <c r="ET679"/>
      <c r="EU679"/>
      <c r="EV679"/>
      <c r="EW679"/>
      <c r="EX679"/>
      <c r="EY679"/>
      <c r="EZ679"/>
      <c r="FA679"/>
      <c r="FB679"/>
      <c r="FC679"/>
      <c r="FD679"/>
      <c r="FE679"/>
      <c r="FF679"/>
      <c r="FG679"/>
      <c r="FH679"/>
      <c r="FI679"/>
      <c r="FJ679"/>
      <c r="FK679"/>
      <c r="FL679"/>
      <c r="FM679"/>
      <c r="FN679"/>
      <c r="FO679"/>
      <c r="FP679"/>
      <c r="FQ679"/>
      <c r="FR679"/>
      <c r="FS679"/>
      <c r="FT679"/>
      <c r="FU679"/>
      <c r="FV679"/>
      <c r="FW679"/>
      <c r="FX679"/>
      <c r="FY679"/>
      <c r="FZ679"/>
      <c r="GA679"/>
      <c r="GB679"/>
      <c r="GC679"/>
      <c r="GD679"/>
      <c r="GE679"/>
      <c r="GF679"/>
      <c r="GG679"/>
      <c r="GH679"/>
      <c r="GI679"/>
      <c r="GJ679"/>
      <c r="GK679"/>
      <c r="GL679"/>
      <c r="GM679"/>
      <c r="GN679"/>
      <c r="GO679"/>
      <c r="GP679"/>
      <c r="GQ679"/>
      <c r="GR679"/>
      <c r="GS679"/>
      <c r="GT679"/>
      <c r="GU679"/>
      <c r="GV679"/>
      <c r="GW679"/>
      <c r="GX679"/>
      <c r="GY679"/>
      <c r="GZ679"/>
      <c r="HA679"/>
      <c r="HB679"/>
      <c r="HC679"/>
      <c r="HD679"/>
      <c r="HE679"/>
      <c r="HF679"/>
      <c r="HG679"/>
      <c r="HH679"/>
      <c r="HI679"/>
      <c r="HJ679"/>
      <c r="HK679"/>
      <c r="HL679"/>
      <c r="HM679"/>
      <c r="HN679"/>
      <c r="HO679"/>
      <c r="HP679"/>
      <c r="HQ679"/>
      <c r="HR679"/>
      <c r="HS679"/>
      <c r="HT679"/>
      <c r="HU679"/>
      <c r="HV679"/>
      <c r="HW679"/>
      <c r="HX679"/>
      <c r="HY679"/>
      <c r="HZ679"/>
      <c r="IA679"/>
      <c r="IB679"/>
      <c r="IC679"/>
      <c r="ID679"/>
      <c r="IE679"/>
      <c r="IF679"/>
      <c r="IG679"/>
      <c r="IH679"/>
      <c r="II679"/>
      <c r="IJ679"/>
      <c r="IK679"/>
      <c r="IL679"/>
      <c r="IM679"/>
      <c r="IN679"/>
      <c r="IO679"/>
      <c r="IP679"/>
      <c r="IQ679"/>
      <c r="IR679"/>
      <c r="IS679"/>
      <c r="IT679"/>
      <c r="IU679"/>
      <c r="IV679"/>
    </row>
    <row r="680" spans="30:256" s="12" customFormat="1">
      <c r="AD680"/>
      <c r="AE680"/>
      <c r="AF680"/>
      <c r="AG680"/>
      <c r="AH680"/>
      <c r="AI680"/>
      <c r="AJ680"/>
      <c r="AK680"/>
      <c r="AL680"/>
      <c r="AM680"/>
      <c r="AN680"/>
      <c r="AO680"/>
      <c r="AP680"/>
      <c r="AQ680"/>
      <c r="AR680"/>
      <c r="AS680"/>
      <c r="AT680"/>
      <c r="AU680"/>
      <c r="AV680"/>
      <c r="AW680"/>
      <c r="AX680"/>
      <c r="AY680"/>
      <c r="AZ680"/>
      <c r="BA680"/>
      <c r="BB680"/>
      <c r="BC680"/>
      <c r="BD680"/>
      <c r="BE680"/>
      <c r="BF680"/>
      <c r="BG680"/>
      <c r="BH680"/>
      <c r="BI680"/>
      <c r="BJ680"/>
      <c r="BK680"/>
      <c r="BL680"/>
      <c r="BM680"/>
      <c r="BN680"/>
      <c r="BO680"/>
      <c r="BP680"/>
      <c r="BQ680"/>
      <c r="BR680"/>
      <c r="BS680"/>
      <c r="BT680"/>
      <c r="BU680"/>
      <c r="BV680"/>
      <c r="BW680"/>
      <c r="BX680"/>
      <c r="BY680"/>
      <c r="BZ680"/>
      <c r="CA680"/>
      <c r="CB680"/>
      <c r="CC680"/>
      <c r="CD680"/>
      <c r="CE680"/>
      <c r="CF680"/>
      <c r="CG680"/>
      <c r="CH680"/>
      <c r="CI680"/>
      <c r="CJ680"/>
      <c r="CK680"/>
      <c r="CL680"/>
      <c r="CM680"/>
      <c r="CN680"/>
      <c r="CO680"/>
      <c r="CP680"/>
      <c r="CQ680"/>
      <c r="CR680"/>
      <c r="CS680"/>
      <c r="CT680"/>
      <c r="CU680"/>
      <c r="CV680"/>
      <c r="CW680"/>
      <c r="CX680"/>
      <c r="CY680"/>
      <c r="CZ680"/>
      <c r="DA680"/>
      <c r="DB680"/>
      <c r="DC680"/>
      <c r="DD680"/>
      <c r="DE680"/>
      <c r="DF680"/>
      <c r="DG680"/>
      <c r="DH680"/>
      <c r="DI680"/>
      <c r="DJ680"/>
      <c r="DK680"/>
      <c r="DL680"/>
      <c r="DM680"/>
      <c r="DN680"/>
      <c r="DO680"/>
      <c r="DP680"/>
      <c r="DQ680"/>
      <c r="DR680"/>
      <c r="DS680"/>
      <c r="DT680"/>
      <c r="DU680"/>
      <c r="DV680"/>
      <c r="DW680"/>
      <c r="DX680"/>
      <c r="DY680"/>
      <c r="DZ680"/>
      <c r="EA680"/>
      <c r="EB680"/>
      <c r="EC680"/>
      <c r="ED680"/>
      <c r="EE680"/>
      <c r="EF680"/>
      <c r="EG680"/>
      <c r="EH680"/>
      <c r="EI680"/>
      <c r="EJ680"/>
      <c r="EK680"/>
      <c r="EL680"/>
      <c r="EM680"/>
      <c r="EN680"/>
      <c r="EO680"/>
      <c r="EP680"/>
      <c r="EQ680"/>
      <c r="ER680"/>
      <c r="ES680"/>
      <c r="ET680"/>
      <c r="EU680"/>
      <c r="EV680"/>
      <c r="EW680"/>
      <c r="EX680"/>
      <c r="EY680"/>
      <c r="EZ680"/>
      <c r="FA680"/>
      <c r="FB680"/>
      <c r="FC680"/>
      <c r="FD680"/>
      <c r="FE680"/>
      <c r="FF680"/>
      <c r="FG680"/>
      <c r="FH680"/>
      <c r="FI680"/>
      <c r="FJ680"/>
      <c r="FK680"/>
      <c r="FL680"/>
      <c r="FM680"/>
      <c r="FN680"/>
      <c r="FO680"/>
      <c r="FP680"/>
      <c r="FQ680"/>
      <c r="FR680"/>
      <c r="FS680"/>
      <c r="FT680"/>
      <c r="FU680"/>
      <c r="FV680"/>
      <c r="FW680"/>
      <c r="FX680"/>
      <c r="FY680"/>
      <c r="FZ680"/>
      <c r="GA680"/>
      <c r="GB680"/>
      <c r="GC680"/>
      <c r="GD680"/>
      <c r="GE680"/>
      <c r="GF680"/>
      <c r="GG680"/>
      <c r="GH680"/>
      <c r="GI680"/>
      <c r="GJ680"/>
      <c r="GK680"/>
      <c r="GL680"/>
      <c r="GM680"/>
      <c r="GN680"/>
      <c r="GO680"/>
      <c r="GP680"/>
      <c r="GQ680"/>
      <c r="GR680"/>
      <c r="GS680"/>
      <c r="GT680"/>
      <c r="GU680"/>
      <c r="GV680"/>
      <c r="GW680"/>
      <c r="GX680"/>
      <c r="GY680"/>
      <c r="GZ680"/>
      <c r="HA680"/>
      <c r="HB680"/>
      <c r="HC680"/>
      <c r="HD680"/>
      <c r="HE680"/>
      <c r="HF680"/>
      <c r="HG680"/>
      <c r="HH680"/>
      <c r="HI680"/>
      <c r="HJ680"/>
      <c r="HK680"/>
      <c r="HL680"/>
      <c r="HM680"/>
      <c r="HN680"/>
      <c r="HO680"/>
      <c r="HP680"/>
      <c r="HQ680"/>
      <c r="HR680"/>
      <c r="HS680"/>
      <c r="HT680"/>
      <c r="HU680"/>
      <c r="HV680"/>
      <c r="HW680"/>
      <c r="HX680"/>
      <c r="HY680"/>
      <c r="HZ680"/>
      <c r="IA680"/>
      <c r="IB680"/>
      <c r="IC680"/>
      <c r="ID680"/>
      <c r="IE680"/>
      <c r="IF680"/>
      <c r="IG680"/>
      <c r="IH680"/>
      <c r="II680"/>
      <c r="IJ680"/>
      <c r="IK680"/>
      <c r="IL680"/>
      <c r="IM680"/>
      <c r="IN680"/>
      <c r="IO680"/>
      <c r="IP680"/>
      <c r="IQ680"/>
      <c r="IR680"/>
      <c r="IS680"/>
      <c r="IT680"/>
      <c r="IU680"/>
      <c r="IV680"/>
    </row>
    <row r="681" spans="30:256" s="12" customFormat="1">
      <c r="AD681"/>
      <c r="AE681"/>
      <c r="AF681"/>
      <c r="AG681"/>
      <c r="AH681"/>
      <c r="AI681"/>
      <c r="AJ681"/>
      <c r="AK681"/>
      <c r="AL681"/>
      <c r="AM681"/>
      <c r="AN681"/>
      <c r="AO681"/>
      <c r="AP681"/>
      <c r="AQ681"/>
      <c r="AR681"/>
      <c r="AS681"/>
      <c r="AT681"/>
      <c r="AU681"/>
      <c r="AV681"/>
      <c r="AW681"/>
      <c r="AX681"/>
      <c r="AY681"/>
      <c r="AZ681"/>
      <c r="BA681"/>
      <c r="BB681"/>
      <c r="BC681"/>
      <c r="BD681"/>
      <c r="BE681"/>
      <c r="BF681"/>
      <c r="BG681"/>
      <c r="BH681"/>
      <c r="BI681"/>
      <c r="BJ681"/>
      <c r="BK681"/>
      <c r="BL681"/>
      <c r="BM681"/>
      <c r="BN681"/>
      <c r="BO681"/>
      <c r="BP681"/>
      <c r="BQ681"/>
      <c r="BR681"/>
      <c r="BS681"/>
      <c r="BT681"/>
      <c r="BU681"/>
      <c r="BV681"/>
      <c r="BW681"/>
      <c r="BX681"/>
      <c r="BY681"/>
      <c r="BZ681"/>
      <c r="CA681"/>
      <c r="CB681"/>
      <c r="CC681"/>
      <c r="CD681"/>
      <c r="CE681"/>
      <c r="CF681"/>
      <c r="CG681"/>
      <c r="CH681"/>
      <c r="CI681"/>
      <c r="CJ681"/>
      <c r="CK681"/>
      <c r="CL681"/>
      <c r="CM681"/>
      <c r="CN681"/>
      <c r="CO681"/>
      <c r="CP681"/>
      <c r="CQ681"/>
      <c r="CR681"/>
      <c r="CS681"/>
      <c r="CT681"/>
      <c r="CU681"/>
      <c r="CV681"/>
      <c r="CW681"/>
      <c r="CX681"/>
      <c r="CY681"/>
      <c r="CZ681"/>
      <c r="DA681"/>
      <c r="DB681"/>
      <c r="DC681"/>
      <c r="DD681"/>
      <c r="DE681"/>
      <c r="DF681"/>
      <c r="DG681"/>
      <c r="DH681"/>
      <c r="DI681"/>
      <c r="DJ681"/>
      <c r="DK681"/>
      <c r="DL681"/>
      <c r="DM681"/>
      <c r="DN681"/>
      <c r="DO681"/>
      <c r="DP681"/>
      <c r="DQ681"/>
      <c r="DR681"/>
      <c r="DS681"/>
      <c r="DT681"/>
      <c r="DU681"/>
      <c r="DV681"/>
      <c r="DW681"/>
      <c r="DX681"/>
      <c r="DY681"/>
      <c r="DZ681"/>
      <c r="EA681"/>
      <c r="EB681"/>
      <c r="EC681"/>
      <c r="ED681"/>
      <c r="EE681"/>
      <c r="EF681"/>
      <c r="EG681"/>
      <c r="EH681"/>
      <c r="EI681"/>
      <c r="EJ681"/>
      <c r="EK681"/>
      <c r="EL681"/>
      <c r="EM681"/>
      <c r="EN681"/>
      <c r="EO681"/>
      <c r="EP681"/>
      <c r="EQ681"/>
      <c r="ER681"/>
      <c r="ES681"/>
      <c r="ET681"/>
      <c r="EU681"/>
      <c r="EV681"/>
      <c r="EW681"/>
      <c r="EX681"/>
      <c r="EY681"/>
      <c r="EZ681"/>
      <c r="FA681"/>
      <c r="FB681"/>
      <c r="FC681"/>
      <c r="FD681"/>
      <c r="FE681"/>
      <c r="FF681"/>
      <c r="FG681"/>
      <c r="FH681"/>
      <c r="FI681"/>
      <c r="FJ681"/>
      <c r="FK681"/>
      <c r="FL681"/>
      <c r="FM681"/>
      <c r="FN681"/>
      <c r="FO681"/>
      <c r="FP681"/>
      <c r="FQ681"/>
      <c r="FR681"/>
      <c r="FS681"/>
      <c r="FT681"/>
      <c r="FU681"/>
      <c r="FV681"/>
      <c r="FW681"/>
      <c r="FX681"/>
      <c r="FY681"/>
      <c r="FZ681"/>
      <c r="GA681"/>
      <c r="GB681"/>
      <c r="GC681"/>
      <c r="GD681"/>
      <c r="GE681"/>
      <c r="GF681"/>
      <c r="GG681"/>
      <c r="GH681"/>
      <c r="GI681"/>
      <c r="GJ681"/>
      <c r="GK681"/>
      <c r="GL681"/>
      <c r="GM681"/>
      <c r="GN681"/>
      <c r="GO681"/>
      <c r="GP681"/>
      <c r="GQ681"/>
      <c r="GR681"/>
      <c r="GS681"/>
      <c r="GT681"/>
      <c r="GU681"/>
      <c r="GV681"/>
      <c r="GW681"/>
      <c r="GX681"/>
      <c r="GY681"/>
      <c r="GZ681"/>
      <c r="HA681"/>
      <c r="HB681"/>
      <c r="HC681"/>
      <c r="HD681"/>
      <c r="HE681"/>
      <c r="HF681"/>
      <c r="HG681"/>
      <c r="HH681"/>
      <c r="HI681"/>
      <c r="HJ681"/>
      <c r="HK681"/>
      <c r="HL681"/>
      <c r="HM681"/>
      <c r="HN681"/>
      <c r="HO681"/>
      <c r="HP681"/>
      <c r="HQ681"/>
      <c r="HR681"/>
      <c r="HS681"/>
      <c r="HT681"/>
      <c r="HU681"/>
      <c r="HV681"/>
      <c r="HW681"/>
      <c r="HX681"/>
      <c r="HY681"/>
      <c r="HZ681"/>
      <c r="IA681"/>
      <c r="IB681"/>
      <c r="IC681"/>
      <c r="ID681"/>
      <c r="IE681"/>
      <c r="IF681"/>
      <c r="IG681"/>
      <c r="IH681"/>
      <c r="II681"/>
      <c r="IJ681"/>
      <c r="IK681"/>
      <c r="IL681"/>
      <c r="IM681"/>
      <c r="IN681"/>
      <c r="IO681"/>
      <c r="IP681"/>
      <c r="IQ681"/>
      <c r="IR681"/>
      <c r="IS681"/>
      <c r="IT681"/>
      <c r="IU681"/>
      <c r="IV681"/>
    </row>
    <row r="682" spans="30:256" s="12" customFormat="1">
      <c r="AD682"/>
      <c r="AE682"/>
      <c r="AF682"/>
      <c r="AG682"/>
      <c r="AH682"/>
      <c r="AI682"/>
      <c r="AJ682"/>
      <c r="AK682"/>
      <c r="AL682"/>
      <c r="AM682"/>
      <c r="AN682"/>
      <c r="AO682"/>
      <c r="AP682"/>
      <c r="AQ682"/>
      <c r="AR682"/>
      <c r="AS682"/>
      <c r="AT682"/>
      <c r="AU682"/>
      <c r="AV682"/>
      <c r="AW682"/>
      <c r="AX682"/>
      <c r="AY682"/>
      <c r="AZ682"/>
      <c r="BA682"/>
      <c r="BB682"/>
      <c r="BC682"/>
      <c r="BD682"/>
      <c r="BE682"/>
      <c r="BF682"/>
      <c r="BG682"/>
      <c r="BH682"/>
      <c r="BI682"/>
      <c r="BJ682"/>
      <c r="BK682"/>
      <c r="BL682"/>
      <c r="BM682"/>
      <c r="BN682"/>
      <c r="BO682"/>
      <c r="BP682"/>
      <c r="BQ682"/>
      <c r="BR682"/>
      <c r="BS682"/>
      <c r="BT682"/>
      <c r="BU682"/>
      <c r="BV682"/>
      <c r="BW682"/>
      <c r="BX682"/>
      <c r="BY682"/>
      <c r="BZ682"/>
      <c r="CA682"/>
      <c r="CB682"/>
      <c r="CC682"/>
      <c r="CD682"/>
      <c r="CE682"/>
      <c r="CF682"/>
      <c r="CG682"/>
      <c r="CH682"/>
      <c r="CI682"/>
      <c r="CJ682"/>
      <c r="CK682"/>
      <c r="CL682"/>
      <c r="CM682"/>
      <c r="CN682"/>
      <c r="CO682"/>
      <c r="CP682"/>
      <c r="CQ682"/>
      <c r="CR682"/>
      <c r="CS682"/>
      <c r="CT682"/>
      <c r="CU682"/>
      <c r="CV682"/>
      <c r="CW682"/>
      <c r="CX682"/>
      <c r="CY682"/>
      <c r="CZ682"/>
      <c r="DA682"/>
      <c r="DB682"/>
      <c r="DC682"/>
      <c r="DD682"/>
      <c r="DE682"/>
      <c r="DF682"/>
      <c r="DG682"/>
      <c r="DH682"/>
      <c r="DI682"/>
      <c r="DJ682"/>
      <c r="DK682"/>
      <c r="DL682"/>
      <c r="DM682"/>
      <c r="DN682"/>
      <c r="DO682"/>
      <c r="DP682"/>
      <c r="DQ682"/>
      <c r="DR682"/>
      <c r="DS682"/>
      <c r="DT682"/>
      <c r="DU682"/>
      <c r="DV682"/>
      <c r="DW682"/>
      <c r="DX682"/>
      <c r="DY682"/>
      <c r="DZ682"/>
      <c r="EA682"/>
      <c r="EB682"/>
      <c r="EC682"/>
      <c r="ED682"/>
      <c r="EE682"/>
      <c r="EF682"/>
      <c r="EG682"/>
      <c r="EH682"/>
      <c r="EI682"/>
      <c r="EJ682"/>
      <c r="EK682"/>
      <c r="EL682"/>
      <c r="EM682"/>
      <c r="EN682"/>
      <c r="EO682"/>
      <c r="EP682"/>
      <c r="EQ682"/>
      <c r="ER682"/>
      <c r="ES682"/>
      <c r="ET682"/>
      <c r="EU682"/>
      <c r="EV682"/>
      <c r="EW682"/>
      <c r="EX682"/>
      <c r="EY682"/>
      <c r="EZ682"/>
      <c r="FA682"/>
      <c r="FB682"/>
      <c r="FC682"/>
      <c r="FD682"/>
      <c r="FE682"/>
      <c r="FF682"/>
      <c r="FG682"/>
      <c r="FH682"/>
      <c r="FI682"/>
      <c r="FJ682"/>
      <c r="FK682"/>
      <c r="FL682"/>
      <c r="FM682"/>
      <c r="FN682"/>
      <c r="FO682"/>
      <c r="FP682"/>
      <c r="FQ682"/>
      <c r="FR682"/>
      <c r="FS682"/>
      <c r="FT682"/>
      <c r="FU682"/>
      <c r="FV682"/>
      <c r="FW682"/>
      <c r="FX682"/>
      <c r="FY682"/>
      <c r="FZ682"/>
      <c r="GA682"/>
      <c r="GB682"/>
      <c r="GC682"/>
      <c r="GD682"/>
      <c r="GE682"/>
      <c r="GF682"/>
      <c r="GG682"/>
      <c r="GH682"/>
      <c r="GI682"/>
      <c r="GJ682"/>
      <c r="GK682"/>
      <c r="GL682"/>
      <c r="GM682"/>
      <c r="GN682"/>
      <c r="GO682"/>
      <c r="GP682"/>
      <c r="GQ682"/>
      <c r="GR682"/>
      <c r="GS682"/>
      <c r="GT682"/>
      <c r="GU682"/>
      <c r="GV682"/>
      <c r="GW682"/>
      <c r="GX682"/>
      <c r="GY682"/>
      <c r="GZ682"/>
      <c r="HA682"/>
      <c r="HB682"/>
      <c r="HC682"/>
      <c r="HD682"/>
      <c r="HE682"/>
      <c r="HF682"/>
      <c r="HG682"/>
      <c r="HH682"/>
      <c r="HI682"/>
      <c r="HJ682"/>
      <c r="HK682"/>
      <c r="HL682"/>
      <c r="HM682"/>
      <c r="HN682"/>
      <c r="HO682"/>
      <c r="HP682"/>
      <c r="HQ682"/>
      <c r="HR682"/>
      <c r="HS682"/>
      <c r="HT682"/>
      <c r="HU682"/>
      <c r="HV682"/>
      <c r="HW682"/>
      <c r="HX682"/>
      <c r="HY682"/>
      <c r="HZ682"/>
      <c r="IA682"/>
      <c r="IB682"/>
      <c r="IC682"/>
      <c r="ID682"/>
      <c r="IE682"/>
      <c r="IF682"/>
      <c r="IG682"/>
      <c r="IH682"/>
      <c r="II682"/>
      <c r="IJ682"/>
      <c r="IK682"/>
      <c r="IL682"/>
      <c r="IM682"/>
      <c r="IN682"/>
      <c r="IO682"/>
      <c r="IP682"/>
      <c r="IQ682"/>
      <c r="IR682"/>
      <c r="IS682"/>
      <c r="IT682"/>
      <c r="IU682"/>
      <c r="IV682"/>
    </row>
    <row r="683" spans="30:256" s="12" customFormat="1">
      <c r="AD683"/>
      <c r="AE683"/>
      <c r="AF683"/>
      <c r="AG683"/>
      <c r="AH683"/>
      <c r="AI683"/>
      <c r="AJ683"/>
      <c r="AK683"/>
      <c r="AL683"/>
      <c r="AM683"/>
      <c r="AN683"/>
      <c r="AO683"/>
      <c r="AP683"/>
      <c r="AQ683"/>
      <c r="AR683"/>
      <c r="AS683"/>
      <c r="AT683"/>
      <c r="AU683"/>
      <c r="AV683"/>
      <c r="AW683"/>
      <c r="AX683"/>
      <c r="AY683"/>
      <c r="AZ683"/>
      <c r="BA683"/>
      <c r="BB683"/>
      <c r="BC683"/>
      <c r="BD683"/>
      <c r="BE683"/>
      <c r="BF683"/>
      <c r="BG683"/>
      <c r="BH683"/>
      <c r="BI683"/>
      <c r="BJ683"/>
      <c r="BK683"/>
      <c r="BL683"/>
      <c r="BM683"/>
      <c r="BN683"/>
      <c r="BO683"/>
      <c r="BP683"/>
      <c r="BQ683"/>
      <c r="BR683"/>
      <c r="BS683"/>
      <c r="BT683"/>
      <c r="BU683"/>
      <c r="BV683"/>
      <c r="BW683"/>
      <c r="BX683"/>
      <c r="BY683"/>
      <c r="BZ683"/>
      <c r="CA683"/>
      <c r="CB683"/>
      <c r="CC683"/>
      <c r="CD683"/>
      <c r="CE683"/>
      <c r="CF683"/>
      <c r="CG683"/>
      <c r="CH683"/>
      <c r="CI683"/>
      <c r="CJ683"/>
      <c r="CK683"/>
      <c r="CL683"/>
      <c r="CM683"/>
      <c r="CN683"/>
      <c r="CO683"/>
      <c r="CP683"/>
      <c r="CQ683"/>
      <c r="CR683"/>
      <c r="CS683"/>
      <c r="CT683"/>
      <c r="CU683"/>
      <c r="CV683"/>
      <c r="CW683"/>
      <c r="CX683"/>
      <c r="CY683"/>
      <c r="CZ683"/>
      <c r="DA683"/>
      <c r="DB683"/>
      <c r="DC683"/>
      <c r="DD683"/>
      <c r="DE683"/>
      <c r="DF683"/>
      <c r="DG683"/>
      <c r="DH683"/>
      <c r="DI683"/>
      <c r="DJ683"/>
      <c r="DK683"/>
      <c r="DL683"/>
      <c r="DM683"/>
      <c r="DN683"/>
      <c r="DO683"/>
      <c r="DP683"/>
      <c r="DQ683"/>
      <c r="DR683"/>
      <c r="DS683"/>
      <c r="DT683"/>
      <c r="DU683"/>
      <c r="DV683"/>
      <c r="DW683"/>
      <c r="DX683"/>
      <c r="DY683"/>
      <c r="DZ683"/>
      <c r="EA683"/>
      <c r="EB683"/>
      <c r="EC683"/>
      <c r="ED683"/>
      <c r="EE683"/>
      <c r="EF683"/>
      <c r="EG683"/>
      <c r="EH683"/>
      <c r="EI683"/>
      <c r="EJ683"/>
      <c r="EK683"/>
      <c r="EL683"/>
      <c r="EM683"/>
      <c r="EN683"/>
      <c r="EO683"/>
      <c r="EP683"/>
      <c r="EQ683"/>
      <c r="ER683"/>
      <c r="ES683"/>
      <c r="ET683"/>
      <c r="EU683"/>
      <c r="EV683"/>
      <c r="EW683"/>
      <c r="EX683"/>
      <c r="EY683"/>
      <c r="EZ683"/>
      <c r="FA683"/>
      <c r="FB683"/>
      <c r="FC683"/>
      <c r="FD683"/>
      <c r="FE683"/>
      <c r="FF683"/>
      <c r="FG683"/>
      <c r="FH683"/>
      <c r="FI683"/>
      <c r="FJ683"/>
      <c r="FK683"/>
      <c r="FL683"/>
      <c r="FM683"/>
      <c r="FN683"/>
      <c r="FO683"/>
      <c r="FP683"/>
      <c r="FQ683"/>
      <c r="FR683"/>
      <c r="FS683"/>
      <c r="FT683"/>
      <c r="FU683"/>
      <c r="FV683"/>
      <c r="FW683"/>
      <c r="FX683"/>
      <c r="FY683"/>
      <c r="FZ683"/>
      <c r="GA683"/>
      <c r="GB683"/>
      <c r="GC683"/>
      <c r="GD683"/>
      <c r="GE683"/>
      <c r="GF683"/>
      <c r="GG683"/>
      <c r="GH683"/>
      <c r="GI683"/>
      <c r="GJ683"/>
      <c r="GK683"/>
      <c r="GL683"/>
      <c r="GM683"/>
      <c r="GN683"/>
      <c r="GO683"/>
      <c r="GP683"/>
      <c r="GQ683"/>
      <c r="GR683"/>
      <c r="GS683"/>
      <c r="GT683"/>
      <c r="GU683"/>
      <c r="GV683"/>
      <c r="GW683"/>
      <c r="GX683"/>
      <c r="GY683"/>
      <c r="GZ683"/>
      <c r="HA683"/>
      <c r="HB683"/>
      <c r="HC683"/>
      <c r="HD683"/>
      <c r="HE683"/>
      <c r="HF683"/>
      <c r="HG683"/>
      <c r="HH683"/>
      <c r="HI683"/>
      <c r="HJ683"/>
      <c r="HK683"/>
      <c r="HL683"/>
      <c r="HM683"/>
      <c r="HN683"/>
      <c r="HO683"/>
      <c r="HP683"/>
      <c r="HQ683"/>
      <c r="HR683"/>
      <c r="HS683"/>
      <c r="HT683"/>
      <c r="HU683"/>
      <c r="HV683"/>
      <c r="HW683"/>
      <c r="HX683"/>
      <c r="HY683"/>
      <c r="HZ683"/>
      <c r="IA683"/>
      <c r="IB683"/>
      <c r="IC683"/>
      <c r="ID683"/>
      <c r="IE683"/>
      <c r="IF683"/>
      <c r="IG683"/>
      <c r="IH683"/>
      <c r="II683"/>
      <c r="IJ683"/>
      <c r="IK683"/>
      <c r="IL683"/>
      <c r="IM683"/>
      <c r="IN683"/>
      <c r="IO683"/>
      <c r="IP683"/>
      <c r="IQ683"/>
      <c r="IR683"/>
      <c r="IS683"/>
      <c r="IT683"/>
      <c r="IU683"/>
      <c r="IV683"/>
    </row>
    <row r="684" spans="30:256" s="12" customFormat="1">
      <c r="AD684"/>
      <c r="AE684"/>
      <c r="AF684"/>
      <c r="AG684"/>
      <c r="AH684"/>
      <c r="AI684"/>
      <c r="AJ684"/>
      <c r="AK684"/>
      <c r="AL684"/>
      <c r="AM684"/>
      <c r="AN684"/>
      <c r="AO684"/>
      <c r="AP684"/>
      <c r="AQ684"/>
      <c r="AR684"/>
      <c r="AS684"/>
      <c r="AT684"/>
      <c r="AU684"/>
      <c r="AV684"/>
      <c r="AW684"/>
      <c r="AX684"/>
      <c r="AY684"/>
      <c r="AZ684"/>
      <c r="BA684"/>
      <c r="BB684"/>
      <c r="BC684"/>
      <c r="BD684"/>
      <c r="BE684"/>
      <c r="BF684"/>
      <c r="BG684"/>
      <c r="BH684"/>
      <c r="BI684"/>
      <c r="BJ684"/>
      <c r="BK684"/>
      <c r="BL684"/>
      <c r="BM684"/>
      <c r="BN684"/>
      <c r="BO684"/>
      <c r="BP684"/>
      <c r="BQ684"/>
      <c r="BR684"/>
      <c r="BS684"/>
      <c r="BT684"/>
      <c r="BU684"/>
      <c r="BV684"/>
      <c r="BW684"/>
      <c r="BX684"/>
      <c r="BY684"/>
      <c r="BZ684"/>
      <c r="CA684"/>
      <c r="CB684"/>
      <c r="CC684"/>
      <c r="CD684"/>
      <c r="CE684"/>
      <c r="CF684"/>
      <c r="CG684"/>
      <c r="CH684"/>
      <c r="CI684"/>
      <c r="CJ684"/>
      <c r="CK684"/>
      <c r="CL684"/>
      <c r="CM684"/>
      <c r="CN684"/>
      <c r="CO684"/>
      <c r="CP684"/>
      <c r="CQ684"/>
      <c r="CR684"/>
      <c r="CS684"/>
      <c r="CT684"/>
      <c r="CU684"/>
      <c r="CV684"/>
      <c r="CW684"/>
      <c r="CX684"/>
      <c r="CY684"/>
      <c r="CZ684"/>
      <c r="DA684"/>
      <c r="DB684"/>
      <c r="DC684"/>
      <c r="DD684"/>
      <c r="DE684"/>
      <c r="DF684"/>
      <c r="DG684"/>
      <c r="DH684"/>
      <c r="DI684"/>
      <c r="DJ684"/>
      <c r="DK684"/>
      <c r="DL684"/>
      <c r="DM684"/>
      <c r="DN684"/>
      <c r="DO684"/>
      <c r="DP684"/>
      <c r="DQ684"/>
      <c r="DR684"/>
      <c r="DS684"/>
      <c r="DT684"/>
      <c r="DU684"/>
      <c r="DV684"/>
      <c r="DW684"/>
      <c r="DX684"/>
      <c r="DY684"/>
      <c r="DZ684"/>
      <c r="EA684"/>
      <c r="EB684"/>
      <c r="EC684"/>
      <c r="ED684"/>
      <c r="EE684"/>
      <c r="EF684"/>
      <c r="EG684"/>
      <c r="EH684"/>
      <c r="EI684"/>
      <c r="EJ684"/>
      <c r="EK684"/>
      <c r="EL684"/>
      <c r="EM684"/>
      <c r="EN684"/>
      <c r="EO684"/>
      <c r="EP684"/>
      <c r="EQ684"/>
      <c r="ER684"/>
      <c r="ES684"/>
      <c r="ET684"/>
      <c r="EU684"/>
      <c r="EV684"/>
      <c r="EW684"/>
      <c r="EX684"/>
      <c r="EY684"/>
      <c r="EZ684"/>
      <c r="FA684"/>
      <c r="FB684"/>
      <c r="FC684"/>
      <c r="FD684"/>
      <c r="FE684"/>
      <c r="FF684"/>
      <c r="FG684"/>
      <c r="FH684"/>
      <c r="FI684"/>
      <c r="FJ684"/>
      <c r="FK684"/>
      <c r="FL684"/>
      <c r="FM684"/>
      <c r="FN684"/>
      <c r="FO684"/>
      <c r="FP684"/>
      <c r="FQ684"/>
      <c r="FR684"/>
      <c r="FS684"/>
      <c r="FT684"/>
      <c r="FU684"/>
      <c r="FV684"/>
      <c r="FW684"/>
      <c r="FX684"/>
      <c r="FY684"/>
      <c r="FZ684"/>
      <c r="GA684"/>
      <c r="GB684"/>
      <c r="GC684"/>
      <c r="GD684"/>
      <c r="GE684"/>
      <c r="GF684"/>
      <c r="GG684"/>
      <c r="GH684"/>
      <c r="GI684"/>
      <c r="GJ684"/>
      <c r="GK684"/>
      <c r="GL684"/>
      <c r="GM684"/>
      <c r="GN684"/>
      <c r="GO684"/>
      <c r="GP684"/>
      <c r="GQ684"/>
      <c r="GR684"/>
      <c r="GS684"/>
      <c r="GT684"/>
      <c r="GU684"/>
      <c r="GV684"/>
      <c r="GW684"/>
      <c r="GX684"/>
      <c r="GY684"/>
      <c r="GZ684"/>
      <c r="HA684"/>
      <c r="HB684"/>
      <c r="HC684"/>
      <c r="HD684"/>
      <c r="HE684"/>
      <c r="HF684"/>
      <c r="HG684"/>
      <c r="HH684"/>
      <c r="HI684"/>
      <c r="HJ684"/>
      <c r="HK684"/>
      <c r="HL684"/>
      <c r="HM684"/>
      <c r="HN684"/>
      <c r="HO684"/>
      <c r="HP684"/>
      <c r="HQ684"/>
      <c r="HR684"/>
      <c r="HS684"/>
      <c r="HT684"/>
      <c r="HU684"/>
      <c r="HV684"/>
      <c r="HW684"/>
      <c r="HX684"/>
      <c r="HY684"/>
      <c r="HZ684"/>
      <c r="IA684"/>
      <c r="IB684"/>
      <c r="IC684"/>
      <c r="ID684"/>
      <c r="IE684"/>
      <c r="IF684"/>
      <c r="IG684"/>
      <c r="IH684"/>
      <c r="II684"/>
      <c r="IJ684"/>
      <c r="IK684"/>
      <c r="IL684"/>
      <c r="IM684"/>
      <c r="IN684"/>
      <c r="IO684"/>
      <c r="IP684"/>
      <c r="IQ684"/>
      <c r="IR684"/>
      <c r="IS684"/>
      <c r="IT684"/>
      <c r="IU684"/>
      <c r="IV684"/>
    </row>
    <row r="685" spans="30:256" s="12" customFormat="1">
      <c r="AD685"/>
      <c r="AE685"/>
      <c r="AF685"/>
      <c r="AG685"/>
      <c r="AH685"/>
      <c r="AI685"/>
      <c r="AJ685"/>
      <c r="AK685"/>
      <c r="AL685"/>
      <c r="AM685"/>
      <c r="AN685"/>
      <c r="AO685"/>
      <c r="AP685"/>
      <c r="AQ685"/>
      <c r="AR685"/>
      <c r="AS685"/>
      <c r="AT685"/>
      <c r="AU685"/>
      <c r="AV685"/>
      <c r="AW685"/>
      <c r="AX685"/>
      <c r="AY685"/>
      <c r="AZ685"/>
      <c r="BA685"/>
      <c r="BB685"/>
      <c r="BC685"/>
      <c r="BD685"/>
      <c r="BE685"/>
      <c r="BF685"/>
      <c r="BG685"/>
      <c r="BH685"/>
      <c r="BI685"/>
      <c r="BJ685"/>
      <c r="BK685"/>
      <c r="BL685"/>
      <c r="BM685"/>
      <c r="BN685"/>
      <c r="BO685"/>
      <c r="BP685"/>
      <c r="BQ685"/>
      <c r="BR685"/>
      <c r="BS685"/>
      <c r="BT685"/>
      <c r="BU685"/>
      <c r="BV685"/>
      <c r="BW685"/>
      <c r="BX685"/>
      <c r="BY685"/>
      <c r="BZ685"/>
      <c r="CA685"/>
      <c r="CB685"/>
      <c r="CC685"/>
      <c r="CD685"/>
      <c r="CE685"/>
      <c r="CF685"/>
      <c r="CG685"/>
      <c r="CH685"/>
      <c r="CI685"/>
      <c r="CJ685"/>
      <c r="CK685"/>
      <c r="CL685"/>
      <c r="CM685"/>
      <c r="CN685"/>
      <c r="CO685"/>
      <c r="CP685"/>
      <c r="CQ685"/>
      <c r="CR685"/>
      <c r="CS685"/>
      <c r="CT685"/>
      <c r="CU685"/>
      <c r="CV685"/>
      <c r="CW685"/>
      <c r="CX685"/>
      <c r="CY685"/>
      <c r="CZ685"/>
      <c r="DA685"/>
      <c r="DB685"/>
      <c r="DC685"/>
      <c r="DD685"/>
      <c r="DE685"/>
      <c r="DF685"/>
      <c r="DG685"/>
      <c r="DH685"/>
      <c r="DI685"/>
      <c r="DJ685"/>
      <c r="DK685"/>
      <c r="DL685"/>
      <c r="DM685"/>
      <c r="DN685"/>
      <c r="DO685"/>
      <c r="DP685"/>
      <c r="DQ685"/>
      <c r="DR685"/>
      <c r="DS685"/>
      <c r="DT685"/>
      <c r="DU685"/>
      <c r="DV685"/>
      <c r="DW685"/>
      <c r="DX685"/>
      <c r="DY685"/>
      <c r="DZ685"/>
      <c r="EA685"/>
      <c r="EB685"/>
      <c r="EC685"/>
      <c r="ED685"/>
      <c r="EE685"/>
      <c r="EF685"/>
      <c r="EG685"/>
      <c r="EH685"/>
      <c r="EI685"/>
      <c r="EJ685"/>
      <c r="EK685"/>
      <c r="EL685"/>
      <c r="EM685"/>
      <c r="EN685"/>
      <c r="EO685"/>
      <c r="EP685"/>
      <c r="EQ685"/>
      <c r="ER685"/>
      <c r="ES685"/>
      <c r="ET685"/>
      <c r="EU685"/>
      <c r="EV685"/>
      <c r="EW685"/>
      <c r="EX685"/>
      <c r="EY685"/>
      <c r="EZ685"/>
      <c r="FA685"/>
      <c r="FB685"/>
      <c r="FC685"/>
      <c r="FD685"/>
      <c r="FE685"/>
      <c r="FF685"/>
      <c r="FG685"/>
      <c r="FH685"/>
      <c r="FI685"/>
      <c r="FJ685"/>
      <c r="FK685"/>
      <c r="FL685"/>
      <c r="FM685"/>
      <c r="FN685"/>
      <c r="FO685"/>
      <c r="FP685"/>
      <c r="FQ685"/>
      <c r="FR685"/>
      <c r="FS685"/>
      <c r="FT685"/>
      <c r="FU685"/>
      <c r="FV685"/>
      <c r="FW685"/>
      <c r="FX685"/>
      <c r="FY685"/>
      <c r="FZ685"/>
      <c r="GA685"/>
      <c r="GB685"/>
      <c r="GC685"/>
      <c r="GD685"/>
      <c r="GE685"/>
      <c r="GF685"/>
      <c r="GG685"/>
      <c r="GH685"/>
      <c r="GI685"/>
      <c r="GJ685"/>
      <c r="GK685"/>
      <c r="GL685"/>
      <c r="GM685"/>
      <c r="GN685"/>
      <c r="GO685"/>
      <c r="GP685"/>
      <c r="GQ685"/>
      <c r="GR685"/>
      <c r="GS685"/>
      <c r="GT685"/>
      <c r="GU685"/>
      <c r="GV685"/>
      <c r="GW685"/>
      <c r="GX685"/>
      <c r="GY685"/>
      <c r="GZ685"/>
      <c r="HA685"/>
      <c r="HB685"/>
      <c r="HC685"/>
      <c r="HD685"/>
      <c r="HE685"/>
      <c r="HF685"/>
      <c r="HG685"/>
      <c r="HH685"/>
      <c r="HI685"/>
      <c r="HJ685"/>
      <c r="HK685"/>
      <c r="HL685"/>
      <c r="HM685"/>
      <c r="HN685"/>
      <c r="HO685"/>
      <c r="HP685"/>
      <c r="HQ685"/>
      <c r="HR685"/>
      <c r="HS685"/>
      <c r="HT685"/>
      <c r="HU685"/>
      <c r="HV685"/>
      <c r="HW685"/>
      <c r="HX685"/>
      <c r="HY685"/>
      <c r="HZ685"/>
      <c r="IA685"/>
      <c r="IB685"/>
      <c r="IC685"/>
      <c r="ID685"/>
      <c r="IE685"/>
      <c r="IF685"/>
      <c r="IG685"/>
      <c r="IH685"/>
      <c r="II685"/>
      <c r="IJ685"/>
      <c r="IK685"/>
      <c r="IL685"/>
      <c r="IM685"/>
      <c r="IN685"/>
      <c r="IO685"/>
      <c r="IP685"/>
      <c r="IQ685"/>
      <c r="IR685"/>
      <c r="IS685"/>
      <c r="IT685"/>
      <c r="IU685"/>
      <c r="IV685"/>
    </row>
    <row r="686" spans="30:256" s="12" customFormat="1">
      <c r="AD686"/>
      <c r="AE686"/>
      <c r="AF686"/>
      <c r="AG686"/>
      <c r="AH686"/>
      <c r="AI686"/>
      <c r="AJ686"/>
      <c r="AK686"/>
      <c r="AL686"/>
      <c r="AM686"/>
      <c r="AN686"/>
      <c r="AO686"/>
      <c r="AP686"/>
      <c r="AQ686"/>
      <c r="AR686"/>
      <c r="AS686"/>
      <c r="AT686"/>
      <c r="AU686"/>
      <c r="AV686"/>
      <c r="AW686"/>
      <c r="AX686"/>
      <c r="AY686"/>
      <c r="AZ686"/>
      <c r="BA686"/>
      <c r="BB686"/>
      <c r="BC686"/>
      <c r="BD686"/>
      <c r="BE686"/>
      <c r="BF686"/>
      <c r="BG686"/>
      <c r="BH686"/>
      <c r="BI686"/>
      <c r="BJ686"/>
      <c r="BK686"/>
      <c r="BL686"/>
      <c r="BM686"/>
      <c r="BN686"/>
      <c r="BO686"/>
      <c r="BP686"/>
      <c r="BQ686"/>
      <c r="BR686"/>
      <c r="BS686"/>
      <c r="BT686"/>
      <c r="BU686"/>
      <c r="BV686"/>
      <c r="BW686"/>
      <c r="BX686"/>
      <c r="BY686"/>
      <c r="BZ686"/>
      <c r="CA686"/>
      <c r="CB686"/>
      <c r="CC686"/>
      <c r="CD686"/>
      <c r="CE686"/>
      <c r="CF686"/>
      <c r="CG686"/>
      <c r="CH686"/>
      <c r="CI686"/>
      <c r="CJ686"/>
      <c r="CK686"/>
      <c r="CL686"/>
      <c r="CM686"/>
      <c r="CN686"/>
      <c r="CO686"/>
      <c r="CP686"/>
      <c r="CQ686"/>
      <c r="CR686"/>
      <c r="CS686"/>
      <c r="CT686"/>
      <c r="CU686"/>
      <c r="CV686"/>
      <c r="CW686"/>
      <c r="CX686"/>
      <c r="CY686"/>
      <c r="CZ686"/>
      <c r="DA686"/>
      <c r="DB686"/>
      <c r="DC686"/>
      <c r="DD686"/>
      <c r="DE686"/>
      <c r="DF686"/>
      <c r="DG686"/>
      <c r="DH686"/>
      <c r="DI686"/>
      <c r="DJ686"/>
      <c r="DK686"/>
      <c r="DL686"/>
      <c r="DM686"/>
      <c r="DN686"/>
      <c r="DO686"/>
      <c r="DP686"/>
      <c r="DQ686"/>
      <c r="DR686"/>
      <c r="DS686"/>
      <c r="DT686"/>
      <c r="DU686"/>
      <c r="DV686"/>
      <c r="DW686"/>
      <c r="DX686"/>
      <c r="DY686"/>
      <c r="DZ686"/>
      <c r="EA686"/>
      <c r="EB686"/>
      <c r="EC686"/>
      <c r="ED686"/>
      <c r="EE686"/>
      <c r="EF686"/>
      <c r="EG686"/>
      <c r="EH686"/>
      <c r="EI686"/>
      <c r="EJ686"/>
      <c r="EK686"/>
      <c r="EL686"/>
      <c r="EM686"/>
      <c r="EN686"/>
      <c r="EO686"/>
      <c r="EP686"/>
      <c r="EQ686"/>
      <c r="ER686"/>
      <c r="ES686"/>
      <c r="ET686"/>
      <c r="EU686"/>
      <c r="EV686"/>
      <c r="EW686"/>
      <c r="EX686"/>
      <c r="EY686"/>
      <c r="EZ686"/>
      <c r="FA686"/>
      <c r="FB686"/>
      <c r="FC686"/>
      <c r="FD686"/>
      <c r="FE686"/>
      <c r="FF686"/>
      <c r="FG686"/>
      <c r="FH686"/>
      <c r="FI686"/>
      <c r="FJ686"/>
      <c r="FK686"/>
      <c r="FL686"/>
      <c r="FM686"/>
      <c r="FN686"/>
      <c r="FO686"/>
      <c r="FP686"/>
      <c r="FQ686"/>
      <c r="FR686"/>
      <c r="FS686"/>
      <c r="FT686"/>
      <c r="FU686"/>
      <c r="FV686"/>
      <c r="FW686"/>
      <c r="FX686"/>
      <c r="FY686"/>
      <c r="FZ686"/>
      <c r="GA686"/>
      <c r="GB686"/>
      <c r="GC686"/>
      <c r="GD686"/>
      <c r="GE686"/>
      <c r="GF686"/>
      <c r="GG686"/>
      <c r="GH686"/>
      <c r="GI686"/>
      <c r="GJ686"/>
      <c r="GK686"/>
      <c r="GL686"/>
      <c r="GM686"/>
      <c r="GN686"/>
      <c r="GO686"/>
      <c r="GP686"/>
      <c r="GQ686"/>
      <c r="GR686"/>
      <c r="GS686"/>
      <c r="GT686"/>
      <c r="GU686"/>
      <c r="GV686"/>
      <c r="GW686"/>
      <c r="GX686"/>
      <c r="GY686"/>
      <c r="GZ686"/>
      <c r="HA686"/>
      <c r="HB686"/>
      <c r="HC686"/>
      <c r="HD686"/>
      <c r="HE686"/>
      <c r="HF686"/>
      <c r="HG686"/>
      <c r="HH686"/>
      <c r="HI686"/>
      <c r="HJ686"/>
      <c r="HK686"/>
      <c r="HL686"/>
      <c r="HM686"/>
      <c r="HN686"/>
      <c r="HO686"/>
      <c r="HP686"/>
      <c r="HQ686"/>
      <c r="HR686"/>
      <c r="HS686"/>
      <c r="HT686"/>
      <c r="HU686"/>
      <c r="HV686"/>
      <c r="HW686"/>
      <c r="HX686"/>
      <c r="HY686"/>
      <c r="HZ686"/>
      <c r="IA686"/>
      <c r="IB686"/>
      <c r="IC686"/>
      <c r="ID686"/>
      <c r="IE686"/>
      <c r="IF686"/>
      <c r="IG686"/>
      <c r="IH686"/>
      <c r="II686"/>
      <c r="IJ686"/>
      <c r="IK686"/>
      <c r="IL686"/>
      <c r="IM686"/>
      <c r="IN686"/>
      <c r="IO686"/>
      <c r="IP686"/>
      <c r="IQ686"/>
      <c r="IR686"/>
      <c r="IS686"/>
      <c r="IT686"/>
      <c r="IU686"/>
      <c r="IV686"/>
    </row>
    <row r="687" spans="30:256" s="12" customFormat="1">
      <c r="AD687"/>
      <c r="AE687"/>
      <c r="AF687"/>
      <c r="AG687"/>
      <c r="AH687"/>
      <c r="AI687"/>
      <c r="AJ687"/>
      <c r="AK687"/>
      <c r="AL687"/>
      <c r="AM687"/>
      <c r="AN687"/>
      <c r="AO687"/>
      <c r="AP687"/>
      <c r="AQ687"/>
      <c r="AR687"/>
      <c r="AS687"/>
      <c r="AT687"/>
      <c r="AU687"/>
      <c r="AV687"/>
      <c r="AW687"/>
      <c r="AX687"/>
      <c r="AY687"/>
      <c r="AZ687"/>
      <c r="BA687"/>
      <c r="BB687"/>
      <c r="BC687"/>
      <c r="BD687"/>
      <c r="BE687"/>
      <c r="BF687"/>
      <c r="BG687"/>
      <c r="BH687"/>
      <c r="BI687"/>
      <c r="BJ687"/>
      <c r="BK687"/>
      <c r="BL687"/>
      <c r="BM687"/>
      <c r="BN687"/>
      <c r="BO687"/>
      <c r="BP687"/>
      <c r="BQ687"/>
      <c r="BR687"/>
      <c r="BS687"/>
      <c r="BT687"/>
      <c r="BU687"/>
      <c r="BV687"/>
      <c r="BW687"/>
      <c r="BX687"/>
      <c r="BY687"/>
      <c r="BZ687"/>
      <c r="CA687"/>
      <c r="CB687"/>
      <c r="CC687"/>
      <c r="CD687"/>
      <c r="CE687"/>
      <c r="CF687"/>
      <c r="CG687"/>
      <c r="CH687"/>
      <c r="CI687"/>
      <c r="CJ687"/>
      <c r="CK687"/>
      <c r="CL687"/>
      <c r="CM687"/>
      <c r="CN687"/>
      <c r="CO687"/>
      <c r="CP687"/>
      <c r="CQ687"/>
      <c r="CR687"/>
      <c r="CS687"/>
      <c r="CT687"/>
      <c r="CU687"/>
      <c r="CV687"/>
      <c r="CW687"/>
      <c r="CX687"/>
      <c r="CY687"/>
      <c r="CZ687"/>
      <c r="DA687"/>
      <c r="DB687"/>
      <c r="DC687"/>
      <c r="DD687"/>
      <c r="DE687"/>
      <c r="DF687"/>
      <c r="DG687"/>
      <c r="DH687"/>
      <c r="DI687"/>
      <c r="DJ687"/>
      <c r="DK687"/>
      <c r="DL687"/>
      <c r="DM687"/>
      <c r="DN687"/>
      <c r="DO687"/>
      <c r="DP687"/>
      <c r="DQ687"/>
      <c r="DR687"/>
      <c r="DS687"/>
      <c r="DT687"/>
      <c r="DU687"/>
      <c r="DV687"/>
      <c r="DW687"/>
      <c r="DX687"/>
      <c r="DY687"/>
      <c r="DZ687"/>
      <c r="EA687"/>
      <c r="EB687"/>
      <c r="EC687"/>
      <c r="ED687"/>
      <c r="EE687"/>
      <c r="EF687"/>
      <c r="EG687"/>
      <c r="EH687"/>
      <c r="EI687"/>
      <c r="EJ687"/>
      <c r="EK687"/>
      <c r="EL687"/>
      <c r="EM687"/>
      <c r="EN687"/>
      <c r="EO687"/>
      <c r="EP687"/>
      <c r="EQ687"/>
      <c r="ER687"/>
      <c r="ES687"/>
      <c r="ET687"/>
      <c r="EU687"/>
      <c r="EV687"/>
      <c r="EW687"/>
      <c r="EX687"/>
      <c r="EY687"/>
      <c r="EZ687"/>
      <c r="FA687"/>
      <c r="FB687"/>
      <c r="FC687"/>
      <c r="FD687"/>
      <c r="FE687"/>
      <c r="FF687"/>
      <c r="FG687"/>
      <c r="FH687"/>
      <c r="FI687"/>
      <c r="FJ687"/>
      <c r="FK687"/>
      <c r="FL687"/>
      <c r="FM687"/>
      <c r="FN687"/>
      <c r="FO687"/>
      <c r="FP687"/>
      <c r="FQ687"/>
      <c r="FR687"/>
      <c r="FS687"/>
      <c r="FT687"/>
      <c r="FU687"/>
      <c r="FV687"/>
      <c r="FW687"/>
      <c r="FX687"/>
      <c r="FY687"/>
      <c r="FZ687"/>
      <c r="GA687"/>
      <c r="GB687"/>
      <c r="GC687"/>
      <c r="GD687"/>
      <c r="GE687"/>
      <c r="GF687"/>
      <c r="GG687"/>
      <c r="GH687"/>
      <c r="GI687"/>
      <c r="GJ687"/>
      <c r="GK687"/>
      <c r="GL687"/>
      <c r="GM687"/>
      <c r="GN687"/>
      <c r="GO687"/>
      <c r="GP687"/>
      <c r="GQ687"/>
      <c r="GR687"/>
      <c r="GS687"/>
      <c r="GT687"/>
      <c r="GU687"/>
      <c r="GV687"/>
      <c r="GW687"/>
      <c r="GX687"/>
      <c r="GY687"/>
      <c r="GZ687"/>
      <c r="HA687"/>
      <c r="HB687"/>
      <c r="HC687"/>
      <c r="HD687"/>
      <c r="HE687"/>
      <c r="HF687"/>
      <c r="HG687"/>
      <c r="HH687"/>
      <c r="HI687"/>
      <c r="HJ687"/>
      <c r="HK687"/>
      <c r="HL687"/>
      <c r="HM687"/>
      <c r="HN687"/>
      <c r="HO687"/>
      <c r="HP687"/>
      <c r="HQ687"/>
      <c r="HR687"/>
      <c r="HS687"/>
      <c r="HT687"/>
      <c r="HU687"/>
      <c r="HV687"/>
      <c r="HW687"/>
      <c r="HX687"/>
      <c r="HY687"/>
      <c r="HZ687"/>
      <c r="IA687"/>
      <c r="IB687"/>
      <c r="IC687"/>
      <c r="ID687"/>
      <c r="IE687"/>
      <c r="IF687"/>
      <c r="IG687"/>
      <c r="IH687"/>
      <c r="II687"/>
      <c r="IJ687"/>
      <c r="IK687"/>
      <c r="IL687"/>
      <c r="IM687"/>
      <c r="IN687"/>
      <c r="IO687"/>
      <c r="IP687"/>
      <c r="IQ687"/>
      <c r="IR687"/>
      <c r="IS687"/>
      <c r="IT687"/>
      <c r="IU687"/>
      <c r="IV687"/>
    </row>
    <row r="688" spans="30:256" s="12" customFormat="1">
      <c r="AD688"/>
      <c r="AE688"/>
      <c r="AF688"/>
      <c r="AG688"/>
      <c r="AH688"/>
      <c r="AI688"/>
      <c r="AJ688"/>
      <c r="AK688"/>
      <c r="AL688"/>
      <c r="AM688"/>
      <c r="AN688"/>
      <c r="AO688"/>
      <c r="AP688"/>
      <c r="AQ688"/>
      <c r="AR688"/>
      <c r="AS688"/>
      <c r="AT688"/>
      <c r="AU688"/>
      <c r="AV688"/>
      <c r="AW688"/>
      <c r="AX688"/>
      <c r="AY688"/>
      <c r="AZ688"/>
      <c r="BA688"/>
      <c r="BB688"/>
      <c r="BC688"/>
      <c r="BD688"/>
      <c r="BE688"/>
      <c r="BF688"/>
      <c r="BG688"/>
      <c r="BH688"/>
      <c r="BI688"/>
      <c r="BJ688"/>
      <c r="BK688"/>
      <c r="BL688"/>
      <c r="BM688"/>
      <c r="BN688"/>
      <c r="BO688"/>
      <c r="BP688"/>
      <c r="BQ688"/>
      <c r="BR688"/>
      <c r="BS688"/>
      <c r="BT688"/>
      <c r="BU688"/>
      <c r="BV688"/>
      <c r="BW688"/>
      <c r="BX688"/>
      <c r="BY688"/>
      <c r="BZ688"/>
      <c r="CA688"/>
      <c r="CB688"/>
      <c r="CC688"/>
      <c r="CD688"/>
      <c r="CE688"/>
      <c r="CF688"/>
      <c r="CG688"/>
      <c r="CH688"/>
      <c r="CI688"/>
      <c r="CJ688"/>
      <c r="CK688"/>
      <c r="CL688"/>
      <c r="CM688"/>
      <c r="CN688"/>
      <c r="CO688"/>
      <c r="CP688"/>
      <c r="CQ688"/>
      <c r="CR688"/>
      <c r="CS688"/>
      <c r="CT688"/>
      <c r="CU688"/>
      <c r="CV688"/>
      <c r="CW688"/>
      <c r="CX688"/>
      <c r="CY688"/>
      <c r="CZ688"/>
      <c r="DA688"/>
      <c r="DB688"/>
      <c r="DC688"/>
      <c r="DD688"/>
      <c r="DE688"/>
      <c r="DF688"/>
      <c r="DG688"/>
      <c r="DH688"/>
      <c r="DI688"/>
      <c r="DJ688"/>
      <c r="DK688"/>
      <c r="DL688"/>
      <c r="DM688"/>
      <c r="DN688"/>
      <c r="DO688"/>
      <c r="DP688"/>
      <c r="DQ688"/>
      <c r="DR688"/>
      <c r="DS688"/>
      <c r="DT688"/>
      <c r="DU688"/>
      <c r="DV688"/>
      <c r="DW688"/>
      <c r="DX688"/>
      <c r="DY688"/>
      <c r="DZ688"/>
      <c r="EA688"/>
      <c r="EB688"/>
      <c r="EC688"/>
      <c r="ED688"/>
      <c r="EE688"/>
      <c r="EF688"/>
      <c r="EG688"/>
      <c r="EH688"/>
      <c r="EI688"/>
      <c r="EJ688"/>
      <c r="EK688"/>
      <c r="EL688"/>
      <c r="EM688"/>
      <c r="EN688"/>
      <c r="EO688"/>
      <c r="EP688"/>
      <c r="EQ688"/>
      <c r="ER688"/>
      <c r="ES688"/>
      <c r="ET688"/>
      <c r="EU688"/>
      <c r="EV688"/>
      <c r="EW688"/>
      <c r="EX688"/>
      <c r="EY688"/>
      <c r="EZ688"/>
      <c r="FA688"/>
      <c r="FB688"/>
      <c r="FC688"/>
      <c r="FD688"/>
      <c r="FE688"/>
      <c r="FF688"/>
      <c r="FG688"/>
      <c r="FH688"/>
      <c r="FI688"/>
      <c r="FJ688"/>
      <c r="FK688"/>
      <c r="FL688"/>
      <c r="FM688"/>
      <c r="FN688"/>
      <c r="FO688"/>
      <c r="FP688"/>
      <c r="FQ688"/>
      <c r="FR688"/>
      <c r="FS688"/>
      <c r="FT688"/>
      <c r="FU688"/>
      <c r="FV688"/>
      <c r="FW688"/>
      <c r="FX688"/>
      <c r="FY688"/>
      <c r="FZ688"/>
      <c r="GA688"/>
      <c r="GB688"/>
      <c r="GC688"/>
      <c r="GD688"/>
      <c r="GE688"/>
      <c r="GF688"/>
      <c r="GG688"/>
      <c r="GH688"/>
      <c r="GI688"/>
      <c r="GJ688"/>
      <c r="GK688"/>
      <c r="GL688"/>
      <c r="GM688"/>
      <c r="GN688"/>
      <c r="GO688"/>
      <c r="GP688"/>
      <c r="GQ688"/>
      <c r="GR688"/>
      <c r="GS688"/>
      <c r="GT688"/>
      <c r="GU688"/>
      <c r="GV688"/>
      <c r="GW688"/>
      <c r="GX688"/>
      <c r="GY688"/>
      <c r="GZ688"/>
      <c r="HA688"/>
      <c r="HB688"/>
      <c r="HC688"/>
      <c r="HD688"/>
      <c r="HE688"/>
      <c r="HF688"/>
      <c r="HG688"/>
      <c r="HH688"/>
      <c r="HI688"/>
      <c r="HJ688"/>
      <c r="HK688"/>
      <c r="HL688"/>
      <c r="HM688"/>
      <c r="HN688"/>
      <c r="HO688"/>
      <c r="HP688"/>
      <c r="HQ688"/>
      <c r="HR688"/>
      <c r="HS688"/>
      <c r="HT688"/>
      <c r="HU688"/>
      <c r="HV688"/>
      <c r="HW688"/>
      <c r="HX688"/>
      <c r="HY688"/>
      <c r="HZ688"/>
      <c r="IA688"/>
      <c r="IB688"/>
      <c r="IC688"/>
      <c r="ID688"/>
      <c r="IE688"/>
      <c r="IF688"/>
      <c r="IG688"/>
      <c r="IH688"/>
      <c r="II688"/>
      <c r="IJ688"/>
      <c r="IK688"/>
      <c r="IL688"/>
      <c r="IM688"/>
      <c r="IN688"/>
      <c r="IO688"/>
      <c r="IP688"/>
      <c r="IQ688"/>
      <c r="IR688"/>
      <c r="IS688"/>
      <c r="IT688"/>
      <c r="IU688"/>
      <c r="IV688"/>
    </row>
    <row r="689" spans="30:256" s="12" customFormat="1">
      <c r="AD689"/>
      <c r="AE689"/>
      <c r="AF689"/>
      <c r="AG689"/>
      <c r="AH689"/>
      <c r="AI689"/>
      <c r="AJ689"/>
      <c r="AK689"/>
      <c r="AL689"/>
      <c r="AM689"/>
      <c r="AN689"/>
      <c r="AO689"/>
      <c r="AP689"/>
      <c r="AQ689"/>
      <c r="AR689"/>
      <c r="AS689"/>
      <c r="AT689"/>
      <c r="AU689"/>
      <c r="AV689"/>
      <c r="AW689"/>
      <c r="AX689"/>
      <c r="AY689"/>
      <c r="AZ689"/>
      <c r="BA689"/>
      <c r="BB689"/>
      <c r="BC689"/>
      <c r="BD689"/>
      <c r="BE689"/>
      <c r="BF689"/>
      <c r="BG689"/>
      <c r="BH689"/>
      <c r="BI689"/>
      <c r="BJ689"/>
      <c r="BK689"/>
      <c r="BL689"/>
      <c r="BM689"/>
      <c r="BN689"/>
      <c r="BO689"/>
      <c r="BP689"/>
      <c r="BQ689"/>
      <c r="BR689"/>
      <c r="BS689"/>
      <c r="BT689"/>
      <c r="BU689"/>
      <c r="BV689"/>
      <c r="BW689"/>
      <c r="BX689"/>
      <c r="BY689"/>
      <c r="BZ689"/>
      <c r="CA689"/>
      <c r="CB689"/>
      <c r="CC689"/>
      <c r="CD689"/>
      <c r="CE689"/>
      <c r="CF689"/>
      <c r="CG689"/>
      <c r="CH689"/>
      <c r="CI689"/>
      <c r="CJ689"/>
      <c r="CK689"/>
      <c r="CL689"/>
      <c r="CM689"/>
      <c r="CN689"/>
      <c r="CO689"/>
      <c r="CP689"/>
      <c r="CQ689"/>
      <c r="CR689"/>
      <c r="CS689"/>
      <c r="CT689"/>
      <c r="CU689"/>
      <c r="CV689"/>
      <c r="CW689"/>
      <c r="CX689"/>
      <c r="CY689"/>
      <c r="CZ689"/>
      <c r="DA689"/>
      <c r="DB689"/>
      <c r="DC689"/>
      <c r="DD689"/>
      <c r="DE689"/>
      <c r="DF689"/>
      <c r="DG689"/>
      <c r="DH689"/>
      <c r="DI689"/>
      <c r="DJ689"/>
      <c r="DK689"/>
      <c r="DL689"/>
      <c r="DM689"/>
      <c r="DN689"/>
      <c r="DO689"/>
      <c r="DP689"/>
      <c r="DQ689"/>
      <c r="DR689"/>
      <c r="DS689"/>
      <c r="DT689"/>
      <c r="DU689"/>
      <c r="DV689"/>
      <c r="DW689"/>
      <c r="DX689"/>
      <c r="DY689"/>
      <c r="DZ689"/>
      <c r="EA689"/>
      <c r="EB689"/>
      <c r="EC689"/>
      <c r="ED689"/>
      <c r="EE689"/>
      <c r="EF689"/>
      <c r="EG689"/>
      <c r="EH689"/>
      <c r="EI689"/>
      <c r="EJ689"/>
      <c r="EK689"/>
      <c r="EL689"/>
      <c r="EM689"/>
      <c r="EN689"/>
      <c r="EO689"/>
      <c r="EP689"/>
      <c r="EQ689"/>
      <c r="ER689"/>
      <c r="ES689"/>
      <c r="ET689"/>
      <c r="EU689"/>
      <c r="EV689"/>
      <c r="EW689"/>
      <c r="EX689"/>
      <c r="EY689"/>
      <c r="EZ689"/>
      <c r="FA689"/>
      <c r="FB689"/>
      <c r="FC689"/>
      <c r="FD689"/>
      <c r="FE689"/>
      <c r="FF689"/>
      <c r="FG689"/>
      <c r="FH689"/>
      <c r="FI689"/>
      <c r="FJ689"/>
      <c r="FK689"/>
      <c r="FL689"/>
      <c r="FM689"/>
      <c r="FN689"/>
      <c r="FO689"/>
      <c r="FP689"/>
      <c r="FQ689"/>
      <c r="FR689"/>
      <c r="FS689"/>
      <c r="FT689"/>
      <c r="FU689"/>
      <c r="FV689"/>
      <c r="FW689"/>
      <c r="FX689"/>
      <c r="FY689"/>
      <c r="FZ689"/>
      <c r="GA689"/>
      <c r="GB689"/>
      <c r="GC689"/>
      <c r="GD689"/>
      <c r="GE689"/>
      <c r="GF689"/>
      <c r="GG689"/>
      <c r="GH689"/>
      <c r="GI689"/>
      <c r="GJ689"/>
      <c r="GK689"/>
      <c r="GL689"/>
      <c r="GM689"/>
      <c r="GN689"/>
      <c r="GO689"/>
      <c r="GP689"/>
      <c r="GQ689"/>
      <c r="GR689"/>
      <c r="GS689"/>
      <c r="GT689"/>
      <c r="GU689"/>
      <c r="GV689"/>
      <c r="GW689"/>
      <c r="GX689"/>
      <c r="GY689"/>
      <c r="GZ689"/>
      <c r="HA689"/>
      <c r="HB689"/>
      <c r="HC689"/>
      <c r="HD689"/>
      <c r="HE689"/>
      <c r="HF689"/>
      <c r="HG689"/>
      <c r="HH689"/>
      <c r="HI689"/>
      <c r="HJ689"/>
      <c r="HK689"/>
      <c r="HL689"/>
      <c r="HM689"/>
      <c r="HN689"/>
      <c r="HO689"/>
      <c r="HP689"/>
      <c r="HQ689"/>
      <c r="HR689"/>
      <c r="HS689"/>
      <c r="HT689"/>
      <c r="HU689"/>
      <c r="HV689"/>
      <c r="HW689"/>
      <c r="HX689"/>
      <c r="HY689"/>
      <c r="HZ689"/>
      <c r="IA689"/>
      <c r="IB689"/>
      <c r="IC689"/>
      <c r="ID689"/>
      <c r="IE689"/>
      <c r="IF689"/>
      <c r="IG689"/>
      <c r="IH689"/>
      <c r="II689"/>
      <c r="IJ689"/>
      <c r="IK689"/>
      <c r="IL689"/>
      <c r="IM689"/>
      <c r="IN689"/>
      <c r="IO689"/>
      <c r="IP689"/>
      <c r="IQ689"/>
      <c r="IR689"/>
      <c r="IS689"/>
      <c r="IT689"/>
      <c r="IU689"/>
      <c r="IV689"/>
    </row>
    <row r="690" spans="30:256" s="12" customFormat="1">
      <c r="AD690"/>
      <c r="AE690"/>
      <c r="AF690"/>
      <c r="AG690"/>
      <c r="AH690"/>
      <c r="AI690"/>
      <c r="AJ690"/>
      <c r="AK690"/>
      <c r="AL690"/>
      <c r="AM690"/>
      <c r="AN690"/>
      <c r="AO690"/>
      <c r="AP690"/>
      <c r="AQ690"/>
      <c r="AR690"/>
      <c r="AS690"/>
      <c r="AT690"/>
      <c r="AU690"/>
      <c r="AV690"/>
      <c r="AW690"/>
      <c r="AX690"/>
      <c r="AY690"/>
      <c r="AZ690"/>
      <c r="BA690"/>
      <c r="BB690"/>
      <c r="BC690"/>
      <c r="BD690"/>
      <c r="BE690"/>
      <c r="BF690"/>
      <c r="BG690"/>
      <c r="BH690"/>
      <c r="BI690"/>
      <c r="BJ690"/>
      <c r="BK690"/>
      <c r="BL690"/>
      <c r="BM690"/>
      <c r="BN690"/>
      <c r="BO690"/>
      <c r="BP690"/>
      <c r="BQ690"/>
      <c r="BR690"/>
      <c r="BS690"/>
      <c r="BT690"/>
      <c r="BU690"/>
      <c r="BV690"/>
      <c r="BW690"/>
      <c r="BX690"/>
      <c r="BY690"/>
      <c r="BZ690"/>
      <c r="CA690"/>
      <c r="CB690"/>
      <c r="CC690"/>
      <c r="CD690"/>
      <c r="CE690"/>
      <c r="CF690"/>
      <c r="CG690"/>
      <c r="CH690"/>
      <c r="CI690"/>
      <c r="CJ690"/>
      <c r="CK690"/>
      <c r="CL690"/>
      <c r="CM690"/>
      <c r="CN690"/>
      <c r="CO690"/>
      <c r="CP690"/>
      <c r="CQ690"/>
      <c r="CR690"/>
      <c r="CS690"/>
      <c r="CT690"/>
      <c r="CU690"/>
      <c r="CV690"/>
      <c r="CW690"/>
      <c r="CX690"/>
      <c r="CY690"/>
      <c r="CZ690"/>
      <c r="DA690"/>
      <c r="DB690"/>
      <c r="DC690"/>
      <c r="DD690"/>
      <c r="DE690"/>
      <c r="DF690"/>
      <c r="DG690"/>
      <c r="DH690"/>
      <c r="DI690"/>
      <c r="DJ690"/>
      <c r="DK690"/>
      <c r="DL690"/>
      <c r="DM690"/>
      <c r="DN690"/>
      <c r="DO690"/>
      <c r="DP690"/>
      <c r="DQ690"/>
      <c r="DR690"/>
      <c r="DS690"/>
      <c r="DT690"/>
      <c r="DU690"/>
      <c r="DV690"/>
      <c r="DW690"/>
      <c r="DX690"/>
      <c r="DY690"/>
      <c r="DZ690"/>
      <c r="EA690"/>
      <c r="EB690"/>
      <c r="EC690"/>
      <c r="ED690"/>
      <c r="EE690"/>
      <c r="EF690"/>
      <c r="EG690"/>
      <c r="EH690"/>
      <c r="EI690"/>
      <c r="EJ690"/>
      <c r="EK690"/>
      <c r="EL690"/>
      <c r="EM690"/>
      <c r="EN690"/>
      <c r="EO690"/>
      <c r="EP690"/>
      <c r="EQ690"/>
      <c r="ER690"/>
      <c r="ES690"/>
      <c r="ET690"/>
      <c r="EU690"/>
      <c r="EV690"/>
      <c r="EW690"/>
      <c r="EX690"/>
      <c r="EY690"/>
      <c r="EZ690"/>
      <c r="FA690"/>
      <c r="FB690"/>
      <c r="FC690"/>
      <c r="FD690"/>
      <c r="FE690"/>
      <c r="FF690"/>
      <c r="FG690"/>
      <c r="FH690"/>
      <c r="FI690"/>
      <c r="FJ690"/>
      <c r="FK690"/>
      <c r="FL690"/>
      <c r="FM690"/>
      <c r="FN690"/>
      <c r="FO690"/>
      <c r="FP690"/>
      <c r="FQ690"/>
      <c r="FR690"/>
      <c r="FS690"/>
      <c r="FT690"/>
      <c r="FU690"/>
      <c r="FV690"/>
      <c r="FW690"/>
      <c r="FX690"/>
      <c r="FY690"/>
      <c r="FZ690"/>
      <c r="GA690"/>
      <c r="GB690"/>
      <c r="GC690"/>
      <c r="GD690"/>
      <c r="GE690"/>
      <c r="GF690"/>
      <c r="GG690"/>
      <c r="GH690"/>
      <c r="GI690"/>
      <c r="GJ690"/>
      <c r="GK690"/>
      <c r="GL690"/>
      <c r="GM690"/>
      <c r="GN690"/>
      <c r="GO690"/>
      <c r="GP690"/>
      <c r="GQ690"/>
      <c r="GR690"/>
      <c r="GS690"/>
      <c r="GT690"/>
      <c r="GU690"/>
      <c r="GV690"/>
      <c r="GW690"/>
      <c r="GX690"/>
      <c r="GY690"/>
      <c r="GZ690"/>
      <c r="HA690"/>
      <c r="HB690"/>
      <c r="HC690"/>
      <c r="HD690"/>
      <c r="HE690"/>
      <c r="HF690"/>
      <c r="HG690"/>
      <c r="HH690"/>
      <c r="HI690"/>
      <c r="HJ690"/>
      <c r="HK690"/>
      <c r="HL690"/>
      <c r="HM690"/>
      <c r="HN690"/>
      <c r="HO690"/>
      <c r="HP690"/>
      <c r="HQ690"/>
      <c r="HR690"/>
      <c r="HS690"/>
      <c r="HT690"/>
      <c r="HU690"/>
      <c r="HV690"/>
      <c r="HW690"/>
      <c r="HX690"/>
      <c r="HY690"/>
      <c r="HZ690"/>
      <c r="IA690"/>
      <c r="IB690"/>
      <c r="IC690"/>
      <c r="ID690"/>
      <c r="IE690"/>
      <c r="IF690"/>
      <c r="IG690"/>
      <c r="IH690"/>
      <c r="II690"/>
      <c r="IJ690"/>
      <c r="IK690"/>
      <c r="IL690"/>
      <c r="IM690"/>
      <c r="IN690"/>
      <c r="IO690"/>
      <c r="IP690"/>
      <c r="IQ690"/>
      <c r="IR690"/>
      <c r="IS690"/>
      <c r="IT690"/>
      <c r="IU690"/>
      <c r="IV690"/>
    </row>
    <row r="691" spans="30:256" s="12" customFormat="1">
      <c r="AD691"/>
      <c r="AE691"/>
      <c r="AF691"/>
      <c r="AG691"/>
      <c r="AH691"/>
      <c r="AI691"/>
      <c r="AJ691"/>
      <c r="AK691"/>
      <c r="AL691"/>
      <c r="AM691"/>
      <c r="AN691"/>
      <c r="AO691"/>
      <c r="AP691"/>
      <c r="AQ691"/>
      <c r="AR691"/>
      <c r="AS691"/>
      <c r="AT691"/>
      <c r="AU691"/>
      <c r="AV691"/>
      <c r="AW691"/>
      <c r="AX691"/>
      <c r="AY691"/>
      <c r="AZ691"/>
      <c r="BA691"/>
      <c r="BB691"/>
      <c r="BC691"/>
      <c r="BD691"/>
      <c r="BE691"/>
      <c r="BF691"/>
      <c r="BG691"/>
      <c r="BH691"/>
      <c r="BI691"/>
      <c r="BJ691"/>
      <c r="BK691"/>
      <c r="BL691"/>
      <c r="BM691"/>
      <c r="BN691"/>
      <c r="BO691"/>
      <c r="BP691"/>
      <c r="BQ691"/>
      <c r="BR691"/>
      <c r="BS691"/>
      <c r="BT691"/>
      <c r="BU691"/>
      <c r="BV691"/>
      <c r="BW691"/>
      <c r="BX691"/>
      <c r="BY691"/>
      <c r="BZ691"/>
      <c r="CA691"/>
      <c r="CB691"/>
      <c r="CC691"/>
      <c r="CD691"/>
      <c r="CE691"/>
      <c r="CF691"/>
      <c r="CG691"/>
      <c r="CH691"/>
      <c r="CI691"/>
      <c r="CJ691"/>
      <c r="CK691"/>
      <c r="CL691"/>
      <c r="CM691"/>
      <c r="CN691"/>
      <c r="CO691"/>
      <c r="CP691"/>
      <c r="CQ691"/>
      <c r="CR691"/>
      <c r="CS691"/>
      <c r="CT691"/>
      <c r="CU691"/>
      <c r="CV691"/>
      <c r="CW691"/>
      <c r="CX691"/>
      <c r="CY691"/>
      <c r="CZ691"/>
      <c r="DA691"/>
      <c r="DB691"/>
      <c r="DC691"/>
      <c r="DD691"/>
      <c r="DE691"/>
      <c r="DF691"/>
      <c r="DG691"/>
      <c r="DH691"/>
      <c r="DI691"/>
      <c r="DJ691"/>
      <c r="DK691"/>
      <c r="DL691"/>
      <c r="DM691"/>
      <c r="DN691"/>
      <c r="DO691"/>
      <c r="DP691"/>
      <c r="DQ691"/>
      <c r="DR691"/>
      <c r="DS691"/>
      <c r="DT691"/>
      <c r="DU691"/>
      <c r="DV691"/>
      <c r="DW691"/>
      <c r="DX691"/>
      <c r="DY691"/>
      <c r="DZ691"/>
      <c r="EA691"/>
      <c r="EB691"/>
      <c r="EC691"/>
      <c r="ED691"/>
      <c r="EE691"/>
      <c r="EF691"/>
      <c r="EG691"/>
      <c r="EH691"/>
      <c r="EI691"/>
      <c r="EJ691"/>
      <c r="EK691"/>
      <c r="EL691"/>
      <c r="EM691"/>
      <c r="EN691"/>
      <c r="EO691"/>
      <c r="EP691"/>
      <c r="EQ691"/>
      <c r="ER691"/>
      <c r="ES691"/>
      <c r="ET691"/>
      <c r="EU691"/>
      <c r="EV691"/>
      <c r="EW691"/>
      <c r="EX691"/>
      <c r="EY691"/>
      <c r="EZ691"/>
      <c r="FA691"/>
      <c r="FB691"/>
      <c r="FC691"/>
      <c r="FD691"/>
      <c r="FE691"/>
      <c r="FF691"/>
      <c r="FG691"/>
      <c r="FH691"/>
      <c r="FI691"/>
      <c r="FJ691"/>
      <c r="FK691"/>
      <c r="FL691"/>
      <c r="FM691"/>
      <c r="FN691"/>
      <c r="FO691"/>
      <c r="FP691"/>
      <c r="FQ691"/>
      <c r="FR691"/>
      <c r="FS691"/>
      <c r="FT691"/>
      <c r="FU691"/>
      <c r="FV691"/>
      <c r="FW691"/>
      <c r="FX691"/>
      <c r="FY691"/>
      <c r="FZ691"/>
      <c r="GA691"/>
      <c r="GB691"/>
      <c r="GC691"/>
      <c r="GD691"/>
      <c r="GE691"/>
      <c r="GF691"/>
      <c r="GG691"/>
      <c r="GH691"/>
      <c r="GI691"/>
      <c r="GJ691"/>
      <c r="GK691"/>
      <c r="GL691"/>
      <c r="GM691"/>
      <c r="GN691"/>
      <c r="GO691"/>
      <c r="GP691"/>
      <c r="GQ691"/>
      <c r="GR691"/>
      <c r="GS691"/>
      <c r="GT691"/>
      <c r="GU691"/>
      <c r="GV691"/>
      <c r="GW691"/>
      <c r="GX691"/>
      <c r="GY691"/>
      <c r="GZ691"/>
      <c r="HA691"/>
      <c r="HB691"/>
      <c r="HC691"/>
      <c r="HD691"/>
      <c r="HE691"/>
      <c r="HF691"/>
      <c r="HG691"/>
      <c r="HH691"/>
      <c r="HI691"/>
      <c r="HJ691"/>
      <c r="HK691"/>
      <c r="HL691"/>
      <c r="HM691"/>
      <c r="HN691"/>
      <c r="HO691"/>
      <c r="HP691"/>
      <c r="HQ691"/>
      <c r="HR691"/>
      <c r="HS691"/>
      <c r="HT691"/>
      <c r="HU691"/>
      <c r="HV691"/>
      <c r="HW691"/>
      <c r="HX691"/>
      <c r="HY691"/>
      <c r="HZ691"/>
      <c r="IA691"/>
      <c r="IB691"/>
      <c r="IC691"/>
      <c r="ID691"/>
      <c r="IE691"/>
      <c r="IF691"/>
      <c r="IG691"/>
      <c r="IH691"/>
      <c r="II691"/>
      <c r="IJ691"/>
      <c r="IK691"/>
      <c r="IL691"/>
      <c r="IM691"/>
      <c r="IN691"/>
      <c r="IO691"/>
      <c r="IP691"/>
      <c r="IQ691"/>
      <c r="IR691"/>
      <c r="IS691"/>
      <c r="IT691"/>
      <c r="IU691"/>
      <c r="IV691"/>
    </row>
    <row r="692" spans="30:256" s="12" customFormat="1">
      <c r="AD692"/>
      <c r="AE692"/>
      <c r="AF692"/>
      <c r="AG692"/>
      <c r="AH692"/>
      <c r="AI692"/>
      <c r="AJ692"/>
      <c r="AK692"/>
      <c r="AL692"/>
      <c r="AM692"/>
      <c r="AN692"/>
      <c r="AO692"/>
      <c r="AP692"/>
      <c r="AQ692"/>
      <c r="AR692"/>
      <c r="AS692"/>
      <c r="AT692"/>
      <c r="AU692"/>
      <c r="AV692"/>
      <c r="AW692"/>
      <c r="AX692"/>
      <c r="AY692"/>
      <c r="AZ692"/>
      <c r="BA692"/>
      <c r="BB692"/>
      <c r="BC692"/>
      <c r="BD692"/>
      <c r="BE692"/>
      <c r="BF692"/>
      <c r="BG692"/>
      <c r="BH692"/>
      <c r="BI692"/>
      <c r="BJ692"/>
      <c r="BK692"/>
      <c r="BL692"/>
      <c r="BM692"/>
      <c r="BN692"/>
      <c r="BO692"/>
      <c r="BP692"/>
      <c r="BQ692"/>
      <c r="BR692"/>
      <c r="BS692"/>
      <c r="BT692"/>
      <c r="BU692"/>
      <c r="BV692"/>
      <c r="BW692"/>
      <c r="BX692"/>
      <c r="BY692"/>
      <c r="BZ692"/>
      <c r="CA692"/>
      <c r="CB692"/>
      <c r="CC692"/>
      <c r="CD692"/>
      <c r="CE692"/>
      <c r="CF692"/>
      <c r="CG692"/>
      <c r="CH692"/>
      <c r="CI692"/>
      <c r="CJ692"/>
      <c r="CK692"/>
      <c r="CL692"/>
      <c r="CM692"/>
      <c r="CN692"/>
      <c r="CO692"/>
      <c r="CP692"/>
      <c r="CQ692"/>
      <c r="CR692"/>
      <c r="CS692"/>
      <c r="CT692"/>
      <c r="CU692"/>
      <c r="CV692"/>
      <c r="CW692"/>
      <c r="CX692"/>
      <c r="CY692"/>
      <c r="CZ692"/>
      <c r="DA692"/>
      <c r="DB692"/>
      <c r="DC692"/>
      <c r="DD692"/>
      <c r="DE692"/>
      <c r="DF692"/>
      <c r="DG692"/>
      <c r="DH692"/>
      <c r="DI692"/>
      <c r="DJ692"/>
      <c r="DK692"/>
      <c r="DL692"/>
      <c r="DM692"/>
      <c r="DN692"/>
      <c r="DO692"/>
      <c r="DP692"/>
      <c r="DQ692"/>
      <c r="DR692"/>
      <c r="DS692"/>
      <c r="DT692"/>
      <c r="DU692"/>
      <c r="DV692"/>
      <c r="DW692"/>
      <c r="DX692"/>
      <c r="DY692"/>
      <c r="DZ692"/>
      <c r="EA692"/>
      <c r="EB692"/>
      <c r="EC692"/>
      <c r="ED692"/>
      <c r="EE692"/>
      <c r="EF692"/>
      <c r="EG692"/>
      <c r="EH692"/>
      <c r="EI692"/>
      <c r="EJ692"/>
      <c r="EK692"/>
      <c r="EL692"/>
      <c r="EM692"/>
      <c r="EN692"/>
      <c r="EO692"/>
      <c r="EP692"/>
      <c r="EQ692"/>
      <c r="ER692"/>
      <c r="ES692"/>
      <c r="ET692"/>
      <c r="EU692"/>
      <c r="EV692"/>
      <c r="EW692"/>
      <c r="EX692"/>
      <c r="EY692"/>
      <c r="EZ692"/>
      <c r="FA692"/>
      <c r="FB692"/>
      <c r="FC692"/>
      <c r="FD692"/>
      <c r="FE692"/>
      <c r="FF692"/>
      <c r="FG692"/>
      <c r="FH692"/>
      <c r="FI692"/>
      <c r="FJ692"/>
      <c r="FK692"/>
      <c r="FL692"/>
      <c r="FM692"/>
      <c r="FN692"/>
      <c r="FO692"/>
      <c r="FP692"/>
      <c r="FQ692"/>
      <c r="FR692"/>
      <c r="FS692"/>
      <c r="FT692"/>
      <c r="FU692"/>
      <c r="FV692"/>
      <c r="FW692"/>
      <c r="FX692"/>
      <c r="FY692"/>
      <c r="FZ692"/>
      <c r="GA692"/>
      <c r="GB692"/>
      <c r="GC692"/>
      <c r="GD692"/>
      <c r="GE692"/>
      <c r="GF692"/>
      <c r="GG692"/>
      <c r="GH692"/>
      <c r="GI692"/>
      <c r="GJ692"/>
      <c r="GK692"/>
      <c r="GL692"/>
      <c r="GM692"/>
      <c r="GN692"/>
      <c r="GO692"/>
      <c r="GP692"/>
      <c r="GQ692"/>
      <c r="GR692"/>
      <c r="GS692"/>
      <c r="GT692"/>
      <c r="GU692"/>
      <c r="GV692"/>
      <c r="GW692"/>
      <c r="GX692"/>
      <c r="GY692"/>
      <c r="GZ692"/>
      <c r="HA692"/>
      <c r="HB692"/>
      <c r="HC692"/>
      <c r="HD692"/>
      <c r="HE692"/>
      <c r="HF692"/>
      <c r="HG692"/>
      <c r="HH692"/>
      <c r="HI692"/>
      <c r="HJ692"/>
      <c r="HK692"/>
      <c r="HL692"/>
      <c r="HM692"/>
      <c r="HN692"/>
      <c r="HO692"/>
      <c r="HP692"/>
      <c r="HQ692"/>
      <c r="HR692"/>
      <c r="HS692"/>
      <c r="HT692"/>
      <c r="HU692"/>
      <c r="HV692"/>
      <c r="HW692"/>
      <c r="HX692"/>
      <c r="HY692"/>
      <c r="HZ692"/>
      <c r="IA692"/>
      <c r="IB692"/>
      <c r="IC692"/>
      <c r="ID692"/>
      <c r="IE692"/>
      <c r="IF692"/>
      <c r="IG692"/>
      <c r="IH692"/>
      <c r="II692"/>
      <c r="IJ692"/>
      <c r="IK692"/>
      <c r="IL692"/>
      <c r="IM692"/>
      <c r="IN692"/>
      <c r="IO692"/>
      <c r="IP692"/>
      <c r="IQ692"/>
      <c r="IR692"/>
      <c r="IS692"/>
      <c r="IT692"/>
      <c r="IU692"/>
      <c r="IV692"/>
    </row>
    <row r="693" spans="30:256" s="12" customFormat="1">
      <c r="AD693"/>
      <c r="AE693"/>
      <c r="AF693"/>
      <c r="AG693"/>
      <c r="AH693"/>
      <c r="AI693"/>
      <c r="AJ693"/>
      <c r="AK693"/>
      <c r="AL693"/>
      <c r="AM693"/>
      <c r="AN693"/>
      <c r="AO693"/>
      <c r="AP693"/>
      <c r="AQ693"/>
      <c r="AR693"/>
      <c r="AS693"/>
      <c r="AT693"/>
      <c r="AU693"/>
      <c r="AV693"/>
      <c r="AW693"/>
      <c r="AX693"/>
      <c r="AY693"/>
      <c r="AZ693"/>
      <c r="BA693"/>
      <c r="BB693"/>
      <c r="BC693"/>
      <c r="BD693"/>
      <c r="BE693"/>
      <c r="BF693"/>
      <c r="BG693"/>
      <c r="BH693"/>
      <c r="BI693"/>
      <c r="BJ693"/>
      <c r="BK693"/>
      <c r="BL693"/>
      <c r="BM693"/>
      <c r="BN693"/>
      <c r="BO693"/>
      <c r="BP693"/>
      <c r="BQ693"/>
      <c r="BR693"/>
      <c r="BS693"/>
      <c r="BT693"/>
      <c r="BU693"/>
      <c r="BV693"/>
      <c r="BW693"/>
      <c r="BX693"/>
      <c r="BY693"/>
      <c r="BZ693"/>
      <c r="CA693"/>
      <c r="CB693"/>
      <c r="CC693"/>
      <c r="CD693"/>
      <c r="CE693"/>
      <c r="CF693"/>
      <c r="CG693"/>
      <c r="CH693"/>
      <c r="CI693"/>
      <c r="CJ693"/>
      <c r="CK693"/>
      <c r="CL693"/>
      <c r="CM693"/>
      <c r="CN693"/>
      <c r="CO693"/>
      <c r="CP693"/>
      <c r="CQ693"/>
      <c r="CR693"/>
      <c r="CS693"/>
      <c r="CT693"/>
      <c r="CU693"/>
      <c r="CV693"/>
      <c r="CW693"/>
      <c r="CX693"/>
      <c r="CY693"/>
      <c r="CZ693"/>
      <c r="DA693"/>
      <c r="DB693"/>
      <c r="DC693"/>
      <c r="DD693"/>
      <c r="DE693"/>
      <c r="DF693"/>
      <c r="DG693"/>
      <c r="DH693"/>
      <c r="DI693"/>
      <c r="DJ693"/>
      <c r="DK693"/>
      <c r="DL693"/>
      <c r="DM693"/>
      <c r="DN693"/>
      <c r="DO693"/>
      <c r="DP693"/>
      <c r="DQ693"/>
      <c r="DR693"/>
      <c r="DS693"/>
      <c r="DT693"/>
      <c r="DU693"/>
      <c r="DV693"/>
      <c r="DW693"/>
      <c r="DX693"/>
      <c r="DY693"/>
      <c r="DZ693"/>
      <c r="EA693"/>
      <c r="EB693"/>
      <c r="EC693"/>
      <c r="ED693"/>
      <c r="EE693"/>
      <c r="EF693"/>
      <c r="EG693"/>
      <c r="EH693"/>
      <c r="EI693"/>
      <c r="EJ693"/>
      <c r="EK693"/>
      <c r="EL693"/>
      <c r="EM693"/>
      <c r="EN693"/>
      <c r="EO693"/>
      <c r="EP693"/>
      <c r="EQ693"/>
      <c r="ER693"/>
      <c r="ES693"/>
      <c r="ET693"/>
      <c r="EU693"/>
      <c r="EV693"/>
      <c r="EW693"/>
      <c r="EX693"/>
      <c r="EY693"/>
      <c r="EZ693"/>
      <c r="FA693"/>
      <c r="FB693"/>
      <c r="FC693"/>
      <c r="FD693"/>
      <c r="FE693"/>
      <c r="FF693"/>
      <c r="FG693"/>
      <c r="FH693"/>
      <c r="FI693"/>
      <c r="FJ693"/>
      <c r="FK693"/>
      <c r="FL693"/>
      <c r="FM693"/>
      <c r="FN693"/>
      <c r="FO693"/>
      <c r="FP693"/>
      <c r="FQ693"/>
      <c r="FR693"/>
      <c r="FS693"/>
      <c r="FT693"/>
      <c r="FU693"/>
      <c r="FV693"/>
      <c r="FW693"/>
      <c r="FX693"/>
      <c r="FY693"/>
      <c r="FZ693"/>
      <c r="GA693"/>
      <c r="GB693"/>
      <c r="GC693"/>
      <c r="GD693"/>
      <c r="GE693"/>
      <c r="GF693"/>
      <c r="GG693"/>
      <c r="GH693"/>
      <c r="GI693"/>
      <c r="GJ693"/>
      <c r="GK693"/>
      <c r="GL693"/>
      <c r="GM693"/>
      <c r="GN693"/>
      <c r="GO693"/>
      <c r="GP693"/>
      <c r="GQ693"/>
      <c r="GR693"/>
      <c r="GS693"/>
      <c r="GT693"/>
      <c r="GU693"/>
      <c r="GV693"/>
      <c r="GW693"/>
      <c r="GX693"/>
      <c r="GY693"/>
      <c r="GZ693"/>
      <c r="HA693"/>
      <c r="HB693"/>
      <c r="HC693"/>
      <c r="HD693"/>
      <c r="HE693"/>
      <c r="HF693"/>
      <c r="HG693"/>
      <c r="HH693"/>
      <c r="HI693"/>
      <c r="HJ693"/>
      <c r="HK693"/>
      <c r="HL693"/>
      <c r="HM693"/>
      <c r="HN693"/>
      <c r="HO693"/>
      <c r="HP693"/>
      <c r="HQ693"/>
      <c r="HR693"/>
      <c r="HS693"/>
      <c r="HT693"/>
      <c r="HU693"/>
      <c r="HV693"/>
      <c r="HW693"/>
      <c r="HX693"/>
      <c r="HY693"/>
      <c r="HZ693"/>
      <c r="IA693"/>
      <c r="IB693"/>
      <c r="IC693"/>
      <c r="ID693"/>
      <c r="IE693"/>
      <c r="IF693"/>
      <c r="IG693"/>
      <c r="IH693"/>
      <c r="II693"/>
      <c r="IJ693"/>
      <c r="IK693"/>
      <c r="IL693"/>
      <c r="IM693"/>
      <c r="IN693"/>
      <c r="IO693"/>
      <c r="IP693"/>
      <c r="IQ693"/>
      <c r="IR693"/>
      <c r="IS693"/>
      <c r="IT693"/>
      <c r="IU693"/>
      <c r="IV693"/>
    </row>
    <row r="694" spans="30:256" s="12" customFormat="1">
      <c r="AD694"/>
      <c r="AE694"/>
      <c r="AF694"/>
      <c r="AG694"/>
      <c r="AH694"/>
      <c r="AI694"/>
      <c r="AJ694"/>
      <c r="AK694"/>
      <c r="AL694"/>
      <c r="AM694"/>
      <c r="AN694"/>
      <c r="AO694"/>
      <c r="AP694"/>
      <c r="AQ694"/>
      <c r="AR694"/>
      <c r="AS694"/>
      <c r="AT694"/>
      <c r="AU694"/>
      <c r="AV694"/>
      <c r="AW694"/>
      <c r="AX694"/>
      <c r="AY694"/>
      <c r="AZ694"/>
      <c r="BA694"/>
      <c r="BB694"/>
      <c r="BC694"/>
      <c r="BD694"/>
      <c r="BE694"/>
      <c r="BF694"/>
      <c r="BG694"/>
      <c r="BH694"/>
      <c r="BI694"/>
      <c r="BJ694"/>
      <c r="BK694"/>
      <c r="BL694"/>
      <c r="BM694"/>
      <c r="BN694"/>
      <c r="BO694"/>
      <c r="BP694"/>
      <c r="BQ694"/>
      <c r="BR694"/>
      <c r="BS694"/>
      <c r="BT694"/>
      <c r="BU694"/>
      <c r="BV694"/>
      <c r="BW694"/>
      <c r="BX694"/>
      <c r="BY694"/>
      <c r="BZ694"/>
      <c r="CA694"/>
      <c r="CB694"/>
      <c r="CC694"/>
      <c r="CD694"/>
      <c r="CE694"/>
      <c r="CF694"/>
      <c r="CG694"/>
      <c r="CH694"/>
      <c r="CI694"/>
      <c r="CJ694"/>
      <c r="CK694"/>
      <c r="CL694"/>
      <c r="CM694"/>
      <c r="CN694"/>
      <c r="CO694"/>
      <c r="CP694"/>
      <c r="CQ694"/>
      <c r="CR694"/>
      <c r="CS694"/>
      <c r="CT694"/>
      <c r="CU694"/>
      <c r="CV694"/>
      <c r="CW694"/>
      <c r="CX694"/>
      <c r="CY694"/>
      <c r="CZ694"/>
      <c r="DA694"/>
      <c r="DB694"/>
      <c r="DC694"/>
      <c r="DD694"/>
      <c r="DE694"/>
      <c r="DF694"/>
      <c r="DG694"/>
      <c r="DH694"/>
      <c r="DI694"/>
      <c r="DJ694"/>
      <c r="DK694"/>
      <c r="DL694"/>
      <c r="DM694"/>
      <c r="DN694"/>
      <c r="DO694"/>
      <c r="DP694"/>
      <c r="DQ694"/>
      <c r="DR694"/>
      <c r="DS694"/>
      <c r="DT694"/>
      <c r="DU694"/>
      <c r="DV694"/>
      <c r="DW694"/>
      <c r="DX694"/>
      <c r="DY694"/>
      <c r="DZ694"/>
      <c r="EA694"/>
      <c r="EB694"/>
      <c r="EC694"/>
      <c r="ED694"/>
      <c r="EE694"/>
      <c r="EF694"/>
      <c r="EG694"/>
      <c r="EH694"/>
      <c r="EI694"/>
      <c r="EJ694"/>
      <c r="EK694"/>
      <c r="EL694"/>
      <c r="EM694"/>
      <c r="EN694"/>
      <c r="EO694"/>
      <c r="EP694"/>
      <c r="EQ694"/>
      <c r="ER694"/>
      <c r="ES694"/>
      <c r="ET694"/>
      <c r="EU694"/>
      <c r="EV694"/>
      <c r="EW694"/>
      <c r="EX694"/>
      <c r="EY694"/>
      <c r="EZ694"/>
      <c r="FA694"/>
      <c r="FB694"/>
      <c r="FC694"/>
      <c r="FD694"/>
      <c r="FE694"/>
      <c r="FF694"/>
      <c r="FG694"/>
      <c r="FH694"/>
      <c r="FI694"/>
      <c r="FJ694"/>
      <c r="FK694"/>
      <c r="FL694"/>
      <c r="FM694"/>
      <c r="FN694"/>
      <c r="FO694"/>
      <c r="FP694"/>
      <c r="FQ694"/>
      <c r="FR694"/>
      <c r="FS694"/>
      <c r="FT694"/>
      <c r="FU694"/>
      <c r="FV694"/>
      <c r="FW694"/>
      <c r="FX694"/>
      <c r="FY694"/>
      <c r="FZ694"/>
      <c r="GA694"/>
      <c r="GB694"/>
      <c r="GC694"/>
      <c r="GD694"/>
      <c r="GE694"/>
      <c r="GF694"/>
      <c r="GG694"/>
      <c r="GH694"/>
      <c r="GI694"/>
      <c r="GJ694"/>
      <c r="GK694"/>
      <c r="GL694"/>
      <c r="GM694"/>
      <c r="GN694"/>
      <c r="GO694"/>
      <c r="GP694"/>
      <c r="GQ694"/>
      <c r="GR694"/>
      <c r="GS694"/>
      <c r="GT694"/>
      <c r="GU694"/>
      <c r="GV694"/>
      <c r="GW694"/>
      <c r="GX694"/>
      <c r="GY694"/>
      <c r="GZ694"/>
      <c r="HA694"/>
      <c r="HB694"/>
      <c r="HC694"/>
      <c r="HD694"/>
      <c r="HE694"/>
      <c r="HF694"/>
      <c r="HG694"/>
      <c r="HH694"/>
      <c r="HI694"/>
      <c r="HJ694"/>
      <c r="HK694"/>
      <c r="HL694"/>
      <c r="HM694"/>
      <c r="HN694"/>
      <c r="HO694"/>
      <c r="HP694"/>
      <c r="HQ694"/>
      <c r="HR694"/>
      <c r="HS694"/>
      <c r="HT694"/>
      <c r="HU694"/>
      <c r="HV694"/>
      <c r="HW694"/>
      <c r="HX694"/>
      <c r="HY694"/>
      <c r="HZ694"/>
      <c r="IA694"/>
      <c r="IB694"/>
      <c r="IC694"/>
      <c r="ID694"/>
      <c r="IE694"/>
      <c r="IF694"/>
      <c r="IG694"/>
      <c r="IH694"/>
      <c r="II694"/>
      <c r="IJ694"/>
      <c r="IK694"/>
      <c r="IL694"/>
      <c r="IM694"/>
      <c r="IN694"/>
      <c r="IO694"/>
      <c r="IP694"/>
      <c r="IQ694"/>
      <c r="IR694"/>
      <c r="IS694"/>
      <c r="IT694"/>
      <c r="IU694"/>
      <c r="IV694"/>
    </row>
    <row r="695" spans="30:256" s="12" customFormat="1">
      <c r="AD695"/>
      <c r="AE695"/>
      <c r="AF695"/>
      <c r="AG695"/>
      <c r="AH695"/>
      <c r="AI695"/>
      <c r="AJ695"/>
      <c r="AK695"/>
      <c r="AL695"/>
      <c r="AM695"/>
      <c r="AN695"/>
      <c r="AO695"/>
      <c r="AP695"/>
      <c r="AQ695"/>
      <c r="AR695"/>
      <c r="AS695"/>
      <c r="AT695"/>
      <c r="AU695"/>
      <c r="AV695"/>
      <c r="AW695"/>
      <c r="AX695"/>
      <c r="AY695"/>
      <c r="AZ695"/>
      <c r="BA695"/>
      <c r="BB695"/>
      <c r="BC695"/>
      <c r="BD695"/>
      <c r="BE695"/>
      <c r="BF695"/>
      <c r="BG695"/>
      <c r="BH695"/>
      <c r="BI695"/>
      <c r="BJ695"/>
      <c r="BK695"/>
      <c r="BL695"/>
      <c r="BM695"/>
      <c r="BN695"/>
      <c r="BO695"/>
      <c r="BP695"/>
      <c r="BQ695"/>
      <c r="BR695"/>
      <c r="BS695"/>
      <c r="BT695"/>
      <c r="BU695"/>
      <c r="BV695"/>
      <c r="BW695"/>
      <c r="BX695"/>
      <c r="BY695"/>
      <c r="BZ695"/>
      <c r="CA695"/>
      <c r="CB695"/>
      <c r="CC695"/>
      <c r="CD695"/>
      <c r="CE695"/>
      <c r="CF695"/>
      <c r="CG695"/>
      <c r="CH695"/>
      <c r="CI695"/>
      <c r="CJ695"/>
      <c r="CK695"/>
      <c r="CL695"/>
      <c r="CM695"/>
      <c r="CN695"/>
      <c r="CO695"/>
      <c r="CP695"/>
      <c r="CQ695"/>
      <c r="CR695"/>
      <c r="CS695"/>
      <c r="CT695"/>
      <c r="CU695"/>
      <c r="CV695"/>
      <c r="CW695"/>
      <c r="CX695"/>
      <c r="CY695"/>
      <c r="CZ695"/>
      <c r="DA695"/>
      <c r="DB695"/>
      <c r="DC695"/>
      <c r="DD695"/>
      <c r="DE695"/>
      <c r="DF695"/>
      <c r="DG695"/>
      <c r="DH695"/>
      <c r="DI695"/>
      <c r="DJ695"/>
      <c r="DK695"/>
      <c r="DL695"/>
      <c r="DM695"/>
      <c r="DN695"/>
      <c r="DO695"/>
      <c r="DP695"/>
      <c r="DQ695"/>
      <c r="DR695"/>
      <c r="DS695"/>
      <c r="DT695"/>
      <c r="DU695"/>
      <c r="DV695"/>
      <c r="DW695"/>
      <c r="DX695"/>
      <c r="DY695"/>
      <c r="DZ695"/>
      <c r="EA695"/>
      <c r="EB695"/>
      <c r="EC695"/>
      <c r="ED695"/>
      <c r="EE695"/>
      <c r="EF695"/>
      <c r="EG695"/>
      <c r="EH695"/>
      <c r="EI695"/>
      <c r="EJ695"/>
      <c r="EK695"/>
      <c r="EL695"/>
      <c r="EM695"/>
      <c r="EN695"/>
      <c r="EO695"/>
      <c r="EP695"/>
      <c r="EQ695"/>
      <c r="ER695"/>
      <c r="ES695"/>
      <c r="ET695"/>
      <c r="EU695"/>
      <c r="EV695"/>
      <c r="EW695"/>
      <c r="EX695"/>
      <c r="EY695"/>
      <c r="EZ695"/>
      <c r="FA695"/>
      <c r="FB695"/>
      <c r="FC695"/>
      <c r="FD695"/>
      <c r="FE695"/>
      <c r="FF695"/>
      <c r="FG695"/>
      <c r="FH695"/>
      <c r="FI695"/>
      <c r="FJ695"/>
      <c r="FK695"/>
      <c r="FL695"/>
      <c r="FM695"/>
      <c r="FN695"/>
      <c r="FO695"/>
      <c r="FP695"/>
      <c r="FQ695"/>
      <c r="FR695"/>
      <c r="FS695"/>
      <c r="FT695"/>
      <c r="FU695"/>
      <c r="FV695"/>
      <c r="FW695"/>
      <c r="FX695"/>
      <c r="FY695"/>
      <c r="FZ695"/>
      <c r="GA695"/>
      <c r="GB695"/>
      <c r="GC695"/>
      <c r="GD695"/>
      <c r="GE695"/>
      <c r="GF695"/>
      <c r="GG695"/>
      <c r="GH695"/>
      <c r="GI695"/>
      <c r="GJ695"/>
      <c r="GK695"/>
      <c r="GL695"/>
      <c r="GM695"/>
      <c r="GN695"/>
      <c r="GO695"/>
      <c r="GP695"/>
      <c r="GQ695"/>
      <c r="GR695"/>
      <c r="GS695"/>
      <c r="GT695"/>
      <c r="GU695"/>
      <c r="GV695"/>
      <c r="GW695"/>
      <c r="GX695"/>
      <c r="GY695"/>
      <c r="GZ695"/>
      <c r="HA695"/>
      <c r="HB695"/>
      <c r="HC695"/>
      <c r="HD695"/>
      <c r="HE695"/>
      <c r="HF695"/>
      <c r="HG695"/>
      <c r="HH695"/>
      <c r="HI695"/>
      <c r="HJ695"/>
      <c r="HK695"/>
      <c r="HL695"/>
      <c r="HM695"/>
      <c r="HN695"/>
      <c r="HO695"/>
      <c r="HP695"/>
      <c r="HQ695"/>
      <c r="HR695"/>
      <c r="HS695"/>
      <c r="HT695"/>
      <c r="HU695"/>
      <c r="HV695"/>
      <c r="HW695"/>
      <c r="HX695"/>
      <c r="HY695"/>
      <c r="HZ695"/>
      <c r="IA695"/>
      <c r="IB695"/>
      <c r="IC695"/>
      <c r="ID695"/>
      <c r="IE695"/>
      <c r="IF695"/>
      <c r="IG695"/>
      <c r="IH695"/>
      <c r="II695"/>
      <c r="IJ695"/>
      <c r="IK695"/>
      <c r="IL695"/>
      <c r="IM695"/>
      <c r="IN695"/>
      <c r="IO695"/>
      <c r="IP695"/>
      <c r="IQ695"/>
      <c r="IR695"/>
      <c r="IS695"/>
      <c r="IT695"/>
      <c r="IU695"/>
      <c r="IV695"/>
    </row>
    <row r="696" spans="30:256" s="12" customFormat="1">
      <c r="AD696"/>
      <c r="AE696"/>
      <c r="AF696"/>
      <c r="AG696"/>
      <c r="AH696"/>
      <c r="AI696"/>
      <c r="AJ696"/>
      <c r="AK696"/>
      <c r="AL696"/>
      <c r="AM696"/>
      <c r="AN696"/>
      <c r="AO696"/>
      <c r="AP696"/>
      <c r="AQ696"/>
      <c r="AR696"/>
      <c r="AS696"/>
      <c r="AT696"/>
      <c r="AU696"/>
      <c r="AV696"/>
      <c r="AW696"/>
      <c r="AX696"/>
      <c r="AY696"/>
      <c r="AZ696"/>
      <c r="BA696"/>
      <c r="BB696"/>
      <c r="BC696"/>
      <c r="BD696"/>
      <c r="BE696"/>
      <c r="BF696"/>
      <c r="BG696"/>
      <c r="BH696"/>
      <c r="BI696"/>
      <c r="BJ696"/>
      <c r="BK696"/>
      <c r="BL696"/>
      <c r="BM696"/>
      <c r="BN696"/>
      <c r="BO696"/>
      <c r="BP696"/>
      <c r="BQ696"/>
      <c r="BR696"/>
      <c r="BS696"/>
      <c r="BT696"/>
      <c r="BU696"/>
      <c r="BV696"/>
      <c r="BW696"/>
      <c r="BX696"/>
      <c r="BY696"/>
      <c r="BZ696"/>
      <c r="CA696"/>
      <c r="CB696"/>
      <c r="CC696"/>
      <c r="CD696"/>
      <c r="CE696"/>
      <c r="CF696"/>
      <c r="CG696"/>
      <c r="CH696"/>
      <c r="CI696"/>
      <c r="CJ696"/>
      <c r="CK696"/>
      <c r="CL696"/>
      <c r="CM696"/>
      <c r="CN696"/>
      <c r="CO696"/>
      <c r="CP696"/>
      <c r="CQ696"/>
      <c r="CR696"/>
      <c r="CS696"/>
      <c r="CT696"/>
      <c r="CU696"/>
      <c r="CV696"/>
      <c r="CW696"/>
      <c r="CX696"/>
      <c r="CY696"/>
      <c r="CZ696"/>
      <c r="DA696"/>
      <c r="DB696"/>
      <c r="DC696"/>
      <c r="DD696"/>
      <c r="DE696"/>
      <c r="DF696"/>
      <c r="DG696"/>
      <c r="DH696"/>
      <c r="DI696"/>
      <c r="DJ696"/>
      <c r="DK696"/>
      <c r="DL696"/>
      <c r="DM696"/>
      <c r="DN696"/>
      <c r="DO696"/>
      <c r="DP696"/>
      <c r="DQ696"/>
      <c r="DR696"/>
      <c r="DS696"/>
      <c r="DT696"/>
      <c r="DU696"/>
      <c r="DV696"/>
      <c r="DW696"/>
      <c r="DX696"/>
      <c r="DY696"/>
      <c r="DZ696"/>
      <c r="EA696"/>
      <c r="EB696"/>
      <c r="EC696"/>
      <c r="ED696"/>
      <c r="EE696"/>
      <c r="EF696"/>
      <c r="EG696"/>
      <c r="EH696"/>
      <c r="EI696"/>
      <c r="EJ696"/>
      <c r="EK696"/>
      <c r="EL696"/>
      <c r="EM696"/>
      <c r="EN696"/>
      <c r="EO696"/>
      <c r="EP696"/>
      <c r="EQ696"/>
      <c r="ER696"/>
      <c r="ES696"/>
      <c r="ET696"/>
      <c r="EU696"/>
      <c r="EV696"/>
      <c r="EW696"/>
      <c r="EX696"/>
      <c r="EY696"/>
      <c r="EZ696"/>
      <c r="FA696"/>
      <c r="FB696"/>
      <c r="FC696"/>
      <c r="FD696"/>
      <c r="FE696"/>
      <c r="FF696"/>
      <c r="FG696"/>
      <c r="FH696"/>
      <c r="FI696"/>
      <c r="FJ696"/>
      <c r="FK696"/>
      <c r="FL696"/>
      <c r="FM696"/>
      <c r="FN696"/>
      <c r="FO696"/>
      <c r="FP696"/>
      <c r="FQ696"/>
      <c r="FR696"/>
      <c r="FS696"/>
      <c r="FT696"/>
      <c r="FU696"/>
      <c r="FV696"/>
      <c r="FW696"/>
      <c r="FX696"/>
      <c r="FY696"/>
      <c r="FZ696"/>
      <c r="GA696"/>
      <c r="GB696"/>
      <c r="GC696"/>
      <c r="GD696"/>
      <c r="GE696"/>
      <c r="GF696"/>
      <c r="GG696"/>
      <c r="GH696"/>
      <c r="GI696"/>
      <c r="GJ696"/>
      <c r="GK696"/>
      <c r="GL696"/>
      <c r="GM696"/>
      <c r="GN696"/>
      <c r="GO696"/>
      <c r="GP696"/>
      <c r="GQ696"/>
      <c r="GR696"/>
      <c r="GS696"/>
      <c r="GT696"/>
      <c r="GU696"/>
      <c r="GV696"/>
      <c r="GW696"/>
      <c r="GX696"/>
      <c r="GY696"/>
      <c r="GZ696"/>
      <c r="HA696"/>
      <c r="HB696"/>
      <c r="HC696"/>
      <c r="HD696"/>
      <c r="HE696"/>
      <c r="HF696"/>
      <c r="HG696"/>
      <c r="HH696"/>
      <c r="HI696"/>
      <c r="HJ696"/>
      <c r="HK696"/>
      <c r="HL696"/>
      <c r="HM696"/>
      <c r="HN696"/>
      <c r="HO696"/>
      <c r="HP696"/>
      <c r="HQ696"/>
      <c r="HR696"/>
      <c r="HS696"/>
      <c r="HT696"/>
      <c r="HU696"/>
      <c r="HV696"/>
      <c r="HW696"/>
      <c r="HX696"/>
      <c r="HY696"/>
      <c r="HZ696"/>
      <c r="IA696"/>
      <c r="IB696"/>
      <c r="IC696"/>
      <c r="ID696"/>
      <c r="IE696"/>
      <c r="IF696"/>
      <c r="IG696"/>
      <c r="IH696"/>
      <c r="II696"/>
      <c r="IJ696"/>
      <c r="IK696"/>
      <c r="IL696"/>
      <c r="IM696"/>
      <c r="IN696"/>
      <c r="IO696"/>
      <c r="IP696"/>
      <c r="IQ696"/>
      <c r="IR696"/>
      <c r="IS696"/>
      <c r="IT696"/>
      <c r="IU696"/>
      <c r="IV696"/>
    </row>
    <row r="697" spans="30:256" s="12" customFormat="1">
      <c r="AD697"/>
      <c r="AE697"/>
      <c r="AF697"/>
      <c r="AG697"/>
      <c r="AH697"/>
      <c r="AI697"/>
      <c r="AJ697"/>
      <c r="AK697"/>
      <c r="AL697"/>
      <c r="AM697"/>
      <c r="AN697"/>
      <c r="AO697"/>
      <c r="AP697"/>
      <c r="AQ697"/>
      <c r="AR697"/>
      <c r="AS697"/>
      <c r="AT697"/>
      <c r="AU697"/>
      <c r="AV697"/>
      <c r="AW697"/>
      <c r="AX697"/>
      <c r="AY697"/>
      <c r="AZ697"/>
      <c r="BA697"/>
      <c r="BB697"/>
      <c r="BC697"/>
      <c r="BD697"/>
      <c r="BE697"/>
      <c r="BF697"/>
      <c r="BG697"/>
      <c r="BH697"/>
      <c r="BI697"/>
      <c r="BJ697"/>
      <c r="BK697"/>
      <c r="BL697"/>
      <c r="BM697"/>
      <c r="BN697"/>
      <c r="BO697"/>
      <c r="BP697"/>
      <c r="BQ697"/>
      <c r="BR697"/>
      <c r="BS697"/>
      <c r="BT697"/>
      <c r="BU697"/>
      <c r="BV697"/>
      <c r="BW697"/>
      <c r="BX697"/>
      <c r="BY697"/>
      <c r="BZ697"/>
      <c r="CA697"/>
      <c r="CB697"/>
      <c r="CC697"/>
      <c r="CD697"/>
      <c r="CE697"/>
      <c r="CF697"/>
      <c r="CG697"/>
      <c r="CH697"/>
      <c r="CI697"/>
      <c r="CJ697"/>
      <c r="CK697"/>
      <c r="CL697"/>
      <c r="CM697"/>
      <c r="CN697"/>
      <c r="CO697"/>
      <c r="CP697"/>
      <c r="CQ697"/>
      <c r="CR697"/>
      <c r="CS697"/>
      <c r="CT697"/>
      <c r="CU697"/>
      <c r="CV697"/>
      <c r="CW697"/>
      <c r="CX697"/>
      <c r="CY697"/>
      <c r="CZ697"/>
      <c r="DA697"/>
      <c r="DB697"/>
      <c r="DC697"/>
      <c r="DD697"/>
      <c r="DE697"/>
      <c r="DF697"/>
      <c r="DG697"/>
      <c r="DH697"/>
      <c r="DI697"/>
      <c r="DJ697"/>
      <c r="DK697"/>
      <c r="DL697"/>
      <c r="DM697"/>
      <c r="DN697"/>
      <c r="DO697"/>
      <c r="DP697"/>
      <c r="DQ697"/>
      <c r="DR697"/>
      <c r="DS697"/>
      <c r="DT697"/>
      <c r="DU697"/>
      <c r="DV697"/>
      <c r="DW697"/>
      <c r="DX697"/>
      <c r="DY697"/>
      <c r="DZ697"/>
      <c r="EA697"/>
      <c r="EB697"/>
      <c r="EC697"/>
      <c r="ED697"/>
      <c r="EE697"/>
      <c r="EF697"/>
      <c r="EG697"/>
      <c r="EH697"/>
      <c r="EI697"/>
      <c r="EJ697"/>
      <c r="EK697"/>
      <c r="EL697"/>
      <c r="EM697"/>
      <c r="EN697"/>
      <c r="EO697"/>
      <c r="EP697"/>
      <c r="EQ697"/>
      <c r="ER697"/>
      <c r="ES697"/>
      <c r="ET697"/>
      <c r="EU697"/>
      <c r="EV697"/>
      <c r="EW697"/>
      <c r="EX697"/>
      <c r="EY697"/>
      <c r="EZ697"/>
      <c r="FA697"/>
      <c r="FB697"/>
      <c r="FC697"/>
      <c r="FD697"/>
      <c r="FE697"/>
      <c r="FF697"/>
      <c r="FG697"/>
      <c r="FH697"/>
      <c r="FI697"/>
      <c r="FJ697"/>
      <c r="FK697"/>
      <c r="FL697"/>
      <c r="FM697"/>
      <c r="FN697"/>
      <c r="FO697"/>
      <c r="FP697"/>
      <c r="FQ697"/>
      <c r="FR697"/>
      <c r="FS697"/>
      <c r="FT697"/>
      <c r="FU697"/>
      <c r="FV697"/>
      <c r="FW697"/>
      <c r="FX697"/>
      <c r="FY697"/>
      <c r="FZ697"/>
      <c r="GA697"/>
      <c r="GB697"/>
      <c r="GC697"/>
      <c r="GD697"/>
      <c r="GE697"/>
      <c r="GF697"/>
      <c r="GG697"/>
      <c r="GH697"/>
      <c r="GI697"/>
      <c r="GJ697"/>
      <c r="GK697"/>
      <c r="GL697"/>
      <c r="GM697"/>
      <c r="GN697"/>
      <c r="GO697"/>
      <c r="GP697"/>
      <c r="GQ697"/>
      <c r="GR697"/>
      <c r="GS697"/>
      <c r="GT697"/>
      <c r="GU697"/>
      <c r="GV697"/>
      <c r="GW697"/>
      <c r="GX697"/>
      <c r="GY697"/>
      <c r="GZ697"/>
      <c r="HA697"/>
      <c r="HB697"/>
      <c r="HC697"/>
      <c r="HD697"/>
      <c r="HE697"/>
      <c r="HF697"/>
      <c r="HG697"/>
      <c r="HH697"/>
      <c r="HI697"/>
      <c r="HJ697"/>
      <c r="HK697"/>
      <c r="HL697"/>
      <c r="HM697"/>
      <c r="HN697"/>
      <c r="HO697"/>
      <c r="HP697"/>
      <c r="HQ697"/>
      <c r="HR697"/>
      <c r="HS697"/>
      <c r="HT697"/>
      <c r="HU697"/>
      <c r="HV697"/>
      <c r="HW697"/>
      <c r="HX697"/>
      <c r="HY697"/>
      <c r="HZ697"/>
      <c r="IA697"/>
      <c r="IB697"/>
      <c r="IC697"/>
      <c r="ID697"/>
      <c r="IE697"/>
      <c r="IF697"/>
      <c r="IG697"/>
      <c r="IH697"/>
      <c r="II697"/>
      <c r="IJ697"/>
      <c r="IK697"/>
      <c r="IL697"/>
      <c r="IM697"/>
      <c r="IN697"/>
      <c r="IO697"/>
      <c r="IP697"/>
      <c r="IQ697"/>
      <c r="IR697"/>
      <c r="IS697"/>
      <c r="IT697"/>
      <c r="IU697"/>
      <c r="IV697"/>
    </row>
    <row r="698" spans="30:256" s="12" customFormat="1">
      <c r="AD698"/>
      <c r="AE698"/>
      <c r="AF698"/>
      <c r="AG698"/>
      <c r="AH698"/>
      <c r="AI698"/>
      <c r="AJ698"/>
      <c r="AK698"/>
      <c r="AL698"/>
      <c r="AM698"/>
      <c r="AN698"/>
      <c r="AO698"/>
      <c r="AP698"/>
      <c r="AQ698"/>
      <c r="AR698"/>
      <c r="AS698"/>
      <c r="AT698"/>
      <c r="AU698"/>
      <c r="AV698"/>
      <c r="AW698"/>
      <c r="AX698"/>
      <c r="AY698"/>
      <c r="AZ698"/>
      <c r="BA698"/>
      <c r="BB698"/>
      <c r="BC698"/>
      <c r="BD698"/>
      <c r="BE698"/>
      <c r="BF698"/>
      <c r="BG698"/>
      <c r="BH698"/>
      <c r="BI698"/>
      <c r="BJ698"/>
      <c r="BK698"/>
      <c r="BL698"/>
      <c r="BM698"/>
      <c r="BN698"/>
      <c r="BO698"/>
      <c r="BP698"/>
      <c r="BQ698"/>
      <c r="BR698"/>
      <c r="BS698"/>
      <c r="BT698"/>
      <c r="BU698"/>
      <c r="BV698"/>
      <c r="BW698"/>
      <c r="BX698"/>
      <c r="BY698"/>
      <c r="BZ698"/>
      <c r="CA698"/>
      <c r="CB698"/>
      <c r="CC698"/>
      <c r="CD698"/>
      <c r="CE698"/>
      <c r="CF698"/>
      <c r="CG698"/>
      <c r="CH698"/>
      <c r="CI698"/>
      <c r="CJ698"/>
      <c r="CK698"/>
      <c r="CL698"/>
      <c r="CM698"/>
      <c r="CN698"/>
      <c r="CO698"/>
      <c r="CP698"/>
      <c r="CQ698"/>
      <c r="CR698"/>
      <c r="CS698"/>
      <c r="CT698"/>
      <c r="CU698"/>
      <c r="CV698"/>
      <c r="CW698"/>
      <c r="CX698"/>
      <c r="CY698"/>
      <c r="CZ698"/>
      <c r="DA698"/>
      <c r="DB698"/>
      <c r="DC698"/>
      <c r="DD698"/>
      <c r="DE698"/>
      <c r="DF698"/>
      <c r="DG698"/>
      <c r="DH698"/>
      <c r="DI698"/>
      <c r="DJ698"/>
      <c r="DK698"/>
      <c r="DL698"/>
      <c r="DM698"/>
      <c r="DN698"/>
      <c r="DO698"/>
      <c r="DP698"/>
      <c r="DQ698"/>
      <c r="DR698"/>
      <c r="DS698"/>
      <c r="DT698"/>
      <c r="DU698"/>
      <c r="DV698"/>
      <c r="DW698"/>
      <c r="DX698"/>
      <c r="DY698"/>
      <c r="DZ698"/>
      <c r="EA698"/>
      <c r="EB698"/>
      <c r="EC698"/>
      <c r="ED698"/>
      <c r="EE698"/>
      <c r="EF698"/>
      <c r="EG698"/>
      <c r="EH698"/>
      <c r="EI698"/>
      <c r="EJ698"/>
      <c r="EK698"/>
      <c r="EL698"/>
      <c r="EM698"/>
      <c r="EN698"/>
      <c r="EO698"/>
      <c r="EP698"/>
      <c r="EQ698"/>
      <c r="ER698"/>
      <c r="ES698"/>
      <c r="ET698"/>
      <c r="EU698"/>
      <c r="EV698"/>
      <c r="EW698"/>
      <c r="EX698"/>
      <c r="EY698"/>
      <c r="EZ698"/>
      <c r="FA698"/>
      <c r="FB698"/>
      <c r="FC698"/>
      <c r="FD698"/>
      <c r="FE698"/>
      <c r="FF698"/>
      <c r="FG698"/>
      <c r="FH698"/>
      <c r="FI698"/>
      <c r="FJ698"/>
      <c r="FK698"/>
      <c r="FL698"/>
      <c r="FM698"/>
      <c r="FN698"/>
      <c r="FO698"/>
      <c r="FP698"/>
      <c r="FQ698"/>
      <c r="FR698"/>
      <c r="FS698"/>
      <c r="FT698"/>
      <c r="FU698"/>
      <c r="FV698"/>
      <c r="FW698"/>
      <c r="FX698"/>
      <c r="FY698"/>
      <c r="FZ698"/>
      <c r="GA698"/>
      <c r="GB698"/>
      <c r="GC698"/>
      <c r="GD698"/>
      <c r="GE698"/>
      <c r="GF698"/>
      <c r="GG698"/>
      <c r="GH698"/>
      <c r="GI698"/>
      <c r="GJ698"/>
      <c r="GK698"/>
      <c r="GL698"/>
      <c r="GM698"/>
      <c r="GN698"/>
      <c r="GO698"/>
      <c r="GP698"/>
      <c r="GQ698"/>
      <c r="GR698"/>
      <c r="GS698"/>
      <c r="GT698"/>
      <c r="GU698"/>
      <c r="GV698"/>
      <c r="GW698"/>
      <c r="GX698"/>
      <c r="GY698"/>
      <c r="GZ698"/>
      <c r="HA698"/>
      <c r="HB698"/>
      <c r="HC698"/>
      <c r="HD698"/>
      <c r="HE698"/>
      <c r="HF698"/>
      <c r="HG698"/>
      <c r="HH698"/>
      <c r="HI698"/>
      <c r="HJ698"/>
      <c r="HK698"/>
      <c r="HL698"/>
      <c r="HM698"/>
      <c r="HN698"/>
      <c r="HO698"/>
      <c r="HP698"/>
      <c r="HQ698"/>
      <c r="HR698"/>
      <c r="HS698"/>
      <c r="HT698"/>
      <c r="HU698"/>
      <c r="HV698"/>
      <c r="HW698"/>
      <c r="HX698"/>
      <c r="HY698"/>
      <c r="HZ698"/>
      <c r="IA698"/>
      <c r="IB698"/>
      <c r="IC698"/>
      <c r="ID698"/>
      <c r="IE698"/>
      <c r="IF698"/>
      <c r="IG698"/>
      <c r="IH698"/>
      <c r="II698"/>
      <c r="IJ698"/>
      <c r="IK698"/>
      <c r="IL698"/>
      <c r="IM698"/>
      <c r="IN698"/>
      <c r="IO698"/>
      <c r="IP698"/>
      <c r="IQ698"/>
      <c r="IR698"/>
      <c r="IS698"/>
      <c r="IT698"/>
      <c r="IU698"/>
      <c r="IV698"/>
    </row>
    <row r="699" spans="30:256" s="12" customFormat="1">
      <c r="AD699"/>
      <c r="AE699"/>
      <c r="AF699"/>
      <c r="AG699"/>
      <c r="AH699"/>
      <c r="AI699"/>
      <c r="AJ699"/>
      <c r="AK699"/>
      <c r="AL699"/>
      <c r="AM699"/>
      <c r="AN699"/>
      <c r="AO699"/>
      <c r="AP699"/>
      <c r="AQ699"/>
      <c r="AR699"/>
      <c r="AS699"/>
      <c r="AT699"/>
      <c r="AU699"/>
      <c r="AV699"/>
      <c r="AW699"/>
      <c r="AX699"/>
      <c r="AY699"/>
      <c r="AZ699"/>
      <c r="BA699"/>
      <c r="BB699"/>
      <c r="BC699"/>
      <c r="BD699"/>
      <c r="BE699"/>
      <c r="BF699"/>
      <c r="BG699"/>
      <c r="BH699"/>
      <c r="BI699"/>
      <c r="BJ699"/>
      <c r="BK699"/>
      <c r="BL699"/>
      <c r="BM699"/>
      <c r="BN699"/>
      <c r="BO699"/>
      <c r="BP699"/>
      <c r="BQ699"/>
      <c r="BR699"/>
      <c r="BS699"/>
      <c r="BT699"/>
      <c r="BU699"/>
      <c r="BV699"/>
      <c r="BW699"/>
      <c r="BX699"/>
      <c r="BY699"/>
      <c r="BZ699"/>
      <c r="CA699"/>
      <c r="CB699"/>
      <c r="CC699"/>
      <c r="CD699"/>
      <c r="CE699"/>
      <c r="CF699"/>
      <c r="CG699"/>
      <c r="CH699"/>
      <c r="CI699"/>
      <c r="CJ699"/>
      <c r="CK699"/>
      <c r="CL699"/>
      <c r="CM699"/>
      <c r="CN699"/>
      <c r="CO699"/>
      <c r="CP699"/>
      <c r="CQ699"/>
      <c r="CR699"/>
      <c r="CS699"/>
      <c r="CT699"/>
      <c r="CU699"/>
      <c r="CV699"/>
      <c r="CW699"/>
      <c r="CX699"/>
      <c r="CY699"/>
      <c r="CZ699"/>
      <c r="DA699"/>
      <c r="DB699"/>
      <c r="DC699"/>
      <c r="DD699"/>
      <c r="DE699"/>
      <c r="DF699"/>
      <c r="DG699"/>
      <c r="DH699"/>
      <c r="DI699"/>
      <c r="DJ699"/>
      <c r="DK699"/>
      <c r="DL699"/>
      <c r="DM699"/>
      <c r="DN699"/>
      <c r="DO699"/>
      <c r="DP699"/>
      <c r="DQ699"/>
      <c r="DR699"/>
      <c r="DS699"/>
      <c r="DT699"/>
      <c r="DU699"/>
      <c r="DV699"/>
      <c r="DW699"/>
      <c r="DX699"/>
      <c r="DY699"/>
      <c r="DZ699"/>
      <c r="EA699"/>
      <c r="EB699"/>
      <c r="EC699"/>
      <c r="ED699"/>
      <c r="EE699"/>
      <c r="EF699"/>
      <c r="EG699"/>
      <c r="EH699"/>
      <c r="EI699"/>
      <c r="EJ699"/>
      <c r="EK699"/>
      <c r="EL699"/>
      <c r="EM699"/>
      <c r="EN699"/>
      <c r="EO699"/>
      <c r="EP699"/>
      <c r="EQ699"/>
      <c r="ER699"/>
      <c r="ES699"/>
      <c r="ET699"/>
      <c r="EU699"/>
      <c r="EV699"/>
      <c r="EW699"/>
      <c r="EX699"/>
      <c r="EY699"/>
      <c r="EZ699"/>
      <c r="FA699"/>
      <c r="FB699"/>
      <c r="FC699"/>
      <c r="FD699"/>
      <c r="FE699"/>
      <c r="FF699"/>
      <c r="FG699"/>
      <c r="FH699"/>
      <c r="FI699"/>
      <c r="FJ699"/>
      <c r="FK699"/>
      <c r="FL699"/>
      <c r="FM699"/>
      <c r="FN699"/>
      <c r="FO699"/>
      <c r="FP699"/>
      <c r="FQ699"/>
      <c r="FR699"/>
      <c r="FS699"/>
      <c r="FT699"/>
      <c r="FU699"/>
      <c r="FV699"/>
      <c r="FW699"/>
      <c r="FX699"/>
      <c r="FY699"/>
      <c r="FZ699"/>
      <c r="GA699"/>
      <c r="GB699"/>
      <c r="GC699"/>
      <c r="GD699"/>
      <c r="GE699"/>
      <c r="GF699"/>
      <c r="GG699"/>
      <c r="GH699"/>
      <c r="GI699"/>
      <c r="GJ699"/>
      <c r="GK699"/>
      <c r="GL699"/>
      <c r="GM699"/>
      <c r="GN699"/>
      <c r="GO699"/>
      <c r="GP699"/>
      <c r="GQ699"/>
      <c r="GR699"/>
      <c r="GS699"/>
      <c r="GT699"/>
      <c r="GU699"/>
      <c r="GV699"/>
      <c r="GW699"/>
      <c r="GX699"/>
      <c r="GY699"/>
      <c r="GZ699"/>
      <c r="HA699"/>
      <c r="HB699"/>
      <c r="HC699"/>
      <c r="HD699"/>
      <c r="HE699"/>
      <c r="HF699"/>
      <c r="HG699"/>
      <c r="HH699"/>
      <c r="HI699"/>
      <c r="HJ699"/>
      <c r="HK699"/>
      <c r="HL699"/>
      <c r="HM699"/>
      <c r="HN699"/>
      <c r="HO699"/>
      <c r="HP699"/>
      <c r="HQ699"/>
      <c r="HR699"/>
      <c r="HS699"/>
      <c r="HT699"/>
      <c r="HU699"/>
      <c r="HV699"/>
      <c r="HW699"/>
      <c r="HX699"/>
      <c r="HY699"/>
      <c r="HZ699"/>
      <c r="IA699"/>
      <c r="IB699"/>
      <c r="IC699"/>
      <c r="ID699"/>
      <c r="IE699"/>
      <c r="IF699"/>
      <c r="IG699"/>
      <c r="IH699"/>
      <c r="II699"/>
      <c r="IJ699"/>
      <c r="IK699"/>
      <c r="IL699"/>
      <c r="IM699"/>
      <c r="IN699"/>
      <c r="IO699"/>
      <c r="IP699"/>
      <c r="IQ699"/>
      <c r="IR699"/>
      <c r="IS699"/>
      <c r="IT699"/>
      <c r="IU699"/>
      <c r="IV699"/>
    </row>
    <row r="700" spans="30:256" s="12" customFormat="1">
      <c r="AD700"/>
      <c r="AE700"/>
      <c r="AF700"/>
      <c r="AG700"/>
      <c r="AH700"/>
      <c r="AI700"/>
      <c r="AJ700"/>
      <c r="AK700"/>
      <c r="AL700"/>
      <c r="AM700"/>
      <c r="AN700"/>
      <c r="AO700"/>
      <c r="AP700"/>
      <c r="AQ700"/>
      <c r="AR700"/>
      <c r="AS700"/>
      <c r="AT700"/>
      <c r="AU700"/>
      <c r="AV700"/>
      <c r="AW700"/>
      <c r="AX700"/>
      <c r="AY700"/>
      <c r="AZ700"/>
      <c r="BA700"/>
      <c r="BB700"/>
      <c r="BC700"/>
      <c r="BD700"/>
      <c r="BE700"/>
      <c r="BF700"/>
      <c r="BG700"/>
      <c r="BH700"/>
      <c r="BI700"/>
      <c r="BJ700"/>
      <c r="BK700"/>
      <c r="BL700"/>
      <c r="BM700"/>
      <c r="BN700"/>
      <c r="BO700"/>
      <c r="BP700"/>
      <c r="BQ700"/>
      <c r="BR700"/>
      <c r="BS700"/>
      <c r="BT700"/>
      <c r="BU700"/>
      <c r="BV700"/>
      <c r="BW700"/>
      <c r="BX700"/>
      <c r="BY700"/>
      <c r="BZ700"/>
      <c r="CA700"/>
      <c r="CB700"/>
      <c r="CC700"/>
      <c r="CD700"/>
      <c r="CE700"/>
      <c r="CF700"/>
      <c r="CG700"/>
      <c r="CH700"/>
      <c r="CI700"/>
      <c r="CJ700"/>
      <c r="CK700"/>
      <c r="CL700"/>
      <c r="CM700"/>
      <c r="CN700"/>
      <c r="CO700"/>
      <c r="CP700"/>
      <c r="CQ700"/>
      <c r="CR700"/>
      <c r="CS700"/>
      <c r="CT700"/>
      <c r="CU700"/>
      <c r="CV700"/>
      <c r="CW700"/>
      <c r="CX700"/>
      <c r="CY700"/>
      <c r="CZ700"/>
      <c r="DA700"/>
      <c r="DB700"/>
      <c r="DC700"/>
      <c r="DD700"/>
      <c r="DE700"/>
      <c r="DF700"/>
      <c r="DG700"/>
      <c r="DH700"/>
      <c r="DI700"/>
      <c r="DJ700"/>
      <c r="DK700"/>
      <c r="DL700"/>
      <c r="DM700"/>
      <c r="DN700"/>
      <c r="DO700"/>
      <c r="DP700"/>
      <c r="DQ700"/>
      <c r="DR700"/>
      <c r="DS700"/>
      <c r="DT700"/>
      <c r="DU700"/>
      <c r="DV700"/>
      <c r="DW700"/>
      <c r="DX700"/>
      <c r="DY700"/>
      <c r="DZ700"/>
      <c r="EA700"/>
      <c r="EB700"/>
      <c r="EC700"/>
      <c r="ED700"/>
      <c r="EE700"/>
      <c r="EF700"/>
      <c r="EG700"/>
      <c r="EH700"/>
      <c r="EI700"/>
      <c r="EJ700"/>
      <c r="EK700"/>
      <c r="EL700"/>
      <c r="EM700"/>
      <c r="EN700"/>
      <c r="EO700"/>
      <c r="EP700"/>
      <c r="EQ700"/>
      <c r="ER700"/>
      <c r="ES700"/>
      <c r="ET700"/>
      <c r="EU700"/>
      <c r="EV700"/>
      <c r="EW700"/>
      <c r="EX700"/>
      <c r="EY700"/>
      <c r="EZ700"/>
      <c r="FA700"/>
      <c r="FB700"/>
      <c r="FC700"/>
      <c r="FD700"/>
      <c r="FE700"/>
      <c r="FF700"/>
      <c r="FG700"/>
      <c r="FH700"/>
      <c r="FI700"/>
      <c r="FJ700"/>
      <c r="FK700"/>
      <c r="FL700"/>
      <c r="FM700"/>
      <c r="FN700"/>
      <c r="FO700"/>
      <c r="FP700"/>
      <c r="FQ700"/>
      <c r="FR700"/>
      <c r="FS700"/>
      <c r="FT700"/>
      <c r="FU700"/>
      <c r="FV700"/>
      <c r="FW700"/>
      <c r="FX700"/>
      <c r="FY700"/>
      <c r="FZ700"/>
      <c r="GA700"/>
      <c r="GB700"/>
      <c r="GC700"/>
      <c r="GD700"/>
      <c r="GE700"/>
      <c r="GF700"/>
      <c r="GG700"/>
      <c r="GH700"/>
      <c r="GI700"/>
      <c r="GJ700"/>
      <c r="GK700"/>
      <c r="GL700"/>
      <c r="GM700"/>
      <c r="GN700"/>
      <c r="GO700"/>
      <c r="GP700"/>
      <c r="GQ700"/>
      <c r="GR700"/>
      <c r="GS700"/>
      <c r="GT700"/>
      <c r="GU700"/>
      <c r="GV700"/>
      <c r="GW700"/>
      <c r="GX700"/>
      <c r="GY700"/>
      <c r="GZ700"/>
      <c r="HA700"/>
      <c r="HB700"/>
      <c r="HC700"/>
      <c r="HD700"/>
      <c r="HE700"/>
      <c r="HF700"/>
      <c r="HG700"/>
      <c r="HH700"/>
      <c r="HI700"/>
      <c r="HJ700"/>
      <c r="HK700"/>
      <c r="HL700"/>
      <c r="HM700"/>
      <c r="HN700"/>
      <c r="HO700"/>
      <c r="HP700"/>
      <c r="HQ700"/>
      <c r="HR700"/>
      <c r="HS700"/>
      <c r="HT700"/>
      <c r="HU700"/>
      <c r="HV700"/>
      <c r="HW700"/>
      <c r="HX700"/>
      <c r="HY700"/>
      <c r="HZ700"/>
      <c r="IA700"/>
      <c r="IB700"/>
      <c r="IC700"/>
      <c r="ID700"/>
      <c r="IE700"/>
      <c r="IF700"/>
      <c r="IG700"/>
      <c r="IH700"/>
      <c r="II700"/>
      <c r="IJ700"/>
      <c r="IK700"/>
      <c r="IL700"/>
      <c r="IM700"/>
      <c r="IN700"/>
      <c r="IO700"/>
      <c r="IP700"/>
      <c r="IQ700"/>
      <c r="IR700"/>
      <c r="IS700"/>
      <c r="IT700"/>
      <c r="IU700"/>
      <c r="IV700"/>
    </row>
    <row r="701" spans="30:256" s="12" customFormat="1">
      <c r="AD701"/>
      <c r="AE701"/>
      <c r="AF701"/>
      <c r="AG701"/>
      <c r="AH701"/>
      <c r="AI701"/>
      <c r="AJ701"/>
      <c r="AK701"/>
      <c r="AL701"/>
      <c r="AM701"/>
      <c r="AN701"/>
      <c r="AO701"/>
      <c r="AP701"/>
      <c r="AQ701"/>
      <c r="AR701"/>
      <c r="AS701"/>
      <c r="AT701"/>
      <c r="AU701"/>
      <c r="AV701"/>
      <c r="AW701"/>
      <c r="AX701"/>
      <c r="AY701"/>
      <c r="AZ701"/>
      <c r="BA701"/>
      <c r="BB701"/>
      <c r="BC701"/>
      <c r="BD701"/>
      <c r="BE701"/>
      <c r="BF701"/>
      <c r="BG701"/>
      <c r="BH701"/>
      <c r="BI701"/>
      <c r="BJ701"/>
      <c r="BK701"/>
      <c r="BL701"/>
      <c r="BM701"/>
      <c r="BN701"/>
      <c r="BO701"/>
      <c r="BP701"/>
      <c r="BQ701"/>
      <c r="BR701"/>
      <c r="BS701"/>
      <c r="BT701"/>
      <c r="BU701"/>
      <c r="BV701"/>
      <c r="BW701"/>
      <c r="BX701"/>
      <c r="BY701"/>
      <c r="BZ701"/>
      <c r="CA701"/>
      <c r="CB701"/>
      <c r="CC701"/>
      <c r="CD701"/>
      <c r="CE701"/>
      <c r="CF701"/>
      <c r="CG701"/>
      <c r="CH701"/>
      <c r="CI701"/>
      <c r="CJ701"/>
      <c r="CK701"/>
      <c r="CL701"/>
      <c r="CM701"/>
      <c r="CN701"/>
      <c r="CO701"/>
      <c r="CP701"/>
      <c r="CQ701"/>
      <c r="CR701"/>
      <c r="CS701"/>
      <c r="CT701"/>
      <c r="CU701"/>
      <c r="CV701"/>
      <c r="CW701"/>
      <c r="CX701"/>
      <c r="CY701"/>
      <c r="CZ701"/>
      <c r="DA701"/>
      <c r="DB701"/>
      <c r="DC701"/>
      <c r="DD701"/>
      <c r="DE701"/>
      <c r="DF701"/>
      <c r="DG701"/>
      <c r="DH701"/>
      <c r="DI701"/>
      <c r="DJ701"/>
      <c r="DK701"/>
      <c r="DL701"/>
      <c r="DM701"/>
      <c r="DN701"/>
      <c r="DO701"/>
      <c r="DP701"/>
      <c r="DQ701"/>
      <c r="DR701"/>
      <c r="DS701"/>
      <c r="DT701"/>
      <c r="DU701"/>
      <c r="DV701"/>
      <c r="DW701"/>
      <c r="DX701"/>
      <c r="DY701"/>
      <c r="DZ701"/>
      <c r="EA701"/>
      <c r="EB701"/>
      <c r="EC701"/>
      <c r="ED701"/>
      <c r="EE701"/>
      <c r="EF701"/>
      <c r="EG701"/>
      <c r="EH701"/>
      <c r="EI701"/>
      <c r="EJ701"/>
      <c r="EK701"/>
      <c r="EL701"/>
      <c r="EM701"/>
      <c r="EN701"/>
      <c r="EO701"/>
      <c r="EP701"/>
      <c r="EQ701"/>
      <c r="ER701"/>
      <c r="ES701"/>
      <c r="ET701"/>
      <c r="EU701"/>
      <c r="EV701"/>
      <c r="EW701"/>
      <c r="EX701"/>
      <c r="EY701"/>
      <c r="EZ701"/>
      <c r="FA701"/>
      <c r="FB701"/>
      <c r="FC701"/>
      <c r="FD701"/>
      <c r="FE701"/>
      <c r="FF701"/>
      <c r="FG701"/>
      <c r="FH701"/>
      <c r="FI701"/>
      <c r="FJ701"/>
      <c r="FK701"/>
      <c r="FL701"/>
      <c r="FM701"/>
      <c r="FN701"/>
      <c r="FO701"/>
      <c r="FP701"/>
      <c r="FQ701"/>
      <c r="FR701"/>
      <c r="FS701"/>
      <c r="FT701"/>
      <c r="FU701"/>
      <c r="FV701"/>
      <c r="FW701"/>
      <c r="FX701"/>
      <c r="FY701"/>
      <c r="FZ701"/>
      <c r="GA701"/>
      <c r="GB701"/>
      <c r="GC701"/>
      <c r="GD701"/>
      <c r="GE701"/>
      <c r="GF701"/>
      <c r="GG701"/>
      <c r="GH701"/>
      <c r="GI701"/>
      <c r="GJ701"/>
      <c r="GK701"/>
      <c r="GL701"/>
      <c r="GM701"/>
      <c r="GN701"/>
      <c r="GO701"/>
      <c r="GP701"/>
      <c r="GQ701"/>
      <c r="GR701"/>
      <c r="GS701"/>
      <c r="GT701"/>
      <c r="GU701"/>
      <c r="GV701"/>
      <c r="GW701"/>
      <c r="GX701"/>
      <c r="GY701"/>
      <c r="GZ701"/>
      <c r="HA701"/>
      <c r="HB701"/>
      <c r="HC701"/>
      <c r="HD701"/>
      <c r="HE701"/>
      <c r="HF701"/>
      <c r="HG701"/>
      <c r="HH701"/>
      <c r="HI701"/>
      <c r="HJ701"/>
      <c r="HK701"/>
      <c r="HL701"/>
      <c r="HM701"/>
      <c r="HN701"/>
      <c r="HO701"/>
      <c r="HP701"/>
      <c r="HQ701"/>
      <c r="HR701"/>
      <c r="HS701"/>
      <c r="HT701"/>
      <c r="HU701"/>
      <c r="HV701"/>
      <c r="HW701"/>
      <c r="HX701"/>
      <c r="HY701"/>
      <c r="HZ701"/>
      <c r="IA701"/>
      <c r="IB701"/>
      <c r="IC701"/>
      <c r="ID701"/>
      <c r="IE701"/>
      <c r="IF701"/>
      <c r="IG701"/>
      <c r="IH701"/>
      <c r="II701"/>
      <c r="IJ701"/>
      <c r="IK701"/>
      <c r="IL701"/>
      <c r="IM701"/>
      <c r="IN701"/>
      <c r="IO701"/>
      <c r="IP701"/>
      <c r="IQ701"/>
      <c r="IR701"/>
      <c r="IS701"/>
      <c r="IT701"/>
      <c r="IU701"/>
      <c r="IV701"/>
    </row>
    <row r="702" spans="30:256" s="12" customFormat="1">
      <c r="AD702"/>
      <c r="AE702"/>
      <c r="AF702"/>
      <c r="AG702"/>
      <c r="AH702"/>
      <c r="AI702"/>
      <c r="AJ702"/>
      <c r="AK702"/>
      <c r="AL702"/>
      <c r="AM702"/>
      <c r="AN702"/>
      <c r="AO702"/>
      <c r="AP702"/>
      <c r="AQ702"/>
      <c r="AR702"/>
      <c r="AS702"/>
      <c r="AT702"/>
      <c r="AU702"/>
      <c r="AV702"/>
      <c r="AW702"/>
      <c r="AX702"/>
      <c r="AY702"/>
      <c r="AZ702"/>
      <c r="BA702"/>
      <c r="BB702"/>
      <c r="BC702"/>
      <c r="BD702"/>
      <c r="BE702"/>
      <c r="BF702"/>
      <c r="BG702"/>
      <c r="BH702"/>
      <c r="BI702"/>
      <c r="BJ702"/>
      <c r="BK702"/>
      <c r="BL702"/>
      <c r="BM702"/>
      <c r="BN702"/>
      <c r="BO702"/>
      <c r="BP702"/>
      <c r="BQ702"/>
      <c r="BR702"/>
      <c r="BS702"/>
      <c r="BT702"/>
      <c r="BU702"/>
      <c r="BV702"/>
      <c r="BW702"/>
      <c r="BX702"/>
      <c r="BY702"/>
      <c r="BZ702"/>
      <c r="CA702"/>
      <c r="CB702"/>
      <c r="CC702"/>
      <c r="CD702"/>
      <c r="CE702"/>
      <c r="CF702"/>
      <c r="CG702"/>
      <c r="CH702"/>
      <c r="CI702"/>
      <c r="CJ702"/>
      <c r="CK702"/>
      <c r="CL702"/>
      <c r="CM702"/>
      <c r="CN702"/>
      <c r="CO702"/>
      <c r="CP702"/>
      <c r="CQ702"/>
      <c r="CR702"/>
      <c r="CS702"/>
      <c r="CT702"/>
      <c r="CU702"/>
      <c r="CV702"/>
      <c r="CW702"/>
      <c r="CX702"/>
      <c r="CY702"/>
      <c r="CZ702"/>
      <c r="DA702"/>
      <c r="DB702"/>
      <c r="DC702"/>
      <c r="DD702"/>
      <c r="DE702"/>
      <c r="DF702"/>
      <c r="DG702"/>
      <c r="DH702"/>
      <c r="DI702"/>
      <c r="DJ702"/>
      <c r="DK702"/>
      <c r="DL702"/>
      <c r="DM702"/>
      <c r="DN702"/>
      <c r="DO702"/>
      <c r="DP702"/>
      <c r="DQ702"/>
      <c r="DR702"/>
      <c r="DS702"/>
      <c r="DT702"/>
      <c r="DU702"/>
      <c r="DV702"/>
      <c r="DW702"/>
      <c r="DX702"/>
      <c r="DY702"/>
      <c r="DZ702"/>
      <c r="EA702"/>
      <c r="EB702"/>
      <c r="EC702"/>
      <c r="ED702"/>
      <c r="EE702"/>
      <c r="EF702"/>
      <c r="EG702"/>
      <c r="EH702"/>
      <c r="EI702"/>
      <c r="EJ702"/>
      <c r="EK702"/>
      <c r="EL702"/>
      <c r="EM702"/>
      <c r="EN702"/>
      <c r="EO702"/>
      <c r="EP702"/>
      <c r="EQ702"/>
      <c r="ER702"/>
      <c r="ES702"/>
      <c r="ET702"/>
      <c r="EU702"/>
      <c r="EV702"/>
      <c r="EW702"/>
      <c r="EX702"/>
      <c r="EY702"/>
      <c r="EZ702"/>
      <c r="FA702"/>
      <c r="FB702"/>
      <c r="FC702"/>
      <c r="FD702"/>
      <c r="FE702"/>
      <c r="FF702"/>
      <c r="FG702"/>
      <c r="FH702"/>
      <c r="FI702"/>
      <c r="FJ702"/>
      <c r="FK702"/>
      <c r="FL702"/>
      <c r="FM702"/>
      <c r="FN702"/>
      <c r="FO702"/>
      <c r="FP702"/>
      <c r="FQ702"/>
      <c r="FR702"/>
      <c r="FS702"/>
      <c r="FT702"/>
      <c r="FU702"/>
      <c r="FV702"/>
      <c r="FW702"/>
      <c r="FX702"/>
      <c r="FY702"/>
      <c r="FZ702"/>
      <c r="GA702"/>
      <c r="GB702"/>
      <c r="GC702"/>
      <c r="GD702"/>
      <c r="GE702"/>
      <c r="GF702"/>
      <c r="GG702"/>
      <c r="GH702"/>
      <c r="GI702"/>
      <c r="GJ702"/>
      <c r="GK702"/>
      <c r="GL702"/>
      <c r="GM702"/>
      <c r="GN702"/>
      <c r="GO702"/>
      <c r="GP702"/>
      <c r="GQ702"/>
      <c r="GR702"/>
      <c r="GS702"/>
      <c r="GT702"/>
      <c r="GU702"/>
      <c r="GV702"/>
      <c r="GW702"/>
      <c r="GX702"/>
      <c r="GY702"/>
      <c r="GZ702"/>
      <c r="HA702"/>
      <c r="HB702"/>
      <c r="HC702"/>
      <c r="HD702"/>
      <c r="HE702"/>
      <c r="HF702"/>
      <c r="HG702"/>
      <c r="HH702"/>
      <c r="HI702"/>
      <c r="HJ702"/>
      <c r="HK702"/>
      <c r="HL702"/>
      <c r="HM702"/>
      <c r="HN702"/>
      <c r="HO702"/>
      <c r="HP702"/>
      <c r="HQ702"/>
      <c r="HR702"/>
      <c r="HS702"/>
      <c r="HT702"/>
      <c r="HU702"/>
      <c r="HV702"/>
      <c r="HW702"/>
      <c r="HX702"/>
      <c r="HY702"/>
      <c r="HZ702"/>
      <c r="IA702"/>
      <c r="IB702"/>
      <c r="IC702"/>
      <c r="ID702"/>
      <c r="IE702"/>
      <c r="IF702"/>
      <c r="IG702"/>
      <c r="IH702"/>
      <c r="II702"/>
      <c r="IJ702"/>
      <c r="IK702"/>
      <c r="IL702"/>
      <c r="IM702"/>
      <c r="IN702"/>
      <c r="IO702"/>
      <c r="IP702"/>
      <c r="IQ702"/>
      <c r="IR702"/>
      <c r="IS702"/>
      <c r="IT702"/>
      <c r="IU702"/>
      <c r="IV702"/>
    </row>
    <row r="703" spans="30:256" s="12" customFormat="1">
      <c r="AD703"/>
      <c r="AE703"/>
      <c r="AF703"/>
      <c r="AG703"/>
      <c r="AH703"/>
      <c r="AI703"/>
      <c r="AJ703"/>
      <c r="AK703"/>
      <c r="AL703"/>
      <c r="AM703"/>
      <c r="AN703"/>
      <c r="AO703"/>
      <c r="AP703"/>
      <c r="AQ703"/>
      <c r="AR703"/>
      <c r="AS703"/>
      <c r="AT703"/>
      <c r="AU703"/>
      <c r="AV703"/>
      <c r="AW703"/>
      <c r="AX703"/>
      <c r="AY703"/>
      <c r="AZ703"/>
      <c r="BA703"/>
      <c r="BB703"/>
      <c r="BC703"/>
      <c r="BD703"/>
      <c r="BE703"/>
      <c r="BF703"/>
      <c r="BG703"/>
      <c r="BH703"/>
      <c r="BI703"/>
      <c r="BJ703"/>
      <c r="BK703"/>
      <c r="BL703"/>
      <c r="BM703"/>
      <c r="BN703"/>
      <c r="BO703"/>
      <c r="BP703"/>
      <c r="BQ703"/>
      <c r="BR703"/>
      <c r="BS703"/>
      <c r="BT703"/>
      <c r="BU703"/>
      <c r="BV703"/>
      <c r="BW703"/>
      <c r="BX703"/>
      <c r="BY703"/>
      <c r="BZ703"/>
      <c r="CA703"/>
      <c r="CB703"/>
      <c r="CC703"/>
      <c r="CD703"/>
      <c r="CE703"/>
      <c r="CF703"/>
      <c r="CG703"/>
      <c r="CH703"/>
      <c r="CI703"/>
      <c r="CJ703"/>
      <c r="CK703"/>
      <c r="CL703"/>
      <c r="CM703"/>
      <c r="CN703"/>
      <c r="CO703"/>
      <c r="CP703"/>
      <c r="CQ703"/>
      <c r="CR703"/>
      <c r="CS703"/>
      <c r="CT703"/>
      <c r="CU703"/>
      <c r="CV703"/>
      <c r="CW703"/>
      <c r="CX703"/>
      <c r="CY703"/>
      <c r="CZ703"/>
      <c r="DA703"/>
      <c r="DB703"/>
      <c r="DC703"/>
      <c r="DD703"/>
      <c r="DE703"/>
      <c r="DF703"/>
      <c r="DG703"/>
      <c r="DH703"/>
      <c r="DI703"/>
      <c r="DJ703"/>
      <c r="DK703"/>
      <c r="DL703"/>
      <c r="DM703"/>
      <c r="DN703"/>
      <c r="DO703"/>
      <c r="DP703"/>
      <c r="DQ703"/>
      <c r="DR703"/>
      <c r="DS703"/>
      <c r="DT703"/>
      <c r="DU703"/>
      <c r="DV703"/>
      <c r="DW703"/>
      <c r="DX703"/>
      <c r="DY703"/>
      <c r="DZ703"/>
      <c r="EA703"/>
      <c r="EB703"/>
      <c r="EC703"/>
      <c r="ED703"/>
      <c r="EE703"/>
      <c r="EF703"/>
      <c r="EG703"/>
      <c r="EH703"/>
      <c r="EI703"/>
      <c r="EJ703"/>
      <c r="EK703"/>
      <c r="EL703"/>
      <c r="EM703"/>
      <c r="EN703"/>
      <c r="EO703"/>
      <c r="EP703"/>
      <c r="EQ703"/>
      <c r="ER703"/>
      <c r="ES703"/>
      <c r="ET703"/>
      <c r="EU703"/>
      <c r="EV703"/>
      <c r="EW703"/>
      <c r="EX703"/>
      <c r="EY703"/>
      <c r="EZ703"/>
      <c r="FA703"/>
      <c r="FB703"/>
      <c r="FC703"/>
      <c r="FD703"/>
      <c r="FE703"/>
      <c r="FF703"/>
      <c r="FG703"/>
      <c r="FH703"/>
      <c r="FI703"/>
      <c r="FJ703"/>
      <c r="FK703"/>
      <c r="FL703"/>
      <c r="FM703"/>
      <c r="FN703"/>
      <c r="FO703"/>
      <c r="FP703"/>
      <c r="FQ703"/>
      <c r="FR703"/>
      <c r="FS703"/>
      <c r="FT703"/>
      <c r="FU703"/>
      <c r="FV703"/>
      <c r="FW703"/>
      <c r="FX703"/>
      <c r="FY703"/>
      <c r="FZ703"/>
      <c r="GA703"/>
      <c r="GB703"/>
      <c r="GC703"/>
      <c r="GD703"/>
      <c r="GE703"/>
      <c r="GF703"/>
      <c r="GG703"/>
      <c r="GH703"/>
      <c r="GI703"/>
      <c r="GJ703"/>
      <c r="GK703"/>
      <c r="GL703"/>
      <c r="GM703"/>
      <c r="GN703"/>
      <c r="GO703"/>
      <c r="GP703"/>
      <c r="GQ703"/>
      <c r="GR703"/>
      <c r="GS703"/>
      <c r="GT703"/>
      <c r="GU703"/>
      <c r="GV703"/>
      <c r="GW703"/>
      <c r="GX703"/>
      <c r="GY703"/>
      <c r="GZ703"/>
      <c r="HA703"/>
      <c r="HB703"/>
      <c r="HC703"/>
      <c r="HD703"/>
      <c r="HE703"/>
      <c r="HF703"/>
      <c r="HG703"/>
      <c r="HH703"/>
      <c r="HI703"/>
      <c r="HJ703"/>
      <c r="HK703"/>
      <c r="HL703"/>
      <c r="HM703"/>
      <c r="HN703"/>
      <c r="HO703"/>
      <c r="HP703"/>
      <c r="HQ703"/>
      <c r="HR703"/>
      <c r="HS703"/>
      <c r="HT703"/>
      <c r="HU703"/>
      <c r="HV703"/>
      <c r="HW703"/>
      <c r="HX703"/>
      <c r="HY703"/>
      <c r="HZ703"/>
      <c r="IA703"/>
      <c r="IB703"/>
      <c r="IC703"/>
      <c r="ID703"/>
      <c r="IE703"/>
      <c r="IF703"/>
      <c r="IG703"/>
      <c r="IH703"/>
      <c r="II703"/>
      <c r="IJ703"/>
      <c r="IK703"/>
      <c r="IL703"/>
      <c r="IM703"/>
      <c r="IN703"/>
      <c r="IO703"/>
      <c r="IP703"/>
      <c r="IQ703"/>
      <c r="IR703"/>
      <c r="IS703"/>
      <c r="IT703"/>
      <c r="IU703"/>
      <c r="IV703"/>
    </row>
    <row r="704" spans="30:256" s="12" customFormat="1">
      <c r="AD704"/>
      <c r="AE704"/>
      <c r="AF704"/>
      <c r="AG704"/>
      <c r="AH704"/>
      <c r="AI704"/>
      <c r="AJ704"/>
      <c r="AK704"/>
      <c r="AL704"/>
      <c r="AM704"/>
      <c r="AN704"/>
      <c r="AO704"/>
      <c r="AP704"/>
      <c r="AQ704"/>
      <c r="AR704"/>
      <c r="AS704"/>
      <c r="AT704"/>
      <c r="AU704"/>
      <c r="AV704"/>
      <c r="AW704"/>
      <c r="AX704"/>
      <c r="AY704"/>
      <c r="AZ704"/>
      <c r="BA704"/>
      <c r="BB704"/>
      <c r="BC704"/>
      <c r="BD704"/>
      <c r="BE704"/>
      <c r="BF704"/>
      <c r="BG704"/>
      <c r="BH704"/>
      <c r="BI704"/>
      <c r="BJ704"/>
      <c r="BK704"/>
      <c r="BL704"/>
      <c r="BM704"/>
      <c r="BN704"/>
      <c r="BO704"/>
      <c r="BP704"/>
      <c r="BQ704"/>
      <c r="BR704"/>
      <c r="BS704"/>
      <c r="BT704"/>
      <c r="BU704"/>
      <c r="BV704"/>
      <c r="BW704"/>
      <c r="BX704"/>
      <c r="BY704"/>
      <c r="BZ704"/>
      <c r="CA704"/>
      <c r="CB704"/>
      <c r="CC704"/>
      <c r="CD704"/>
      <c r="CE704"/>
      <c r="CF704"/>
      <c r="CG704"/>
      <c r="CH704"/>
      <c r="CI704"/>
      <c r="CJ704"/>
      <c r="CK704"/>
      <c r="CL704"/>
      <c r="CM704"/>
      <c r="CN704"/>
      <c r="CO704"/>
      <c r="CP704"/>
      <c r="CQ704"/>
      <c r="CR704"/>
      <c r="CS704"/>
      <c r="CT704"/>
      <c r="CU704"/>
      <c r="CV704"/>
      <c r="CW704"/>
      <c r="CX704"/>
      <c r="CY704"/>
      <c r="CZ704"/>
      <c r="DA704"/>
      <c r="DB704"/>
      <c r="DC704"/>
      <c r="DD704"/>
      <c r="DE704"/>
      <c r="DF704"/>
      <c r="DG704"/>
      <c r="DH704"/>
      <c r="DI704"/>
      <c r="DJ704"/>
      <c r="DK704"/>
      <c r="DL704"/>
      <c r="DM704"/>
      <c r="DN704"/>
      <c r="DO704"/>
      <c r="DP704"/>
      <c r="DQ704"/>
      <c r="DR704"/>
      <c r="DS704"/>
      <c r="DT704"/>
      <c r="DU704"/>
      <c r="DV704"/>
      <c r="DW704"/>
      <c r="DX704"/>
      <c r="DY704"/>
      <c r="DZ704"/>
      <c r="EA704"/>
      <c r="EB704"/>
      <c r="EC704"/>
      <c r="ED704"/>
      <c r="EE704"/>
      <c r="EF704"/>
      <c r="EG704"/>
      <c r="EH704"/>
      <c r="EI704"/>
      <c r="EJ704"/>
      <c r="EK704"/>
      <c r="EL704"/>
      <c r="EM704"/>
      <c r="EN704"/>
      <c r="EO704"/>
      <c r="EP704"/>
      <c r="EQ704"/>
      <c r="ER704"/>
      <c r="ES704"/>
      <c r="ET704"/>
      <c r="EU704"/>
      <c r="EV704"/>
      <c r="EW704"/>
      <c r="EX704"/>
      <c r="EY704"/>
      <c r="EZ704"/>
      <c r="FA704"/>
      <c r="FB704"/>
      <c r="FC704"/>
      <c r="FD704"/>
      <c r="FE704"/>
      <c r="FF704"/>
      <c r="FG704"/>
      <c r="FH704"/>
      <c r="FI704"/>
      <c r="FJ704"/>
      <c r="FK704"/>
      <c r="FL704"/>
      <c r="FM704"/>
      <c r="FN704"/>
      <c r="FO704"/>
      <c r="FP704"/>
      <c r="FQ704"/>
      <c r="FR704"/>
      <c r="FS704"/>
      <c r="FT704"/>
      <c r="FU704"/>
      <c r="FV704"/>
      <c r="FW704"/>
      <c r="FX704"/>
      <c r="FY704"/>
      <c r="FZ704"/>
      <c r="GA704"/>
      <c r="GB704"/>
      <c r="GC704"/>
      <c r="GD704"/>
      <c r="GE704"/>
      <c r="GF704"/>
      <c r="GG704"/>
      <c r="GH704"/>
      <c r="GI704"/>
      <c r="GJ704"/>
      <c r="GK704"/>
      <c r="GL704"/>
      <c r="GM704"/>
      <c r="GN704"/>
      <c r="GO704"/>
      <c r="GP704"/>
      <c r="GQ704"/>
      <c r="GR704"/>
      <c r="GS704"/>
      <c r="GT704"/>
      <c r="GU704"/>
      <c r="GV704"/>
      <c r="GW704"/>
      <c r="GX704"/>
      <c r="GY704"/>
      <c r="GZ704"/>
      <c r="HA704"/>
      <c r="HB704"/>
      <c r="HC704"/>
      <c r="HD704"/>
      <c r="HE704"/>
      <c r="HF704"/>
      <c r="HG704"/>
      <c r="HH704"/>
      <c r="HI704"/>
      <c r="HJ704"/>
      <c r="HK704"/>
      <c r="HL704"/>
      <c r="HM704"/>
      <c r="HN704"/>
      <c r="HO704"/>
      <c r="HP704"/>
      <c r="HQ704"/>
      <c r="HR704"/>
      <c r="HS704"/>
      <c r="HT704"/>
      <c r="HU704"/>
      <c r="HV704"/>
      <c r="HW704"/>
      <c r="HX704"/>
      <c r="HY704"/>
      <c r="HZ704"/>
      <c r="IA704"/>
      <c r="IB704"/>
      <c r="IC704"/>
      <c r="ID704"/>
      <c r="IE704"/>
      <c r="IF704"/>
      <c r="IG704"/>
      <c r="IH704"/>
      <c r="II704"/>
      <c r="IJ704"/>
      <c r="IK704"/>
      <c r="IL704"/>
      <c r="IM704"/>
      <c r="IN704"/>
      <c r="IO704"/>
      <c r="IP704"/>
      <c r="IQ704"/>
      <c r="IR704"/>
      <c r="IS704"/>
      <c r="IT704"/>
      <c r="IU704"/>
      <c r="IV704"/>
    </row>
    <row r="705" spans="30:256" s="12" customFormat="1">
      <c r="AD705"/>
      <c r="AE705"/>
      <c r="AF705"/>
      <c r="AG705"/>
      <c r="AH705"/>
      <c r="AI705"/>
      <c r="AJ705"/>
      <c r="AK705"/>
      <c r="AL705"/>
      <c r="AM705"/>
      <c r="AN705"/>
      <c r="AO705"/>
      <c r="AP705"/>
      <c r="AQ705"/>
      <c r="AR705"/>
      <c r="AS705"/>
      <c r="AT705"/>
      <c r="AU705"/>
      <c r="AV705"/>
      <c r="AW705"/>
      <c r="AX705"/>
      <c r="AY705"/>
      <c r="AZ705"/>
      <c r="BA705"/>
      <c r="BB705"/>
      <c r="BC705"/>
      <c r="BD705"/>
      <c r="BE705"/>
      <c r="BF705"/>
      <c r="BG705"/>
      <c r="BH705"/>
      <c r="BI705"/>
      <c r="BJ705"/>
      <c r="BK705"/>
      <c r="BL705"/>
      <c r="BM705"/>
      <c r="BN705"/>
      <c r="BO705"/>
      <c r="BP705"/>
      <c r="BQ705"/>
      <c r="BR705"/>
      <c r="BS705"/>
      <c r="BT705"/>
      <c r="BU705"/>
      <c r="BV705"/>
      <c r="BW705"/>
      <c r="BX705"/>
      <c r="BY705"/>
      <c r="BZ705"/>
      <c r="CA705"/>
      <c r="CB705"/>
      <c r="CC705"/>
      <c r="CD705"/>
      <c r="CE705"/>
      <c r="CF705"/>
      <c r="CG705"/>
      <c r="CH705"/>
      <c r="CI705"/>
      <c r="CJ705"/>
      <c r="CK705"/>
      <c r="CL705"/>
      <c r="CM705"/>
      <c r="CN705"/>
      <c r="CO705"/>
      <c r="CP705"/>
      <c r="CQ705"/>
      <c r="CR705"/>
      <c r="CS705"/>
      <c r="CT705"/>
      <c r="CU705"/>
      <c r="CV705"/>
      <c r="CW705"/>
      <c r="CX705"/>
      <c r="CY705"/>
      <c r="CZ705"/>
      <c r="DA705"/>
      <c r="DB705"/>
      <c r="DC705"/>
      <c r="DD705"/>
      <c r="DE705"/>
      <c r="DF705"/>
      <c r="DG705"/>
      <c r="DH705"/>
      <c r="DI705"/>
      <c r="DJ705"/>
      <c r="DK705"/>
      <c r="DL705"/>
      <c r="DM705"/>
      <c r="DN705"/>
      <c r="DO705"/>
      <c r="DP705"/>
      <c r="DQ705"/>
      <c r="DR705"/>
      <c r="DS705"/>
      <c r="DT705"/>
      <c r="DU705"/>
      <c r="DV705"/>
      <c r="DW705"/>
      <c r="DX705"/>
      <c r="DY705"/>
      <c r="DZ705"/>
      <c r="EA705"/>
      <c r="EB705"/>
      <c r="EC705"/>
      <c r="ED705"/>
      <c r="EE705"/>
      <c r="EF705"/>
      <c r="EG705"/>
      <c r="EH705"/>
      <c r="EI705"/>
      <c r="EJ705"/>
      <c r="EK705"/>
      <c r="EL705"/>
      <c r="EM705"/>
      <c r="EN705"/>
      <c r="EO705"/>
      <c r="EP705"/>
      <c r="EQ705"/>
      <c r="ER705"/>
      <c r="ES705"/>
      <c r="ET705"/>
      <c r="EU705"/>
      <c r="EV705"/>
      <c r="EW705"/>
      <c r="EX705"/>
      <c r="EY705"/>
      <c r="EZ705"/>
      <c r="FA705"/>
      <c r="FB705"/>
      <c r="FC705"/>
      <c r="FD705"/>
      <c r="FE705"/>
      <c r="FF705"/>
      <c r="FG705"/>
      <c r="FH705"/>
      <c r="FI705"/>
      <c r="FJ705"/>
      <c r="FK705"/>
      <c r="FL705"/>
      <c r="FM705"/>
      <c r="FN705"/>
      <c r="FO705"/>
      <c r="FP705"/>
      <c r="FQ705"/>
      <c r="FR705"/>
      <c r="FS705"/>
      <c r="FT705"/>
      <c r="FU705"/>
      <c r="FV705"/>
      <c r="FW705"/>
      <c r="FX705"/>
      <c r="FY705"/>
      <c r="FZ705"/>
      <c r="GA705"/>
      <c r="GB705"/>
      <c r="GC705"/>
      <c r="GD705"/>
      <c r="GE705"/>
      <c r="GF705"/>
      <c r="GG705"/>
      <c r="GH705"/>
      <c r="GI705"/>
      <c r="GJ705"/>
      <c r="GK705"/>
      <c r="GL705"/>
      <c r="GM705"/>
      <c r="GN705"/>
      <c r="GO705"/>
      <c r="GP705"/>
      <c r="GQ705"/>
      <c r="GR705"/>
      <c r="GS705"/>
      <c r="GT705"/>
      <c r="GU705"/>
      <c r="GV705"/>
      <c r="GW705"/>
      <c r="GX705"/>
      <c r="GY705"/>
      <c r="GZ705"/>
      <c r="HA705"/>
      <c r="HB705"/>
      <c r="HC705"/>
      <c r="HD705"/>
      <c r="HE705"/>
      <c r="HF705"/>
      <c r="HG705"/>
      <c r="HH705"/>
      <c r="HI705"/>
      <c r="HJ705"/>
      <c r="HK705"/>
      <c r="HL705"/>
      <c r="HM705"/>
      <c r="HN705"/>
      <c r="HO705"/>
      <c r="HP705"/>
      <c r="HQ705"/>
      <c r="HR705"/>
      <c r="HS705"/>
      <c r="HT705"/>
      <c r="HU705"/>
      <c r="HV705"/>
      <c r="HW705"/>
      <c r="HX705"/>
      <c r="HY705"/>
      <c r="HZ705"/>
      <c r="IA705"/>
      <c r="IB705"/>
      <c r="IC705"/>
      <c r="ID705"/>
      <c r="IE705"/>
      <c r="IF705"/>
      <c r="IG705"/>
      <c r="IH705"/>
      <c r="II705"/>
      <c r="IJ705"/>
      <c r="IK705"/>
      <c r="IL705"/>
      <c r="IM705"/>
      <c r="IN705"/>
      <c r="IO705"/>
      <c r="IP705"/>
      <c r="IQ705"/>
      <c r="IR705"/>
      <c r="IS705"/>
      <c r="IT705"/>
      <c r="IU705"/>
      <c r="IV705"/>
    </row>
    <row r="706" spans="30:256" s="12" customFormat="1">
      <c r="AD706"/>
      <c r="AE706"/>
      <c r="AF706"/>
      <c r="AG706"/>
      <c r="AH706"/>
      <c r="AI706"/>
      <c r="AJ706"/>
      <c r="AK706"/>
      <c r="AL706"/>
      <c r="AM706"/>
      <c r="AN706"/>
      <c r="AO706"/>
      <c r="AP706"/>
      <c r="AQ706"/>
      <c r="AR706"/>
      <c r="AS706"/>
      <c r="AT706"/>
      <c r="AU706"/>
      <c r="AV706"/>
      <c r="AW706"/>
      <c r="AX706"/>
      <c r="AY706"/>
      <c r="AZ706"/>
      <c r="BA706"/>
      <c r="BB706"/>
      <c r="BC706"/>
      <c r="BD706"/>
      <c r="BE706"/>
      <c r="BF706"/>
      <c r="BG706"/>
      <c r="BH706"/>
      <c r="BI706"/>
      <c r="BJ706"/>
      <c r="BK706"/>
      <c r="BL706"/>
      <c r="BM706"/>
      <c r="BN706"/>
      <c r="BO706"/>
      <c r="BP706"/>
      <c r="BQ706"/>
      <c r="BR706"/>
      <c r="BS706"/>
      <c r="BT706"/>
      <c r="BU706"/>
      <c r="BV706"/>
      <c r="BW706"/>
      <c r="BX706"/>
      <c r="BY706"/>
      <c r="BZ706"/>
      <c r="CA706"/>
      <c r="CB706"/>
      <c r="CC706"/>
      <c r="CD706"/>
      <c r="CE706"/>
      <c r="CF706"/>
      <c r="CG706"/>
      <c r="CH706"/>
      <c r="CI706"/>
      <c r="CJ706"/>
      <c r="CK706"/>
      <c r="CL706"/>
      <c r="CM706"/>
      <c r="CN706"/>
      <c r="CO706"/>
      <c r="CP706"/>
      <c r="CQ706"/>
      <c r="CR706"/>
      <c r="CS706"/>
      <c r="CT706"/>
      <c r="CU706"/>
      <c r="CV706"/>
      <c r="CW706"/>
      <c r="CX706"/>
      <c r="CY706"/>
      <c r="CZ706"/>
      <c r="DA706"/>
      <c r="DB706"/>
      <c r="DC706"/>
      <c r="DD706"/>
      <c r="DE706"/>
      <c r="DF706"/>
      <c r="DG706"/>
      <c r="DH706"/>
      <c r="DI706"/>
      <c r="DJ706"/>
      <c r="DK706"/>
      <c r="DL706"/>
      <c r="DM706"/>
      <c r="DN706"/>
      <c r="DO706"/>
      <c r="DP706"/>
      <c r="DQ706"/>
      <c r="DR706"/>
      <c r="DS706"/>
      <c r="DT706"/>
      <c r="DU706"/>
      <c r="DV706"/>
      <c r="DW706"/>
      <c r="DX706"/>
      <c r="DY706"/>
      <c r="DZ706"/>
      <c r="EA706"/>
      <c r="EB706"/>
      <c r="EC706"/>
      <c r="ED706"/>
      <c r="EE706"/>
      <c r="EF706"/>
      <c r="EG706"/>
      <c r="EH706"/>
      <c r="EI706"/>
      <c r="EJ706"/>
      <c r="EK706"/>
      <c r="EL706"/>
      <c r="EM706"/>
      <c r="EN706"/>
      <c r="EO706"/>
      <c r="EP706"/>
      <c r="EQ706"/>
      <c r="ER706"/>
      <c r="ES706"/>
      <c r="ET706"/>
      <c r="EU706"/>
      <c r="EV706"/>
      <c r="EW706"/>
      <c r="EX706"/>
      <c r="EY706"/>
      <c r="EZ706"/>
      <c r="FA706"/>
      <c r="FB706"/>
      <c r="FC706"/>
      <c r="FD706"/>
      <c r="FE706"/>
      <c r="FF706"/>
      <c r="FG706"/>
      <c r="FH706"/>
      <c r="FI706"/>
      <c r="FJ706"/>
      <c r="FK706"/>
      <c r="FL706"/>
      <c r="FM706"/>
      <c r="FN706"/>
      <c r="FO706"/>
      <c r="FP706"/>
      <c r="FQ706"/>
      <c r="FR706"/>
      <c r="FS706"/>
      <c r="FT706"/>
      <c r="FU706"/>
      <c r="FV706"/>
      <c r="FW706"/>
      <c r="FX706"/>
      <c r="FY706"/>
      <c r="FZ706"/>
      <c r="GA706"/>
      <c r="GB706"/>
      <c r="GC706"/>
      <c r="GD706"/>
      <c r="GE706"/>
      <c r="GF706"/>
      <c r="GG706"/>
      <c r="GH706"/>
      <c r="GI706"/>
      <c r="GJ706"/>
      <c r="GK706"/>
      <c r="GL706"/>
      <c r="GM706"/>
      <c r="GN706"/>
      <c r="GO706"/>
      <c r="GP706"/>
      <c r="GQ706"/>
      <c r="GR706"/>
      <c r="GS706"/>
      <c r="GT706"/>
      <c r="GU706"/>
      <c r="GV706"/>
      <c r="GW706"/>
      <c r="GX706"/>
      <c r="GY706"/>
      <c r="GZ706"/>
      <c r="HA706"/>
      <c r="HB706"/>
      <c r="HC706"/>
      <c r="HD706"/>
      <c r="HE706"/>
      <c r="HF706"/>
      <c r="HG706"/>
      <c r="HH706"/>
      <c r="HI706"/>
      <c r="HJ706"/>
      <c r="HK706"/>
      <c r="HL706"/>
      <c r="HM706"/>
      <c r="HN706"/>
      <c r="HO706"/>
      <c r="HP706"/>
      <c r="HQ706"/>
      <c r="HR706"/>
      <c r="HS706"/>
      <c r="HT706"/>
      <c r="HU706"/>
      <c r="HV706"/>
      <c r="HW706"/>
      <c r="HX706"/>
      <c r="HY706"/>
      <c r="HZ706"/>
      <c r="IA706"/>
      <c r="IB706"/>
      <c r="IC706"/>
      <c r="ID706"/>
      <c r="IE706"/>
      <c r="IF706"/>
      <c r="IG706"/>
      <c r="IH706"/>
      <c r="II706"/>
      <c r="IJ706"/>
      <c r="IK706"/>
      <c r="IL706"/>
      <c r="IM706"/>
      <c r="IN706"/>
      <c r="IO706"/>
      <c r="IP706"/>
      <c r="IQ706"/>
      <c r="IR706"/>
      <c r="IS706"/>
      <c r="IT706"/>
      <c r="IU706"/>
      <c r="IV706"/>
    </row>
    <row r="707" spans="30:256" s="12" customFormat="1">
      <c r="AD707"/>
      <c r="AE707"/>
      <c r="AF707"/>
      <c r="AG707"/>
      <c r="AH707"/>
      <c r="AI707"/>
      <c r="AJ707"/>
      <c r="AK707"/>
      <c r="AL707"/>
      <c r="AM707"/>
      <c r="AN707"/>
      <c r="AO707"/>
      <c r="AP707"/>
      <c r="AQ707"/>
      <c r="AR707"/>
      <c r="AS707"/>
      <c r="AT707"/>
      <c r="AU707"/>
      <c r="AV707"/>
      <c r="AW707"/>
      <c r="AX707"/>
      <c r="AY707"/>
      <c r="AZ707"/>
      <c r="BA707"/>
      <c r="BB707"/>
      <c r="BC707"/>
      <c r="BD707"/>
      <c r="BE707"/>
      <c r="BF707"/>
      <c r="BG707"/>
      <c r="BH707"/>
      <c r="BI707"/>
      <c r="BJ707"/>
      <c r="BK707"/>
      <c r="BL707"/>
      <c r="BM707"/>
      <c r="BN707"/>
      <c r="BO707"/>
      <c r="BP707"/>
      <c r="BQ707"/>
      <c r="BR707"/>
      <c r="BS707"/>
      <c r="BT707"/>
      <c r="BU707"/>
      <c r="BV707"/>
      <c r="BW707"/>
      <c r="BX707"/>
      <c r="BY707"/>
      <c r="BZ707"/>
      <c r="CA707"/>
      <c r="CB707"/>
      <c r="CC707"/>
      <c r="CD707"/>
      <c r="CE707"/>
      <c r="CF707"/>
      <c r="CG707"/>
      <c r="CH707"/>
      <c r="CI707"/>
      <c r="CJ707"/>
      <c r="CK707"/>
      <c r="CL707"/>
      <c r="CM707"/>
      <c r="CN707"/>
      <c r="CO707"/>
      <c r="CP707"/>
      <c r="CQ707"/>
      <c r="CR707"/>
      <c r="CS707"/>
      <c r="CT707"/>
      <c r="CU707"/>
      <c r="CV707"/>
      <c r="CW707"/>
      <c r="CX707"/>
      <c r="CY707"/>
      <c r="CZ707"/>
      <c r="DA707"/>
      <c r="DB707"/>
      <c r="DC707"/>
      <c r="DD707"/>
      <c r="DE707"/>
      <c r="DF707"/>
      <c r="DG707"/>
      <c r="DH707"/>
      <c r="DI707"/>
      <c r="DJ707"/>
      <c r="DK707"/>
      <c r="DL707"/>
      <c r="DM707"/>
      <c r="DN707"/>
      <c r="DO707"/>
      <c r="DP707"/>
      <c r="DQ707"/>
      <c r="DR707"/>
      <c r="DS707"/>
      <c r="DT707"/>
      <c r="DU707"/>
      <c r="DV707"/>
      <c r="DW707"/>
      <c r="DX707"/>
      <c r="DY707"/>
      <c r="DZ707"/>
      <c r="EA707"/>
      <c r="EB707"/>
      <c r="EC707"/>
      <c r="ED707"/>
      <c r="EE707"/>
      <c r="EF707"/>
      <c r="EG707"/>
      <c r="EH707"/>
      <c r="EI707"/>
      <c r="EJ707"/>
      <c r="EK707"/>
      <c r="EL707"/>
      <c r="EM707"/>
      <c r="EN707"/>
      <c r="EO707"/>
      <c r="EP707"/>
      <c r="EQ707"/>
      <c r="ER707"/>
      <c r="ES707"/>
      <c r="ET707"/>
      <c r="EU707"/>
      <c r="EV707"/>
      <c r="EW707"/>
      <c r="EX707"/>
      <c r="EY707"/>
      <c r="EZ707"/>
      <c r="FA707"/>
      <c r="FB707"/>
      <c r="FC707"/>
      <c r="FD707"/>
      <c r="FE707"/>
      <c r="FF707"/>
      <c r="FG707"/>
      <c r="FH707"/>
      <c r="FI707"/>
      <c r="FJ707"/>
      <c r="FK707"/>
      <c r="FL707"/>
      <c r="FM707"/>
      <c r="FN707"/>
      <c r="FO707"/>
      <c r="FP707"/>
      <c r="FQ707"/>
      <c r="FR707"/>
      <c r="FS707"/>
      <c r="FT707"/>
      <c r="FU707"/>
      <c r="FV707"/>
      <c r="FW707"/>
      <c r="FX707"/>
      <c r="FY707"/>
      <c r="FZ707"/>
      <c r="GA707"/>
      <c r="GB707"/>
      <c r="GC707"/>
      <c r="GD707"/>
      <c r="GE707"/>
      <c r="GF707"/>
      <c r="GG707"/>
      <c r="GH707"/>
      <c r="GI707"/>
      <c r="GJ707"/>
      <c r="GK707"/>
      <c r="GL707"/>
      <c r="GM707"/>
      <c r="GN707"/>
      <c r="GO707"/>
      <c r="GP707"/>
      <c r="GQ707"/>
      <c r="GR707"/>
      <c r="GS707"/>
      <c r="GT707"/>
      <c r="GU707"/>
      <c r="GV707"/>
      <c r="GW707"/>
      <c r="GX707"/>
      <c r="GY707"/>
      <c r="GZ707"/>
      <c r="HA707"/>
      <c r="HB707"/>
      <c r="HC707"/>
      <c r="HD707"/>
      <c r="HE707"/>
      <c r="HF707"/>
      <c r="HG707"/>
      <c r="HH707"/>
      <c r="HI707"/>
      <c r="HJ707"/>
      <c r="HK707"/>
      <c r="HL707"/>
      <c r="HM707"/>
      <c r="HN707"/>
      <c r="HO707"/>
      <c r="HP707"/>
      <c r="HQ707"/>
      <c r="HR707"/>
      <c r="HS707"/>
      <c r="HT707"/>
      <c r="HU707"/>
      <c r="HV707"/>
      <c r="HW707"/>
      <c r="HX707"/>
      <c r="HY707"/>
      <c r="HZ707"/>
      <c r="IA707"/>
      <c r="IB707"/>
      <c r="IC707"/>
      <c r="ID707"/>
      <c r="IE707"/>
      <c r="IF707"/>
      <c r="IG707"/>
      <c r="IH707"/>
      <c r="II707"/>
      <c r="IJ707"/>
      <c r="IK707"/>
      <c r="IL707"/>
      <c r="IM707"/>
      <c r="IN707"/>
      <c r="IO707"/>
      <c r="IP707"/>
      <c r="IQ707"/>
      <c r="IR707"/>
      <c r="IS707"/>
      <c r="IT707"/>
      <c r="IU707"/>
      <c r="IV707"/>
    </row>
    <row r="708" spans="30:256" s="12" customFormat="1">
      <c r="AD708"/>
      <c r="AE708"/>
      <c r="AF708"/>
      <c r="AG708"/>
      <c r="AH708"/>
      <c r="AI708"/>
      <c r="AJ708"/>
      <c r="AK708"/>
      <c r="AL708"/>
      <c r="AM708"/>
      <c r="AN708"/>
      <c r="AO708"/>
      <c r="AP708"/>
      <c r="AQ708"/>
      <c r="AR708"/>
      <c r="AS708"/>
      <c r="AT708"/>
      <c r="AU708"/>
      <c r="AV708"/>
      <c r="AW708"/>
      <c r="AX708"/>
      <c r="AY708"/>
      <c r="AZ708"/>
      <c r="BA708"/>
      <c r="BB708"/>
      <c r="BC708"/>
      <c r="BD708"/>
      <c r="BE708"/>
      <c r="BF708"/>
      <c r="BG708"/>
      <c r="BH708"/>
      <c r="BI708"/>
      <c r="BJ708"/>
      <c r="BK708"/>
      <c r="BL708"/>
      <c r="BM708"/>
      <c r="BN708"/>
      <c r="BO708"/>
      <c r="BP708"/>
      <c r="BQ708"/>
      <c r="BR708"/>
      <c r="BS708"/>
      <c r="BT708"/>
      <c r="BU708"/>
      <c r="BV708"/>
      <c r="BW708"/>
      <c r="BX708"/>
      <c r="BY708"/>
      <c r="BZ708"/>
      <c r="CA708"/>
      <c r="CB708"/>
      <c r="CC708"/>
      <c r="CD708"/>
      <c r="CE708"/>
      <c r="CF708"/>
      <c r="CG708"/>
      <c r="CH708"/>
      <c r="CI708"/>
      <c r="CJ708"/>
      <c r="CK708"/>
      <c r="CL708"/>
      <c r="CM708"/>
      <c r="CN708"/>
      <c r="CO708"/>
      <c r="CP708"/>
      <c r="CQ708"/>
      <c r="CR708"/>
      <c r="CS708"/>
      <c r="CT708"/>
      <c r="CU708"/>
      <c r="CV708"/>
      <c r="CW708"/>
      <c r="CX708"/>
      <c r="CY708"/>
      <c r="CZ708"/>
      <c r="DA708"/>
      <c r="DB708"/>
      <c r="DC708"/>
      <c r="DD708"/>
      <c r="DE708"/>
      <c r="DF708"/>
      <c r="DG708"/>
      <c r="DH708"/>
      <c r="DI708"/>
      <c r="DJ708"/>
      <c r="DK708"/>
      <c r="DL708"/>
      <c r="DM708"/>
      <c r="DN708"/>
      <c r="DO708"/>
      <c r="DP708"/>
      <c r="DQ708"/>
      <c r="DR708"/>
      <c r="DS708"/>
      <c r="DT708"/>
      <c r="DU708"/>
      <c r="DV708"/>
      <c r="DW708"/>
      <c r="DX708"/>
      <c r="DY708"/>
      <c r="DZ708"/>
      <c r="EA708"/>
      <c r="EB708"/>
      <c r="EC708"/>
      <c r="ED708"/>
      <c r="EE708"/>
      <c r="EF708"/>
      <c r="EG708"/>
      <c r="EH708"/>
      <c r="EI708"/>
      <c r="EJ708"/>
      <c r="EK708"/>
      <c r="EL708"/>
      <c r="EM708"/>
      <c r="EN708"/>
      <c r="EO708"/>
      <c r="EP708"/>
      <c r="EQ708"/>
      <c r="ER708"/>
      <c r="ES708"/>
      <c r="ET708"/>
      <c r="EU708"/>
      <c r="EV708"/>
      <c r="EW708"/>
      <c r="EX708"/>
      <c r="EY708"/>
      <c r="EZ708"/>
      <c r="FA708"/>
      <c r="FB708"/>
      <c r="FC708"/>
      <c r="FD708"/>
      <c r="FE708"/>
      <c r="FF708"/>
      <c r="FG708"/>
      <c r="FH708"/>
      <c r="FI708"/>
      <c r="FJ708"/>
      <c r="FK708"/>
      <c r="FL708"/>
      <c r="FM708"/>
      <c r="FN708"/>
      <c r="FO708"/>
      <c r="FP708"/>
      <c r="FQ708"/>
      <c r="FR708"/>
      <c r="FS708"/>
      <c r="FT708"/>
      <c r="FU708"/>
      <c r="FV708"/>
      <c r="FW708"/>
      <c r="FX708"/>
      <c r="FY708"/>
      <c r="FZ708"/>
      <c r="GA708"/>
      <c r="GB708"/>
      <c r="GC708"/>
      <c r="GD708"/>
      <c r="GE708"/>
      <c r="GF708"/>
      <c r="GG708"/>
      <c r="GH708"/>
      <c r="GI708"/>
      <c r="GJ708"/>
      <c r="GK708"/>
      <c r="GL708"/>
      <c r="GM708"/>
      <c r="GN708"/>
      <c r="GO708"/>
      <c r="GP708"/>
      <c r="GQ708"/>
      <c r="GR708"/>
      <c r="GS708"/>
      <c r="GT708"/>
      <c r="GU708"/>
      <c r="GV708"/>
      <c r="GW708"/>
      <c r="GX708"/>
      <c r="GY708"/>
      <c r="GZ708"/>
      <c r="HA708"/>
      <c r="HB708"/>
      <c r="HC708"/>
      <c r="HD708"/>
      <c r="HE708"/>
      <c r="HF708"/>
      <c r="HG708"/>
      <c r="HH708"/>
      <c r="HI708"/>
      <c r="HJ708"/>
      <c r="HK708"/>
      <c r="HL708"/>
      <c r="HM708"/>
      <c r="HN708"/>
      <c r="HO708"/>
      <c r="HP708"/>
      <c r="HQ708"/>
      <c r="HR708"/>
      <c r="HS708"/>
      <c r="HT708"/>
      <c r="HU708"/>
      <c r="HV708"/>
      <c r="HW708"/>
      <c r="HX708"/>
      <c r="HY708"/>
      <c r="HZ708"/>
      <c r="IA708"/>
      <c r="IB708"/>
      <c r="IC708"/>
      <c r="ID708"/>
      <c r="IE708"/>
      <c r="IF708"/>
      <c r="IG708"/>
      <c r="IH708"/>
      <c r="II708"/>
      <c r="IJ708"/>
      <c r="IK708"/>
      <c r="IL708"/>
      <c r="IM708"/>
      <c r="IN708"/>
      <c r="IO708"/>
      <c r="IP708"/>
      <c r="IQ708"/>
      <c r="IR708"/>
      <c r="IS708"/>
      <c r="IT708"/>
      <c r="IU708"/>
      <c r="IV708"/>
    </row>
    <row r="709" spans="30:256" s="12" customFormat="1">
      <c r="AD709"/>
      <c r="AE709"/>
      <c r="AF709"/>
      <c r="AG709"/>
      <c r="AH709"/>
      <c r="AI709"/>
      <c r="AJ709"/>
      <c r="AK709"/>
      <c r="AL709"/>
      <c r="AM709"/>
      <c r="AN709"/>
      <c r="AO709"/>
      <c r="AP709"/>
      <c r="AQ709"/>
      <c r="AR709"/>
      <c r="AS709"/>
      <c r="AT709"/>
      <c r="AU709"/>
      <c r="AV709"/>
      <c r="AW709"/>
      <c r="AX709"/>
      <c r="AY709"/>
      <c r="AZ709"/>
      <c r="BA709"/>
      <c r="BB709"/>
      <c r="BC709"/>
      <c r="BD709"/>
      <c r="BE709"/>
      <c r="BF709"/>
      <c r="BG709"/>
      <c r="BH709"/>
      <c r="BI709"/>
      <c r="BJ709"/>
      <c r="BK709"/>
      <c r="BL709"/>
      <c r="BM709"/>
      <c r="BN709"/>
      <c r="BO709"/>
      <c r="BP709"/>
      <c r="BQ709"/>
      <c r="BR709"/>
      <c r="BS709"/>
      <c r="BT709"/>
      <c r="BU709"/>
      <c r="BV709"/>
      <c r="BW709"/>
      <c r="BX709"/>
      <c r="BY709"/>
      <c r="BZ709"/>
      <c r="CA709"/>
      <c r="CB709"/>
      <c r="CC709"/>
      <c r="CD709"/>
      <c r="CE709"/>
      <c r="CF709"/>
      <c r="CG709"/>
      <c r="CH709"/>
      <c r="CI709"/>
      <c r="CJ709"/>
      <c r="CK709"/>
      <c r="CL709"/>
      <c r="CM709"/>
      <c r="CN709"/>
      <c r="CO709"/>
      <c r="CP709"/>
      <c r="CQ709"/>
      <c r="CR709"/>
      <c r="CS709"/>
      <c r="CT709"/>
      <c r="CU709"/>
      <c r="CV709"/>
      <c r="CW709"/>
      <c r="CX709"/>
      <c r="CY709"/>
      <c r="CZ709"/>
      <c r="DA709"/>
      <c r="DB709"/>
      <c r="DC709"/>
      <c r="DD709"/>
      <c r="DE709"/>
      <c r="DF709"/>
      <c r="DG709"/>
      <c r="DH709"/>
      <c r="DI709"/>
      <c r="DJ709"/>
      <c r="DK709"/>
      <c r="DL709"/>
      <c r="DM709"/>
      <c r="DN709"/>
      <c r="DO709"/>
      <c r="DP709"/>
      <c r="DQ709"/>
      <c r="DR709"/>
      <c r="DS709"/>
      <c r="DT709"/>
      <c r="DU709"/>
      <c r="DV709"/>
      <c r="DW709"/>
      <c r="DX709"/>
      <c r="DY709"/>
      <c r="DZ709"/>
      <c r="EA709"/>
      <c r="EB709"/>
      <c r="EC709"/>
      <c r="ED709"/>
      <c r="EE709"/>
      <c r="EF709"/>
      <c r="EG709"/>
      <c r="EH709"/>
      <c r="EI709"/>
      <c r="EJ709"/>
      <c r="EK709"/>
      <c r="EL709"/>
      <c r="EM709"/>
      <c r="EN709"/>
      <c r="EO709"/>
      <c r="EP709"/>
      <c r="EQ709"/>
      <c r="ER709"/>
      <c r="ES709"/>
      <c r="ET709"/>
      <c r="EU709"/>
      <c r="EV709"/>
      <c r="EW709"/>
      <c r="EX709"/>
      <c r="EY709"/>
      <c r="EZ709"/>
      <c r="FA709"/>
      <c r="FB709"/>
      <c r="FC709"/>
      <c r="FD709"/>
      <c r="FE709"/>
      <c r="FF709"/>
      <c r="FG709"/>
      <c r="FH709"/>
      <c r="FI709"/>
      <c r="FJ709"/>
      <c r="FK709"/>
      <c r="FL709"/>
      <c r="FM709"/>
      <c r="FN709"/>
      <c r="FO709"/>
      <c r="FP709"/>
      <c r="FQ709"/>
      <c r="FR709"/>
      <c r="FS709"/>
      <c r="FT709"/>
      <c r="FU709"/>
      <c r="FV709"/>
      <c r="FW709"/>
      <c r="FX709"/>
      <c r="FY709"/>
      <c r="FZ709"/>
      <c r="GA709"/>
      <c r="GB709"/>
      <c r="GC709"/>
      <c r="GD709"/>
      <c r="GE709"/>
      <c r="GF709"/>
      <c r="GG709"/>
      <c r="GH709"/>
      <c r="GI709"/>
      <c r="GJ709"/>
      <c r="GK709"/>
      <c r="GL709"/>
      <c r="GM709"/>
      <c r="GN709"/>
      <c r="GO709"/>
      <c r="GP709"/>
      <c r="GQ709"/>
      <c r="GR709"/>
      <c r="GS709"/>
      <c r="GT709"/>
      <c r="GU709"/>
      <c r="GV709"/>
      <c r="GW709"/>
      <c r="GX709"/>
      <c r="GY709"/>
      <c r="GZ709"/>
      <c r="HA709"/>
      <c r="HB709"/>
      <c r="HC709"/>
      <c r="HD709"/>
      <c r="HE709"/>
      <c r="HF709"/>
      <c r="HG709"/>
      <c r="HH709"/>
      <c r="HI709"/>
      <c r="HJ709"/>
      <c r="HK709"/>
      <c r="HL709"/>
      <c r="HM709"/>
      <c r="HN709"/>
      <c r="HO709"/>
      <c r="HP709"/>
      <c r="HQ709"/>
      <c r="HR709"/>
      <c r="HS709"/>
      <c r="HT709"/>
      <c r="HU709"/>
      <c r="HV709"/>
      <c r="HW709"/>
      <c r="HX709"/>
      <c r="HY709"/>
      <c r="HZ709"/>
      <c r="IA709"/>
      <c r="IB709"/>
      <c r="IC709"/>
      <c r="ID709"/>
      <c r="IE709"/>
      <c r="IF709"/>
      <c r="IG709"/>
      <c r="IH709"/>
      <c r="II709"/>
      <c r="IJ709"/>
      <c r="IK709"/>
      <c r="IL709"/>
      <c r="IM709"/>
      <c r="IN709"/>
      <c r="IO709"/>
      <c r="IP709"/>
      <c r="IQ709"/>
      <c r="IR709"/>
      <c r="IS709"/>
      <c r="IT709"/>
      <c r="IU709"/>
      <c r="IV709"/>
    </row>
    <row r="710" spans="30:256" s="12" customFormat="1">
      <c r="AD710"/>
      <c r="AE710"/>
      <c r="AF710"/>
      <c r="AG710"/>
      <c r="AH710"/>
      <c r="AI710"/>
      <c r="AJ710"/>
      <c r="AK710"/>
      <c r="AL710"/>
      <c r="AM710"/>
      <c r="AN710"/>
      <c r="AO710"/>
      <c r="AP710"/>
      <c r="AQ710"/>
      <c r="AR710"/>
      <c r="AS710"/>
      <c r="AT710"/>
      <c r="AU710"/>
      <c r="AV710"/>
      <c r="AW710"/>
      <c r="AX710"/>
      <c r="AY710"/>
      <c r="AZ710"/>
      <c r="BA710"/>
      <c r="BB710"/>
      <c r="BC710"/>
      <c r="BD710"/>
      <c r="BE710"/>
      <c r="BF710"/>
      <c r="BG710"/>
      <c r="BH710"/>
      <c r="BI710"/>
      <c r="BJ710"/>
      <c r="BK710"/>
      <c r="BL710"/>
      <c r="BM710"/>
      <c r="BN710"/>
      <c r="BO710"/>
      <c r="BP710"/>
      <c r="BQ710"/>
      <c r="BR710"/>
      <c r="BS710"/>
      <c r="BT710"/>
      <c r="BU710"/>
      <c r="BV710"/>
      <c r="BW710"/>
      <c r="BX710"/>
      <c r="BY710"/>
      <c r="BZ710"/>
      <c r="CA710"/>
      <c r="CB710"/>
      <c r="CC710"/>
      <c r="CD710"/>
      <c r="CE710"/>
      <c r="CF710"/>
      <c r="CG710"/>
      <c r="CH710"/>
      <c r="CI710"/>
      <c r="CJ710"/>
      <c r="CK710"/>
      <c r="CL710"/>
      <c r="CM710"/>
      <c r="CN710"/>
      <c r="CO710"/>
      <c r="CP710"/>
      <c r="CQ710"/>
      <c r="CR710"/>
      <c r="CS710"/>
      <c r="CT710"/>
      <c r="CU710"/>
      <c r="CV710"/>
      <c r="CW710"/>
      <c r="CX710"/>
      <c r="CY710"/>
      <c r="CZ710"/>
      <c r="DA710"/>
      <c r="DB710"/>
      <c r="DC710"/>
      <c r="DD710"/>
      <c r="DE710"/>
      <c r="DF710"/>
      <c r="DG710"/>
      <c r="DH710"/>
      <c r="DI710"/>
      <c r="DJ710"/>
      <c r="DK710"/>
      <c r="DL710"/>
      <c r="DM710"/>
      <c r="DN710"/>
      <c r="DO710"/>
      <c r="DP710"/>
      <c r="DQ710"/>
      <c r="DR710"/>
      <c r="DS710"/>
      <c r="DT710"/>
      <c r="DU710"/>
      <c r="DV710"/>
      <c r="DW710"/>
      <c r="DX710"/>
      <c r="DY710"/>
      <c r="DZ710"/>
      <c r="EA710"/>
      <c r="EB710"/>
      <c r="EC710"/>
      <c r="ED710"/>
      <c r="EE710"/>
      <c r="EF710"/>
      <c r="EG710"/>
      <c r="EH710"/>
      <c r="EI710"/>
      <c r="EJ710"/>
      <c r="EK710"/>
      <c r="EL710"/>
      <c r="EM710"/>
      <c r="EN710"/>
      <c r="EO710"/>
      <c r="EP710"/>
      <c r="EQ710"/>
      <c r="ER710"/>
      <c r="ES710"/>
      <c r="ET710"/>
      <c r="EU710"/>
      <c r="EV710"/>
      <c r="EW710"/>
      <c r="EX710"/>
      <c r="EY710"/>
      <c r="EZ710"/>
      <c r="FA710"/>
      <c r="FB710"/>
      <c r="FC710"/>
      <c r="FD710"/>
      <c r="FE710"/>
      <c r="FF710"/>
      <c r="FG710"/>
      <c r="FH710"/>
      <c r="FI710"/>
      <c r="FJ710"/>
      <c r="FK710"/>
      <c r="FL710"/>
      <c r="FM710"/>
      <c r="FN710"/>
      <c r="FO710"/>
      <c r="FP710"/>
      <c r="FQ710"/>
      <c r="FR710"/>
      <c r="FS710"/>
      <c r="FT710"/>
      <c r="FU710"/>
      <c r="FV710"/>
      <c r="FW710"/>
      <c r="FX710"/>
      <c r="FY710"/>
      <c r="FZ710"/>
      <c r="GA710"/>
      <c r="GB710"/>
      <c r="GC710"/>
      <c r="GD710"/>
      <c r="GE710"/>
      <c r="GF710"/>
      <c r="GG710"/>
      <c r="GH710"/>
      <c r="GI710"/>
      <c r="GJ710"/>
      <c r="GK710"/>
      <c r="GL710"/>
      <c r="GM710"/>
      <c r="GN710"/>
      <c r="GO710"/>
      <c r="GP710"/>
      <c r="GQ710"/>
      <c r="GR710"/>
      <c r="GS710"/>
      <c r="GT710"/>
      <c r="GU710"/>
      <c r="GV710"/>
      <c r="GW710"/>
      <c r="GX710"/>
      <c r="GY710"/>
      <c r="GZ710"/>
      <c r="HA710"/>
      <c r="HB710"/>
      <c r="HC710"/>
      <c r="HD710"/>
      <c r="HE710"/>
      <c r="HF710"/>
      <c r="HG710"/>
      <c r="HH710"/>
      <c r="HI710"/>
      <c r="HJ710"/>
      <c r="HK710"/>
      <c r="HL710"/>
      <c r="HM710"/>
      <c r="HN710"/>
      <c r="HO710"/>
      <c r="HP710"/>
      <c r="HQ710"/>
      <c r="HR710"/>
      <c r="HS710"/>
      <c r="HT710"/>
      <c r="HU710"/>
      <c r="HV710"/>
      <c r="HW710"/>
      <c r="HX710"/>
      <c r="HY710"/>
      <c r="HZ710"/>
      <c r="IA710"/>
      <c r="IB710"/>
      <c r="IC710"/>
      <c r="ID710"/>
      <c r="IE710"/>
      <c r="IF710"/>
      <c r="IG710"/>
      <c r="IH710"/>
      <c r="II710"/>
      <c r="IJ710"/>
      <c r="IK710"/>
      <c r="IL710"/>
      <c r="IM710"/>
      <c r="IN710"/>
      <c r="IO710"/>
      <c r="IP710"/>
      <c r="IQ710"/>
      <c r="IR710"/>
      <c r="IS710"/>
      <c r="IT710"/>
      <c r="IU710"/>
      <c r="IV710"/>
    </row>
    <row r="711" spans="30:256" s="12" customFormat="1">
      <c r="AD711"/>
      <c r="AE711"/>
      <c r="AF711"/>
      <c r="AG711"/>
      <c r="AH711"/>
      <c r="AI711"/>
      <c r="AJ711"/>
      <c r="AK711"/>
      <c r="AL711"/>
      <c r="AM711"/>
      <c r="AN711"/>
      <c r="AO711"/>
      <c r="AP711"/>
      <c r="AQ711"/>
      <c r="AR711"/>
      <c r="AS711"/>
      <c r="AT711"/>
      <c r="AU711"/>
      <c r="AV711"/>
      <c r="AW711"/>
      <c r="AX711"/>
      <c r="AY711"/>
      <c r="AZ711"/>
      <c r="BA711"/>
      <c r="BB711"/>
      <c r="BC711"/>
      <c r="BD711"/>
      <c r="BE711"/>
      <c r="BF711"/>
      <c r="BG711"/>
      <c r="BH711"/>
      <c r="BI711"/>
      <c r="BJ711"/>
      <c r="BK711"/>
      <c r="BL711"/>
      <c r="BM711"/>
      <c r="BN711"/>
      <c r="BO711"/>
      <c r="BP711"/>
      <c r="BQ711"/>
      <c r="BR711"/>
      <c r="BS711"/>
      <c r="BT711"/>
      <c r="BU711"/>
      <c r="BV711"/>
      <c r="BW711"/>
      <c r="BX711"/>
      <c r="BY711"/>
      <c r="BZ711"/>
      <c r="CA711"/>
      <c r="CB711"/>
      <c r="CC711"/>
      <c r="CD711"/>
      <c r="CE711"/>
      <c r="CF711"/>
      <c r="CG711"/>
      <c r="CH711"/>
      <c r="CI711"/>
      <c r="CJ711"/>
      <c r="CK711"/>
      <c r="CL711"/>
      <c r="CM711"/>
      <c r="CN711"/>
      <c r="CO711"/>
      <c r="CP711"/>
      <c r="CQ711"/>
      <c r="CR711"/>
      <c r="CS711"/>
      <c r="CT711"/>
      <c r="CU711"/>
      <c r="CV711"/>
      <c r="CW711"/>
      <c r="CX711"/>
      <c r="CY711"/>
      <c r="CZ711"/>
      <c r="DA711"/>
      <c r="DB711"/>
      <c r="DC711"/>
      <c r="DD711"/>
      <c r="DE711"/>
      <c r="DF711"/>
      <c r="DG711"/>
      <c r="DH711"/>
      <c r="DI711"/>
      <c r="DJ711"/>
      <c r="DK711"/>
      <c r="DL711"/>
      <c r="DM711"/>
      <c r="DN711"/>
      <c r="DO711"/>
      <c r="DP711"/>
      <c r="DQ711"/>
      <c r="DR711"/>
      <c r="DS711"/>
      <c r="DT711"/>
      <c r="DU711"/>
      <c r="DV711"/>
      <c r="DW711"/>
      <c r="DX711"/>
      <c r="DY711"/>
      <c r="DZ711"/>
      <c r="EA711"/>
      <c r="EB711"/>
      <c r="EC711"/>
      <c r="ED711"/>
      <c r="EE711"/>
      <c r="EF711"/>
      <c r="EG711"/>
      <c r="EH711"/>
      <c r="EI711"/>
      <c r="EJ711"/>
      <c r="EK711"/>
      <c r="EL711"/>
      <c r="EM711"/>
      <c r="EN711"/>
      <c r="EO711"/>
      <c r="EP711"/>
      <c r="EQ711"/>
      <c r="ER711"/>
      <c r="ES711"/>
      <c r="ET711"/>
      <c r="EU711"/>
      <c r="EV711"/>
      <c r="EW711"/>
      <c r="EX711"/>
      <c r="EY711"/>
      <c r="EZ711"/>
      <c r="FA711"/>
      <c r="FB711"/>
      <c r="FC711"/>
      <c r="FD711"/>
      <c r="FE711"/>
      <c r="FF711"/>
      <c r="FG711"/>
      <c r="FH711"/>
      <c r="FI711"/>
      <c r="FJ711"/>
      <c r="FK711"/>
      <c r="FL711"/>
      <c r="FM711"/>
      <c r="FN711"/>
      <c r="FO711"/>
      <c r="FP711"/>
      <c r="FQ711"/>
      <c r="FR711"/>
      <c r="FS711"/>
      <c r="FT711"/>
      <c r="FU711"/>
      <c r="FV711"/>
      <c r="FW711"/>
      <c r="FX711"/>
      <c r="FY711"/>
      <c r="FZ711"/>
      <c r="GA711"/>
      <c r="GB711"/>
      <c r="GC711"/>
      <c r="GD711"/>
      <c r="GE711"/>
      <c r="GF711"/>
      <c r="GG711"/>
      <c r="GH711"/>
      <c r="GI711"/>
      <c r="GJ711"/>
      <c r="GK711"/>
      <c r="GL711"/>
      <c r="GM711"/>
      <c r="GN711"/>
      <c r="GO711"/>
      <c r="GP711"/>
      <c r="GQ711"/>
      <c r="GR711"/>
      <c r="GS711"/>
      <c r="GT711"/>
      <c r="GU711"/>
      <c r="GV711"/>
      <c r="GW711"/>
      <c r="GX711"/>
      <c r="GY711"/>
      <c r="GZ711"/>
      <c r="HA711"/>
      <c r="HB711"/>
      <c r="HC711"/>
      <c r="HD711"/>
      <c r="HE711"/>
      <c r="HF711"/>
      <c r="HG711"/>
      <c r="HH711"/>
      <c r="HI711"/>
      <c r="HJ711"/>
      <c r="HK711"/>
      <c r="HL711"/>
      <c r="HM711"/>
      <c r="HN711"/>
      <c r="HO711"/>
      <c r="HP711"/>
      <c r="HQ711"/>
      <c r="HR711"/>
      <c r="HS711"/>
      <c r="HT711"/>
      <c r="HU711"/>
      <c r="HV711"/>
      <c r="HW711"/>
      <c r="HX711"/>
      <c r="HY711"/>
      <c r="HZ711"/>
      <c r="IA711"/>
      <c r="IB711"/>
      <c r="IC711"/>
      <c r="ID711"/>
      <c r="IE711"/>
      <c r="IF711"/>
      <c r="IG711"/>
      <c r="IH711"/>
      <c r="II711"/>
      <c r="IJ711"/>
      <c r="IK711"/>
      <c r="IL711"/>
      <c r="IM711"/>
      <c r="IN711"/>
      <c r="IO711"/>
      <c r="IP711"/>
      <c r="IQ711"/>
      <c r="IR711"/>
      <c r="IS711"/>
      <c r="IT711"/>
      <c r="IU711"/>
      <c r="IV711"/>
    </row>
    <row r="712" spans="30:256" s="12" customFormat="1">
      <c r="AD712"/>
      <c r="AE712"/>
      <c r="AF712"/>
      <c r="AG712"/>
      <c r="AH712"/>
      <c r="AI712"/>
      <c r="AJ712"/>
      <c r="AK712"/>
      <c r="AL712"/>
      <c r="AM712"/>
      <c r="AN712"/>
      <c r="AO712"/>
      <c r="AP712"/>
      <c r="AQ712"/>
      <c r="AR712"/>
      <c r="AS712"/>
      <c r="AT712"/>
      <c r="AU712"/>
      <c r="AV712"/>
      <c r="AW712"/>
      <c r="AX712"/>
      <c r="AY712"/>
      <c r="AZ712"/>
      <c r="BA712"/>
      <c r="BB712"/>
      <c r="BC712"/>
      <c r="BD712"/>
      <c r="BE712"/>
      <c r="BF712"/>
      <c r="BG712"/>
      <c r="BH712"/>
      <c r="BI712"/>
      <c r="BJ712"/>
      <c r="BK712"/>
      <c r="BL712"/>
      <c r="BM712"/>
      <c r="BN712"/>
      <c r="BO712"/>
      <c r="BP712"/>
      <c r="BQ712"/>
      <c r="BR712"/>
      <c r="BS712"/>
      <c r="BT712"/>
      <c r="BU712"/>
      <c r="BV712"/>
      <c r="BW712"/>
      <c r="BX712"/>
      <c r="BY712"/>
      <c r="BZ712"/>
      <c r="CA712"/>
      <c r="CB712"/>
      <c r="CC712"/>
      <c r="CD712"/>
      <c r="CE712"/>
      <c r="CF712"/>
      <c r="CG712"/>
      <c r="CH712"/>
      <c r="CI712"/>
      <c r="CJ712"/>
      <c r="CK712"/>
      <c r="CL712"/>
      <c r="CM712"/>
      <c r="CN712"/>
      <c r="CO712"/>
      <c r="CP712"/>
      <c r="CQ712"/>
      <c r="CR712"/>
      <c r="CS712"/>
      <c r="CT712"/>
      <c r="CU712"/>
      <c r="CV712"/>
      <c r="CW712"/>
      <c r="CX712"/>
      <c r="CY712"/>
      <c r="CZ712"/>
      <c r="DA712"/>
      <c r="DB712"/>
      <c r="DC712"/>
      <c r="DD712"/>
      <c r="DE712"/>
      <c r="DF712"/>
      <c r="DG712"/>
      <c r="DH712"/>
      <c r="DI712"/>
      <c r="DJ712"/>
      <c r="DK712"/>
      <c r="DL712"/>
      <c r="DM712"/>
      <c r="DN712"/>
      <c r="DO712"/>
      <c r="DP712"/>
      <c r="DQ712"/>
      <c r="DR712"/>
      <c r="DS712"/>
      <c r="DT712"/>
      <c r="DU712"/>
      <c r="DV712"/>
      <c r="DW712"/>
      <c r="DX712"/>
      <c r="DY712"/>
      <c r="DZ712"/>
      <c r="EA712"/>
      <c r="EB712"/>
      <c r="EC712"/>
      <c r="ED712"/>
      <c r="EE712"/>
      <c r="EF712"/>
      <c r="EG712"/>
      <c r="EH712"/>
      <c r="EI712"/>
      <c r="EJ712"/>
      <c r="EK712"/>
      <c r="EL712"/>
      <c r="EM712"/>
      <c r="EN712"/>
      <c r="EO712"/>
      <c r="EP712"/>
      <c r="EQ712"/>
      <c r="ER712"/>
      <c r="ES712"/>
      <c r="ET712"/>
      <c r="EU712"/>
      <c r="EV712"/>
      <c r="EW712"/>
      <c r="EX712"/>
      <c r="EY712"/>
      <c r="EZ712"/>
      <c r="FA712"/>
      <c r="FB712"/>
      <c r="FC712"/>
      <c r="FD712"/>
      <c r="FE712"/>
      <c r="FF712"/>
      <c r="FG712"/>
      <c r="FH712"/>
      <c r="FI712"/>
      <c r="FJ712"/>
      <c r="FK712"/>
      <c r="FL712"/>
      <c r="FM712"/>
      <c r="FN712"/>
      <c r="FO712"/>
      <c r="FP712"/>
      <c r="FQ712"/>
      <c r="FR712"/>
      <c r="FS712"/>
      <c r="FT712"/>
      <c r="FU712"/>
      <c r="FV712"/>
      <c r="FW712"/>
      <c r="FX712"/>
      <c r="FY712"/>
      <c r="FZ712"/>
      <c r="GA712"/>
      <c r="GB712"/>
      <c r="GC712"/>
      <c r="GD712"/>
      <c r="GE712"/>
      <c r="GF712"/>
      <c r="GG712"/>
      <c r="GH712"/>
      <c r="GI712"/>
      <c r="GJ712"/>
      <c r="GK712"/>
      <c r="GL712"/>
      <c r="GM712"/>
      <c r="GN712"/>
      <c r="GO712"/>
      <c r="GP712"/>
      <c r="GQ712"/>
      <c r="GR712"/>
      <c r="GS712"/>
      <c r="GT712"/>
      <c r="GU712"/>
      <c r="GV712"/>
      <c r="GW712"/>
      <c r="GX712"/>
      <c r="GY712"/>
      <c r="GZ712"/>
      <c r="HA712"/>
      <c r="HB712"/>
      <c r="HC712"/>
      <c r="HD712"/>
      <c r="HE712"/>
      <c r="HF712"/>
      <c r="HG712"/>
      <c r="HH712"/>
      <c r="HI712"/>
      <c r="HJ712"/>
      <c r="HK712"/>
      <c r="HL712"/>
      <c r="HM712"/>
      <c r="HN712"/>
      <c r="HO712"/>
      <c r="HP712"/>
      <c r="HQ712"/>
      <c r="HR712"/>
      <c r="HS712"/>
      <c r="HT712"/>
      <c r="HU712"/>
      <c r="HV712"/>
      <c r="HW712"/>
      <c r="HX712"/>
      <c r="HY712"/>
      <c r="HZ712"/>
      <c r="IA712"/>
      <c r="IB712"/>
      <c r="IC712"/>
      <c r="ID712"/>
      <c r="IE712"/>
      <c r="IF712"/>
      <c r="IG712"/>
      <c r="IH712"/>
      <c r="II712"/>
      <c r="IJ712"/>
      <c r="IK712"/>
      <c r="IL712"/>
      <c r="IM712"/>
      <c r="IN712"/>
      <c r="IO712"/>
      <c r="IP712"/>
      <c r="IQ712"/>
      <c r="IR712"/>
      <c r="IS712"/>
      <c r="IT712"/>
      <c r="IU712"/>
      <c r="IV712"/>
    </row>
    <row r="713" spans="30:256" s="12" customFormat="1">
      <c r="AD713"/>
      <c r="AE713"/>
      <c r="AF713"/>
      <c r="AG713"/>
      <c r="AH713"/>
      <c r="AI713"/>
      <c r="AJ713"/>
      <c r="AK713"/>
      <c r="AL713"/>
      <c r="AM713"/>
      <c r="AN713"/>
      <c r="AO713"/>
      <c r="AP713"/>
      <c r="AQ713"/>
      <c r="AR713"/>
      <c r="AS713"/>
      <c r="AT713"/>
      <c r="AU713"/>
      <c r="AV713"/>
      <c r="AW713"/>
      <c r="AX713"/>
      <c r="AY713"/>
      <c r="AZ713"/>
      <c r="BA713"/>
      <c r="BB713"/>
      <c r="BC713"/>
      <c r="BD713"/>
      <c r="BE713"/>
      <c r="BF713"/>
      <c r="BG713"/>
      <c r="BH713"/>
      <c r="BI713"/>
      <c r="BJ713"/>
      <c r="BK713"/>
      <c r="BL713"/>
      <c r="BM713"/>
      <c r="BN713"/>
      <c r="BO713"/>
      <c r="BP713"/>
      <c r="BQ713"/>
      <c r="BR713"/>
      <c r="BS713"/>
      <c r="BT713"/>
      <c r="BU713"/>
      <c r="BV713"/>
      <c r="BW713"/>
      <c r="BX713"/>
      <c r="BY713"/>
      <c r="BZ713"/>
      <c r="CA713"/>
      <c r="CB713"/>
      <c r="CC713"/>
      <c r="CD713"/>
      <c r="CE713"/>
      <c r="CF713"/>
      <c r="CG713"/>
      <c r="CH713"/>
      <c r="CI713"/>
      <c r="CJ713"/>
      <c r="CK713"/>
      <c r="CL713"/>
      <c r="CM713"/>
      <c r="CN713"/>
      <c r="CO713"/>
      <c r="CP713"/>
      <c r="CQ713"/>
      <c r="CR713"/>
      <c r="CS713"/>
      <c r="CT713"/>
      <c r="CU713"/>
      <c r="CV713"/>
      <c r="CW713"/>
      <c r="CX713"/>
      <c r="CY713"/>
      <c r="CZ713"/>
      <c r="DA713"/>
      <c r="DB713"/>
      <c r="DC713"/>
      <c r="DD713"/>
      <c r="DE713"/>
      <c r="DF713"/>
      <c r="DG713"/>
      <c r="DH713"/>
      <c r="DI713"/>
      <c r="DJ713"/>
      <c r="DK713"/>
      <c r="DL713"/>
      <c r="DM713"/>
      <c r="DN713"/>
      <c r="DO713"/>
      <c r="DP713"/>
      <c r="DQ713"/>
      <c r="DR713"/>
      <c r="DS713"/>
      <c r="DT713"/>
      <c r="DU713"/>
      <c r="DV713"/>
      <c r="DW713"/>
      <c r="DX713"/>
      <c r="DY713"/>
      <c r="DZ713"/>
      <c r="EA713"/>
      <c r="EB713"/>
      <c r="EC713"/>
      <c r="ED713"/>
      <c r="EE713"/>
      <c r="EF713"/>
      <c r="EG713"/>
      <c r="EH713"/>
      <c r="EI713"/>
      <c r="EJ713"/>
      <c r="EK713"/>
      <c r="EL713"/>
      <c r="EM713"/>
      <c r="EN713"/>
      <c r="EO713"/>
      <c r="EP713"/>
      <c r="EQ713"/>
      <c r="ER713"/>
      <c r="ES713"/>
      <c r="ET713"/>
      <c r="EU713"/>
      <c r="EV713"/>
      <c r="EW713"/>
      <c r="EX713"/>
      <c r="EY713"/>
      <c r="EZ713"/>
      <c r="FA713"/>
      <c r="FB713"/>
      <c r="FC713"/>
      <c r="FD713"/>
      <c r="FE713"/>
      <c r="FF713"/>
      <c r="FG713"/>
      <c r="FH713"/>
      <c r="FI713"/>
      <c r="FJ713"/>
      <c r="FK713"/>
      <c r="FL713"/>
      <c r="FM713"/>
      <c r="FN713"/>
      <c r="FO713"/>
      <c r="FP713"/>
      <c r="FQ713"/>
      <c r="FR713"/>
      <c r="FS713"/>
      <c r="FT713"/>
      <c r="FU713"/>
      <c r="FV713"/>
      <c r="FW713"/>
      <c r="FX713"/>
      <c r="FY713"/>
      <c r="FZ713"/>
      <c r="GA713"/>
      <c r="GB713"/>
      <c r="GC713"/>
      <c r="GD713"/>
      <c r="GE713"/>
      <c r="GF713"/>
      <c r="GG713"/>
      <c r="GH713"/>
      <c r="GI713"/>
      <c r="GJ713"/>
      <c r="GK713"/>
      <c r="GL713"/>
      <c r="GM713"/>
      <c r="GN713"/>
      <c r="GO713"/>
      <c r="GP713"/>
      <c r="GQ713"/>
      <c r="GR713"/>
      <c r="GS713"/>
      <c r="GT713"/>
      <c r="GU713"/>
      <c r="GV713"/>
      <c r="GW713"/>
      <c r="GX713"/>
      <c r="GY713"/>
      <c r="GZ713"/>
      <c r="HA713"/>
      <c r="HB713"/>
      <c r="HC713"/>
      <c r="HD713"/>
      <c r="HE713"/>
      <c r="HF713"/>
      <c r="HG713"/>
      <c r="HH713"/>
      <c r="HI713"/>
      <c r="HJ713"/>
      <c r="HK713"/>
      <c r="HL713"/>
      <c r="HM713"/>
      <c r="HN713"/>
      <c r="HO713"/>
      <c r="HP713"/>
      <c r="HQ713"/>
      <c r="HR713"/>
      <c r="HS713"/>
      <c r="HT713"/>
      <c r="HU713"/>
      <c r="HV713"/>
      <c r="HW713"/>
      <c r="HX713"/>
      <c r="HY713"/>
      <c r="HZ713"/>
      <c r="IA713"/>
      <c r="IB713"/>
      <c r="IC713"/>
      <c r="ID713"/>
      <c r="IE713"/>
      <c r="IF713"/>
      <c r="IG713"/>
      <c r="IH713"/>
      <c r="II713"/>
      <c r="IJ713"/>
      <c r="IK713"/>
      <c r="IL713"/>
      <c r="IM713"/>
      <c r="IN713"/>
      <c r="IO713"/>
      <c r="IP713"/>
      <c r="IQ713"/>
      <c r="IR713"/>
      <c r="IS713"/>
      <c r="IT713"/>
      <c r="IU713"/>
      <c r="IV713"/>
    </row>
    <row r="714" spans="30:256" s="12" customFormat="1">
      <c r="AD714"/>
      <c r="AE714"/>
      <c r="AF714"/>
      <c r="AG714"/>
      <c r="AH714"/>
      <c r="AI714"/>
      <c r="AJ714"/>
      <c r="AK714"/>
      <c r="AL714"/>
      <c r="AM714"/>
      <c r="AN714"/>
      <c r="AO714"/>
      <c r="AP714"/>
      <c r="AQ714"/>
      <c r="AR714"/>
      <c r="AS714"/>
      <c r="AT714"/>
      <c r="AU714"/>
      <c r="AV714"/>
      <c r="AW714"/>
      <c r="AX714"/>
      <c r="AY714"/>
      <c r="AZ714"/>
      <c r="BA714"/>
      <c r="BB714"/>
      <c r="BC714"/>
      <c r="BD714"/>
      <c r="BE714"/>
      <c r="BF714"/>
      <c r="BG714"/>
      <c r="BH714"/>
      <c r="BI714"/>
      <c r="BJ714"/>
      <c r="BK714"/>
      <c r="BL714"/>
      <c r="BM714"/>
      <c r="BN714"/>
      <c r="BO714"/>
      <c r="BP714"/>
      <c r="BQ714"/>
      <c r="BR714"/>
      <c r="BS714"/>
      <c r="BT714"/>
      <c r="BU714"/>
      <c r="BV714"/>
      <c r="BW714"/>
      <c r="BX714"/>
      <c r="BY714"/>
      <c r="BZ714"/>
      <c r="CA714"/>
      <c r="CB714"/>
      <c r="CC714"/>
      <c r="CD714"/>
      <c r="CE714"/>
      <c r="CF714"/>
      <c r="CG714"/>
      <c r="CH714"/>
      <c r="CI714"/>
      <c r="CJ714"/>
      <c r="CK714"/>
      <c r="CL714"/>
      <c r="CM714"/>
      <c r="CN714"/>
      <c r="CO714"/>
      <c r="CP714"/>
      <c r="CQ714"/>
      <c r="CR714"/>
      <c r="CS714"/>
      <c r="CT714"/>
      <c r="CU714"/>
      <c r="CV714"/>
      <c r="CW714"/>
      <c r="CX714"/>
      <c r="CY714"/>
      <c r="CZ714"/>
      <c r="DA714"/>
      <c r="DB714"/>
      <c r="DC714"/>
      <c r="DD714"/>
      <c r="DE714"/>
      <c r="DF714"/>
      <c r="DG714"/>
      <c r="DH714"/>
      <c r="DI714"/>
      <c r="DJ714"/>
      <c r="DK714"/>
      <c r="DL714"/>
      <c r="DM714"/>
      <c r="DN714"/>
      <c r="DO714"/>
      <c r="DP714"/>
      <c r="DQ714"/>
      <c r="DR714"/>
      <c r="DS714"/>
      <c r="DT714"/>
      <c r="DU714"/>
      <c r="DV714"/>
      <c r="DW714"/>
      <c r="DX714"/>
      <c r="DY714"/>
      <c r="DZ714"/>
      <c r="EA714"/>
      <c r="EB714"/>
      <c r="EC714"/>
      <c r="ED714"/>
      <c r="EE714"/>
      <c r="EF714"/>
      <c r="EG714"/>
      <c r="EH714"/>
      <c r="EI714"/>
      <c r="EJ714"/>
      <c r="EK714"/>
      <c r="EL714"/>
      <c r="EM714"/>
      <c r="EN714"/>
      <c r="EO714"/>
      <c r="EP714"/>
      <c r="EQ714"/>
      <c r="ER714"/>
      <c r="ES714"/>
      <c r="ET714"/>
      <c r="EU714"/>
      <c r="EV714"/>
      <c r="EW714"/>
      <c r="EX714"/>
      <c r="EY714"/>
      <c r="EZ714"/>
      <c r="FA714"/>
      <c r="FB714"/>
      <c r="FC714"/>
      <c r="FD714"/>
      <c r="FE714"/>
      <c r="FF714"/>
      <c r="FG714"/>
      <c r="FH714"/>
      <c r="FI714"/>
      <c r="FJ714"/>
      <c r="FK714"/>
      <c r="FL714"/>
      <c r="FM714"/>
      <c r="FN714"/>
      <c r="FO714"/>
      <c r="FP714"/>
      <c r="FQ714"/>
      <c r="FR714"/>
      <c r="FS714"/>
      <c r="FT714"/>
      <c r="FU714"/>
      <c r="FV714"/>
      <c r="FW714"/>
      <c r="FX714"/>
      <c r="FY714"/>
      <c r="FZ714"/>
      <c r="GA714"/>
      <c r="GB714"/>
      <c r="GC714"/>
      <c r="GD714"/>
      <c r="GE714"/>
      <c r="GF714"/>
      <c r="GG714"/>
      <c r="GH714"/>
      <c r="GI714"/>
      <c r="GJ714"/>
      <c r="GK714"/>
      <c r="GL714"/>
      <c r="GM714"/>
      <c r="GN714"/>
      <c r="GO714"/>
      <c r="GP714"/>
      <c r="GQ714"/>
      <c r="GR714"/>
      <c r="GS714"/>
      <c r="GT714"/>
      <c r="GU714"/>
      <c r="GV714"/>
      <c r="GW714"/>
      <c r="GX714"/>
      <c r="GY714"/>
      <c r="GZ714"/>
      <c r="HA714"/>
      <c r="HB714"/>
      <c r="HC714"/>
      <c r="HD714"/>
      <c r="HE714"/>
      <c r="HF714"/>
      <c r="HG714"/>
      <c r="HH714"/>
      <c r="HI714"/>
      <c r="HJ714"/>
      <c r="HK714"/>
      <c r="HL714"/>
      <c r="HM714"/>
      <c r="HN714"/>
      <c r="HO714"/>
      <c r="HP714"/>
      <c r="HQ714"/>
      <c r="HR714"/>
      <c r="HS714"/>
      <c r="HT714"/>
      <c r="HU714"/>
      <c r="HV714"/>
      <c r="HW714"/>
      <c r="HX714"/>
      <c r="HY714"/>
      <c r="HZ714"/>
      <c r="IA714"/>
      <c r="IB714"/>
      <c r="IC714"/>
      <c r="ID714"/>
      <c r="IE714"/>
      <c r="IF714"/>
      <c r="IG714"/>
      <c r="IH714"/>
      <c r="II714"/>
      <c r="IJ714"/>
      <c r="IK714"/>
      <c r="IL714"/>
      <c r="IM714"/>
      <c r="IN714"/>
      <c r="IO714"/>
      <c r="IP714"/>
      <c r="IQ714"/>
      <c r="IR714"/>
      <c r="IS714"/>
      <c r="IT714"/>
      <c r="IU714"/>
      <c r="IV714"/>
    </row>
    <row r="715" spans="30:256" s="12" customFormat="1">
      <c r="AD715"/>
      <c r="AE715"/>
      <c r="AF715"/>
      <c r="AG715"/>
      <c r="AH715"/>
      <c r="AI715"/>
      <c r="AJ715"/>
      <c r="AK715"/>
      <c r="AL715"/>
      <c r="AM715"/>
      <c r="AN715"/>
      <c r="AO715"/>
      <c r="AP715"/>
      <c r="AQ715"/>
      <c r="AR715"/>
      <c r="AS715"/>
      <c r="AT715"/>
      <c r="AU715"/>
      <c r="AV715"/>
      <c r="AW715"/>
      <c r="AX715"/>
      <c r="AY715"/>
      <c r="AZ715"/>
      <c r="BA715"/>
      <c r="BB715"/>
      <c r="BC715"/>
      <c r="BD715"/>
      <c r="BE715"/>
      <c r="BF715"/>
      <c r="BG715"/>
      <c r="BH715"/>
      <c r="BI715"/>
      <c r="BJ715"/>
      <c r="BK715"/>
      <c r="BL715"/>
      <c r="BM715"/>
      <c r="BN715"/>
      <c r="BO715"/>
      <c r="BP715"/>
      <c r="BQ715"/>
      <c r="BR715"/>
      <c r="BS715"/>
      <c r="BT715"/>
      <c r="BU715"/>
      <c r="BV715"/>
      <c r="BW715"/>
      <c r="BX715"/>
      <c r="BY715"/>
      <c r="BZ715"/>
      <c r="CA715"/>
      <c r="CB715"/>
      <c r="CC715"/>
      <c r="CD715"/>
      <c r="CE715"/>
      <c r="CF715"/>
      <c r="CG715"/>
      <c r="CH715"/>
      <c r="CI715"/>
      <c r="CJ715"/>
      <c r="CK715"/>
      <c r="CL715"/>
      <c r="CM715"/>
      <c r="CN715"/>
      <c r="CO715"/>
      <c r="CP715"/>
      <c r="CQ715"/>
      <c r="CR715"/>
      <c r="CS715"/>
      <c r="CT715"/>
      <c r="CU715"/>
      <c r="CV715"/>
      <c r="CW715"/>
      <c r="CX715"/>
      <c r="CY715"/>
      <c r="CZ715"/>
      <c r="DA715"/>
      <c r="DB715"/>
      <c r="DC715"/>
      <c r="DD715"/>
      <c r="DE715"/>
      <c r="DF715"/>
      <c r="DG715"/>
      <c r="DH715"/>
      <c r="DI715"/>
      <c r="DJ715"/>
      <c r="DK715"/>
      <c r="DL715"/>
      <c r="DM715"/>
      <c r="DN715"/>
      <c r="DO715"/>
      <c r="DP715"/>
      <c r="DQ715"/>
      <c r="DR715"/>
      <c r="DS715"/>
      <c r="DT715"/>
      <c r="DU715"/>
      <c r="DV715"/>
      <c r="DW715"/>
      <c r="DX715"/>
      <c r="DY715"/>
      <c r="DZ715"/>
      <c r="EA715"/>
      <c r="EB715"/>
      <c r="EC715"/>
      <c r="ED715"/>
      <c r="EE715"/>
      <c r="EF715"/>
      <c r="EG715"/>
      <c r="EH715"/>
      <c r="EI715"/>
      <c r="EJ715"/>
      <c r="EK715"/>
      <c r="EL715"/>
      <c r="EM715"/>
      <c r="EN715"/>
      <c r="EO715"/>
      <c r="EP715"/>
      <c r="EQ715"/>
      <c r="ER715"/>
      <c r="ES715"/>
      <c r="ET715"/>
      <c r="EU715"/>
      <c r="EV715"/>
      <c r="EW715"/>
      <c r="EX715"/>
      <c r="EY715"/>
      <c r="EZ715"/>
      <c r="FA715"/>
      <c r="FB715"/>
      <c r="FC715"/>
      <c r="FD715"/>
      <c r="FE715"/>
      <c r="FF715"/>
      <c r="FG715"/>
      <c r="FH715"/>
      <c r="FI715"/>
      <c r="FJ715"/>
      <c r="FK715"/>
      <c r="FL715"/>
      <c r="FM715"/>
      <c r="FN715"/>
      <c r="FO715"/>
      <c r="FP715"/>
      <c r="FQ715"/>
      <c r="FR715"/>
      <c r="FS715"/>
      <c r="FT715"/>
      <c r="FU715"/>
      <c r="FV715"/>
      <c r="FW715"/>
      <c r="FX715"/>
      <c r="FY715"/>
      <c r="FZ715"/>
      <c r="GA715"/>
      <c r="GB715"/>
      <c r="GC715"/>
      <c r="GD715"/>
      <c r="GE715"/>
      <c r="GF715"/>
      <c r="GG715"/>
      <c r="GH715"/>
      <c r="GI715"/>
      <c r="GJ715"/>
      <c r="GK715"/>
      <c r="GL715"/>
      <c r="GM715"/>
      <c r="GN715"/>
      <c r="GO715"/>
      <c r="GP715"/>
      <c r="GQ715"/>
      <c r="GR715"/>
      <c r="GS715"/>
      <c r="GT715"/>
      <c r="GU715"/>
      <c r="GV715"/>
      <c r="GW715"/>
      <c r="GX715"/>
      <c r="GY715"/>
      <c r="GZ715"/>
      <c r="HA715"/>
      <c r="HB715"/>
      <c r="HC715"/>
      <c r="HD715"/>
      <c r="HE715"/>
      <c r="HF715"/>
      <c r="HG715"/>
      <c r="HH715"/>
      <c r="HI715"/>
      <c r="HJ715"/>
      <c r="HK715"/>
      <c r="HL715"/>
      <c r="HM715"/>
      <c r="HN715"/>
      <c r="HO715"/>
      <c r="HP715"/>
      <c r="HQ715"/>
      <c r="HR715"/>
      <c r="HS715"/>
      <c r="HT715"/>
      <c r="HU715"/>
      <c r="HV715"/>
      <c r="HW715"/>
      <c r="HX715"/>
      <c r="HY715"/>
      <c r="HZ715"/>
      <c r="IA715"/>
      <c r="IB715"/>
      <c r="IC715"/>
      <c r="ID715"/>
      <c r="IE715"/>
      <c r="IF715"/>
      <c r="IG715"/>
      <c r="IH715"/>
      <c r="II715"/>
      <c r="IJ715"/>
      <c r="IK715"/>
      <c r="IL715"/>
      <c r="IM715"/>
      <c r="IN715"/>
      <c r="IO715"/>
      <c r="IP715"/>
      <c r="IQ715"/>
      <c r="IR715"/>
      <c r="IS715"/>
      <c r="IT715"/>
      <c r="IU715"/>
      <c r="IV715"/>
    </row>
    <row r="716" spans="30:256" s="12" customFormat="1">
      <c r="AD716"/>
      <c r="AE716"/>
      <c r="AF716"/>
      <c r="AG716"/>
      <c r="AH716"/>
      <c r="AI716"/>
      <c r="AJ716"/>
      <c r="AK716"/>
      <c r="AL716"/>
      <c r="AM716"/>
      <c r="AN716"/>
      <c r="AO716"/>
      <c r="AP716"/>
      <c r="AQ716"/>
      <c r="AR716"/>
      <c r="AS716"/>
      <c r="AT716"/>
      <c r="AU716"/>
      <c r="AV716"/>
      <c r="AW716"/>
      <c r="AX716"/>
      <c r="AY716"/>
      <c r="AZ716"/>
      <c r="BA716"/>
      <c r="BB716"/>
      <c r="BC716"/>
      <c r="BD716"/>
      <c r="BE716"/>
      <c r="BF716"/>
      <c r="BG716"/>
      <c r="BH716"/>
      <c r="BI716"/>
      <c r="BJ716"/>
      <c r="BK716"/>
      <c r="BL716"/>
      <c r="BM716"/>
      <c r="BN716"/>
      <c r="BO716"/>
      <c r="BP716"/>
      <c r="BQ716"/>
      <c r="BR716"/>
      <c r="BS716"/>
      <c r="BT716"/>
      <c r="BU716"/>
      <c r="BV716"/>
      <c r="BW716"/>
      <c r="BX716"/>
      <c r="BY716"/>
      <c r="BZ716"/>
      <c r="CA716"/>
      <c r="CB716"/>
      <c r="CC716"/>
      <c r="CD716"/>
      <c r="CE716"/>
      <c r="CF716"/>
      <c r="CG716"/>
      <c r="CH716"/>
      <c r="CI716"/>
      <c r="CJ716"/>
      <c r="CK716"/>
      <c r="CL716"/>
      <c r="CM716"/>
      <c r="CN716"/>
      <c r="CO716"/>
      <c r="CP716"/>
      <c r="CQ716"/>
      <c r="CR716"/>
      <c r="CS716"/>
      <c r="CT716"/>
      <c r="CU716"/>
      <c r="CV716"/>
      <c r="CW716"/>
      <c r="CX716"/>
      <c r="CY716"/>
      <c r="CZ716"/>
      <c r="DA716"/>
      <c r="DB716"/>
      <c r="DC716"/>
      <c r="DD716"/>
      <c r="DE716"/>
      <c r="DF716"/>
      <c r="DG716"/>
      <c r="DH716"/>
      <c r="DI716"/>
      <c r="DJ716"/>
      <c r="DK716"/>
      <c r="DL716"/>
      <c r="DM716"/>
      <c r="DN716"/>
      <c r="DO716"/>
      <c r="DP716"/>
      <c r="DQ716"/>
      <c r="DR716"/>
      <c r="DS716"/>
      <c r="DT716"/>
      <c r="DU716"/>
      <c r="DV716"/>
      <c r="DW716"/>
      <c r="DX716"/>
      <c r="DY716"/>
      <c r="DZ716"/>
      <c r="EA716"/>
      <c r="EB716"/>
      <c r="EC716"/>
      <c r="ED716"/>
      <c r="EE716"/>
      <c r="EF716"/>
      <c r="EG716"/>
      <c r="EH716"/>
      <c r="EI716"/>
      <c r="EJ716"/>
      <c r="EK716"/>
      <c r="EL716"/>
      <c r="EM716"/>
      <c r="EN716"/>
      <c r="EO716"/>
      <c r="EP716"/>
      <c r="EQ716"/>
      <c r="ER716"/>
      <c r="ES716"/>
      <c r="ET716"/>
      <c r="EU716"/>
      <c r="EV716"/>
      <c r="EW716"/>
      <c r="EX716"/>
      <c r="EY716"/>
      <c r="EZ716"/>
      <c r="FA716"/>
      <c r="FB716"/>
      <c r="FC716"/>
      <c r="FD716"/>
      <c r="FE716"/>
      <c r="FF716"/>
      <c r="FG716"/>
      <c r="FH716"/>
      <c r="FI716"/>
      <c r="FJ716"/>
      <c r="FK716"/>
      <c r="FL716"/>
      <c r="FM716"/>
      <c r="FN716"/>
      <c r="FO716"/>
      <c r="FP716"/>
      <c r="FQ716"/>
      <c r="FR716"/>
      <c r="FS716"/>
      <c r="FT716"/>
      <c r="FU716"/>
      <c r="FV716"/>
      <c r="FW716"/>
      <c r="FX716"/>
      <c r="FY716"/>
      <c r="FZ716"/>
      <c r="GA716"/>
      <c r="GB716"/>
      <c r="GC716"/>
      <c r="GD716"/>
      <c r="GE716"/>
      <c r="GF716"/>
      <c r="GG716"/>
      <c r="GH716"/>
      <c r="GI716"/>
      <c r="GJ716"/>
      <c r="GK716"/>
      <c r="GL716"/>
      <c r="GM716"/>
      <c r="GN716"/>
      <c r="GO716"/>
      <c r="GP716"/>
      <c r="GQ716"/>
      <c r="GR716"/>
      <c r="GS716"/>
      <c r="GT716"/>
      <c r="GU716"/>
      <c r="GV716"/>
      <c r="GW716"/>
      <c r="GX716"/>
      <c r="GY716"/>
      <c r="GZ716"/>
      <c r="HA716"/>
      <c r="HB716"/>
      <c r="HC716"/>
      <c r="HD716"/>
      <c r="HE716"/>
      <c r="HF716"/>
      <c r="HG716"/>
      <c r="HH716"/>
      <c r="HI716"/>
      <c r="HJ716"/>
      <c r="HK716"/>
      <c r="HL716"/>
      <c r="HM716"/>
      <c r="HN716"/>
      <c r="HO716"/>
      <c r="HP716"/>
      <c r="HQ716"/>
      <c r="HR716"/>
      <c r="HS716"/>
      <c r="HT716"/>
      <c r="HU716"/>
      <c r="HV716"/>
      <c r="HW716"/>
      <c r="HX716"/>
      <c r="HY716"/>
      <c r="HZ716"/>
      <c r="IA716"/>
      <c r="IB716"/>
      <c r="IC716"/>
      <c r="ID716"/>
      <c r="IE716"/>
      <c r="IF716"/>
      <c r="IG716"/>
      <c r="IH716"/>
      <c r="II716"/>
      <c r="IJ716"/>
      <c r="IK716"/>
      <c r="IL716"/>
      <c r="IM716"/>
      <c r="IN716"/>
      <c r="IO716"/>
      <c r="IP716"/>
      <c r="IQ716"/>
      <c r="IR716"/>
      <c r="IS716"/>
      <c r="IT716"/>
      <c r="IU716"/>
      <c r="IV716"/>
    </row>
    <row r="717" spans="30:256" s="12" customFormat="1">
      <c r="AD717"/>
      <c r="AE717"/>
      <c r="AF717"/>
      <c r="AG717"/>
      <c r="AH717"/>
      <c r="AI717"/>
      <c r="AJ717"/>
      <c r="AK717"/>
      <c r="AL717"/>
      <c r="AM717"/>
      <c r="AN717"/>
      <c r="AO717"/>
      <c r="AP717"/>
      <c r="AQ717"/>
      <c r="AR717"/>
      <c r="AS717"/>
      <c r="AT717"/>
      <c r="AU717"/>
      <c r="AV717"/>
      <c r="AW717"/>
      <c r="AX717"/>
      <c r="AY717"/>
      <c r="AZ717"/>
      <c r="BA717"/>
      <c r="BB717"/>
      <c r="BC717"/>
      <c r="BD717"/>
      <c r="BE717"/>
      <c r="BF717"/>
      <c r="BG717"/>
      <c r="BH717"/>
      <c r="BI717"/>
      <c r="BJ717"/>
      <c r="BK717"/>
      <c r="BL717"/>
      <c r="BM717"/>
      <c r="BN717"/>
      <c r="BO717"/>
      <c r="BP717"/>
      <c r="BQ717"/>
      <c r="BR717"/>
      <c r="BS717"/>
      <c r="BT717"/>
      <c r="BU717"/>
      <c r="BV717"/>
      <c r="BW717"/>
      <c r="BX717"/>
      <c r="BY717"/>
      <c r="BZ717"/>
      <c r="CA717"/>
      <c r="CB717"/>
      <c r="CC717"/>
      <c r="CD717"/>
      <c r="CE717"/>
      <c r="CF717"/>
      <c r="CG717"/>
      <c r="CH717"/>
      <c r="CI717"/>
      <c r="CJ717"/>
      <c r="CK717"/>
      <c r="CL717"/>
      <c r="CM717"/>
      <c r="CN717"/>
      <c r="CO717"/>
      <c r="CP717"/>
      <c r="CQ717"/>
      <c r="CR717"/>
      <c r="CS717"/>
      <c r="CT717"/>
      <c r="CU717"/>
      <c r="CV717"/>
      <c r="CW717"/>
      <c r="CX717"/>
      <c r="CY717"/>
      <c r="CZ717"/>
      <c r="DA717"/>
      <c r="DB717"/>
      <c r="DC717"/>
      <c r="DD717"/>
      <c r="DE717"/>
      <c r="DF717"/>
      <c r="DG717"/>
      <c r="DH717"/>
      <c r="DI717"/>
      <c r="DJ717"/>
      <c r="DK717"/>
      <c r="DL717"/>
      <c r="DM717"/>
      <c r="DN717"/>
      <c r="DO717"/>
      <c r="DP717"/>
      <c r="DQ717"/>
      <c r="DR717"/>
      <c r="DS717"/>
      <c r="DT717"/>
      <c r="DU717"/>
      <c r="DV717"/>
      <c r="DW717"/>
      <c r="DX717"/>
      <c r="DY717"/>
      <c r="DZ717"/>
      <c r="EA717"/>
      <c r="EB717"/>
      <c r="EC717"/>
      <c r="ED717"/>
      <c r="EE717"/>
      <c r="EF717"/>
      <c r="EG717"/>
      <c r="EH717"/>
      <c r="EI717"/>
      <c r="EJ717"/>
      <c r="EK717"/>
      <c r="EL717"/>
      <c r="EM717"/>
      <c r="EN717"/>
      <c r="EO717"/>
      <c r="EP717"/>
      <c r="EQ717"/>
      <c r="ER717"/>
      <c r="ES717"/>
      <c r="ET717"/>
      <c r="EU717"/>
      <c r="EV717"/>
      <c r="EW717"/>
      <c r="EX717"/>
      <c r="EY717"/>
      <c r="EZ717"/>
      <c r="FA717"/>
      <c r="FB717"/>
      <c r="FC717"/>
      <c r="FD717"/>
      <c r="FE717"/>
      <c r="FF717"/>
      <c r="FG717"/>
      <c r="FH717"/>
      <c r="FI717"/>
      <c r="FJ717"/>
      <c r="FK717"/>
      <c r="FL717"/>
      <c r="FM717"/>
      <c r="FN717"/>
      <c r="FO717"/>
      <c r="FP717"/>
      <c r="FQ717"/>
      <c r="FR717"/>
      <c r="FS717"/>
      <c r="FT717"/>
      <c r="FU717"/>
      <c r="FV717"/>
      <c r="FW717"/>
      <c r="FX717"/>
      <c r="FY717"/>
      <c r="FZ717"/>
      <c r="GA717"/>
      <c r="GB717"/>
      <c r="GC717"/>
      <c r="GD717"/>
      <c r="GE717"/>
      <c r="GF717"/>
      <c r="GG717"/>
      <c r="GH717"/>
      <c r="GI717"/>
      <c r="GJ717"/>
      <c r="GK717"/>
      <c r="GL717"/>
      <c r="GM717"/>
      <c r="GN717"/>
      <c r="GO717"/>
      <c r="GP717"/>
      <c r="GQ717"/>
      <c r="GR717"/>
      <c r="GS717"/>
      <c r="GT717"/>
      <c r="GU717"/>
      <c r="GV717"/>
      <c r="GW717"/>
      <c r="GX717"/>
      <c r="GY717"/>
      <c r="GZ717"/>
      <c r="HA717"/>
      <c r="HB717"/>
      <c r="HC717"/>
      <c r="HD717"/>
      <c r="HE717"/>
      <c r="HF717"/>
      <c r="HG717"/>
      <c r="HH717"/>
      <c r="HI717"/>
      <c r="HJ717"/>
      <c r="HK717"/>
      <c r="HL717"/>
      <c r="HM717"/>
      <c r="HN717"/>
      <c r="HO717"/>
      <c r="HP717"/>
      <c r="HQ717"/>
      <c r="HR717"/>
      <c r="HS717"/>
      <c r="HT717"/>
      <c r="HU717"/>
      <c r="HV717"/>
      <c r="HW717"/>
      <c r="HX717"/>
      <c r="HY717"/>
      <c r="HZ717"/>
      <c r="IA717"/>
      <c r="IB717"/>
      <c r="IC717"/>
      <c r="ID717"/>
      <c r="IE717"/>
      <c r="IF717"/>
      <c r="IG717"/>
      <c r="IH717"/>
      <c r="II717"/>
      <c r="IJ717"/>
      <c r="IK717"/>
      <c r="IL717"/>
      <c r="IM717"/>
      <c r="IN717"/>
      <c r="IO717"/>
      <c r="IP717"/>
      <c r="IQ717"/>
      <c r="IR717"/>
      <c r="IS717"/>
      <c r="IT717"/>
      <c r="IU717"/>
      <c r="IV717"/>
    </row>
    <row r="718" spans="30:256" s="12" customFormat="1">
      <c r="AD718"/>
      <c r="AE718"/>
      <c r="AF718"/>
      <c r="AG718"/>
      <c r="AH718"/>
      <c r="AI718"/>
      <c r="AJ718"/>
      <c r="AK718"/>
      <c r="AL718"/>
      <c r="AM718"/>
      <c r="AN718"/>
      <c r="AO718"/>
      <c r="AP718"/>
      <c r="AQ718"/>
      <c r="AR718"/>
      <c r="AS718"/>
      <c r="AT718"/>
      <c r="AU718"/>
      <c r="AV718"/>
      <c r="AW718"/>
      <c r="AX718"/>
      <c r="AY718"/>
      <c r="AZ718"/>
      <c r="BA718"/>
      <c r="BB718"/>
      <c r="BC718"/>
      <c r="BD718"/>
      <c r="BE718"/>
      <c r="BF718"/>
      <c r="BG718"/>
      <c r="BH718"/>
      <c r="BI718"/>
      <c r="BJ718"/>
      <c r="BK718"/>
      <c r="BL718"/>
      <c r="BM718"/>
      <c r="BN718"/>
      <c r="BO718"/>
      <c r="BP718"/>
      <c r="BQ718"/>
      <c r="BR718"/>
      <c r="BS718"/>
      <c r="BT718"/>
      <c r="BU718"/>
      <c r="BV718"/>
      <c r="BW718"/>
      <c r="BX718"/>
      <c r="BY718"/>
      <c r="BZ718"/>
      <c r="CA718"/>
      <c r="CB718"/>
      <c r="CC718"/>
      <c r="CD718"/>
      <c r="CE718"/>
      <c r="CF718"/>
      <c r="CG718"/>
      <c r="CH718"/>
      <c r="CI718"/>
      <c r="CJ718"/>
      <c r="CK718"/>
      <c r="CL718"/>
      <c r="CM718"/>
      <c r="CN718"/>
      <c r="CO718"/>
      <c r="CP718"/>
      <c r="CQ718"/>
      <c r="CR718"/>
      <c r="CS718"/>
      <c r="CT718"/>
      <c r="CU718"/>
      <c r="CV718"/>
      <c r="CW718"/>
      <c r="CX718"/>
      <c r="CY718"/>
      <c r="CZ718"/>
      <c r="DA718"/>
      <c r="DB718"/>
      <c r="DC718"/>
      <c r="DD718"/>
      <c r="DE718"/>
      <c r="DF718"/>
      <c r="DG718"/>
      <c r="DH718"/>
      <c r="DI718"/>
      <c r="DJ718"/>
      <c r="DK718"/>
      <c r="DL718"/>
      <c r="DM718"/>
      <c r="DN718"/>
      <c r="DO718"/>
      <c r="DP718"/>
      <c r="DQ718"/>
      <c r="DR718"/>
      <c r="DS718"/>
      <c r="DT718"/>
      <c r="DU718"/>
      <c r="DV718"/>
      <c r="DW718"/>
      <c r="DX718"/>
      <c r="DY718"/>
      <c r="DZ718"/>
      <c r="EA718"/>
      <c r="EB718"/>
      <c r="EC718"/>
      <c r="ED718"/>
      <c r="EE718"/>
      <c r="EF718"/>
      <c r="EG718"/>
      <c r="EH718"/>
      <c r="EI718"/>
      <c r="EJ718"/>
      <c r="EK718"/>
      <c r="EL718"/>
      <c r="EM718"/>
      <c r="EN718"/>
      <c r="EO718"/>
      <c r="EP718"/>
      <c r="EQ718"/>
      <c r="ER718"/>
      <c r="ES718"/>
      <c r="ET718"/>
      <c r="EU718"/>
      <c r="EV718"/>
      <c r="EW718"/>
      <c r="EX718"/>
      <c r="EY718"/>
      <c r="EZ718"/>
      <c r="FA718"/>
      <c r="FB718"/>
      <c r="FC718"/>
      <c r="FD718"/>
      <c r="FE718"/>
      <c r="FF718"/>
      <c r="FG718"/>
      <c r="FH718"/>
      <c r="FI718"/>
      <c r="FJ718"/>
      <c r="FK718"/>
      <c r="FL718"/>
      <c r="FM718"/>
      <c r="FN718"/>
      <c r="FO718"/>
      <c r="FP718"/>
      <c r="FQ718"/>
      <c r="FR718"/>
      <c r="FS718"/>
      <c r="FT718"/>
      <c r="FU718"/>
      <c r="FV718"/>
      <c r="FW718"/>
      <c r="FX718"/>
      <c r="FY718"/>
      <c r="FZ718"/>
      <c r="GA718"/>
      <c r="GB718"/>
      <c r="GC718"/>
      <c r="GD718"/>
      <c r="GE718"/>
      <c r="GF718"/>
      <c r="GG718"/>
      <c r="GH718"/>
      <c r="GI718"/>
      <c r="GJ718"/>
      <c r="GK718"/>
      <c r="GL718"/>
      <c r="GM718"/>
      <c r="GN718"/>
      <c r="GO718"/>
      <c r="GP718"/>
      <c r="GQ718"/>
      <c r="GR718"/>
      <c r="GS718"/>
      <c r="GT718"/>
      <c r="GU718"/>
      <c r="GV718"/>
      <c r="GW718"/>
      <c r="GX718"/>
      <c r="GY718"/>
      <c r="GZ718"/>
      <c r="HA718"/>
      <c r="HB718"/>
      <c r="HC718"/>
      <c r="HD718"/>
      <c r="HE718"/>
      <c r="HF718"/>
      <c r="HG718"/>
      <c r="HH718"/>
      <c r="HI718"/>
      <c r="HJ718"/>
      <c r="HK718"/>
      <c r="HL718"/>
      <c r="HM718"/>
      <c r="HN718"/>
      <c r="HO718"/>
      <c r="HP718"/>
      <c r="HQ718"/>
      <c r="HR718"/>
      <c r="HS718"/>
      <c r="HT718"/>
      <c r="HU718"/>
      <c r="HV718"/>
      <c r="HW718"/>
      <c r="HX718"/>
      <c r="HY718"/>
      <c r="HZ718"/>
      <c r="IA718"/>
      <c r="IB718"/>
      <c r="IC718"/>
      <c r="ID718"/>
      <c r="IE718"/>
      <c r="IF718"/>
      <c r="IG718"/>
      <c r="IH718"/>
      <c r="II718"/>
      <c r="IJ718"/>
      <c r="IK718"/>
      <c r="IL718"/>
      <c r="IM718"/>
      <c r="IN718"/>
      <c r="IO718"/>
      <c r="IP718"/>
      <c r="IQ718"/>
      <c r="IR718"/>
      <c r="IS718"/>
      <c r="IT718"/>
      <c r="IU718"/>
      <c r="IV718"/>
    </row>
    <row r="719" spans="30:256" s="12" customFormat="1">
      <c r="AD719"/>
      <c r="AE719"/>
      <c r="AF719"/>
      <c r="AG719"/>
      <c r="AH719"/>
      <c r="AI719"/>
      <c r="AJ719"/>
      <c r="AK719"/>
      <c r="AL719"/>
      <c r="AM719"/>
      <c r="AN719"/>
      <c r="AO719"/>
      <c r="AP719"/>
      <c r="AQ719"/>
      <c r="AR719"/>
      <c r="AS719"/>
      <c r="AT719"/>
      <c r="AU719"/>
      <c r="AV719"/>
      <c r="AW719"/>
      <c r="AX719"/>
      <c r="AY719"/>
      <c r="AZ719"/>
      <c r="BA719"/>
      <c r="BB719"/>
      <c r="BC719"/>
      <c r="BD719"/>
      <c r="BE719"/>
      <c r="BF719"/>
      <c r="BG719"/>
      <c r="BH719"/>
      <c r="BI719"/>
      <c r="BJ719"/>
      <c r="BK719"/>
      <c r="BL719"/>
      <c r="BM719"/>
      <c r="BN719"/>
      <c r="BO719"/>
      <c r="BP719"/>
      <c r="BQ719"/>
      <c r="BR719"/>
      <c r="BS719"/>
      <c r="BT719"/>
      <c r="BU719"/>
      <c r="BV719"/>
      <c r="BW719"/>
      <c r="BX719"/>
      <c r="BY719"/>
      <c r="BZ719"/>
      <c r="CA719"/>
      <c r="CB719"/>
      <c r="CC719"/>
      <c r="CD719"/>
      <c r="CE719"/>
      <c r="CF719"/>
      <c r="CG719"/>
      <c r="CH719"/>
      <c r="CI719"/>
      <c r="CJ719"/>
      <c r="CK719"/>
      <c r="CL719"/>
      <c r="CM719"/>
      <c r="CN719"/>
      <c r="CO719"/>
      <c r="CP719"/>
      <c r="CQ719"/>
      <c r="CR719"/>
      <c r="CS719"/>
      <c r="CT719"/>
      <c r="CU719"/>
      <c r="CV719"/>
      <c r="CW719"/>
      <c r="CX719"/>
      <c r="CY719"/>
      <c r="CZ719"/>
      <c r="DA719"/>
      <c r="DB719"/>
      <c r="DC719"/>
      <c r="DD719"/>
      <c r="DE719"/>
      <c r="DF719"/>
      <c r="DG719"/>
      <c r="DH719"/>
      <c r="DI719"/>
      <c r="DJ719"/>
      <c r="DK719"/>
      <c r="DL719"/>
      <c r="DM719"/>
      <c r="DN719"/>
      <c r="DO719"/>
      <c r="DP719"/>
      <c r="DQ719"/>
      <c r="DR719"/>
      <c r="DS719"/>
      <c r="DT719"/>
      <c r="DU719"/>
      <c r="DV719"/>
      <c r="DW719"/>
      <c r="DX719"/>
      <c r="DY719"/>
      <c r="DZ719"/>
      <c r="EA719"/>
      <c r="EB719"/>
      <c r="EC719"/>
      <c r="ED719"/>
      <c r="EE719"/>
      <c r="EF719"/>
      <c r="EG719"/>
      <c r="EH719"/>
      <c r="EI719"/>
      <c r="EJ719"/>
      <c r="EK719"/>
      <c r="EL719"/>
      <c r="EM719"/>
      <c r="EN719"/>
      <c r="EO719"/>
      <c r="EP719"/>
      <c r="EQ719"/>
      <c r="ER719"/>
      <c r="ES719"/>
      <c r="ET719"/>
      <c r="EU719"/>
      <c r="EV719"/>
      <c r="EW719"/>
      <c r="EX719"/>
      <c r="EY719"/>
      <c r="EZ719"/>
      <c r="FA719"/>
      <c r="FB719"/>
      <c r="FC719"/>
      <c r="FD719"/>
      <c r="FE719"/>
      <c r="FF719"/>
      <c r="FG719"/>
      <c r="FH719"/>
      <c r="FI719"/>
      <c r="FJ719"/>
      <c r="FK719"/>
      <c r="FL719"/>
      <c r="FM719"/>
      <c r="FN719"/>
      <c r="FO719"/>
      <c r="FP719"/>
      <c r="FQ719"/>
      <c r="FR719"/>
      <c r="FS719"/>
      <c r="FT719"/>
      <c r="FU719"/>
      <c r="FV719"/>
      <c r="FW719"/>
      <c r="FX719"/>
      <c r="FY719"/>
      <c r="FZ719"/>
      <c r="GA719"/>
      <c r="GB719"/>
      <c r="GC719"/>
      <c r="GD719"/>
      <c r="GE719"/>
      <c r="GF719"/>
      <c r="GG719"/>
      <c r="GH719"/>
      <c r="GI719"/>
      <c r="GJ719"/>
      <c r="GK719"/>
      <c r="GL719"/>
      <c r="GM719"/>
      <c r="GN719"/>
      <c r="GO719"/>
      <c r="GP719"/>
      <c r="GQ719"/>
      <c r="GR719"/>
      <c r="GS719"/>
      <c r="GT719"/>
      <c r="GU719"/>
      <c r="GV719"/>
      <c r="GW719"/>
      <c r="GX719"/>
      <c r="GY719"/>
      <c r="GZ719"/>
      <c r="HA719"/>
      <c r="HB719"/>
      <c r="HC719"/>
      <c r="HD719"/>
      <c r="HE719"/>
      <c r="HF719"/>
      <c r="HG719"/>
      <c r="HH719"/>
      <c r="HI719"/>
      <c r="HJ719"/>
      <c r="HK719"/>
      <c r="HL719"/>
      <c r="HM719"/>
      <c r="HN719"/>
      <c r="HO719"/>
      <c r="HP719"/>
      <c r="HQ719"/>
      <c r="HR719"/>
      <c r="HS719"/>
      <c r="HT719"/>
      <c r="HU719"/>
      <c r="HV719"/>
      <c r="HW719"/>
      <c r="HX719"/>
      <c r="HY719"/>
      <c r="HZ719"/>
      <c r="IA719"/>
      <c r="IB719"/>
      <c r="IC719"/>
      <c r="ID719"/>
      <c r="IE719"/>
      <c r="IF719"/>
      <c r="IG719"/>
      <c r="IH719"/>
      <c r="II719"/>
      <c r="IJ719"/>
      <c r="IK719"/>
      <c r="IL719"/>
      <c r="IM719"/>
      <c r="IN719"/>
      <c r="IO719"/>
      <c r="IP719"/>
      <c r="IQ719"/>
      <c r="IR719"/>
      <c r="IS719"/>
      <c r="IT719"/>
      <c r="IU719"/>
      <c r="IV719"/>
    </row>
    <row r="720" spans="30:256" s="12" customFormat="1">
      <c r="AD720"/>
      <c r="AE720"/>
      <c r="AF720"/>
      <c r="AG720"/>
      <c r="AH720"/>
      <c r="AI720"/>
      <c r="AJ720"/>
      <c r="AK720"/>
      <c r="AL720"/>
      <c r="AM720"/>
      <c r="AN720"/>
      <c r="AO720"/>
      <c r="AP720"/>
      <c r="AQ720"/>
      <c r="AR720"/>
      <c r="AS720"/>
      <c r="AT720"/>
      <c r="AU720"/>
      <c r="AV720"/>
      <c r="AW720"/>
      <c r="AX720"/>
      <c r="AY720"/>
      <c r="AZ720"/>
      <c r="BA720"/>
      <c r="BB720"/>
      <c r="BC720"/>
      <c r="BD720"/>
      <c r="BE720"/>
      <c r="BF720"/>
      <c r="BG720"/>
      <c r="BH720"/>
      <c r="BI720"/>
      <c r="BJ720"/>
      <c r="BK720"/>
      <c r="BL720"/>
      <c r="BM720"/>
      <c r="BN720"/>
      <c r="BO720"/>
      <c r="BP720"/>
      <c r="BQ720"/>
      <c r="BR720"/>
      <c r="BS720"/>
      <c r="BT720"/>
      <c r="BU720"/>
      <c r="BV720"/>
      <c r="BW720"/>
      <c r="BX720"/>
      <c r="BY720"/>
      <c r="BZ720"/>
      <c r="CA720"/>
      <c r="CB720"/>
      <c r="CC720"/>
      <c r="CD720"/>
      <c r="CE720"/>
      <c r="CF720"/>
      <c r="CG720"/>
      <c r="CH720"/>
      <c r="CI720"/>
      <c r="CJ720"/>
      <c r="CK720"/>
      <c r="CL720"/>
      <c r="CM720"/>
      <c r="CN720"/>
      <c r="CO720"/>
      <c r="CP720"/>
      <c r="CQ720"/>
      <c r="CR720"/>
      <c r="CS720"/>
      <c r="CT720"/>
      <c r="CU720"/>
      <c r="CV720"/>
      <c r="CW720"/>
      <c r="CX720"/>
      <c r="CY720"/>
      <c r="CZ720"/>
      <c r="DA720"/>
      <c r="DB720"/>
      <c r="DC720"/>
      <c r="DD720"/>
      <c r="DE720"/>
      <c r="DF720"/>
      <c r="DG720"/>
      <c r="DH720"/>
      <c r="DI720"/>
      <c r="DJ720"/>
      <c r="DK720"/>
      <c r="DL720"/>
      <c r="DM720"/>
      <c r="DN720"/>
      <c r="DO720"/>
      <c r="DP720"/>
      <c r="DQ720"/>
      <c r="DR720"/>
      <c r="DS720"/>
      <c r="DT720"/>
      <c r="DU720"/>
      <c r="DV720"/>
      <c r="DW720"/>
      <c r="DX720"/>
      <c r="DY720"/>
      <c r="DZ720"/>
      <c r="EA720"/>
      <c r="EB720"/>
      <c r="EC720"/>
      <c r="ED720"/>
      <c r="EE720"/>
      <c r="EF720"/>
      <c r="EG720"/>
      <c r="EH720"/>
      <c r="EI720"/>
      <c r="EJ720"/>
      <c r="EK720"/>
      <c r="EL720"/>
      <c r="EM720"/>
      <c r="EN720"/>
      <c r="EO720"/>
      <c r="EP720"/>
      <c r="EQ720"/>
      <c r="ER720"/>
      <c r="ES720"/>
      <c r="ET720"/>
      <c r="EU720"/>
      <c r="EV720"/>
      <c r="EW720"/>
      <c r="EX720"/>
      <c r="EY720"/>
      <c r="EZ720"/>
      <c r="FA720"/>
      <c r="FB720"/>
      <c r="FC720"/>
      <c r="FD720"/>
      <c r="FE720"/>
      <c r="FF720"/>
      <c r="FG720"/>
      <c r="FH720"/>
      <c r="FI720"/>
      <c r="FJ720"/>
      <c r="FK720"/>
      <c r="FL720"/>
      <c r="FM720"/>
      <c r="FN720"/>
      <c r="FO720"/>
      <c r="FP720"/>
      <c r="FQ720"/>
      <c r="FR720"/>
      <c r="FS720"/>
      <c r="FT720"/>
      <c r="FU720"/>
      <c r="FV720"/>
      <c r="FW720"/>
      <c r="FX720"/>
      <c r="FY720"/>
      <c r="FZ720"/>
      <c r="GA720"/>
      <c r="GB720"/>
      <c r="GC720"/>
      <c r="GD720"/>
      <c r="GE720"/>
      <c r="GF720"/>
      <c r="GG720"/>
      <c r="GH720"/>
      <c r="GI720"/>
      <c r="GJ720"/>
      <c r="GK720"/>
      <c r="GL720"/>
      <c r="GM720"/>
      <c r="GN720"/>
      <c r="GO720"/>
      <c r="GP720"/>
      <c r="GQ720"/>
      <c r="GR720"/>
      <c r="GS720"/>
      <c r="GT720"/>
      <c r="GU720"/>
      <c r="GV720"/>
      <c r="GW720"/>
      <c r="GX720"/>
      <c r="GY720"/>
      <c r="GZ720"/>
      <c r="HA720"/>
      <c r="HB720"/>
      <c r="HC720"/>
      <c r="HD720"/>
      <c r="HE720"/>
      <c r="HF720"/>
      <c r="HG720"/>
      <c r="HH720"/>
      <c r="HI720"/>
      <c r="HJ720"/>
      <c r="HK720"/>
      <c r="HL720"/>
      <c r="HM720"/>
      <c r="HN720"/>
      <c r="HO720"/>
      <c r="HP720"/>
      <c r="HQ720"/>
      <c r="HR720"/>
      <c r="HS720"/>
      <c r="HT720"/>
      <c r="HU720"/>
      <c r="HV720"/>
      <c r="HW720"/>
      <c r="HX720"/>
      <c r="HY720"/>
      <c r="HZ720"/>
      <c r="IA720"/>
      <c r="IB720"/>
      <c r="IC720"/>
      <c r="ID720"/>
      <c r="IE720"/>
      <c r="IF720"/>
      <c r="IG720"/>
      <c r="IH720"/>
      <c r="II720"/>
      <c r="IJ720"/>
      <c r="IK720"/>
      <c r="IL720"/>
      <c r="IM720"/>
      <c r="IN720"/>
      <c r="IO720"/>
      <c r="IP720"/>
      <c r="IQ720"/>
      <c r="IR720"/>
      <c r="IS720"/>
      <c r="IT720"/>
      <c r="IU720"/>
      <c r="IV720"/>
    </row>
    <row r="721" spans="30:256" s="12" customFormat="1">
      <c r="AD721"/>
      <c r="AE721"/>
      <c r="AF721"/>
      <c r="AG721"/>
      <c r="AH721"/>
      <c r="AI721"/>
      <c r="AJ721"/>
      <c r="AK721"/>
      <c r="AL721"/>
      <c r="AM721"/>
      <c r="AN721"/>
      <c r="AO721"/>
      <c r="AP721"/>
      <c r="AQ721"/>
      <c r="AR721"/>
      <c r="AS721"/>
      <c r="AT721"/>
      <c r="AU721"/>
      <c r="AV721"/>
      <c r="AW721"/>
      <c r="AX721"/>
      <c r="AY721"/>
      <c r="AZ721"/>
      <c r="BA721"/>
      <c r="BB721"/>
      <c r="BC721"/>
      <c r="BD721"/>
      <c r="BE721"/>
      <c r="BF721"/>
      <c r="BG721"/>
      <c r="BH721"/>
      <c r="BI721"/>
      <c r="BJ721"/>
      <c r="BK721"/>
      <c r="BL721"/>
      <c r="BM721"/>
      <c r="BN721"/>
      <c r="BO721"/>
      <c r="BP721"/>
      <c r="BQ721"/>
      <c r="BR721"/>
      <c r="BS721"/>
      <c r="BT721"/>
      <c r="BU721"/>
      <c r="BV721"/>
      <c r="BW721"/>
      <c r="BX721"/>
      <c r="BY721"/>
      <c r="BZ721"/>
      <c r="CA721"/>
      <c r="CB721"/>
      <c r="CC721"/>
      <c r="CD721"/>
      <c r="CE721"/>
      <c r="CF721"/>
      <c r="CG721"/>
      <c r="CH721"/>
      <c r="CI721"/>
      <c r="CJ721"/>
      <c r="CK721"/>
      <c r="CL721"/>
      <c r="CM721"/>
      <c r="CN721"/>
      <c r="CO721"/>
      <c r="CP721"/>
      <c r="CQ721"/>
      <c r="CR721"/>
      <c r="CS721"/>
      <c r="CT721"/>
      <c r="CU721"/>
      <c r="CV721"/>
      <c r="CW721"/>
      <c r="CX721"/>
      <c r="CY721"/>
      <c r="CZ721"/>
      <c r="DA721"/>
      <c r="DB721"/>
      <c r="DC721"/>
      <c r="DD721"/>
      <c r="DE721"/>
      <c r="DF721"/>
      <c r="DG721"/>
      <c r="DH721"/>
      <c r="DI721"/>
      <c r="DJ721"/>
      <c r="DK721"/>
      <c r="DL721"/>
      <c r="DM721"/>
      <c r="DN721"/>
      <c r="DO721"/>
      <c r="DP721"/>
      <c r="DQ721"/>
      <c r="DR721"/>
      <c r="DS721"/>
      <c r="DT721"/>
      <c r="DU721"/>
      <c r="DV721"/>
      <c r="DW721"/>
      <c r="DX721"/>
      <c r="DY721"/>
      <c r="DZ721"/>
      <c r="EA721"/>
      <c r="EB721"/>
      <c r="EC721"/>
      <c r="ED721"/>
      <c r="EE721"/>
      <c r="EF721"/>
      <c r="EG721"/>
      <c r="EH721"/>
      <c r="EI721"/>
      <c r="EJ721"/>
      <c r="EK721"/>
      <c r="EL721"/>
      <c r="EM721"/>
      <c r="EN721"/>
      <c r="EO721"/>
      <c r="EP721"/>
      <c r="EQ721"/>
      <c r="ER721"/>
      <c r="ES721"/>
      <c r="ET721"/>
      <c r="EU721"/>
      <c r="EV721"/>
      <c r="EW721"/>
      <c r="EX721"/>
      <c r="EY721"/>
      <c r="EZ721"/>
      <c r="FA721"/>
      <c r="FB721"/>
      <c r="FC721"/>
      <c r="FD721"/>
      <c r="FE721"/>
      <c r="FF721"/>
      <c r="FG721"/>
      <c r="FH721"/>
      <c r="FI721"/>
      <c r="FJ721"/>
      <c r="FK721"/>
      <c r="FL721"/>
      <c r="FM721"/>
      <c r="FN721"/>
      <c r="FO721"/>
      <c r="FP721"/>
      <c r="FQ721"/>
      <c r="FR721"/>
      <c r="FS721"/>
      <c r="FT721"/>
      <c r="FU721"/>
      <c r="FV721"/>
      <c r="FW721"/>
      <c r="FX721"/>
      <c r="FY721"/>
      <c r="FZ721"/>
      <c r="GA721"/>
      <c r="GB721"/>
      <c r="GC721"/>
      <c r="GD721"/>
      <c r="GE721"/>
      <c r="GF721"/>
      <c r="GG721"/>
      <c r="GH721"/>
      <c r="GI721"/>
      <c r="GJ721"/>
      <c r="GK721"/>
      <c r="GL721"/>
      <c r="GM721"/>
      <c r="GN721"/>
      <c r="GO721"/>
      <c r="GP721"/>
      <c r="GQ721"/>
      <c r="GR721"/>
      <c r="GS721"/>
      <c r="GT721"/>
      <c r="GU721"/>
      <c r="GV721"/>
      <c r="GW721"/>
      <c r="GX721"/>
      <c r="GY721"/>
      <c r="GZ721"/>
      <c r="HA721"/>
      <c r="HB721"/>
      <c r="HC721"/>
      <c r="HD721"/>
      <c r="HE721"/>
      <c r="HF721"/>
      <c r="HG721"/>
      <c r="HH721"/>
      <c r="HI721"/>
      <c r="HJ721"/>
      <c r="HK721"/>
      <c r="HL721"/>
      <c r="HM721"/>
      <c r="HN721"/>
      <c r="HO721"/>
      <c r="HP721"/>
      <c r="HQ721"/>
      <c r="HR721"/>
      <c r="HS721"/>
      <c r="HT721"/>
      <c r="HU721"/>
      <c r="HV721"/>
      <c r="HW721"/>
      <c r="HX721"/>
      <c r="HY721"/>
      <c r="HZ721"/>
      <c r="IA721"/>
      <c r="IB721"/>
      <c r="IC721"/>
      <c r="ID721"/>
      <c r="IE721"/>
      <c r="IF721"/>
      <c r="IG721"/>
      <c r="IH721"/>
      <c r="II721"/>
      <c r="IJ721"/>
      <c r="IK721"/>
      <c r="IL721"/>
      <c r="IM721"/>
      <c r="IN721"/>
      <c r="IO721"/>
      <c r="IP721"/>
      <c r="IQ721"/>
      <c r="IR721"/>
      <c r="IS721"/>
      <c r="IT721"/>
      <c r="IU721"/>
      <c r="IV721"/>
    </row>
    <row r="722" spans="30:256" s="12" customFormat="1">
      <c r="AD722"/>
      <c r="AE722"/>
      <c r="AF722"/>
      <c r="AG722"/>
      <c r="AH722"/>
      <c r="AI722"/>
      <c r="AJ722"/>
      <c r="AK722"/>
      <c r="AL722"/>
      <c r="AM722"/>
      <c r="AN722"/>
      <c r="AO722"/>
      <c r="AP722"/>
      <c r="AQ722"/>
      <c r="AR722"/>
      <c r="AS722"/>
      <c r="AT722"/>
      <c r="AU722"/>
      <c r="AV722"/>
      <c r="AW722"/>
      <c r="AX722"/>
      <c r="AY722"/>
      <c r="AZ722"/>
      <c r="BA722"/>
      <c r="BB722"/>
      <c r="BC722"/>
      <c r="BD722"/>
      <c r="BE722"/>
      <c r="BF722"/>
      <c r="BG722"/>
      <c r="BH722"/>
      <c r="BI722"/>
      <c r="BJ722"/>
      <c r="BK722"/>
      <c r="BL722"/>
      <c r="BM722"/>
      <c r="BN722"/>
      <c r="BO722"/>
      <c r="BP722"/>
      <c r="BQ722"/>
      <c r="BR722"/>
      <c r="BS722"/>
      <c r="BT722"/>
      <c r="BU722"/>
      <c r="BV722"/>
      <c r="BW722"/>
      <c r="BX722"/>
      <c r="BY722"/>
      <c r="BZ722"/>
      <c r="CA722"/>
      <c r="CB722"/>
      <c r="CC722"/>
      <c r="CD722"/>
      <c r="CE722"/>
      <c r="CF722"/>
      <c r="CG722"/>
      <c r="CH722"/>
      <c r="CI722"/>
      <c r="CJ722"/>
      <c r="CK722"/>
      <c r="CL722"/>
      <c r="CM722"/>
      <c r="CN722"/>
      <c r="CO722"/>
      <c r="CP722"/>
      <c r="CQ722"/>
      <c r="CR722"/>
      <c r="CS722"/>
      <c r="CT722"/>
      <c r="CU722"/>
      <c r="CV722"/>
      <c r="CW722"/>
      <c r="CX722"/>
      <c r="CY722"/>
      <c r="CZ722"/>
      <c r="DA722"/>
      <c r="DB722"/>
      <c r="DC722"/>
      <c r="DD722"/>
      <c r="DE722"/>
      <c r="DF722"/>
      <c r="DG722"/>
      <c r="DH722"/>
      <c r="DI722"/>
      <c r="DJ722"/>
      <c r="DK722"/>
      <c r="DL722"/>
      <c r="DM722"/>
      <c r="DN722"/>
      <c r="DO722"/>
      <c r="DP722"/>
      <c r="DQ722"/>
      <c r="DR722"/>
      <c r="DS722"/>
      <c r="DT722"/>
      <c r="DU722"/>
      <c r="DV722"/>
      <c r="DW722"/>
      <c r="DX722"/>
      <c r="DY722"/>
      <c r="DZ722"/>
      <c r="EA722"/>
      <c r="EB722"/>
      <c r="EC722"/>
      <c r="ED722"/>
      <c r="EE722"/>
      <c r="EF722"/>
      <c r="EG722"/>
      <c r="EH722"/>
      <c r="EI722"/>
      <c r="EJ722"/>
      <c r="EK722"/>
      <c r="EL722"/>
      <c r="EM722"/>
      <c r="EN722"/>
      <c r="EO722"/>
      <c r="EP722"/>
      <c r="EQ722"/>
      <c r="ER722"/>
      <c r="ES722"/>
      <c r="ET722"/>
      <c r="EU722"/>
      <c r="EV722"/>
      <c r="EW722"/>
      <c r="EX722"/>
      <c r="EY722"/>
      <c r="EZ722"/>
      <c r="FA722"/>
      <c r="FB722"/>
      <c r="FC722"/>
      <c r="FD722"/>
      <c r="FE722"/>
      <c r="FF722"/>
      <c r="FG722"/>
      <c r="FH722"/>
      <c r="FI722"/>
      <c r="FJ722"/>
      <c r="FK722"/>
      <c r="FL722"/>
      <c r="FM722"/>
      <c r="FN722"/>
      <c r="FO722"/>
      <c r="FP722"/>
      <c r="FQ722"/>
      <c r="FR722"/>
      <c r="FS722"/>
      <c r="FT722"/>
      <c r="FU722"/>
      <c r="FV722"/>
      <c r="FW722"/>
      <c r="FX722"/>
      <c r="FY722"/>
      <c r="FZ722"/>
      <c r="GA722"/>
      <c r="GB722"/>
      <c r="GC722"/>
      <c r="GD722"/>
      <c r="GE722"/>
      <c r="GF722"/>
      <c r="GG722"/>
      <c r="GH722"/>
      <c r="GI722"/>
      <c r="GJ722"/>
      <c r="GK722"/>
      <c r="GL722"/>
      <c r="GM722"/>
      <c r="GN722"/>
      <c r="GO722"/>
      <c r="GP722"/>
      <c r="GQ722"/>
      <c r="GR722"/>
      <c r="GS722"/>
      <c r="GT722"/>
      <c r="GU722"/>
      <c r="GV722"/>
      <c r="GW722"/>
      <c r="GX722"/>
      <c r="GY722"/>
      <c r="GZ722"/>
      <c r="HA722"/>
      <c r="HB722"/>
      <c r="HC722"/>
      <c r="HD722"/>
      <c r="HE722"/>
      <c r="HF722"/>
      <c r="HG722"/>
      <c r="HH722"/>
      <c r="HI722"/>
      <c r="HJ722"/>
      <c r="HK722"/>
      <c r="HL722"/>
      <c r="HM722"/>
      <c r="HN722"/>
      <c r="HO722"/>
      <c r="HP722"/>
      <c r="HQ722"/>
      <c r="HR722"/>
      <c r="HS722"/>
      <c r="HT722"/>
      <c r="HU722"/>
      <c r="HV722"/>
      <c r="HW722"/>
      <c r="HX722"/>
      <c r="HY722"/>
      <c r="HZ722"/>
      <c r="IA722"/>
      <c r="IB722"/>
      <c r="IC722"/>
      <c r="ID722"/>
      <c r="IE722"/>
      <c r="IF722"/>
      <c r="IG722"/>
      <c r="IH722"/>
      <c r="II722"/>
      <c r="IJ722"/>
      <c r="IK722"/>
      <c r="IL722"/>
      <c r="IM722"/>
      <c r="IN722"/>
      <c r="IO722"/>
      <c r="IP722"/>
      <c r="IQ722"/>
      <c r="IR722"/>
      <c r="IS722"/>
      <c r="IT722"/>
      <c r="IU722"/>
      <c r="IV722"/>
    </row>
    <row r="723" spans="30:256" s="12" customFormat="1">
      <c r="AD723"/>
      <c r="AE723"/>
      <c r="AF723"/>
      <c r="AG723"/>
      <c r="AH723"/>
      <c r="AI723"/>
      <c r="AJ723"/>
      <c r="AK723"/>
      <c r="AL723"/>
      <c r="AM723"/>
      <c r="AN723"/>
      <c r="AO723"/>
      <c r="AP723"/>
      <c r="AQ723"/>
      <c r="AR723"/>
      <c r="AS723"/>
      <c r="AT723"/>
      <c r="AU723"/>
      <c r="AV723"/>
      <c r="AW723"/>
      <c r="AX723"/>
      <c r="AY723"/>
      <c r="AZ723"/>
      <c r="BA723"/>
      <c r="BB723"/>
      <c r="BC723"/>
      <c r="BD723"/>
      <c r="BE723"/>
      <c r="BF723"/>
      <c r="BG723"/>
      <c r="BH723"/>
      <c r="BI723"/>
      <c r="BJ723"/>
      <c r="BK723"/>
      <c r="BL723"/>
      <c r="BM723"/>
      <c r="BN723"/>
      <c r="BO723"/>
      <c r="BP723"/>
      <c r="BQ723"/>
      <c r="BR723"/>
      <c r="BS723"/>
      <c r="BT723"/>
      <c r="BU723"/>
      <c r="BV723"/>
      <c r="BW723"/>
      <c r="BX723"/>
      <c r="BY723"/>
      <c r="BZ723"/>
      <c r="CA723"/>
      <c r="CB723"/>
      <c r="CC723"/>
      <c r="CD723"/>
      <c r="CE723"/>
      <c r="CF723"/>
      <c r="CG723"/>
      <c r="CH723"/>
      <c r="CI723"/>
      <c r="CJ723"/>
      <c r="CK723"/>
      <c r="CL723"/>
      <c r="CM723"/>
      <c r="CN723"/>
      <c r="CO723"/>
      <c r="CP723"/>
      <c r="CQ723"/>
      <c r="CR723"/>
      <c r="CS723"/>
      <c r="CT723"/>
      <c r="CU723"/>
      <c r="CV723"/>
      <c r="CW723"/>
      <c r="CX723"/>
      <c r="CY723"/>
      <c r="CZ723"/>
      <c r="DA723"/>
      <c r="DB723"/>
      <c r="DC723"/>
      <c r="DD723"/>
      <c r="DE723"/>
      <c r="DF723"/>
      <c r="DG723"/>
      <c r="DH723"/>
      <c r="DI723"/>
      <c r="DJ723"/>
      <c r="DK723"/>
      <c r="DL723"/>
      <c r="DM723"/>
      <c r="DN723"/>
      <c r="DO723"/>
      <c r="DP723"/>
      <c r="DQ723"/>
      <c r="DR723"/>
      <c r="DS723"/>
      <c r="DT723"/>
      <c r="DU723"/>
      <c r="DV723"/>
      <c r="DW723"/>
      <c r="DX723"/>
      <c r="DY723"/>
      <c r="DZ723"/>
      <c r="EA723"/>
      <c r="EB723"/>
      <c r="EC723"/>
      <c r="ED723"/>
      <c r="EE723"/>
      <c r="EF723"/>
      <c r="EG723"/>
      <c r="EH723"/>
      <c r="EI723"/>
      <c r="EJ723"/>
      <c r="EK723"/>
      <c r="EL723"/>
      <c r="EM723"/>
      <c r="EN723"/>
      <c r="EO723"/>
      <c r="EP723"/>
      <c r="EQ723"/>
      <c r="ER723"/>
      <c r="ES723"/>
      <c r="ET723"/>
      <c r="EU723"/>
      <c r="EV723"/>
      <c r="EW723"/>
      <c r="EX723"/>
      <c r="EY723"/>
      <c r="EZ723"/>
      <c r="FA723"/>
      <c r="FB723"/>
      <c r="FC723"/>
      <c r="FD723"/>
      <c r="FE723"/>
      <c r="FF723"/>
      <c r="FG723"/>
      <c r="FH723"/>
      <c r="FI723"/>
      <c r="FJ723"/>
      <c r="FK723"/>
      <c r="FL723"/>
      <c r="FM723"/>
      <c r="FN723"/>
      <c r="FO723"/>
      <c r="FP723"/>
      <c r="FQ723"/>
      <c r="FR723"/>
      <c r="FS723"/>
      <c r="FT723"/>
      <c r="FU723"/>
      <c r="FV723"/>
      <c r="FW723"/>
      <c r="FX723"/>
      <c r="FY723"/>
      <c r="FZ723"/>
      <c r="GA723"/>
      <c r="GB723"/>
      <c r="GC723"/>
      <c r="GD723"/>
      <c r="GE723"/>
      <c r="GF723"/>
      <c r="GG723"/>
      <c r="GH723"/>
      <c r="GI723"/>
      <c r="GJ723"/>
      <c r="GK723"/>
      <c r="GL723"/>
      <c r="GM723"/>
      <c r="GN723"/>
      <c r="GO723"/>
      <c r="GP723"/>
      <c r="GQ723"/>
      <c r="GR723"/>
      <c r="GS723"/>
      <c r="GT723"/>
      <c r="GU723"/>
      <c r="GV723"/>
      <c r="GW723"/>
      <c r="GX723"/>
      <c r="GY723"/>
      <c r="GZ723"/>
      <c r="HA723"/>
      <c r="HB723"/>
      <c r="HC723"/>
      <c r="HD723"/>
      <c r="HE723"/>
      <c r="HF723"/>
      <c r="HG723"/>
      <c r="HH723"/>
      <c r="HI723"/>
      <c r="HJ723"/>
      <c r="HK723"/>
      <c r="HL723"/>
      <c r="HM723"/>
      <c r="HN723"/>
      <c r="HO723"/>
      <c r="HP723"/>
      <c r="HQ723"/>
      <c r="HR723"/>
      <c r="HS723"/>
      <c r="HT723"/>
      <c r="HU723"/>
      <c r="HV723"/>
      <c r="HW723"/>
      <c r="HX723"/>
      <c r="HY723"/>
      <c r="HZ723"/>
      <c r="IA723"/>
      <c r="IB723"/>
      <c r="IC723"/>
      <c r="ID723"/>
      <c r="IE723"/>
      <c r="IF723"/>
      <c r="IG723"/>
      <c r="IH723"/>
      <c r="II723"/>
      <c r="IJ723"/>
      <c r="IK723"/>
      <c r="IL723"/>
      <c r="IM723"/>
      <c r="IN723"/>
      <c r="IO723"/>
      <c r="IP723"/>
      <c r="IQ723"/>
      <c r="IR723"/>
      <c r="IS723"/>
      <c r="IT723"/>
      <c r="IU723"/>
      <c r="IV723"/>
    </row>
    <row r="724" spans="30:256" s="12" customFormat="1">
      <c r="AD724"/>
      <c r="AE724"/>
      <c r="AF724"/>
      <c r="AG724"/>
      <c r="AH724"/>
      <c r="AI724"/>
      <c r="AJ724"/>
      <c r="AK724"/>
      <c r="AL724"/>
      <c r="AM724"/>
      <c r="AN724"/>
      <c r="AO724"/>
      <c r="AP724"/>
      <c r="AQ724"/>
      <c r="AR724"/>
      <c r="AS724"/>
      <c r="AT724"/>
      <c r="AU724"/>
      <c r="AV724"/>
      <c r="AW724"/>
      <c r="AX724"/>
      <c r="AY724"/>
      <c r="AZ724"/>
      <c r="BA724"/>
      <c r="BB724"/>
      <c r="BC724"/>
      <c r="BD724"/>
      <c r="BE724"/>
      <c r="BF724"/>
      <c r="BG724"/>
      <c r="BH724"/>
      <c r="BI724"/>
      <c r="BJ724"/>
      <c r="BK724"/>
      <c r="BL724"/>
      <c r="BM724"/>
      <c r="BN724"/>
      <c r="BO724"/>
      <c r="BP724"/>
      <c r="BQ724"/>
      <c r="BR724"/>
      <c r="BS724"/>
      <c r="BT724"/>
      <c r="BU724"/>
      <c r="BV724"/>
      <c r="BW724"/>
      <c r="BX724"/>
      <c r="BY724"/>
      <c r="BZ724"/>
      <c r="CA724"/>
      <c r="CB724"/>
      <c r="CC724"/>
      <c r="CD724"/>
      <c r="CE724"/>
      <c r="CF724"/>
      <c r="CG724"/>
      <c r="CH724"/>
      <c r="CI724"/>
      <c r="CJ724"/>
      <c r="CK724"/>
      <c r="CL724"/>
      <c r="CM724"/>
      <c r="CN724"/>
      <c r="CO724"/>
      <c r="CP724"/>
      <c r="CQ724"/>
      <c r="CR724"/>
      <c r="CS724"/>
      <c r="CT724"/>
      <c r="CU724"/>
      <c r="CV724"/>
      <c r="CW724"/>
      <c r="CX724"/>
      <c r="CY724"/>
      <c r="CZ724"/>
      <c r="DA724"/>
      <c r="DB724"/>
      <c r="DC724"/>
      <c r="DD724"/>
      <c r="DE724"/>
      <c r="DF724"/>
      <c r="DG724"/>
      <c r="DH724"/>
      <c r="DI724"/>
      <c r="DJ724"/>
      <c r="DK724"/>
      <c r="DL724"/>
      <c r="DM724"/>
      <c r="DN724"/>
      <c r="DO724"/>
      <c r="DP724"/>
      <c r="DQ724"/>
      <c r="DR724"/>
      <c r="DS724"/>
      <c r="DT724"/>
      <c r="DU724"/>
      <c r="DV724"/>
      <c r="DW724"/>
      <c r="DX724"/>
      <c r="DY724"/>
      <c r="DZ724"/>
      <c r="EA724"/>
      <c r="EB724"/>
      <c r="EC724"/>
      <c r="ED724"/>
      <c r="EE724"/>
      <c r="EF724"/>
      <c r="EG724"/>
      <c r="EH724"/>
      <c r="EI724"/>
      <c r="EJ724"/>
      <c r="EK724"/>
      <c r="EL724"/>
      <c r="EM724"/>
      <c r="EN724"/>
      <c r="EO724"/>
      <c r="EP724"/>
      <c r="EQ724"/>
      <c r="ER724"/>
      <c r="ES724"/>
      <c r="ET724"/>
      <c r="EU724"/>
      <c r="EV724"/>
      <c r="EW724"/>
      <c r="EX724"/>
      <c r="EY724"/>
      <c r="EZ724"/>
      <c r="FA724"/>
      <c r="FB724"/>
      <c r="FC724"/>
      <c r="FD724"/>
      <c r="FE724"/>
      <c r="FF724"/>
      <c r="FG724"/>
      <c r="FH724"/>
      <c r="FI724"/>
      <c r="FJ724"/>
      <c r="FK724"/>
      <c r="FL724"/>
      <c r="FM724"/>
      <c r="FN724"/>
      <c r="FO724"/>
      <c r="FP724"/>
      <c r="FQ724"/>
      <c r="FR724"/>
      <c r="FS724"/>
      <c r="FT724"/>
      <c r="FU724"/>
      <c r="FV724"/>
      <c r="FW724"/>
      <c r="FX724"/>
      <c r="FY724"/>
      <c r="FZ724"/>
      <c r="GA724"/>
      <c r="GB724"/>
      <c r="GC724"/>
      <c r="GD724"/>
      <c r="GE724"/>
      <c r="GF724"/>
      <c r="GG724"/>
      <c r="GH724"/>
      <c r="GI724"/>
      <c r="GJ724"/>
      <c r="GK724"/>
      <c r="GL724"/>
      <c r="GM724"/>
      <c r="GN724"/>
      <c r="GO724"/>
      <c r="GP724"/>
      <c r="GQ724"/>
      <c r="GR724"/>
      <c r="GS724"/>
      <c r="GT724"/>
      <c r="GU724"/>
      <c r="GV724"/>
      <c r="GW724"/>
      <c r="GX724"/>
      <c r="GY724"/>
      <c r="GZ724"/>
      <c r="HA724"/>
      <c r="HB724"/>
      <c r="HC724"/>
      <c r="HD724"/>
      <c r="HE724"/>
      <c r="HF724"/>
      <c r="HG724"/>
      <c r="HH724"/>
      <c r="HI724"/>
      <c r="HJ724"/>
      <c r="HK724"/>
      <c r="HL724"/>
      <c r="HM724"/>
      <c r="HN724"/>
      <c r="HO724"/>
      <c r="HP724"/>
      <c r="HQ724"/>
      <c r="HR724"/>
      <c r="HS724"/>
      <c r="HT724"/>
      <c r="HU724"/>
      <c r="HV724"/>
      <c r="HW724"/>
      <c r="HX724"/>
      <c r="HY724"/>
      <c r="HZ724"/>
      <c r="IA724"/>
      <c r="IB724"/>
      <c r="IC724"/>
      <c r="ID724"/>
      <c r="IE724"/>
      <c r="IF724"/>
      <c r="IG724"/>
      <c r="IH724"/>
      <c r="II724"/>
      <c r="IJ724"/>
      <c r="IK724"/>
      <c r="IL724"/>
      <c r="IM724"/>
      <c r="IN724"/>
      <c r="IO724"/>
      <c r="IP724"/>
      <c r="IQ724"/>
      <c r="IR724"/>
      <c r="IS724"/>
      <c r="IT724"/>
      <c r="IU724"/>
      <c r="IV724"/>
    </row>
    <row r="725" spans="30:256" s="12" customFormat="1">
      <c r="AD725"/>
      <c r="AE725"/>
      <c r="AF725"/>
      <c r="AG725"/>
      <c r="AH725"/>
      <c r="AI725"/>
      <c r="AJ725"/>
      <c r="AK725"/>
      <c r="AL725"/>
      <c r="AM725"/>
      <c r="AN725"/>
      <c r="AO725"/>
      <c r="AP725"/>
      <c r="AQ725"/>
      <c r="AR725"/>
      <c r="AS725"/>
      <c r="AT725"/>
      <c r="AU725"/>
      <c r="AV725"/>
      <c r="AW725"/>
      <c r="AX725"/>
      <c r="AY725"/>
      <c r="AZ725"/>
      <c r="BA725"/>
      <c r="BB725"/>
      <c r="BC725"/>
      <c r="BD725"/>
      <c r="BE725"/>
      <c r="BF725"/>
      <c r="BG725"/>
      <c r="BH725"/>
      <c r="BI725"/>
      <c r="BJ725"/>
      <c r="BK725"/>
      <c r="BL725"/>
      <c r="BM725"/>
      <c r="BN725"/>
      <c r="BO725"/>
      <c r="BP725"/>
      <c r="BQ725"/>
      <c r="BR725"/>
      <c r="BS725"/>
      <c r="BT725"/>
      <c r="BU725"/>
      <c r="BV725"/>
      <c r="BW725"/>
      <c r="BX725"/>
      <c r="BY725"/>
      <c r="BZ725"/>
      <c r="CA725"/>
      <c r="CB725"/>
      <c r="CC725"/>
      <c r="CD725"/>
      <c r="CE725"/>
      <c r="CF725"/>
      <c r="CG725"/>
      <c r="CH725"/>
      <c r="CI725"/>
      <c r="CJ725"/>
      <c r="CK725"/>
      <c r="CL725"/>
      <c r="CM725"/>
      <c r="CN725"/>
      <c r="CO725"/>
      <c r="CP725"/>
      <c r="CQ725"/>
      <c r="CR725"/>
      <c r="CS725"/>
      <c r="CT725"/>
      <c r="CU725"/>
      <c r="CV725"/>
      <c r="CW725"/>
      <c r="CX725"/>
      <c r="CY725"/>
      <c r="CZ725"/>
      <c r="DA725"/>
      <c r="DB725"/>
      <c r="DC725"/>
      <c r="DD725"/>
      <c r="DE725"/>
      <c r="DF725"/>
      <c r="DG725"/>
      <c r="DH725"/>
      <c r="DI725"/>
      <c r="DJ725"/>
      <c r="DK725"/>
      <c r="DL725"/>
      <c r="DM725"/>
      <c r="DN725"/>
      <c r="DO725"/>
      <c r="DP725"/>
      <c r="DQ725"/>
      <c r="DR725"/>
      <c r="DS725"/>
      <c r="DT725"/>
      <c r="DU725"/>
      <c r="DV725"/>
      <c r="DW725"/>
      <c r="DX725"/>
      <c r="DY725"/>
      <c r="DZ725"/>
      <c r="EA725"/>
      <c r="EB725"/>
      <c r="EC725"/>
      <c r="ED725"/>
      <c r="EE725"/>
      <c r="EF725"/>
      <c r="EG725"/>
      <c r="EH725"/>
      <c r="EI725"/>
      <c r="EJ725"/>
      <c r="EK725"/>
      <c r="EL725"/>
      <c r="EM725"/>
      <c r="EN725"/>
      <c r="EO725"/>
      <c r="EP725"/>
      <c r="EQ725"/>
      <c r="ER725"/>
      <c r="ES725"/>
      <c r="ET725"/>
      <c r="EU725"/>
      <c r="EV725"/>
      <c r="EW725"/>
      <c r="EX725"/>
      <c r="EY725"/>
      <c r="EZ725"/>
      <c r="FA725"/>
      <c r="FB725"/>
      <c r="FC725"/>
      <c r="FD725"/>
      <c r="FE725"/>
      <c r="FF725"/>
      <c r="FG725"/>
      <c r="FH725"/>
      <c r="FI725"/>
      <c r="FJ725"/>
      <c r="FK725"/>
      <c r="FL725"/>
      <c r="FM725"/>
      <c r="FN725"/>
      <c r="FO725"/>
      <c r="FP725"/>
      <c r="FQ725"/>
      <c r="FR725"/>
      <c r="FS725"/>
      <c r="FT725"/>
      <c r="FU725"/>
      <c r="FV725"/>
      <c r="FW725"/>
      <c r="FX725"/>
      <c r="FY725"/>
      <c r="FZ725"/>
      <c r="GA725"/>
      <c r="GB725"/>
      <c r="GC725"/>
      <c r="GD725"/>
      <c r="GE725"/>
      <c r="GF725"/>
      <c r="GG725"/>
      <c r="GH725"/>
      <c r="GI725"/>
      <c r="GJ725"/>
      <c r="GK725"/>
      <c r="GL725"/>
      <c r="GM725"/>
      <c r="GN725"/>
      <c r="GO725"/>
      <c r="GP725"/>
      <c r="GQ725"/>
      <c r="GR725"/>
      <c r="GS725"/>
      <c r="GT725"/>
      <c r="GU725"/>
      <c r="GV725"/>
      <c r="GW725"/>
      <c r="GX725"/>
      <c r="GY725"/>
      <c r="GZ725"/>
      <c r="HA725"/>
      <c r="HB725"/>
      <c r="HC725"/>
      <c r="HD725"/>
      <c r="HE725"/>
      <c r="HF725"/>
      <c r="HG725"/>
      <c r="HH725"/>
      <c r="HI725"/>
      <c r="HJ725"/>
      <c r="HK725"/>
      <c r="HL725"/>
      <c r="HM725"/>
      <c r="HN725"/>
      <c r="HO725"/>
      <c r="HP725"/>
      <c r="HQ725"/>
      <c r="HR725"/>
      <c r="HS725"/>
      <c r="HT725"/>
      <c r="HU725"/>
      <c r="HV725"/>
      <c r="HW725"/>
      <c r="HX725"/>
      <c r="HY725"/>
      <c r="HZ725"/>
      <c r="IA725"/>
      <c r="IB725"/>
      <c r="IC725"/>
      <c r="ID725"/>
      <c r="IE725"/>
      <c r="IF725"/>
      <c r="IG725"/>
      <c r="IH725"/>
      <c r="II725"/>
      <c r="IJ725"/>
      <c r="IK725"/>
      <c r="IL725"/>
      <c r="IM725"/>
      <c r="IN725"/>
      <c r="IO725"/>
      <c r="IP725"/>
      <c r="IQ725"/>
      <c r="IR725"/>
      <c r="IS725"/>
      <c r="IT725"/>
      <c r="IU725"/>
      <c r="IV725"/>
    </row>
    <row r="726" spans="30:256" s="12" customFormat="1">
      <c r="AD726"/>
      <c r="AE726"/>
      <c r="AF726"/>
      <c r="AG726"/>
      <c r="AH726"/>
      <c r="AI726"/>
      <c r="AJ726"/>
      <c r="AK726"/>
      <c r="AL726"/>
      <c r="AM726"/>
      <c r="AN726"/>
      <c r="AO726"/>
      <c r="AP726"/>
      <c r="AQ726"/>
      <c r="AR726"/>
      <c r="AS726"/>
      <c r="AT726"/>
      <c r="AU726"/>
      <c r="AV726"/>
      <c r="AW726"/>
      <c r="AX726"/>
      <c r="AY726"/>
      <c r="AZ726"/>
      <c r="BA726"/>
      <c r="BB726"/>
      <c r="BC726"/>
      <c r="BD726"/>
      <c r="BE726"/>
      <c r="BF726"/>
      <c r="BG726"/>
      <c r="BH726"/>
      <c r="BI726"/>
      <c r="BJ726"/>
      <c r="BK726"/>
      <c r="BL726"/>
      <c r="BM726"/>
      <c r="BN726"/>
      <c r="BO726"/>
      <c r="BP726"/>
      <c r="BQ726"/>
      <c r="BR726"/>
      <c r="BS726"/>
      <c r="BT726"/>
      <c r="BU726"/>
      <c r="BV726"/>
      <c r="BW726"/>
      <c r="BX726"/>
      <c r="BY726"/>
      <c r="BZ726"/>
      <c r="CA726"/>
      <c r="CB726"/>
      <c r="CC726"/>
      <c r="CD726"/>
      <c r="CE726"/>
      <c r="CF726"/>
      <c r="CG726"/>
      <c r="CH726"/>
      <c r="CI726"/>
      <c r="CJ726"/>
      <c r="CK726"/>
      <c r="CL726"/>
      <c r="CM726"/>
      <c r="CN726"/>
      <c r="CO726"/>
      <c r="CP726"/>
      <c r="CQ726"/>
      <c r="CR726"/>
      <c r="CS726"/>
      <c r="CT726"/>
      <c r="CU726"/>
      <c r="CV726"/>
      <c r="CW726"/>
      <c r="CX726"/>
      <c r="CY726"/>
      <c r="CZ726"/>
      <c r="DA726"/>
      <c r="DB726"/>
      <c r="DC726"/>
      <c r="DD726"/>
      <c r="DE726"/>
      <c r="DF726"/>
      <c r="DG726"/>
      <c r="DH726"/>
      <c r="DI726"/>
      <c r="DJ726"/>
      <c r="DK726"/>
      <c r="DL726"/>
      <c r="DM726"/>
      <c r="DN726"/>
      <c r="DO726"/>
      <c r="DP726"/>
      <c r="DQ726"/>
      <c r="DR726"/>
      <c r="DS726"/>
      <c r="DT726"/>
      <c r="DU726"/>
      <c r="DV726"/>
      <c r="DW726"/>
      <c r="DX726"/>
      <c r="DY726"/>
      <c r="DZ726"/>
      <c r="EA726"/>
      <c r="EB726"/>
      <c r="EC726"/>
      <c r="ED726"/>
      <c r="EE726"/>
      <c r="EF726"/>
      <c r="EG726"/>
      <c r="EH726"/>
      <c r="EI726"/>
      <c r="EJ726"/>
      <c r="EK726"/>
      <c r="EL726"/>
      <c r="EM726"/>
      <c r="EN726"/>
      <c r="EO726"/>
      <c r="EP726"/>
      <c r="EQ726"/>
      <c r="ER726"/>
      <c r="ES726"/>
      <c r="ET726"/>
      <c r="EU726"/>
      <c r="EV726"/>
      <c r="EW726"/>
      <c r="EX726"/>
      <c r="EY726"/>
      <c r="EZ726"/>
      <c r="FA726"/>
      <c r="FB726"/>
      <c r="FC726"/>
      <c r="FD726"/>
      <c r="FE726"/>
      <c r="FF726"/>
      <c r="FG726"/>
      <c r="FH726"/>
      <c r="FI726"/>
      <c r="FJ726"/>
      <c r="FK726"/>
      <c r="FL726"/>
      <c r="FM726"/>
      <c r="FN726"/>
      <c r="FO726"/>
      <c r="FP726"/>
      <c r="FQ726"/>
      <c r="FR726"/>
      <c r="FS726"/>
      <c r="FT726"/>
      <c r="FU726"/>
      <c r="FV726"/>
      <c r="FW726"/>
      <c r="FX726"/>
      <c r="FY726"/>
      <c r="FZ726"/>
      <c r="GA726"/>
      <c r="GB726"/>
      <c r="GC726"/>
      <c r="GD726"/>
      <c r="GE726"/>
      <c r="GF726"/>
      <c r="GG726"/>
      <c r="GH726"/>
      <c r="GI726"/>
      <c r="GJ726"/>
      <c r="GK726"/>
      <c r="GL726"/>
      <c r="GM726"/>
      <c r="GN726"/>
      <c r="GO726"/>
      <c r="GP726"/>
      <c r="GQ726"/>
      <c r="GR726"/>
      <c r="GS726"/>
      <c r="GT726"/>
      <c r="GU726"/>
      <c r="GV726"/>
      <c r="GW726"/>
      <c r="GX726"/>
      <c r="GY726"/>
      <c r="GZ726"/>
      <c r="HA726"/>
      <c r="HB726"/>
      <c r="HC726"/>
      <c r="HD726"/>
      <c r="HE726"/>
      <c r="HF726"/>
      <c r="HG726"/>
      <c r="HH726"/>
      <c r="HI726"/>
      <c r="HJ726"/>
      <c r="HK726"/>
      <c r="HL726"/>
      <c r="HM726"/>
      <c r="HN726"/>
      <c r="HO726"/>
      <c r="HP726"/>
      <c r="HQ726"/>
      <c r="HR726"/>
      <c r="HS726"/>
      <c r="HT726"/>
      <c r="HU726"/>
      <c r="HV726"/>
      <c r="HW726"/>
      <c r="HX726"/>
      <c r="HY726"/>
      <c r="HZ726"/>
      <c r="IA726"/>
      <c r="IB726"/>
      <c r="IC726"/>
      <c r="ID726"/>
      <c r="IE726"/>
      <c r="IF726"/>
      <c r="IG726"/>
      <c r="IH726"/>
      <c r="II726"/>
      <c r="IJ726"/>
      <c r="IK726"/>
      <c r="IL726"/>
      <c r="IM726"/>
      <c r="IN726"/>
      <c r="IO726"/>
      <c r="IP726"/>
      <c r="IQ726"/>
      <c r="IR726"/>
      <c r="IS726"/>
      <c r="IT726"/>
      <c r="IU726"/>
      <c r="IV726"/>
    </row>
    <row r="727" spans="30:256" s="12" customFormat="1">
      <c r="AD727"/>
      <c r="AE727"/>
      <c r="AF727"/>
      <c r="AG727"/>
      <c r="AH727"/>
      <c r="AI727"/>
      <c r="AJ727"/>
      <c r="AK727"/>
      <c r="AL727"/>
      <c r="AM727"/>
      <c r="AN727"/>
      <c r="AO727"/>
      <c r="AP727"/>
      <c r="AQ727"/>
      <c r="AR727"/>
      <c r="AS727"/>
      <c r="AT727"/>
      <c r="AU727"/>
      <c r="AV727"/>
      <c r="AW727"/>
      <c r="AX727"/>
      <c r="AY727"/>
      <c r="AZ727"/>
      <c r="BA727"/>
      <c r="BB727"/>
      <c r="BC727"/>
      <c r="BD727"/>
      <c r="BE727"/>
      <c r="BF727"/>
      <c r="BG727"/>
      <c r="BH727"/>
      <c r="BI727"/>
      <c r="BJ727"/>
      <c r="BK727"/>
      <c r="BL727"/>
      <c r="BM727"/>
      <c r="BN727"/>
      <c r="BO727"/>
      <c r="BP727"/>
      <c r="BQ727"/>
      <c r="BR727"/>
      <c r="BS727"/>
      <c r="BT727"/>
      <c r="BU727"/>
      <c r="BV727"/>
      <c r="BW727"/>
      <c r="BX727"/>
      <c r="BY727"/>
      <c r="BZ727"/>
      <c r="CA727"/>
      <c r="CB727"/>
      <c r="CC727"/>
      <c r="CD727"/>
      <c r="CE727"/>
      <c r="CF727"/>
      <c r="CG727"/>
      <c r="CH727"/>
      <c r="CI727"/>
      <c r="CJ727"/>
      <c r="CK727"/>
      <c r="CL727"/>
      <c r="CM727"/>
      <c r="CN727"/>
      <c r="CO727"/>
      <c r="CP727"/>
      <c r="CQ727"/>
      <c r="CR727"/>
      <c r="CS727"/>
      <c r="CT727"/>
      <c r="CU727"/>
      <c r="CV727"/>
      <c r="CW727"/>
      <c r="CX727"/>
      <c r="CY727"/>
      <c r="CZ727"/>
      <c r="DA727"/>
      <c r="DB727"/>
      <c r="DC727"/>
      <c r="DD727"/>
      <c r="DE727"/>
      <c r="DF727"/>
      <c r="DG727"/>
      <c r="DH727"/>
      <c r="DI727"/>
      <c r="DJ727"/>
      <c r="DK727"/>
      <c r="DL727"/>
      <c r="DM727"/>
      <c r="DN727"/>
      <c r="DO727"/>
      <c r="DP727"/>
      <c r="DQ727"/>
      <c r="DR727"/>
      <c r="DS727"/>
      <c r="DT727"/>
      <c r="DU727"/>
      <c r="DV727"/>
      <c r="DW727"/>
      <c r="DX727"/>
      <c r="DY727"/>
      <c r="DZ727"/>
      <c r="EA727"/>
      <c r="EB727"/>
      <c r="EC727"/>
      <c r="ED727"/>
      <c r="EE727"/>
      <c r="EF727"/>
      <c r="EG727"/>
      <c r="EH727"/>
      <c r="EI727"/>
      <c r="EJ727"/>
      <c r="EK727"/>
      <c r="EL727"/>
      <c r="EM727"/>
      <c r="EN727"/>
      <c r="EO727"/>
      <c r="EP727"/>
      <c r="EQ727"/>
      <c r="ER727"/>
      <c r="ES727"/>
      <c r="ET727"/>
      <c r="EU727"/>
      <c r="EV727"/>
      <c r="EW727"/>
      <c r="EX727"/>
      <c r="EY727"/>
      <c r="EZ727"/>
      <c r="FA727"/>
      <c r="FB727"/>
      <c r="FC727"/>
      <c r="FD727"/>
      <c r="FE727"/>
      <c r="FF727"/>
      <c r="FG727"/>
      <c r="FH727"/>
      <c r="FI727"/>
      <c r="FJ727"/>
      <c r="FK727"/>
      <c r="FL727"/>
      <c r="FM727"/>
      <c r="FN727"/>
      <c r="FO727"/>
      <c r="FP727"/>
      <c r="FQ727"/>
      <c r="FR727"/>
      <c r="FS727"/>
      <c r="FT727"/>
      <c r="FU727"/>
      <c r="FV727"/>
      <c r="FW727"/>
      <c r="FX727"/>
      <c r="FY727"/>
      <c r="FZ727"/>
      <c r="GA727"/>
      <c r="GB727"/>
      <c r="GC727"/>
      <c r="GD727"/>
      <c r="GE727"/>
      <c r="GF727"/>
      <c r="GG727"/>
      <c r="GH727"/>
      <c r="GI727"/>
      <c r="GJ727"/>
      <c r="GK727"/>
      <c r="GL727"/>
      <c r="GM727"/>
      <c r="GN727"/>
      <c r="GO727"/>
      <c r="GP727"/>
      <c r="GQ727"/>
      <c r="GR727"/>
      <c r="GS727"/>
      <c r="GT727"/>
      <c r="GU727"/>
      <c r="GV727"/>
      <c r="GW727"/>
      <c r="GX727"/>
      <c r="GY727"/>
      <c r="GZ727"/>
      <c r="HA727"/>
      <c r="HB727"/>
      <c r="HC727"/>
      <c r="HD727"/>
      <c r="HE727"/>
      <c r="HF727"/>
      <c r="HG727"/>
      <c r="HH727"/>
      <c r="HI727"/>
      <c r="HJ727"/>
      <c r="HK727"/>
      <c r="HL727"/>
      <c r="HM727"/>
      <c r="HN727"/>
      <c r="HO727"/>
      <c r="HP727"/>
      <c r="HQ727"/>
      <c r="HR727"/>
      <c r="HS727"/>
      <c r="HT727"/>
      <c r="HU727"/>
      <c r="HV727"/>
      <c r="HW727"/>
      <c r="HX727"/>
      <c r="HY727"/>
      <c r="HZ727"/>
      <c r="IA727"/>
      <c r="IB727"/>
      <c r="IC727"/>
      <c r="ID727"/>
      <c r="IE727"/>
      <c r="IF727"/>
      <c r="IG727"/>
      <c r="IH727"/>
      <c r="II727"/>
      <c r="IJ727"/>
      <c r="IK727"/>
      <c r="IL727"/>
      <c r="IM727"/>
      <c r="IN727"/>
      <c r="IO727"/>
      <c r="IP727"/>
      <c r="IQ727"/>
      <c r="IR727"/>
      <c r="IS727"/>
      <c r="IT727"/>
      <c r="IU727"/>
      <c r="IV727"/>
    </row>
    <row r="728" spans="30:256" s="12" customFormat="1">
      <c r="AD728"/>
      <c r="AE728"/>
      <c r="AF728"/>
      <c r="AG728"/>
      <c r="AH728"/>
      <c r="AI728"/>
      <c r="AJ728"/>
      <c r="AK728"/>
      <c r="AL728"/>
      <c r="AM728"/>
      <c r="AN728"/>
      <c r="AO728"/>
      <c r="AP728"/>
      <c r="AQ728"/>
      <c r="AR728"/>
      <c r="AS728"/>
      <c r="AT728"/>
      <c r="AU728"/>
      <c r="AV728"/>
      <c r="AW728"/>
      <c r="AX728"/>
      <c r="AY728"/>
      <c r="AZ728"/>
      <c r="BA728"/>
      <c r="BB728"/>
      <c r="BC728"/>
      <c r="BD728"/>
      <c r="BE728"/>
      <c r="BF728"/>
      <c r="BG728"/>
      <c r="BH728"/>
      <c r="BI728"/>
      <c r="BJ728"/>
      <c r="BK728"/>
      <c r="BL728"/>
      <c r="BM728"/>
      <c r="BN728"/>
      <c r="BO728"/>
      <c r="BP728"/>
      <c r="BQ728"/>
      <c r="BR728"/>
      <c r="BS728"/>
      <c r="BT728"/>
      <c r="BU728"/>
      <c r="BV728"/>
      <c r="BW728"/>
      <c r="BX728"/>
      <c r="BY728"/>
      <c r="BZ728"/>
      <c r="CA728"/>
      <c r="CB728"/>
      <c r="CC728"/>
      <c r="CD728"/>
      <c r="CE728"/>
      <c r="CF728"/>
      <c r="CG728"/>
      <c r="CH728"/>
      <c r="CI728"/>
      <c r="CJ728"/>
      <c r="CK728"/>
      <c r="CL728"/>
      <c r="CM728"/>
      <c r="CN728"/>
      <c r="CO728"/>
      <c r="CP728"/>
      <c r="CQ728"/>
      <c r="CR728"/>
      <c r="CS728"/>
      <c r="CT728"/>
      <c r="CU728"/>
      <c r="CV728"/>
      <c r="CW728"/>
      <c r="CX728"/>
      <c r="CY728"/>
      <c r="CZ728"/>
      <c r="DA728"/>
      <c r="DB728"/>
      <c r="DC728"/>
      <c r="DD728"/>
      <c r="DE728"/>
      <c r="DF728"/>
      <c r="DG728"/>
      <c r="DH728"/>
      <c r="DI728"/>
      <c r="DJ728"/>
      <c r="DK728"/>
      <c r="DL728"/>
      <c r="DM728"/>
      <c r="DN728"/>
      <c r="DO728"/>
      <c r="DP728"/>
      <c r="DQ728"/>
      <c r="DR728"/>
      <c r="DS728"/>
      <c r="DT728"/>
      <c r="DU728"/>
      <c r="DV728"/>
      <c r="DW728"/>
      <c r="DX728"/>
      <c r="DY728"/>
      <c r="DZ728"/>
      <c r="EA728"/>
      <c r="EB728"/>
      <c r="EC728"/>
      <c r="ED728"/>
      <c r="EE728"/>
      <c r="EF728"/>
      <c r="EG728"/>
      <c r="EH728"/>
      <c r="EI728"/>
      <c r="EJ728"/>
      <c r="EK728"/>
      <c r="EL728"/>
      <c r="EM728"/>
      <c r="EN728"/>
      <c r="EO728"/>
      <c r="EP728"/>
      <c r="EQ728"/>
      <c r="ER728"/>
      <c r="ES728"/>
      <c r="ET728"/>
      <c r="EU728"/>
      <c r="EV728"/>
      <c r="EW728"/>
      <c r="EX728"/>
      <c r="EY728"/>
      <c r="EZ728"/>
      <c r="FA728"/>
      <c r="FB728"/>
      <c r="FC728"/>
      <c r="FD728"/>
      <c r="FE728"/>
      <c r="FF728"/>
      <c r="FG728"/>
      <c r="FH728"/>
      <c r="FI728"/>
      <c r="FJ728"/>
      <c r="FK728"/>
      <c r="FL728"/>
      <c r="FM728"/>
      <c r="FN728"/>
      <c r="FO728"/>
      <c r="FP728"/>
      <c r="FQ728"/>
      <c r="FR728"/>
      <c r="FS728"/>
      <c r="FT728"/>
      <c r="FU728"/>
      <c r="FV728"/>
      <c r="FW728"/>
      <c r="FX728"/>
      <c r="FY728"/>
      <c r="FZ728"/>
      <c r="GA728"/>
      <c r="GB728"/>
      <c r="GC728"/>
      <c r="GD728"/>
      <c r="GE728"/>
      <c r="GF728"/>
      <c r="GG728"/>
      <c r="GH728"/>
      <c r="GI728"/>
      <c r="GJ728"/>
      <c r="GK728"/>
      <c r="GL728"/>
      <c r="GM728"/>
      <c r="GN728"/>
      <c r="GO728"/>
      <c r="GP728"/>
      <c r="GQ728"/>
      <c r="GR728"/>
      <c r="GS728"/>
      <c r="GT728"/>
      <c r="GU728"/>
      <c r="GV728"/>
      <c r="GW728"/>
      <c r="GX728"/>
      <c r="GY728"/>
      <c r="GZ728"/>
      <c r="HA728"/>
      <c r="HB728"/>
      <c r="HC728"/>
      <c r="HD728"/>
      <c r="HE728"/>
      <c r="HF728"/>
      <c r="HG728"/>
      <c r="HH728"/>
      <c r="HI728"/>
      <c r="HJ728"/>
      <c r="HK728"/>
      <c r="HL728"/>
      <c r="HM728"/>
      <c r="HN728"/>
      <c r="HO728"/>
      <c r="HP728"/>
      <c r="HQ728"/>
      <c r="HR728"/>
      <c r="HS728"/>
      <c r="HT728"/>
      <c r="HU728"/>
      <c r="HV728"/>
      <c r="HW728"/>
      <c r="HX728"/>
      <c r="HY728"/>
      <c r="HZ728"/>
      <c r="IA728"/>
      <c r="IB728"/>
      <c r="IC728"/>
      <c r="ID728"/>
      <c r="IE728"/>
      <c r="IF728"/>
      <c r="IG728"/>
      <c r="IH728"/>
      <c r="II728"/>
      <c r="IJ728"/>
      <c r="IK728"/>
      <c r="IL728"/>
      <c r="IM728"/>
      <c r="IN728"/>
      <c r="IO728"/>
      <c r="IP728"/>
      <c r="IQ728"/>
      <c r="IR728"/>
      <c r="IS728"/>
      <c r="IT728"/>
      <c r="IU728"/>
      <c r="IV728"/>
    </row>
    <row r="729" spans="30:256" s="12" customFormat="1">
      <c r="AD729"/>
      <c r="AE729"/>
      <c r="AF729"/>
      <c r="AG729"/>
      <c r="AH729"/>
      <c r="AI729"/>
      <c r="AJ729"/>
      <c r="AK729"/>
      <c r="AL729"/>
      <c r="AM729"/>
      <c r="AN729"/>
      <c r="AO729"/>
      <c r="AP729"/>
      <c r="AQ729"/>
      <c r="AR729"/>
      <c r="AS729"/>
      <c r="AT729"/>
      <c r="AU729"/>
      <c r="AV729"/>
      <c r="AW729"/>
      <c r="AX729"/>
      <c r="AY729"/>
      <c r="AZ729"/>
      <c r="BA729"/>
      <c r="BB729"/>
      <c r="BC729"/>
      <c r="BD729"/>
      <c r="BE729"/>
      <c r="BF729"/>
      <c r="BG729"/>
      <c r="BH729"/>
      <c r="BI729"/>
      <c r="BJ729"/>
      <c r="BK729"/>
      <c r="BL729"/>
      <c r="BM729"/>
      <c r="BN729"/>
      <c r="BO729"/>
      <c r="BP729"/>
      <c r="BQ729"/>
      <c r="BR729"/>
      <c r="BS729"/>
      <c r="BT729"/>
      <c r="BU729"/>
      <c r="BV729"/>
      <c r="BW729"/>
      <c r="BX729"/>
      <c r="BY729"/>
      <c r="BZ729"/>
      <c r="CA729"/>
      <c r="CB729"/>
      <c r="CC729"/>
      <c r="CD729"/>
      <c r="CE729"/>
      <c r="CF729"/>
      <c r="CG729"/>
      <c r="CH729"/>
      <c r="CI729"/>
      <c r="CJ729"/>
      <c r="CK729"/>
      <c r="CL729"/>
      <c r="CM729"/>
      <c r="CN729"/>
      <c r="CO729"/>
      <c r="CP729"/>
      <c r="CQ729"/>
      <c r="CR729"/>
      <c r="CS729"/>
      <c r="CT729"/>
      <c r="CU729"/>
      <c r="CV729"/>
      <c r="CW729"/>
      <c r="CX729"/>
      <c r="CY729"/>
      <c r="CZ729"/>
      <c r="DA729"/>
      <c r="DB729"/>
      <c r="DC729"/>
      <c r="DD729"/>
      <c r="DE729"/>
      <c r="DF729"/>
      <c r="DG729"/>
      <c r="DH729"/>
      <c r="DI729"/>
      <c r="DJ729"/>
      <c r="DK729"/>
      <c r="DL729"/>
      <c r="DM729"/>
      <c r="DN729"/>
      <c r="DO729"/>
      <c r="DP729"/>
      <c r="DQ729"/>
      <c r="DR729"/>
      <c r="DS729"/>
      <c r="DT729"/>
      <c r="DU729"/>
      <c r="DV729"/>
      <c r="DW729"/>
      <c r="DX729"/>
      <c r="DY729"/>
      <c r="DZ729"/>
      <c r="EA729"/>
      <c r="EB729"/>
      <c r="EC729"/>
      <c r="ED729"/>
      <c r="EE729"/>
      <c r="EF729"/>
      <c r="EG729"/>
      <c r="EH729"/>
      <c r="EI729"/>
      <c r="EJ729"/>
      <c r="EK729"/>
      <c r="EL729"/>
      <c r="EM729"/>
      <c r="EN729"/>
      <c r="EO729"/>
      <c r="EP729"/>
      <c r="EQ729"/>
      <c r="ER729"/>
      <c r="ES729"/>
      <c r="ET729"/>
      <c r="EU729"/>
      <c r="EV729"/>
      <c r="EW729"/>
      <c r="EX729"/>
      <c r="EY729"/>
      <c r="EZ729"/>
      <c r="FA729"/>
      <c r="FB729"/>
      <c r="FC729"/>
      <c r="FD729"/>
      <c r="FE729"/>
      <c r="FF729"/>
      <c r="FG729"/>
      <c r="FH729"/>
      <c r="FI729"/>
      <c r="FJ729"/>
      <c r="FK729"/>
      <c r="FL729"/>
      <c r="FM729"/>
      <c r="FN729"/>
      <c r="FO729"/>
      <c r="FP729"/>
      <c r="FQ729"/>
      <c r="FR729"/>
      <c r="FS729"/>
      <c r="FT729"/>
      <c r="FU729"/>
      <c r="FV729"/>
      <c r="FW729"/>
      <c r="FX729"/>
      <c r="FY729"/>
      <c r="FZ729"/>
      <c r="GA729"/>
      <c r="GB729"/>
      <c r="GC729"/>
      <c r="GD729"/>
      <c r="GE729"/>
      <c r="GF729"/>
      <c r="GG729"/>
      <c r="GH729"/>
      <c r="GI729"/>
      <c r="GJ729"/>
      <c r="GK729"/>
      <c r="GL729"/>
      <c r="GM729"/>
      <c r="GN729"/>
      <c r="GO729"/>
      <c r="GP729"/>
      <c r="GQ729"/>
      <c r="GR729"/>
      <c r="GS729"/>
      <c r="GT729"/>
      <c r="GU729"/>
      <c r="GV729"/>
      <c r="GW729"/>
      <c r="GX729"/>
      <c r="GY729"/>
      <c r="GZ729"/>
      <c r="HA729"/>
      <c r="HB729"/>
      <c r="HC729"/>
      <c r="HD729"/>
      <c r="HE729"/>
      <c r="HF729"/>
      <c r="HG729"/>
      <c r="HH729"/>
      <c r="HI729"/>
      <c r="HJ729"/>
      <c r="HK729"/>
      <c r="HL729"/>
      <c r="HM729"/>
      <c r="HN729"/>
      <c r="HO729"/>
      <c r="HP729"/>
      <c r="HQ729"/>
      <c r="HR729"/>
      <c r="HS729"/>
      <c r="HT729"/>
      <c r="HU729"/>
      <c r="HV729"/>
      <c r="HW729"/>
      <c r="HX729"/>
      <c r="HY729"/>
      <c r="HZ729"/>
      <c r="IA729"/>
      <c r="IB729"/>
      <c r="IC729"/>
      <c r="ID729"/>
      <c r="IE729"/>
      <c r="IF729"/>
      <c r="IG729"/>
      <c r="IH729"/>
      <c r="II729"/>
      <c r="IJ729"/>
      <c r="IK729"/>
      <c r="IL729"/>
      <c r="IM729"/>
      <c r="IN729"/>
      <c r="IO729"/>
      <c r="IP729"/>
      <c r="IQ729"/>
      <c r="IR729"/>
      <c r="IS729"/>
      <c r="IT729"/>
      <c r="IU729"/>
      <c r="IV729"/>
    </row>
    <row r="730" spans="30:256" s="12" customFormat="1">
      <c r="AD730"/>
      <c r="AE730"/>
      <c r="AF730"/>
      <c r="AG730"/>
      <c r="AH730"/>
      <c r="AI730"/>
      <c r="AJ730"/>
      <c r="AK730"/>
      <c r="AL730"/>
      <c r="AM730"/>
      <c r="AN730"/>
      <c r="AO730"/>
      <c r="AP730"/>
      <c r="AQ730"/>
      <c r="AR730"/>
      <c r="AS730"/>
      <c r="AT730"/>
      <c r="AU730"/>
      <c r="AV730"/>
      <c r="AW730"/>
      <c r="AX730"/>
      <c r="AY730"/>
      <c r="AZ730"/>
      <c r="BA730"/>
      <c r="BB730"/>
      <c r="BC730"/>
      <c r="BD730"/>
      <c r="BE730"/>
      <c r="BF730"/>
      <c r="BG730"/>
      <c r="BH730"/>
      <c r="BI730"/>
      <c r="BJ730"/>
      <c r="BK730"/>
      <c r="BL730"/>
      <c r="BM730"/>
      <c r="BN730"/>
      <c r="BO730"/>
      <c r="BP730"/>
      <c r="BQ730"/>
      <c r="BR730"/>
      <c r="BS730"/>
      <c r="BT730"/>
      <c r="BU730"/>
      <c r="BV730"/>
      <c r="BW730"/>
      <c r="BX730"/>
      <c r="BY730"/>
      <c r="BZ730"/>
      <c r="CA730"/>
      <c r="CB730"/>
      <c r="CC730"/>
      <c r="CD730"/>
      <c r="CE730"/>
      <c r="CF730"/>
      <c r="CG730"/>
      <c r="CH730"/>
      <c r="CI730"/>
      <c r="CJ730"/>
      <c r="CK730"/>
      <c r="CL730"/>
      <c r="CM730"/>
      <c r="CN730"/>
      <c r="CO730"/>
      <c r="CP730"/>
      <c r="CQ730"/>
      <c r="CR730"/>
      <c r="CS730"/>
      <c r="CT730"/>
      <c r="CU730"/>
      <c r="CV730"/>
      <c r="CW730"/>
      <c r="CX730"/>
      <c r="CY730"/>
      <c r="CZ730"/>
      <c r="DA730"/>
      <c r="DB730"/>
      <c r="DC730"/>
      <c r="DD730"/>
      <c r="DE730"/>
      <c r="DF730"/>
      <c r="DG730"/>
      <c r="DH730"/>
      <c r="DI730"/>
      <c r="DJ730"/>
      <c r="DK730"/>
      <c r="DL730"/>
      <c r="DM730"/>
      <c r="DN730"/>
      <c r="DO730"/>
      <c r="DP730"/>
      <c r="DQ730"/>
      <c r="DR730"/>
      <c r="DS730"/>
      <c r="DT730"/>
      <c r="DU730"/>
      <c r="DV730"/>
      <c r="DW730"/>
      <c r="DX730"/>
      <c r="DY730"/>
      <c r="DZ730"/>
      <c r="EA730"/>
      <c r="EB730"/>
      <c r="EC730"/>
      <c r="ED730"/>
      <c r="EE730"/>
      <c r="EF730"/>
      <c r="EG730"/>
      <c r="EH730"/>
      <c r="EI730"/>
      <c r="EJ730"/>
      <c r="EK730"/>
      <c r="EL730"/>
      <c r="EM730"/>
      <c r="EN730"/>
      <c r="EO730"/>
      <c r="EP730"/>
      <c r="EQ730"/>
      <c r="ER730"/>
      <c r="ES730"/>
      <c r="ET730"/>
      <c r="EU730"/>
      <c r="EV730"/>
      <c r="EW730"/>
      <c r="EX730"/>
      <c r="EY730"/>
      <c r="EZ730"/>
      <c r="FA730"/>
      <c r="FB730"/>
      <c r="FC730"/>
      <c r="FD730"/>
      <c r="FE730"/>
      <c r="FF730"/>
      <c r="FG730"/>
      <c r="FH730"/>
      <c r="FI730"/>
      <c r="FJ730"/>
      <c r="FK730"/>
      <c r="FL730"/>
      <c r="FM730"/>
      <c r="FN730"/>
      <c r="FO730"/>
      <c r="FP730"/>
      <c r="FQ730"/>
      <c r="FR730"/>
      <c r="FS730"/>
      <c r="FT730"/>
      <c r="FU730"/>
      <c r="FV730"/>
      <c r="FW730"/>
      <c r="FX730"/>
      <c r="FY730"/>
      <c r="FZ730"/>
      <c r="GA730"/>
      <c r="GB730"/>
      <c r="GC730"/>
      <c r="GD730"/>
      <c r="GE730"/>
      <c r="GF730"/>
      <c r="GG730"/>
      <c r="GH730"/>
      <c r="GI730"/>
      <c r="GJ730"/>
      <c r="GK730"/>
      <c r="GL730"/>
      <c r="GM730"/>
      <c r="GN730"/>
      <c r="GO730"/>
      <c r="GP730"/>
      <c r="GQ730"/>
      <c r="GR730"/>
      <c r="GS730"/>
      <c r="GT730"/>
      <c r="GU730"/>
      <c r="GV730"/>
      <c r="GW730"/>
      <c r="GX730"/>
      <c r="GY730"/>
      <c r="GZ730"/>
      <c r="HA730"/>
      <c r="HB730"/>
      <c r="HC730"/>
      <c r="HD730"/>
      <c r="HE730"/>
      <c r="HF730"/>
      <c r="HG730"/>
      <c r="HH730"/>
      <c r="HI730"/>
      <c r="HJ730"/>
      <c r="HK730"/>
      <c r="HL730"/>
      <c r="HM730"/>
      <c r="HN730"/>
      <c r="HO730"/>
      <c r="HP730"/>
      <c r="HQ730"/>
      <c r="HR730"/>
      <c r="HS730"/>
      <c r="HT730"/>
      <c r="HU730"/>
      <c r="HV730"/>
      <c r="HW730"/>
      <c r="HX730"/>
      <c r="HY730"/>
      <c r="HZ730"/>
      <c r="IA730"/>
      <c r="IB730"/>
      <c r="IC730"/>
      <c r="ID730"/>
      <c r="IE730"/>
      <c r="IF730"/>
      <c r="IG730"/>
      <c r="IH730"/>
      <c r="II730"/>
      <c r="IJ730"/>
      <c r="IK730"/>
      <c r="IL730"/>
      <c r="IM730"/>
      <c r="IN730"/>
      <c r="IO730"/>
      <c r="IP730"/>
      <c r="IQ730"/>
      <c r="IR730"/>
      <c r="IS730"/>
      <c r="IT730"/>
      <c r="IU730"/>
      <c r="IV730"/>
    </row>
    <row r="731" spans="30:256" s="12" customFormat="1">
      <c r="AD731"/>
      <c r="AE731"/>
      <c r="AF731"/>
      <c r="AG731"/>
      <c r="AH731"/>
      <c r="AI731"/>
      <c r="AJ731"/>
      <c r="AK731"/>
      <c r="AL731"/>
      <c r="AM731"/>
      <c r="AN731"/>
      <c r="AO731"/>
      <c r="AP731"/>
      <c r="AQ731"/>
      <c r="AR731"/>
      <c r="AS731"/>
      <c r="AT731"/>
      <c r="AU731"/>
      <c r="AV731"/>
      <c r="AW731"/>
      <c r="AX731"/>
      <c r="AY731"/>
      <c r="AZ731"/>
      <c r="BA731"/>
      <c r="BB731"/>
      <c r="BC731"/>
      <c r="BD731"/>
      <c r="BE731"/>
      <c r="BF731"/>
      <c r="BG731"/>
      <c r="BH731"/>
      <c r="BI731"/>
      <c r="BJ731"/>
      <c r="BK731"/>
      <c r="BL731"/>
      <c r="BM731"/>
      <c r="BN731"/>
      <c r="BO731"/>
      <c r="BP731"/>
      <c r="BQ731"/>
      <c r="BR731"/>
      <c r="BS731"/>
      <c r="BT731"/>
      <c r="BU731"/>
      <c r="BV731"/>
      <c r="BW731"/>
      <c r="BX731"/>
      <c r="BY731"/>
      <c r="BZ731"/>
      <c r="CA731"/>
      <c r="CB731"/>
      <c r="CC731"/>
      <c r="CD731"/>
      <c r="CE731"/>
      <c r="CF731"/>
      <c r="CG731"/>
      <c r="CH731"/>
      <c r="CI731"/>
      <c r="CJ731"/>
      <c r="CK731"/>
      <c r="CL731"/>
      <c r="CM731"/>
      <c r="CN731"/>
      <c r="CO731"/>
      <c r="CP731"/>
      <c r="CQ731"/>
      <c r="CR731"/>
      <c r="CS731"/>
      <c r="CT731"/>
      <c r="CU731"/>
      <c r="CV731"/>
      <c r="CW731"/>
      <c r="CX731"/>
      <c r="CY731"/>
      <c r="CZ731"/>
      <c r="DA731"/>
      <c r="DB731"/>
      <c r="DC731"/>
      <c r="DD731"/>
      <c r="DE731"/>
      <c r="DF731"/>
      <c r="DG731"/>
      <c r="DH731"/>
      <c r="DI731"/>
      <c r="DJ731"/>
      <c r="DK731"/>
      <c r="DL731"/>
      <c r="DM731"/>
      <c r="DN731"/>
      <c r="DO731"/>
      <c r="DP731"/>
      <c r="DQ731"/>
      <c r="DR731"/>
      <c r="DS731"/>
      <c r="DT731"/>
      <c r="DU731"/>
      <c r="DV731"/>
      <c r="DW731"/>
      <c r="DX731"/>
      <c r="DY731"/>
      <c r="DZ731"/>
      <c r="EA731"/>
      <c r="EB731"/>
      <c r="EC731"/>
      <c r="ED731"/>
      <c r="EE731"/>
      <c r="EF731"/>
      <c r="EG731"/>
      <c r="EH731"/>
      <c r="EI731"/>
      <c r="EJ731"/>
      <c r="EK731"/>
      <c r="EL731"/>
      <c r="EM731"/>
      <c r="EN731"/>
      <c r="EO731"/>
      <c r="EP731"/>
      <c r="EQ731"/>
      <c r="ER731"/>
      <c r="ES731"/>
      <c r="ET731"/>
      <c r="EU731"/>
      <c r="EV731"/>
      <c r="EW731"/>
      <c r="EX731"/>
      <c r="EY731"/>
      <c r="EZ731"/>
      <c r="FA731"/>
      <c r="FB731"/>
      <c r="FC731"/>
      <c r="FD731"/>
      <c r="FE731"/>
      <c r="FF731"/>
      <c r="FG731"/>
      <c r="FH731"/>
      <c r="FI731"/>
      <c r="FJ731"/>
      <c r="FK731"/>
      <c r="FL731"/>
      <c r="FM731"/>
      <c r="FN731"/>
      <c r="FO731"/>
      <c r="FP731"/>
      <c r="FQ731"/>
      <c r="FR731"/>
      <c r="FS731"/>
      <c r="FT731"/>
      <c r="FU731"/>
      <c r="FV731"/>
      <c r="FW731"/>
      <c r="FX731"/>
      <c r="FY731"/>
      <c r="FZ731"/>
      <c r="GA731"/>
      <c r="GB731"/>
      <c r="GC731"/>
      <c r="GD731"/>
      <c r="GE731"/>
      <c r="GF731"/>
      <c r="GG731"/>
      <c r="GH731"/>
      <c r="GI731"/>
      <c r="GJ731"/>
      <c r="GK731"/>
      <c r="GL731"/>
      <c r="GM731"/>
      <c r="GN731"/>
      <c r="GO731"/>
      <c r="GP731"/>
      <c r="GQ731"/>
      <c r="GR731"/>
      <c r="GS731"/>
      <c r="GT731"/>
      <c r="GU731"/>
      <c r="GV731"/>
      <c r="GW731"/>
      <c r="GX731"/>
      <c r="GY731"/>
      <c r="GZ731"/>
      <c r="HA731"/>
      <c r="HB731"/>
      <c r="HC731"/>
      <c r="HD731"/>
      <c r="HE731"/>
      <c r="HF731"/>
      <c r="HG731"/>
      <c r="HH731"/>
      <c r="HI731"/>
      <c r="HJ731"/>
      <c r="HK731"/>
      <c r="HL731"/>
      <c r="HM731"/>
      <c r="HN731"/>
      <c r="HO731"/>
      <c r="HP731"/>
      <c r="HQ731"/>
      <c r="HR731"/>
      <c r="HS731"/>
      <c r="HT731"/>
      <c r="HU731"/>
      <c r="HV731"/>
      <c r="HW731"/>
      <c r="HX731"/>
      <c r="HY731"/>
      <c r="HZ731"/>
      <c r="IA731"/>
      <c r="IB731"/>
      <c r="IC731"/>
      <c r="ID731"/>
      <c r="IE731"/>
      <c r="IF731"/>
      <c r="IG731"/>
      <c r="IH731"/>
      <c r="II731"/>
      <c r="IJ731"/>
      <c r="IK731"/>
      <c r="IL731"/>
      <c r="IM731"/>
      <c r="IN731"/>
      <c r="IO731"/>
      <c r="IP731"/>
      <c r="IQ731"/>
      <c r="IR731"/>
      <c r="IS731"/>
      <c r="IT731"/>
      <c r="IU731"/>
      <c r="IV731"/>
    </row>
    <row r="732" spans="30:256" s="12" customFormat="1">
      <c r="AD732"/>
      <c r="AE732"/>
      <c r="AF732"/>
      <c r="AG732"/>
      <c r="AH732"/>
      <c r="AI732"/>
      <c r="AJ732"/>
      <c r="AK732"/>
      <c r="AL732"/>
      <c r="AM732"/>
      <c r="AN732"/>
      <c r="AO732"/>
      <c r="AP732"/>
      <c r="AQ732"/>
      <c r="AR732"/>
      <c r="AS732"/>
      <c r="AT732"/>
      <c r="AU732"/>
      <c r="AV732"/>
      <c r="AW732"/>
      <c r="AX732"/>
      <c r="AY732"/>
      <c r="AZ732"/>
      <c r="BA732"/>
      <c r="BB732"/>
      <c r="BC732"/>
      <c r="BD732"/>
      <c r="BE732"/>
      <c r="BF732"/>
      <c r="BG732"/>
      <c r="BH732"/>
      <c r="BI732"/>
      <c r="BJ732"/>
      <c r="BK732"/>
      <c r="BL732"/>
      <c r="BM732"/>
      <c r="BN732"/>
      <c r="BO732"/>
      <c r="BP732"/>
      <c r="BQ732"/>
      <c r="BR732"/>
      <c r="BS732"/>
      <c r="BT732"/>
      <c r="BU732"/>
      <c r="BV732"/>
      <c r="BW732"/>
      <c r="BX732"/>
      <c r="BY732"/>
      <c r="BZ732"/>
      <c r="CA732"/>
      <c r="CB732"/>
      <c r="CC732"/>
      <c r="CD732"/>
      <c r="CE732"/>
      <c r="CF732"/>
      <c r="CG732"/>
      <c r="CH732"/>
      <c r="CI732"/>
      <c r="CJ732"/>
      <c r="CK732"/>
      <c r="CL732"/>
      <c r="CM732"/>
      <c r="CN732"/>
      <c r="CO732"/>
      <c r="CP732"/>
      <c r="CQ732"/>
      <c r="CR732"/>
      <c r="CS732"/>
      <c r="CT732"/>
      <c r="CU732"/>
      <c r="CV732"/>
      <c r="CW732"/>
      <c r="CX732"/>
      <c r="CY732"/>
      <c r="CZ732"/>
      <c r="DA732"/>
      <c r="DB732"/>
      <c r="DC732"/>
      <c r="DD732"/>
      <c r="DE732"/>
      <c r="DF732"/>
      <c r="DG732"/>
      <c r="DH732"/>
      <c r="DI732"/>
      <c r="DJ732"/>
      <c r="DK732"/>
      <c r="DL732"/>
      <c r="DM732"/>
      <c r="DN732"/>
      <c r="DO732"/>
      <c r="DP732"/>
      <c r="DQ732"/>
      <c r="DR732"/>
      <c r="DS732"/>
      <c r="DT732"/>
      <c r="DU732"/>
      <c r="DV732"/>
      <c r="DW732"/>
      <c r="DX732"/>
      <c r="DY732"/>
      <c r="DZ732"/>
      <c r="EA732"/>
      <c r="EB732"/>
      <c r="EC732"/>
      <c r="ED732"/>
      <c r="EE732"/>
      <c r="EF732"/>
      <c r="EG732"/>
      <c r="EH732"/>
      <c r="EI732"/>
      <c r="EJ732"/>
      <c r="EK732"/>
      <c r="EL732"/>
      <c r="EM732"/>
      <c r="EN732"/>
      <c r="EO732"/>
      <c r="EP732"/>
      <c r="EQ732"/>
      <c r="ER732"/>
      <c r="ES732"/>
      <c r="ET732"/>
      <c r="EU732"/>
      <c r="EV732"/>
      <c r="EW732"/>
      <c r="EX732"/>
      <c r="EY732"/>
      <c r="EZ732"/>
      <c r="FA732"/>
      <c r="FB732"/>
      <c r="FC732"/>
      <c r="FD732"/>
      <c r="FE732"/>
      <c r="FF732"/>
      <c r="FG732"/>
      <c r="FH732"/>
      <c r="FI732"/>
      <c r="FJ732"/>
      <c r="FK732"/>
      <c r="FL732"/>
      <c r="FM732"/>
      <c r="FN732"/>
      <c r="FO732"/>
      <c r="FP732"/>
      <c r="FQ732"/>
      <c r="FR732"/>
      <c r="FS732"/>
      <c r="FT732"/>
      <c r="FU732"/>
      <c r="FV732"/>
      <c r="FW732"/>
      <c r="FX732"/>
      <c r="FY732"/>
      <c r="FZ732"/>
      <c r="GA732"/>
      <c r="GB732"/>
      <c r="GC732"/>
      <c r="GD732"/>
      <c r="GE732"/>
      <c r="GF732"/>
      <c r="GG732"/>
      <c r="GH732"/>
      <c r="GI732"/>
      <c r="GJ732"/>
      <c r="GK732"/>
      <c r="GL732"/>
      <c r="GM732"/>
      <c r="GN732"/>
      <c r="GO732"/>
      <c r="GP732"/>
      <c r="GQ732"/>
      <c r="GR732"/>
      <c r="GS732"/>
      <c r="GT732"/>
      <c r="GU732"/>
      <c r="GV732"/>
      <c r="GW732"/>
      <c r="GX732"/>
      <c r="GY732"/>
      <c r="GZ732"/>
      <c r="HA732"/>
      <c r="HB732"/>
      <c r="HC732"/>
      <c r="HD732"/>
      <c r="HE732"/>
      <c r="HF732"/>
      <c r="HG732"/>
      <c r="HH732"/>
      <c r="HI732"/>
      <c r="HJ732"/>
      <c r="HK732"/>
      <c r="HL732"/>
      <c r="HM732"/>
      <c r="HN732"/>
      <c r="HO732"/>
      <c r="HP732"/>
      <c r="HQ732"/>
      <c r="HR732"/>
      <c r="HS732"/>
      <c r="HT732"/>
      <c r="HU732"/>
      <c r="HV732"/>
      <c r="HW732"/>
      <c r="HX732"/>
      <c r="HY732"/>
      <c r="HZ732"/>
      <c r="IA732"/>
      <c r="IB732"/>
      <c r="IC732"/>
      <c r="ID732"/>
      <c r="IE732"/>
      <c r="IF732"/>
      <c r="IG732"/>
      <c r="IH732"/>
      <c r="II732"/>
      <c r="IJ732"/>
      <c r="IK732"/>
      <c r="IL732"/>
      <c r="IM732"/>
      <c r="IN732"/>
      <c r="IO732"/>
      <c r="IP732"/>
      <c r="IQ732"/>
      <c r="IR732"/>
      <c r="IS732"/>
      <c r="IT732"/>
      <c r="IU732"/>
      <c r="IV732"/>
    </row>
    <row r="733" spans="30:256" s="12" customFormat="1">
      <c r="AD733"/>
      <c r="AE733"/>
      <c r="AF733"/>
      <c r="AG733"/>
      <c r="AH733"/>
      <c r="AI733"/>
      <c r="AJ733"/>
      <c r="AK733"/>
      <c r="AL733"/>
      <c r="AM733"/>
      <c r="AN733"/>
      <c r="AO733"/>
      <c r="AP733"/>
      <c r="AQ733"/>
      <c r="AR733"/>
      <c r="AS733"/>
      <c r="AT733"/>
      <c r="AU733"/>
      <c r="AV733"/>
      <c r="AW733"/>
      <c r="AX733"/>
      <c r="AY733"/>
      <c r="AZ733"/>
      <c r="BA733"/>
      <c r="BB733"/>
      <c r="BC733"/>
      <c r="BD733"/>
      <c r="BE733"/>
      <c r="BF733"/>
      <c r="BG733"/>
      <c r="BH733"/>
      <c r="BI733"/>
      <c r="BJ733"/>
      <c r="BK733"/>
      <c r="BL733"/>
      <c r="BM733"/>
      <c r="BN733"/>
      <c r="BO733"/>
      <c r="BP733"/>
      <c r="BQ733"/>
      <c r="BR733"/>
      <c r="BS733"/>
      <c r="BT733"/>
      <c r="BU733"/>
      <c r="BV733"/>
      <c r="BW733"/>
      <c r="BX733"/>
      <c r="BY733"/>
      <c r="BZ733"/>
      <c r="CA733"/>
      <c r="CB733"/>
      <c r="CC733"/>
      <c r="CD733"/>
      <c r="CE733"/>
      <c r="CF733"/>
      <c r="CG733"/>
      <c r="CH733"/>
      <c r="CI733"/>
      <c r="CJ733"/>
      <c r="CK733"/>
      <c r="CL733"/>
      <c r="CM733"/>
      <c r="CN733"/>
      <c r="CO733"/>
      <c r="CP733"/>
      <c r="CQ733"/>
      <c r="CR733"/>
      <c r="CS733"/>
      <c r="CT733"/>
      <c r="CU733"/>
      <c r="CV733"/>
      <c r="CW733"/>
      <c r="CX733"/>
      <c r="CY733"/>
      <c r="CZ733"/>
      <c r="DA733"/>
      <c r="DB733"/>
      <c r="DC733"/>
      <c r="DD733"/>
      <c r="DE733"/>
      <c r="DF733"/>
      <c r="DG733"/>
      <c r="DH733"/>
      <c r="DI733"/>
      <c r="DJ733"/>
      <c r="DK733"/>
      <c r="DL733"/>
      <c r="DM733"/>
      <c r="DN733"/>
      <c r="DO733"/>
      <c r="DP733"/>
      <c r="DQ733"/>
      <c r="DR733"/>
      <c r="DS733"/>
      <c r="DT733"/>
      <c r="DU733"/>
      <c r="DV733"/>
      <c r="DW733"/>
      <c r="DX733"/>
      <c r="DY733"/>
      <c r="DZ733"/>
      <c r="EA733"/>
      <c r="EB733"/>
      <c r="EC733"/>
      <c r="ED733"/>
      <c r="EE733"/>
      <c r="EF733"/>
      <c r="EG733"/>
      <c r="EH733"/>
      <c r="EI733"/>
      <c r="EJ733"/>
      <c r="EK733"/>
      <c r="EL733"/>
      <c r="EM733"/>
      <c r="EN733"/>
      <c r="EO733"/>
      <c r="EP733"/>
      <c r="EQ733"/>
      <c r="ER733"/>
      <c r="ES733"/>
      <c r="ET733"/>
      <c r="EU733"/>
      <c r="EV733"/>
      <c r="EW733"/>
      <c r="EX733"/>
      <c r="EY733"/>
      <c r="EZ733"/>
      <c r="FA733"/>
      <c r="FB733"/>
      <c r="FC733"/>
      <c r="FD733"/>
      <c r="FE733"/>
      <c r="FF733"/>
      <c r="FG733"/>
      <c r="FH733"/>
      <c r="FI733"/>
      <c r="FJ733"/>
      <c r="FK733"/>
      <c r="FL733"/>
      <c r="FM733"/>
      <c r="FN733"/>
      <c r="FO733"/>
      <c r="FP733"/>
      <c r="FQ733"/>
      <c r="FR733"/>
      <c r="FS733"/>
      <c r="FT733"/>
      <c r="FU733"/>
      <c r="FV733"/>
      <c r="FW733"/>
      <c r="FX733"/>
      <c r="FY733"/>
      <c r="FZ733"/>
      <c r="GA733"/>
      <c r="GB733"/>
      <c r="GC733"/>
      <c r="GD733"/>
      <c r="GE733"/>
      <c r="GF733"/>
      <c r="GG733"/>
      <c r="GH733"/>
      <c r="GI733"/>
      <c r="GJ733"/>
      <c r="GK733"/>
      <c r="GL733"/>
      <c r="GM733"/>
      <c r="GN733"/>
      <c r="GO733"/>
      <c r="GP733"/>
      <c r="GQ733"/>
      <c r="GR733"/>
      <c r="GS733"/>
      <c r="GT733"/>
      <c r="GU733"/>
      <c r="GV733"/>
      <c r="GW733"/>
      <c r="GX733"/>
      <c r="GY733"/>
      <c r="GZ733"/>
      <c r="HA733"/>
      <c r="HB733"/>
      <c r="HC733"/>
      <c r="HD733"/>
      <c r="HE733"/>
      <c r="HF733"/>
      <c r="HG733"/>
      <c r="HH733"/>
      <c r="HI733"/>
      <c r="HJ733"/>
      <c r="HK733"/>
      <c r="HL733"/>
      <c r="HM733"/>
      <c r="HN733"/>
      <c r="HO733"/>
      <c r="HP733"/>
      <c r="HQ733"/>
      <c r="HR733"/>
      <c r="HS733"/>
      <c r="HT733"/>
      <c r="HU733"/>
      <c r="HV733"/>
      <c r="HW733"/>
      <c r="HX733"/>
      <c r="HY733"/>
      <c r="HZ733"/>
      <c r="IA733"/>
      <c r="IB733"/>
      <c r="IC733"/>
      <c r="ID733"/>
      <c r="IE733"/>
      <c r="IF733"/>
      <c r="IG733"/>
      <c r="IH733"/>
      <c r="II733"/>
      <c r="IJ733"/>
      <c r="IK733"/>
      <c r="IL733"/>
      <c r="IM733"/>
      <c r="IN733"/>
      <c r="IO733"/>
      <c r="IP733"/>
      <c r="IQ733"/>
      <c r="IR733"/>
      <c r="IS733"/>
      <c r="IT733"/>
      <c r="IU733"/>
      <c r="IV733"/>
    </row>
    <row r="734" spans="30:256" s="12" customFormat="1">
      <c r="AD734"/>
      <c r="AE734"/>
      <c r="AF734"/>
      <c r="AG734"/>
      <c r="AH734"/>
      <c r="AI734"/>
      <c r="AJ734"/>
      <c r="AK734"/>
      <c r="AL734"/>
      <c r="AM734"/>
      <c r="AN734"/>
      <c r="AO734"/>
      <c r="AP734"/>
      <c r="AQ734"/>
      <c r="AR734"/>
      <c r="AS734"/>
      <c r="AT734"/>
      <c r="AU734"/>
      <c r="AV734"/>
      <c r="AW734"/>
      <c r="AX734"/>
      <c r="AY734"/>
      <c r="AZ734"/>
      <c r="BA734"/>
      <c r="BB734"/>
      <c r="BC734"/>
      <c r="BD734"/>
      <c r="BE734"/>
      <c r="BF734"/>
      <c r="BG734"/>
      <c r="BH734"/>
      <c r="BI734"/>
      <c r="BJ734"/>
      <c r="BK734"/>
      <c r="BL734"/>
      <c r="BM734"/>
      <c r="BN734"/>
      <c r="BO734"/>
      <c r="BP734"/>
      <c r="BQ734"/>
      <c r="BR734"/>
      <c r="BS734"/>
      <c r="BT734"/>
      <c r="BU734"/>
      <c r="BV734"/>
      <c r="BW734"/>
      <c r="BX734"/>
      <c r="BY734"/>
      <c r="BZ734"/>
      <c r="CA734"/>
      <c r="CB734"/>
      <c r="CC734"/>
      <c r="CD734"/>
      <c r="CE734"/>
      <c r="CF734"/>
      <c r="CG734"/>
      <c r="CH734"/>
      <c r="CI734"/>
      <c r="CJ734"/>
      <c r="CK734"/>
      <c r="CL734"/>
      <c r="CM734"/>
      <c r="CN734"/>
      <c r="CO734"/>
      <c r="CP734"/>
      <c r="CQ734"/>
      <c r="CR734"/>
      <c r="CS734"/>
      <c r="CT734"/>
      <c r="CU734"/>
      <c r="CV734"/>
      <c r="CW734"/>
      <c r="CX734"/>
      <c r="CY734"/>
      <c r="CZ734"/>
      <c r="DA734"/>
      <c r="DB734"/>
      <c r="DC734"/>
      <c r="DD734"/>
      <c r="DE734"/>
      <c r="DF734"/>
      <c r="DG734"/>
      <c r="DH734"/>
      <c r="DI734"/>
      <c r="DJ734"/>
      <c r="DK734"/>
      <c r="DL734"/>
      <c r="DM734"/>
      <c r="DN734"/>
      <c r="DO734"/>
      <c r="DP734"/>
      <c r="DQ734"/>
      <c r="DR734"/>
      <c r="DS734"/>
      <c r="DT734"/>
      <c r="DU734"/>
      <c r="DV734"/>
      <c r="DW734"/>
      <c r="DX734"/>
      <c r="DY734"/>
      <c r="DZ734"/>
      <c r="EA734"/>
      <c r="EB734"/>
      <c r="EC734"/>
      <c r="ED734"/>
      <c r="EE734"/>
      <c r="EF734"/>
      <c r="EG734"/>
      <c r="EH734"/>
      <c r="EI734"/>
      <c r="EJ734"/>
      <c r="EK734"/>
      <c r="EL734"/>
      <c r="EM734"/>
      <c r="EN734"/>
      <c r="EO734"/>
      <c r="EP734"/>
      <c r="EQ734"/>
      <c r="ER734"/>
      <c r="ES734"/>
      <c r="ET734"/>
      <c r="EU734"/>
      <c r="EV734"/>
      <c r="EW734"/>
      <c r="EX734"/>
      <c r="EY734"/>
      <c r="EZ734"/>
      <c r="FA734"/>
      <c r="FB734"/>
      <c r="FC734"/>
      <c r="FD734"/>
      <c r="FE734"/>
      <c r="FF734"/>
      <c r="FG734"/>
      <c r="FH734"/>
      <c r="FI734"/>
      <c r="FJ734"/>
      <c r="FK734"/>
      <c r="FL734"/>
      <c r="FM734"/>
      <c r="FN734"/>
      <c r="FO734"/>
      <c r="FP734"/>
      <c r="FQ734"/>
      <c r="FR734"/>
      <c r="FS734"/>
      <c r="FT734"/>
      <c r="FU734"/>
      <c r="FV734"/>
      <c r="FW734"/>
      <c r="FX734"/>
      <c r="FY734"/>
      <c r="FZ734"/>
      <c r="GA734"/>
      <c r="GB734"/>
      <c r="GC734"/>
      <c r="GD734"/>
      <c r="GE734"/>
      <c r="GF734"/>
      <c r="GG734"/>
      <c r="GH734"/>
      <c r="GI734"/>
      <c r="GJ734"/>
      <c r="GK734"/>
      <c r="GL734"/>
      <c r="GM734"/>
      <c r="GN734"/>
      <c r="GO734"/>
      <c r="GP734"/>
      <c r="GQ734"/>
      <c r="GR734"/>
      <c r="GS734"/>
      <c r="GT734"/>
      <c r="GU734"/>
      <c r="GV734"/>
      <c r="GW734"/>
      <c r="GX734"/>
      <c r="GY734"/>
      <c r="GZ734"/>
      <c r="HA734"/>
      <c r="HB734"/>
      <c r="HC734"/>
      <c r="HD734"/>
      <c r="HE734"/>
      <c r="HF734"/>
      <c r="HG734"/>
      <c r="HH734"/>
      <c r="HI734"/>
      <c r="HJ734"/>
      <c r="HK734"/>
      <c r="HL734"/>
      <c r="HM734"/>
      <c r="HN734"/>
      <c r="HO734"/>
      <c r="HP734"/>
      <c r="HQ734"/>
      <c r="HR734"/>
      <c r="HS734"/>
      <c r="HT734"/>
      <c r="HU734"/>
      <c r="HV734"/>
      <c r="HW734"/>
      <c r="HX734"/>
      <c r="HY734"/>
      <c r="HZ734"/>
      <c r="IA734"/>
      <c r="IB734"/>
      <c r="IC734"/>
      <c r="ID734"/>
      <c r="IE734"/>
      <c r="IF734"/>
      <c r="IG734"/>
      <c r="IH734"/>
      <c r="II734"/>
      <c r="IJ734"/>
      <c r="IK734"/>
      <c r="IL734"/>
      <c r="IM734"/>
      <c r="IN734"/>
      <c r="IO734"/>
      <c r="IP734"/>
      <c r="IQ734"/>
      <c r="IR734"/>
      <c r="IS734"/>
      <c r="IT734"/>
      <c r="IU734"/>
      <c r="IV734"/>
    </row>
    <row r="735" spans="30:256" s="12" customFormat="1">
      <c r="AD735"/>
      <c r="AE735"/>
      <c r="AF735"/>
      <c r="AG735"/>
      <c r="AH735"/>
      <c r="AI735"/>
      <c r="AJ735"/>
      <c r="AK735"/>
      <c r="AL735"/>
      <c r="AM735"/>
      <c r="AN735"/>
      <c r="AO735"/>
      <c r="AP735"/>
      <c r="AQ735"/>
      <c r="AR735"/>
      <c r="AS735"/>
      <c r="AT735"/>
      <c r="AU735"/>
      <c r="AV735"/>
      <c r="AW735"/>
      <c r="AX735"/>
      <c r="AY735"/>
      <c r="AZ735"/>
      <c r="BA735"/>
      <c r="BB735"/>
      <c r="BC735"/>
      <c r="BD735"/>
      <c r="BE735"/>
      <c r="BF735"/>
      <c r="BG735"/>
      <c r="BH735"/>
      <c r="BI735"/>
      <c r="BJ735"/>
      <c r="BK735"/>
      <c r="BL735"/>
      <c r="BM735"/>
      <c r="BN735"/>
      <c r="BO735"/>
      <c r="BP735"/>
      <c r="BQ735"/>
      <c r="BR735"/>
      <c r="BS735"/>
      <c r="BT735"/>
      <c r="BU735"/>
      <c r="BV735"/>
      <c r="BW735"/>
      <c r="BX735"/>
      <c r="BY735"/>
      <c r="BZ735"/>
      <c r="CA735"/>
      <c r="CB735"/>
      <c r="CC735"/>
      <c r="CD735"/>
      <c r="CE735"/>
      <c r="CF735"/>
      <c r="CG735"/>
      <c r="CH735"/>
      <c r="CI735"/>
      <c r="CJ735"/>
      <c r="CK735"/>
      <c r="CL735"/>
      <c r="CM735"/>
      <c r="CN735"/>
      <c r="CO735"/>
      <c r="CP735"/>
      <c r="CQ735"/>
      <c r="CR735"/>
      <c r="CS735"/>
      <c r="CT735"/>
      <c r="CU735"/>
      <c r="CV735"/>
      <c r="CW735"/>
      <c r="CX735"/>
      <c r="CY735"/>
      <c r="CZ735"/>
      <c r="DA735"/>
      <c r="DB735"/>
      <c r="DC735"/>
      <c r="DD735"/>
      <c r="DE735"/>
      <c r="DF735"/>
      <c r="DG735"/>
      <c r="DH735"/>
      <c r="DI735"/>
      <c r="DJ735"/>
      <c r="DK735"/>
      <c r="DL735"/>
      <c r="DM735"/>
      <c r="DN735"/>
      <c r="DO735"/>
      <c r="DP735"/>
      <c r="DQ735"/>
      <c r="DR735"/>
      <c r="DS735"/>
      <c r="DT735"/>
      <c r="DU735"/>
      <c r="DV735"/>
      <c r="DW735"/>
      <c r="DX735"/>
      <c r="DY735"/>
      <c r="DZ735"/>
      <c r="EA735"/>
      <c r="EB735"/>
      <c r="EC735"/>
      <c r="ED735"/>
      <c r="EE735"/>
      <c r="EF735"/>
      <c r="EG735"/>
      <c r="EH735"/>
      <c r="EI735"/>
      <c r="EJ735"/>
      <c r="EK735"/>
      <c r="EL735"/>
      <c r="EM735"/>
      <c r="EN735"/>
      <c r="EO735"/>
      <c r="EP735"/>
      <c r="EQ735"/>
      <c r="ER735"/>
      <c r="ES735"/>
      <c r="ET735"/>
      <c r="EU735"/>
      <c r="EV735"/>
      <c r="EW735"/>
      <c r="EX735"/>
      <c r="EY735"/>
      <c r="EZ735"/>
      <c r="FA735"/>
      <c r="FB735"/>
      <c r="FC735"/>
      <c r="FD735"/>
      <c r="FE735"/>
      <c r="FF735"/>
      <c r="FG735"/>
      <c r="FH735"/>
      <c r="FI735"/>
      <c r="FJ735"/>
      <c r="FK735"/>
      <c r="FL735"/>
      <c r="FM735"/>
      <c r="FN735"/>
      <c r="FO735"/>
      <c r="FP735"/>
      <c r="FQ735"/>
      <c r="FR735"/>
      <c r="FS735"/>
      <c r="FT735"/>
      <c r="FU735"/>
      <c r="FV735"/>
      <c r="FW735"/>
      <c r="FX735"/>
      <c r="FY735"/>
      <c r="FZ735"/>
      <c r="GA735"/>
      <c r="GB735"/>
      <c r="GC735"/>
      <c r="GD735"/>
      <c r="GE735"/>
      <c r="GF735"/>
      <c r="GG735"/>
      <c r="GH735"/>
      <c r="GI735"/>
      <c r="GJ735"/>
      <c r="GK735"/>
      <c r="GL735"/>
      <c r="GM735"/>
      <c r="GN735"/>
      <c r="GO735"/>
      <c r="GP735"/>
      <c r="GQ735"/>
      <c r="GR735"/>
      <c r="GS735"/>
      <c r="GT735"/>
      <c r="GU735"/>
      <c r="GV735"/>
      <c r="GW735"/>
      <c r="GX735"/>
      <c r="GY735"/>
      <c r="GZ735"/>
      <c r="HA735"/>
      <c r="HB735"/>
      <c r="HC735"/>
      <c r="HD735"/>
      <c r="HE735"/>
      <c r="HF735"/>
      <c r="HG735"/>
      <c r="HH735"/>
      <c r="HI735"/>
      <c r="HJ735"/>
      <c r="HK735"/>
      <c r="HL735"/>
      <c r="HM735"/>
      <c r="HN735"/>
      <c r="HO735"/>
      <c r="HP735"/>
      <c r="HQ735"/>
      <c r="HR735"/>
      <c r="HS735"/>
      <c r="HT735"/>
      <c r="HU735"/>
      <c r="HV735"/>
      <c r="HW735"/>
      <c r="HX735"/>
      <c r="HY735"/>
      <c r="HZ735"/>
      <c r="IA735"/>
      <c r="IB735"/>
      <c r="IC735"/>
      <c r="ID735"/>
      <c r="IE735"/>
      <c r="IF735"/>
      <c r="IG735"/>
      <c r="IH735"/>
      <c r="II735"/>
      <c r="IJ735"/>
      <c r="IK735"/>
      <c r="IL735"/>
      <c r="IM735"/>
      <c r="IN735"/>
      <c r="IO735"/>
      <c r="IP735"/>
      <c r="IQ735"/>
      <c r="IR735"/>
      <c r="IS735"/>
      <c r="IT735"/>
      <c r="IU735"/>
      <c r="IV735"/>
    </row>
    <row r="736" spans="30:256" s="12" customFormat="1">
      <c r="AD736"/>
      <c r="AE736"/>
      <c r="AF736"/>
      <c r="AG736"/>
      <c r="AH736"/>
      <c r="AI736"/>
      <c r="AJ736"/>
      <c r="AK736"/>
      <c r="AL736"/>
      <c r="AM736"/>
      <c r="AN736"/>
      <c r="AO736"/>
      <c r="AP736"/>
      <c r="AQ736"/>
      <c r="AR736"/>
      <c r="AS736"/>
      <c r="AT736"/>
      <c r="AU736"/>
      <c r="AV736"/>
      <c r="AW736"/>
      <c r="AX736"/>
      <c r="AY736"/>
      <c r="AZ736"/>
      <c r="BA736"/>
      <c r="BB736"/>
      <c r="BC736"/>
      <c r="BD736"/>
      <c r="BE736"/>
      <c r="BF736"/>
      <c r="BG736"/>
      <c r="BH736"/>
      <c r="BI736"/>
      <c r="BJ736"/>
      <c r="BK736"/>
      <c r="BL736"/>
      <c r="BM736"/>
      <c r="BN736"/>
      <c r="BO736"/>
      <c r="BP736"/>
      <c r="BQ736"/>
      <c r="BR736"/>
      <c r="BS736"/>
      <c r="BT736"/>
      <c r="BU736"/>
      <c r="BV736"/>
      <c r="BW736"/>
      <c r="BX736"/>
      <c r="BY736"/>
      <c r="BZ736"/>
      <c r="CA736"/>
      <c r="CB736"/>
      <c r="CC736"/>
      <c r="CD736"/>
      <c r="CE736"/>
      <c r="CF736"/>
      <c r="CG736"/>
      <c r="CH736"/>
      <c r="CI736"/>
      <c r="CJ736"/>
      <c r="CK736"/>
      <c r="CL736"/>
      <c r="CM736"/>
      <c r="CN736"/>
      <c r="CO736"/>
      <c r="CP736"/>
      <c r="CQ736"/>
      <c r="CR736"/>
      <c r="CS736"/>
      <c r="CT736"/>
      <c r="CU736"/>
      <c r="CV736"/>
      <c r="CW736"/>
      <c r="CX736"/>
      <c r="CY736"/>
      <c r="CZ736"/>
      <c r="DA736"/>
      <c r="DB736"/>
      <c r="DC736"/>
      <c r="DD736"/>
      <c r="DE736"/>
      <c r="DF736"/>
      <c r="DG736"/>
      <c r="DH736"/>
      <c r="DI736"/>
      <c r="DJ736"/>
      <c r="DK736"/>
      <c r="DL736"/>
      <c r="DM736"/>
      <c r="DN736"/>
      <c r="DO736"/>
      <c r="DP736"/>
      <c r="DQ736"/>
      <c r="DR736"/>
      <c r="DS736"/>
      <c r="DT736"/>
      <c r="DU736"/>
      <c r="DV736"/>
      <c r="DW736"/>
      <c r="DX736"/>
      <c r="DY736"/>
      <c r="DZ736"/>
      <c r="EA736"/>
      <c r="EB736"/>
      <c r="EC736"/>
      <c r="ED736"/>
      <c r="EE736"/>
      <c r="EF736"/>
      <c r="EG736"/>
      <c r="EH736"/>
      <c r="EI736"/>
      <c r="EJ736"/>
      <c r="EK736"/>
      <c r="EL736"/>
      <c r="EM736"/>
      <c r="EN736"/>
      <c r="EO736"/>
      <c r="EP736"/>
      <c r="EQ736"/>
      <c r="ER736"/>
      <c r="ES736"/>
      <c r="ET736"/>
      <c r="EU736"/>
      <c r="EV736"/>
      <c r="EW736"/>
      <c r="EX736"/>
      <c r="EY736"/>
      <c r="EZ736"/>
      <c r="FA736"/>
      <c r="FB736"/>
      <c r="FC736"/>
      <c r="FD736"/>
      <c r="FE736"/>
      <c r="FF736"/>
      <c r="FG736"/>
      <c r="FH736"/>
      <c r="FI736"/>
      <c r="FJ736"/>
      <c r="FK736"/>
      <c r="FL736"/>
      <c r="FM736"/>
      <c r="FN736"/>
      <c r="FO736"/>
      <c r="FP736"/>
      <c r="FQ736"/>
      <c r="FR736"/>
      <c r="FS736"/>
      <c r="FT736"/>
      <c r="FU736"/>
      <c r="FV736"/>
      <c r="FW736"/>
      <c r="FX736"/>
      <c r="FY736"/>
      <c r="FZ736"/>
      <c r="GA736"/>
      <c r="GB736"/>
      <c r="GC736"/>
      <c r="GD736"/>
      <c r="GE736"/>
      <c r="GF736"/>
      <c r="GG736"/>
      <c r="GH736"/>
      <c r="GI736"/>
      <c r="GJ736"/>
      <c r="GK736"/>
      <c r="GL736"/>
      <c r="GM736"/>
      <c r="GN736"/>
      <c r="GO736"/>
      <c r="GP736"/>
      <c r="GQ736"/>
      <c r="GR736"/>
      <c r="GS736"/>
      <c r="GT736"/>
      <c r="GU736"/>
      <c r="GV736"/>
      <c r="GW736"/>
      <c r="GX736"/>
      <c r="GY736"/>
      <c r="GZ736"/>
      <c r="HA736"/>
      <c r="HB736"/>
      <c r="HC736"/>
      <c r="HD736"/>
      <c r="HE736"/>
      <c r="HF736"/>
      <c r="HG736"/>
      <c r="HH736"/>
      <c r="HI736"/>
      <c r="HJ736"/>
      <c r="HK736"/>
      <c r="HL736"/>
      <c r="HM736"/>
      <c r="HN736"/>
      <c r="HO736"/>
      <c r="HP736"/>
      <c r="HQ736"/>
      <c r="HR736"/>
      <c r="HS736"/>
      <c r="HT736"/>
      <c r="HU736"/>
      <c r="HV736"/>
      <c r="HW736"/>
      <c r="HX736"/>
      <c r="HY736"/>
      <c r="HZ736"/>
      <c r="IA736"/>
      <c r="IB736"/>
      <c r="IC736"/>
      <c r="ID736"/>
      <c r="IE736"/>
      <c r="IF736"/>
      <c r="IG736"/>
      <c r="IH736"/>
      <c r="II736"/>
      <c r="IJ736"/>
      <c r="IK736"/>
      <c r="IL736"/>
      <c r="IM736"/>
      <c r="IN736"/>
      <c r="IO736"/>
      <c r="IP736"/>
      <c r="IQ736"/>
      <c r="IR736"/>
      <c r="IS736"/>
      <c r="IT736"/>
      <c r="IU736"/>
      <c r="IV736"/>
    </row>
    <row r="737" spans="30:256" s="12" customFormat="1">
      <c r="AD737"/>
      <c r="AE737"/>
      <c r="AF737"/>
      <c r="AG737"/>
      <c r="AH737"/>
      <c r="AI737"/>
      <c r="AJ737"/>
      <c r="AK737"/>
      <c r="AL737"/>
      <c r="AM737"/>
      <c r="AN737"/>
      <c r="AO737"/>
      <c r="AP737"/>
      <c r="AQ737"/>
      <c r="AR737"/>
      <c r="AS737"/>
      <c r="AT737"/>
      <c r="AU737"/>
      <c r="AV737"/>
      <c r="AW737"/>
      <c r="AX737"/>
      <c r="AY737"/>
      <c r="AZ737"/>
      <c r="BA737"/>
      <c r="BB737"/>
      <c r="BC737"/>
      <c r="BD737"/>
      <c r="BE737"/>
      <c r="BF737"/>
      <c r="BG737"/>
      <c r="BH737"/>
      <c r="BI737"/>
      <c r="BJ737"/>
      <c r="BK737"/>
      <c r="BL737"/>
      <c r="BM737"/>
      <c r="BN737"/>
      <c r="BO737"/>
      <c r="BP737"/>
      <c r="BQ737"/>
      <c r="BR737"/>
      <c r="BS737"/>
      <c r="BT737"/>
      <c r="BU737"/>
      <c r="BV737"/>
      <c r="BW737"/>
      <c r="BX737"/>
      <c r="BY737"/>
      <c r="BZ737"/>
      <c r="CA737"/>
      <c r="CB737"/>
      <c r="CC737"/>
      <c r="CD737"/>
      <c r="CE737"/>
      <c r="CF737"/>
      <c r="CG737"/>
      <c r="CH737"/>
      <c r="CI737"/>
      <c r="CJ737"/>
      <c r="CK737"/>
      <c r="CL737"/>
      <c r="CM737"/>
      <c r="CN737"/>
      <c r="CO737"/>
      <c r="CP737"/>
      <c r="CQ737"/>
      <c r="CR737"/>
      <c r="CS737"/>
      <c r="CT737"/>
      <c r="CU737"/>
      <c r="CV737"/>
      <c r="CW737"/>
      <c r="CX737"/>
      <c r="CY737"/>
      <c r="CZ737"/>
      <c r="DA737"/>
      <c r="DB737"/>
      <c r="DC737"/>
      <c r="DD737"/>
      <c r="DE737"/>
      <c r="DF737"/>
      <c r="DG737"/>
      <c r="DH737"/>
      <c r="DI737"/>
      <c r="DJ737"/>
      <c r="DK737"/>
      <c r="DL737"/>
      <c r="DM737"/>
      <c r="DN737"/>
      <c r="DO737"/>
      <c r="DP737"/>
      <c r="DQ737"/>
      <c r="DR737"/>
      <c r="DS737"/>
      <c r="DT737"/>
      <c r="DU737"/>
      <c r="DV737"/>
      <c r="DW737"/>
      <c r="DX737"/>
      <c r="DY737"/>
      <c r="DZ737"/>
      <c r="EA737"/>
      <c r="EB737"/>
      <c r="EC737"/>
      <c r="ED737"/>
      <c r="EE737"/>
      <c r="EF737"/>
      <c r="EG737"/>
      <c r="EH737"/>
      <c r="EI737"/>
      <c r="EJ737"/>
      <c r="EK737"/>
      <c r="EL737"/>
      <c r="EM737"/>
      <c r="EN737"/>
      <c r="EO737"/>
      <c r="EP737"/>
      <c r="EQ737"/>
      <c r="ER737"/>
      <c r="ES737"/>
      <c r="ET737"/>
      <c r="EU737"/>
      <c r="EV737"/>
      <c r="EW737"/>
      <c r="EX737"/>
      <c r="EY737"/>
      <c r="EZ737"/>
      <c r="FA737"/>
      <c r="FB737"/>
      <c r="FC737"/>
      <c r="FD737"/>
      <c r="FE737"/>
      <c r="FF737"/>
      <c r="FG737"/>
      <c r="FH737"/>
      <c r="FI737"/>
      <c r="FJ737"/>
      <c r="FK737"/>
      <c r="FL737"/>
      <c r="FM737"/>
      <c r="FN737"/>
      <c r="FO737"/>
      <c r="FP737"/>
      <c r="FQ737"/>
      <c r="FR737"/>
      <c r="FS737"/>
      <c r="FT737"/>
      <c r="FU737"/>
      <c r="FV737"/>
      <c r="FW737"/>
      <c r="FX737"/>
      <c r="FY737"/>
      <c r="FZ737"/>
      <c r="GA737"/>
      <c r="GB737"/>
      <c r="GC737"/>
      <c r="GD737"/>
      <c r="GE737"/>
      <c r="GF737"/>
      <c r="GG737"/>
      <c r="GH737"/>
      <c r="GI737"/>
      <c r="GJ737"/>
      <c r="GK737"/>
      <c r="GL737"/>
      <c r="GM737"/>
      <c r="GN737"/>
      <c r="GO737"/>
      <c r="GP737"/>
      <c r="GQ737"/>
      <c r="GR737"/>
      <c r="GS737"/>
      <c r="GT737"/>
      <c r="GU737"/>
      <c r="GV737"/>
      <c r="GW737"/>
      <c r="GX737"/>
      <c r="GY737"/>
      <c r="GZ737"/>
      <c r="HA737"/>
      <c r="HB737"/>
      <c r="HC737"/>
      <c r="HD737"/>
      <c r="HE737"/>
      <c r="HF737"/>
      <c r="HG737"/>
      <c r="HH737"/>
      <c r="HI737"/>
      <c r="HJ737"/>
      <c r="HK737"/>
      <c r="HL737"/>
      <c r="HM737"/>
      <c r="HN737"/>
      <c r="HO737"/>
      <c r="HP737"/>
      <c r="HQ737"/>
      <c r="HR737"/>
      <c r="HS737"/>
      <c r="HT737"/>
      <c r="HU737"/>
      <c r="HV737"/>
      <c r="HW737"/>
      <c r="HX737"/>
      <c r="HY737"/>
      <c r="HZ737"/>
      <c r="IA737"/>
      <c r="IB737"/>
      <c r="IC737"/>
      <c r="ID737"/>
      <c r="IE737"/>
      <c r="IF737"/>
      <c r="IG737"/>
      <c r="IH737"/>
      <c r="II737"/>
      <c r="IJ737"/>
      <c r="IK737"/>
      <c r="IL737"/>
      <c r="IM737"/>
      <c r="IN737"/>
      <c r="IO737"/>
      <c r="IP737"/>
      <c r="IQ737"/>
      <c r="IR737"/>
      <c r="IS737"/>
      <c r="IT737"/>
      <c r="IU737"/>
      <c r="IV737"/>
    </row>
    <row r="738" spans="30:256" s="12" customFormat="1">
      <c r="AD738"/>
      <c r="AE738"/>
      <c r="AF738"/>
      <c r="AG738"/>
      <c r="AH738"/>
      <c r="AI738"/>
      <c r="AJ738"/>
      <c r="AK738"/>
      <c r="AL738"/>
      <c r="AM738"/>
      <c r="AN738"/>
      <c r="AO738"/>
      <c r="AP738"/>
      <c r="AQ738"/>
      <c r="AR738"/>
      <c r="AS738"/>
      <c r="AT738"/>
      <c r="AU738"/>
      <c r="AV738"/>
      <c r="AW738"/>
      <c r="AX738"/>
      <c r="AY738"/>
      <c r="AZ738"/>
      <c r="BA738"/>
      <c r="BB738"/>
      <c r="BC738"/>
      <c r="BD738"/>
      <c r="BE738"/>
      <c r="BF738"/>
      <c r="BG738"/>
      <c r="BH738"/>
      <c r="BI738"/>
      <c r="BJ738"/>
      <c r="BK738"/>
      <c r="BL738"/>
      <c r="BM738"/>
      <c r="BN738"/>
      <c r="BO738"/>
      <c r="BP738"/>
      <c r="BQ738"/>
      <c r="BR738"/>
      <c r="BS738"/>
      <c r="BT738"/>
      <c r="BU738"/>
      <c r="BV738"/>
      <c r="BW738"/>
      <c r="BX738"/>
      <c r="BY738"/>
      <c r="BZ738"/>
      <c r="CA738"/>
      <c r="CB738"/>
      <c r="CC738"/>
      <c r="CD738"/>
      <c r="CE738"/>
      <c r="CF738"/>
      <c r="CG738"/>
      <c r="CH738"/>
      <c r="CI738"/>
      <c r="CJ738"/>
      <c r="CK738"/>
      <c r="CL738"/>
      <c r="CM738"/>
      <c r="CN738"/>
      <c r="CO738"/>
      <c r="CP738"/>
      <c r="CQ738"/>
      <c r="CR738"/>
      <c r="CS738"/>
      <c r="CT738"/>
      <c r="CU738"/>
      <c r="CV738"/>
      <c r="CW738"/>
      <c r="CX738"/>
      <c r="CY738"/>
      <c r="CZ738"/>
      <c r="DA738"/>
      <c r="DB738"/>
      <c r="DC738"/>
      <c r="DD738"/>
      <c r="DE738"/>
      <c r="DF738"/>
      <c r="DG738"/>
      <c r="DH738"/>
      <c r="DI738"/>
      <c r="DJ738"/>
      <c r="DK738"/>
      <c r="DL738"/>
      <c r="DM738"/>
      <c r="DN738"/>
      <c r="DO738"/>
      <c r="DP738"/>
      <c r="DQ738"/>
      <c r="DR738"/>
      <c r="DS738"/>
      <c r="DT738"/>
      <c r="DU738"/>
      <c r="DV738"/>
      <c r="DW738"/>
      <c r="DX738"/>
      <c r="DY738"/>
      <c r="DZ738"/>
      <c r="EA738"/>
      <c r="EB738"/>
      <c r="EC738"/>
      <c r="ED738"/>
      <c r="EE738"/>
      <c r="EF738"/>
      <c r="EG738"/>
      <c r="EH738"/>
      <c r="EI738"/>
      <c r="EJ738"/>
      <c r="EK738"/>
      <c r="EL738"/>
      <c r="EM738"/>
      <c r="EN738"/>
      <c r="EO738"/>
      <c r="EP738"/>
      <c r="EQ738"/>
      <c r="ER738"/>
      <c r="ES738"/>
      <c r="ET738"/>
      <c r="EU738"/>
      <c r="EV738"/>
      <c r="EW738"/>
      <c r="EX738"/>
      <c r="EY738"/>
      <c r="EZ738"/>
      <c r="FA738"/>
      <c r="FB738"/>
      <c r="FC738"/>
      <c r="FD738"/>
      <c r="FE738"/>
      <c r="FF738"/>
      <c r="FG738"/>
      <c r="FH738"/>
      <c r="FI738"/>
      <c r="FJ738"/>
      <c r="FK738"/>
      <c r="FL738"/>
      <c r="FM738"/>
      <c r="FN738"/>
      <c r="FO738"/>
      <c r="FP738"/>
      <c r="FQ738"/>
      <c r="FR738"/>
      <c r="FS738"/>
      <c r="FT738"/>
      <c r="FU738"/>
      <c r="FV738"/>
      <c r="FW738"/>
      <c r="FX738"/>
      <c r="FY738"/>
      <c r="FZ738"/>
      <c r="GA738"/>
      <c r="GB738"/>
      <c r="GC738"/>
      <c r="GD738"/>
      <c r="GE738"/>
      <c r="GF738"/>
      <c r="GG738"/>
      <c r="GH738"/>
      <c r="GI738"/>
      <c r="GJ738"/>
      <c r="GK738"/>
      <c r="GL738"/>
      <c r="GM738"/>
      <c r="GN738"/>
      <c r="GO738"/>
      <c r="GP738"/>
      <c r="GQ738"/>
      <c r="GR738"/>
      <c r="GS738"/>
      <c r="GT738"/>
      <c r="GU738"/>
      <c r="GV738"/>
      <c r="GW738"/>
      <c r="GX738"/>
      <c r="GY738"/>
      <c r="GZ738"/>
      <c r="HA738"/>
      <c r="HB738"/>
      <c r="HC738"/>
      <c r="HD738"/>
      <c r="HE738"/>
      <c r="HF738"/>
      <c r="HG738"/>
      <c r="HH738"/>
      <c r="HI738"/>
      <c r="HJ738"/>
      <c r="HK738"/>
      <c r="HL738"/>
      <c r="HM738"/>
      <c r="HN738"/>
      <c r="HO738"/>
      <c r="HP738"/>
      <c r="HQ738"/>
      <c r="HR738"/>
      <c r="HS738"/>
      <c r="HT738"/>
      <c r="HU738"/>
      <c r="HV738"/>
      <c r="HW738"/>
      <c r="HX738"/>
      <c r="HY738"/>
      <c r="HZ738"/>
      <c r="IA738"/>
      <c r="IB738"/>
      <c r="IC738"/>
      <c r="ID738"/>
      <c r="IE738"/>
      <c r="IF738"/>
      <c r="IG738"/>
      <c r="IH738"/>
      <c r="II738"/>
      <c r="IJ738"/>
      <c r="IK738"/>
      <c r="IL738"/>
      <c r="IM738"/>
      <c r="IN738"/>
      <c r="IO738"/>
      <c r="IP738"/>
      <c r="IQ738"/>
      <c r="IR738"/>
      <c r="IS738"/>
      <c r="IT738"/>
      <c r="IU738"/>
      <c r="IV738"/>
    </row>
    <row r="739" spans="30:256" s="12" customFormat="1">
      <c r="AD739"/>
      <c r="AE739"/>
      <c r="AF739"/>
      <c r="AG739"/>
      <c r="AH739"/>
      <c r="AI739"/>
      <c r="AJ739"/>
      <c r="AK739"/>
      <c r="AL739"/>
      <c r="AM739"/>
      <c r="AN739"/>
      <c r="AO739"/>
      <c r="AP739"/>
      <c r="AQ739"/>
      <c r="AR739"/>
      <c r="AS739"/>
      <c r="AT739"/>
      <c r="AU739"/>
      <c r="AV739"/>
      <c r="AW739"/>
      <c r="AX739"/>
      <c r="AY739"/>
      <c r="AZ739"/>
      <c r="BA739"/>
      <c r="BB739"/>
      <c r="BC739"/>
      <c r="BD739"/>
      <c r="BE739"/>
      <c r="BF739"/>
      <c r="BG739"/>
      <c r="BH739"/>
      <c r="BI739"/>
      <c r="BJ739"/>
      <c r="BK739"/>
      <c r="BL739"/>
      <c r="BM739"/>
      <c r="BN739"/>
      <c r="BO739"/>
      <c r="BP739"/>
      <c r="BQ739"/>
      <c r="BR739"/>
      <c r="BS739"/>
      <c r="BT739"/>
      <c r="BU739"/>
      <c r="BV739"/>
      <c r="BW739"/>
      <c r="BX739"/>
      <c r="BY739"/>
      <c r="BZ739"/>
      <c r="CA739"/>
      <c r="CB739"/>
      <c r="CC739"/>
      <c r="CD739"/>
      <c r="CE739"/>
      <c r="CF739"/>
      <c r="CG739"/>
      <c r="CH739"/>
      <c r="CI739"/>
      <c r="CJ739"/>
      <c r="CK739"/>
      <c r="CL739"/>
      <c r="CM739"/>
      <c r="CN739"/>
      <c r="CO739"/>
      <c r="CP739"/>
      <c r="CQ739"/>
      <c r="CR739"/>
      <c r="CS739"/>
      <c r="CT739"/>
      <c r="CU739"/>
      <c r="CV739"/>
      <c r="CW739"/>
      <c r="CX739"/>
      <c r="CY739"/>
      <c r="CZ739"/>
      <c r="DA739"/>
      <c r="DB739"/>
      <c r="DC739"/>
      <c r="DD739"/>
      <c r="DE739"/>
      <c r="DF739"/>
      <c r="DG739"/>
      <c r="DH739"/>
      <c r="DI739"/>
      <c r="DJ739"/>
      <c r="DK739"/>
      <c r="DL739"/>
      <c r="DM739"/>
      <c r="DN739"/>
      <c r="DO739"/>
      <c r="DP739"/>
      <c r="DQ739"/>
      <c r="DR739"/>
      <c r="DS739"/>
      <c r="DT739"/>
      <c r="DU739"/>
      <c r="DV739"/>
      <c r="DW739"/>
      <c r="DX739"/>
      <c r="DY739"/>
      <c r="DZ739"/>
      <c r="EA739"/>
      <c r="EB739"/>
      <c r="EC739"/>
      <c r="ED739"/>
      <c r="EE739"/>
      <c r="EF739"/>
      <c r="EG739"/>
      <c r="EH739"/>
      <c r="EI739"/>
      <c r="EJ739"/>
      <c r="EK739"/>
      <c r="EL739"/>
      <c r="EM739"/>
      <c r="EN739"/>
      <c r="EO739"/>
      <c r="EP739"/>
      <c r="EQ739"/>
      <c r="ER739"/>
      <c r="ES739"/>
      <c r="ET739"/>
      <c r="EU739"/>
      <c r="EV739"/>
      <c r="EW739"/>
      <c r="EX739"/>
      <c r="EY739"/>
      <c r="EZ739"/>
      <c r="FA739"/>
      <c r="FB739"/>
      <c r="FC739"/>
      <c r="FD739"/>
      <c r="FE739"/>
      <c r="FF739"/>
      <c r="FG739"/>
      <c r="FH739"/>
      <c r="FI739"/>
      <c r="FJ739"/>
      <c r="FK739"/>
      <c r="FL739"/>
      <c r="FM739"/>
      <c r="FN739"/>
      <c r="FO739"/>
      <c r="FP739"/>
      <c r="FQ739"/>
      <c r="FR739"/>
      <c r="FS739"/>
      <c r="FT739"/>
      <c r="FU739"/>
      <c r="FV739"/>
      <c r="FW739"/>
      <c r="FX739"/>
      <c r="FY739"/>
      <c r="FZ739"/>
      <c r="GA739"/>
      <c r="GB739"/>
      <c r="GC739"/>
      <c r="GD739"/>
      <c r="GE739"/>
      <c r="GF739"/>
      <c r="GG739"/>
      <c r="GH739"/>
      <c r="GI739"/>
      <c r="GJ739"/>
      <c r="GK739"/>
      <c r="GL739"/>
      <c r="GM739"/>
      <c r="GN739"/>
      <c r="GO739"/>
      <c r="GP739"/>
      <c r="GQ739"/>
      <c r="GR739"/>
      <c r="GS739"/>
      <c r="GT739"/>
      <c r="GU739"/>
      <c r="GV739"/>
      <c r="GW739"/>
      <c r="GX739"/>
      <c r="GY739"/>
      <c r="GZ739"/>
      <c r="HA739"/>
      <c r="HB739"/>
      <c r="HC739"/>
      <c r="HD739"/>
      <c r="HE739"/>
      <c r="HF739"/>
      <c r="HG739"/>
      <c r="HH739"/>
      <c r="HI739"/>
      <c r="HJ739"/>
      <c r="HK739"/>
      <c r="HL739"/>
      <c r="HM739"/>
      <c r="HN739"/>
      <c r="HO739"/>
      <c r="HP739"/>
      <c r="HQ739"/>
      <c r="HR739"/>
      <c r="HS739"/>
      <c r="HT739"/>
      <c r="HU739"/>
      <c r="HV739"/>
      <c r="HW739"/>
      <c r="HX739"/>
      <c r="HY739"/>
      <c r="HZ739"/>
      <c r="IA739"/>
      <c r="IB739"/>
      <c r="IC739"/>
      <c r="ID739"/>
      <c r="IE739"/>
      <c r="IF739"/>
      <c r="IG739"/>
      <c r="IH739"/>
      <c r="II739"/>
      <c r="IJ739"/>
      <c r="IK739"/>
      <c r="IL739"/>
      <c r="IM739"/>
      <c r="IN739"/>
      <c r="IO739"/>
      <c r="IP739"/>
      <c r="IQ739"/>
      <c r="IR739"/>
      <c r="IS739"/>
      <c r="IT739"/>
      <c r="IU739"/>
      <c r="IV739"/>
    </row>
    <row r="740" spans="30:256" s="12" customFormat="1">
      <c r="AD740"/>
      <c r="AE740"/>
      <c r="AF740"/>
      <c r="AG740"/>
      <c r="AH740"/>
      <c r="AI740"/>
      <c r="AJ740"/>
      <c r="AK740"/>
      <c r="AL740"/>
      <c r="AM740"/>
      <c r="AN740"/>
      <c r="AO740"/>
      <c r="AP740"/>
      <c r="AQ740"/>
      <c r="AR740"/>
      <c r="AS740"/>
      <c r="AT740"/>
      <c r="AU740"/>
      <c r="AV740"/>
      <c r="AW740"/>
      <c r="AX740"/>
      <c r="AY740"/>
      <c r="AZ740"/>
      <c r="BA740"/>
      <c r="BB740"/>
      <c r="BC740"/>
      <c r="BD740"/>
      <c r="BE740"/>
      <c r="BF740"/>
      <c r="BG740"/>
      <c r="BH740"/>
      <c r="BI740"/>
      <c r="BJ740"/>
      <c r="BK740"/>
      <c r="BL740"/>
      <c r="BM740"/>
      <c r="BN740"/>
      <c r="BO740"/>
      <c r="BP740"/>
      <c r="BQ740"/>
      <c r="BR740"/>
      <c r="BS740"/>
      <c r="BT740"/>
      <c r="BU740"/>
      <c r="BV740"/>
      <c r="BW740"/>
      <c r="BX740"/>
      <c r="BY740"/>
      <c r="BZ740"/>
      <c r="CA740"/>
      <c r="CB740"/>
      <c r="CC740"/>
      <c r="CD740"/>
      <c r="CE740"/>
      <c r="CF740"/>
      <c r="CG740"/>
      <c r="CH740"/>
      <c r="CI740"/>
      <c r="CJ740"/>
      <c r="CK740"/>
      <c r="CL740"/>
      <c r="CM740"/>
      <c r="CN740"/>
      <c r="CO740"/>
      <c r="CP740"/>
      <c r="CQ740"/>
      <c r="CR740"/>
      <c r="CS740"/>
      <c r="CT740"/>
      <c r="CU740"/>
      <c r="CV740"/>
      <c r="CW740"/>
      <c r="CX740"/>
      <c r="CY740"/>
      <c r="CZ740"/>
      <c r="DA740"/>
      <c r="DB740"/>
      <c r="DC740"/>
      <c r="DD740"/>
      <c r="DE740"/>
      <c r="DF740"/>
      <c r="DG740"/>
      <c r="DH740"/>
      <c r="DI740"/>
      <c r="DJ740"/>
      <c r="DK740"/>
      <c r="DL740"/>
      <c r="DM740"/>
      <c r="DN740"/>
      <c r="DO740"/>
      <c r="DP740"/>
      <c r="DQ740"/>
      <c r="DR740"/>
      <c r="DS740"/>
      <c r="DT740"/>
      <c r="DU740"/>
      <c r="DV740"/>
      <c r="DW740"/>
      <c r="DX740"/>
      <c r="DY740"/>
      <c r="DZ740"/>
      <c r="EA740"/>
      <c r="EB740"/>
      <c r="EC740"/>
      <c r="ED740"/>
      <c r="EE740"/>
      <c r="EF740"/>
      <c r="EG740"/>
      <c r="EH740"/>
      <c r="EI740"/>
      <c r="EJ740"/>
      <c r="EK740"/>
      <c r="EL740"/>
      <c r="EM740"/>
      <c r="EN740"/>
      <c r="EO740"/>
      <c r="EP740"/>
      <c r="EQ740"/>
      <c r="ER740"/>
      <c r="ES740"/>
      <c r="ET740"/>
      <c r="EU740"/>
      <c r="EV740"/>
      <c r="EW740"/>
      <c r="EX740"/>
      <c r="EY740"/>
      <c r="EZ740"/>
      <c r="FA740"/>
      <c r="FB740"/>
      <c r="FC740"/>
      <c r="FD740"/>
      <c r="FE740"/>
      <c r="FF740"/>
      <c r="FG740"/>
      <c r="FH740"/>
      <c r="FI740"/>
      <c r="FJ740"/>
      <c r="FK740"/>
      <c r="FL740"/>
      <c r="FM740"/>
      <c r="FN740"/>
      <c r="FO740"/>
      <c r="FP740"/>
      <c r="FQ740"/>
      <c r="FR740"/>
      <c r="FS740"/>
      <c r="FT740"/>
      <c r="FU740"/>
      <c r="FV740"/>
      <c r="FW740"/>
      <c r="FX740"/>
      <c r="FY740"/>
      <c r="FZ740"/>
      <c r="GA740"/>
      <c r="GB740"/>
      <c r="GC740"/>
      <c r="GD740"/>
      <c r="GE740"/>
      <c r="GF740"/>
      <c r="GG740"/>
      <c r="GH740"/>
      <c r="GI740"/>
      <c r="GJ740"/>
      <c r="GK740"/>
      <c r="GL740"/>
      <c r="GM740"/>
      <c r="GN740"/>
      <c r="GO740"/>
      <c r="GP740"/>
      <c r="GQ740"/>
      <c r="GR740"/>
      <c r="GS740"/>
      <c r="GT740"/>
      <c r="GU740"/>
      <c r="GV740"/>
      <c r="GW740"/>
      <c r="GX740"/>
      <c r="GY740"/>
      <c r="GZ740"/>
      <c r="HA740"/>
      <c r="HB740"/>
      <c r="HC740"/>
      <c r="HD740"/>
      <c r="HE740"/>
      <c r="HF740"/>
      <c r="HG740"/>
      <c r="HH740"/>
      <c r="HI740"/>
      <c r="HJ740"/>
      <c r="HK740"/>
      <c r="HL740"/>
      <c r="HM740"/>
      <c r="HN740"/>
      <c r="HO740"/>
      <c r="HP740"/>
      <c r="HQ740"/>
      <c r="HR740"/>
      <c r="HS740"/>
      <c r="HT740"/>
      <c r="HU740"/>
      <c r="HV740"/>
      <c r="HW740"/>
      <c r="HX740"/>
      <c r="HY740"/>
      <c r="HZ740"/>
      <c r="IA740"/>
      <c r="IB740"/>
      <c r="IC740"/>
      <c r="ID740"/>
      <c r="IE740"/>
      <c r="IF740"/>
      <c r="IG740"/>
      <c r="IH740"/>
      <c r="II740"/>
      <c r="IJ740"/>
      <c r="IK740"/>
      <c r="IL740"/>
      <c r="IM740"/>
      <c r="IN740"/>
      <c r="IO740"/>
      <c r="IP740"/>
      <c r="IQ740"/>
      <c r="IR740"/>
      <c r="IS740"/>
      <c r="IT740"/>
      <c r="IU740"/>
      <c r="IV740"/>
    </row>
    <row r="741" spans="30:256" s="12" customFormat="1">
      <c r="AD741"/>
      <c r="AE741"/>
      <c r="AF741"/>
      <c r="AG741"/>
      <c r="AH741"/>
      <c r="AI741"/>
      <c r="AJ741"/>
      <c r="AK741"/>
      <c r="AL741"/>
      <c r="AM741"/>
      <c r="AN741"/>
      <c r="AO741"/>
      <c r="AP741"/>
      <c r="AQ741"/>
      <c r="AR741"/>
      <c r="AS741"/>
      <c r="AT741"/>
      <c r="AU741"/>
      <c r="AV741"/>
      <c r="AW741"/>
      <c r="AX741"/>
      <c r="AY741"/>
      <c r="AZ741"/>
      <c r="BA741"/>
      <c r="BB741"/>
      <c r="BC741"/>
      <c r="BD741"/>
      <c r="BE741"/>
      <c r="BF741"/>
      <c r="BG741"/>
      <c r="BH741"/>
      <c r="BI741"/>
      <c r="BJ741"/>
      <c r="BK741"/>
      <c r="BL741"/>
      <c r="BM741"/>
      <c r="BN741"/>
      <c r="BO741"/>
      <c r="BP741"/>
      <c r="BQ741"/>
      <c r="BR741"/>
      <c r="BS741"/>
      <c r="BT741"/>
      <c r="BU741"/>
      <c r="BV741"/>
      <c r="BW741"/>
      <c r="BX741"/>
      <c r="BY741"/>
      <c r="BZ741"/>
      <c r="CA741"/>
      <c r="CB741"/>
      <c r="CC741"/>
      <c r="CD741"/>
      <c r="CE741"/>
      <c r="CF741"/>
      <c r="CG741"/>
      <c r="CH741"/>
      <c r="CI741"/>
      <c r="CJ741"/>
      <c r="CK741"/>
      <c r="CL741"/>
      <c r="CM741"/>
      <c r="CN741"/>
      <c r="CO741"/>
      <c r="CP741"/>
      <c r="CQ741"/>
      <c r="CR741"/>
      <c r="CS741"/>
      <c r="CT741"/>
      <c r="CU741"/>
      <c r="CV741"/>
      <c r="CW741"/>
      <c r="CX741"/>
      <c r="CY741"/>
      <c r="CZ741"/>
      <c r="DA741"/>
      <c r="DB741"/>
      <c r="DC741"/>
      <c r="DD741"/>
      <c r="DE741"/>
      <c r="DF741"/>
      <c r="DG741"/>
      <c r="DH741"/>
      <c r="DI741"/>
      <c r="DJ741"/>
      <c r="DK741"/>
      <c r="DL741"/>
      <c r="DM741"/>
      <c r="DN741"/>
      <c r="DO741"/>
      <c r="DP741"/>
      <c r="DQ741"/>
      <c r="DR741"/>
      <c r="DS741"/>
      <c r="DT741"/>
      <c r="DU741"/>
      <c r="DV741"/>
      <c r="DW741"/>
      <c r="DX741"/>
      <c r="DY741"/>
      <c r="DZ741"/>
      <c r="EA741"/>
      <c r="EB741"/>
      <c r="EC741"/>
      <c r="ED741"/>
      <c r="EE741"/>
      <c r="EF741"/>
      <c r="EG741"/>
      <c r="EH741"/>
      <c r="EI741"/>
      <c r="EJ741"/>
      <c r="EK741"/>
      <c r="EL741"/>
      <c r="EM741"/>
      <c r="EN741"/>
      <c r="EO741"/>
      <c r="EP741"/>
      <c r="EQ741"/>
      <c r="ER741"/>
      <c r="ES741"/>
      <c r="ET741"/>
      <c r="EU741"/>
      <c r="EV741"/>
      <c r="EW741"/>
      <c r="EX741"/>
      <c r="EY741"/>
      <c r="EZ741"/>
      <c r="FA741"/>
      <c r="FB741"/>
      <c r="FC741"/>
      <c r="FD741"/>
      <c r="FE741"/>
      <c r="FF741"/>
      <c r="FG741"/>
      <c r="FH741"/>
      <c r="FI741"/>
      <c r="FJ741"/>
      <c r="FK741"/>
      <c r="FL741"/>
      <c r="FM741"/>
      <c r="FN741"/>
      <c r="FO741"/>
      <c r="FP741"/>
      <c r="FQ741"/>
      <c r="FR741"/>
      <c r="FS741"/>
      <c r="FT741"/>
      <c r="FU741"/>
      <c r="FV741"/>
      <c r="FW741"/>
      <c r="FX741"/>
      <c r="FY741"/>
      <c r="FZ741"/>
      <c r="GA741"/>
      <c r="GB741"/>
      <c r="GC741"/>
      <c r="GD741"/>
      <c r="GE741"/>
      <c r="GF741"/>
      <c r="GG741"/>
      <c r="GH741"/>
      <c r="GI741"/>
      <c r="GJ741"/>
      <c r="GK741"/>
      <c r="GL741"/>
      <c r="GM741"/>
      <c r="GN741"/>
      <c r="GO741"/>
      <c r="GP741"/>
      <c r="GQ741"/>
      <c r="GR741"/>
      <c r="GS741"/>
      <c r="GT741"/>
      <c r="GU741"/>
      <c r="GV741"/>
      <c r="GW741"/>
      <c r="GX741"/>
      <c r="GY741"/>
      <c r="GZ741"/>
      <c r="HA741"/>
      <c r="HB741"/>
      <c r="HC741"/>
      <c r="HD741"/>
      <c r="HE741"/>
      <c r="HF741"/>
      <c r="HG741"/>
      <c r="HH741"/>
      <c r="HI741"/>
      <c r="HJ741"/>
      <c r="HK741"/>
      <c r="HL741"/>
      <c r="HM741"/>
      <c r="HN741"/>
      <c r="HO741"/>
      <c r="HP741"/>
      <c r="HQ741"/>
      <c r="HR741"/>
      <c r="HS741"/>
      <c r="HT741"/>
      <c r="HU741"/>
      <c r="HV741"/>
      <c r="HW741"/>
      <c r="HX741"/>
      <c r="HY741"/>
      <c r="HZ741"/>
      <c r="IA741"/>
      <c r="IB741"/>
      <c r="IC741"/>
      <c r="ID741"/>
      <c r="IE741"/>
      <c r="IF741"/>
      <c r="IG741"/>
      <c r="IH741"/>
      <c r="II741"/>
      <c r="IJ741"/>
      <c r="IK741"/>
      <c r="IL741"/>
      <c r="IM741"/>
      <c r="IN741"/>
      <c r="IO741"/>
      <c r="IP741"/>
      <c r="IQ741"/>
      <c r="IR741"/>
      <c r="IS741"/>
      <c r="IT741"/>
      <c r="IU741"/>
      <c r="IV741"/>
    </row>
    <row r="742" spans="30:256" s="12" customFormat="1">
      <c r="AD742"/>
      <c r="AE742"/>
      <c r="AF742"/>
      <c r="AG742"/>
      <c r="AH742"/>
      <c r="AI742"/>
      <c r="AJ742"/>
      <c r="AK742"/>
      <c r="AL742"/>
      <c r="AM742"/>
      <c r="AN742"/>
      <c r="AO742"/>
      <c r="AP742"/>
      <c r="AQ742"/>
      <c r="AR742"/>
      <c r="AS742"/>
      <c r="AT742"/>
      <c r="AU742"/>
      <c r="AV742"/>
      <c r="AW742"/>
      <c r="AX742"/>
      <c r="AY742"/>
      <c r="AZ742"/>
      <c r="BA742"/>
      <c r="BB742"/>
      <c r="BC742"/>
      <c r="BD742"/>
      <c r="BE742"/>
      <c r="BF742"/>
      <c r="BG742"/>
      <c r="BH742"/>
      <c r="BI742"/>
      <c r="BJ742"/>
      <c r="BK742"/>
      <c r="BL742"/>
      <c r="BM742"/>
      <c r="BN742"/>
      <c r="BO742"/>
      <c r="BP742"/>
      <c r="BQ742"/>
      <c r="BR742"/>
      <c r="BS742"/>
      <c r="BT742"/>
      <c r="BU742"/>
      <c r="BV742"/>
      <c r="BW742"/>
      <c r="BX742"/>
      <c r="BY742"/>
      <c r="BZ742"/>
      <c r="CA742"/>
      <c r="CB742"/>
      <c r="CC742"/>
      <c r="CD742"/>
      <c r="CE742"/>
      <c r="CF742"/>
      <c r="CG742"/>
      <c r="CH742"/>
      <c r="CI742"/>
      <c r="CJ742"/>
      <c r="CK742"/>
      <c r="CL742"/>
      <c r="CM742"/>
      <c r="CN742"/>
      <c r="CO742"/>
      <c r="CP742"/>
      <c r="CQ742"/>
      <c r="CR742"/>
      <c r="CS742"/>
      <c r="CT742"/>
      <c r="CU742"/>
      <c r="CV742"/>
      <c r="CW742"/>
      <c r="CX742"/>
      <c r="CY742"/>
      <c r="CZ742"/>
      <c r="DA742"/>
      <c r="DB742"/>
      <c r="DC742"/>
      <c r="DD742"/>
      <c r="DE742"/>
      <c r="DF742"/>
      <c r="DG742"/>
      <c r="DH742"/>
      <c r="DI742"/>
      <c r="DJ742"/>
      <c r="DK742"/>
      <c r="DL742"/>
      <c r="DM742"/>
      <c r="DN742"/>
      <c r="DO742"/>
      <c r="DP742"/>
      <c r="DQ742"/>
      <c r="DR742"/>
      <c r="DS742"/>
      <c r="DT742"/>
      <c r="DU742"/>
      <c r="DV742"/>
      <c r="DW742"/>
      <c r="DX742"/>
      <c r="DY742"/>
      <c r="DZ742"/>
      <c r="EA742"/>
      <c r="EB742"/>
      <c r="EC742"/>
      <c r="ED742"/>
      <c r="EE742"/>
      <c r="EF742"/>
      <c r="EG742"/>
      <c r="EH742"/>
      <c r="EI742"/>
      <c r="EJ742"/>
      <c r="EK742"/>
      <c r="EL742"/>
      <c r="EM742"/>
      <c r="EN742"/>
      <c r="EO742"/>
      <c r="EP742"/>
      <c r="EQ742"/>
      <c r="ER742"/>
      <c r="ES742"/>
      <c r="ET742"/>
      <c r="EU742"/>
      <c r="EV742"/>
      <c r="EW742"/>
      <c r="EX742"/>
      <c r="EY742"/>
      <c r="EZ742"/>
      <c r="FA742"/>
      <c r="FB742"/>
      <c r="FC742"/>
      <c r="FD742"/>
      <c r="FE742"/>
      <c r="FF742"/>
      <c r="FG742"/>
      <c r="FH742"/>
      <c r="FI742"/>
      <c r="FJ742"/>
      <c r="FK742"/>
      <c r="FL742"/>
      <c r="FM742"/>
      <c r="FN742"/>
      <c r="FO742"/>
      <c r="FP742"/>
      <c r="FQ742"/>
      <c r="FR742"/>
      <c r="FS742"/>
      <c r="FT742"/>
      <c r="FU742"/>
      <c r="FV742"/>
      <c r="FW742"/>
      <c r="FX742"/>
      <c r="FY742"/>
      <c r="FZ742"/>
      <c r="GA742"/>
      <c r="GB742"/>
      <c r="GC742"/>
      <c r="GD742"/>
      <c r="GE742"/>
      <c r="GF742"/>
      <c r="GG742"/>
      <c r="GH742"/>
      <c r="GI742"/>
      <c r="GJ742"/>
      <c r="GK742"/>
      <c r="GL742"/>
      <c r="GM742"/>
      <c r="GN742"/>
      <c r="GO742"/>
      <c r="GP742"/>
      <c r="GQ742"/>
      <c r="GR742"/>
      <c r="GS742"/>
      <c r="GT742"/>
      <c r="GU742"/>
      <c r="GV742"/>
      <c r="GW742"/>
      <c r="GX742"/>
      <c r="GY742"/>
      <c r="GZ742"/>
      <c r="HA742"/>
      <c r="HB742"/>
      <c r="HC742"/>
      <c r="HD742"/>
      <c r="HE742"/>
      <c r="HF742"/>
      <c r="HG742"/>
      <c r="HH742"/>
      <c r="HI742"/>
      <c r="HJ742"/>
      <c r="HK742"/>
      <c r="HL742"/>
      <c r="HM742"/>
      <c r="HN742"/>
      <c r="HO742"/>
      <c r="HP742"/>
      <c r="HQ742"/>
      <c r="HR742"/>
      <c r="HS742"/>
      <c r="HT742"/>
      <c r="HU742"/>
      <c r="HV742"/>
      <c r="HW742"/>
      <c r="HX742"/>
      <c r="HY742"/>
      <c r="HZ742"/>
      <c r="IA742"/>
      <c r="IB742"/>
      <c r="IC742"/>
      <c r="ID742"/>
      <c r="IE742"/>
      <c r="IF742"/>
      <c r="IG742"/>
      <c r="IH742"/>
      <c r="II742"/>
      <c r="IJ742"/>
      <c r="IK742"/>
      <c r="IL742"/>
      <c r="IM742"/>
      <c r="IN742"/>
      <c r="IO742"/>
      <c r="IP742"/>
      <c r="IQ742"/>
      <c r="IR742"/>
      <c r="IS742"/>
      <c r="IT742"/>
      <c r="IU742"/>
      <c r="IV742"/>
    </row>
    <row r="743" spans="30:256" s="12" customFormat="1">
      <c r="AD743"/>
      <c r="AE743"/>
      <c r="AF743"/>
      <c r="AG743"/>
      <c r="AH743"/>
      <c r="AI743"/>
      <c r="AJ743"/>
      <c r="AK743"/>
      <c r="AL743"/>
      <c r="AM743"/>
      <c r="AN743"/>
      <c r="AO743"/>
      <c r="AP743"/>
      <c r="AQ743"/>
      <c r="AR743"/>
      <c r="AS743"/>
      <c r="AT743"/>
      <c r="AU743"/>
      <c r="AV743"/>
      <c r="AW743"/>
      <c r="AX743"/>
      <c r="AY743"/>
      <c r="AZ743"/>
      <c r="BA743"/>
      <c r="BB743"/>
      <c r="BC743"/>
      <c r="BD743"/>
      <c r="BE743"/>
      <c r="BF743"/>
      <c r="BG743"/>
      <c r="BH743"/>
      <c r="BI743"/>
      <c r="BJ743"/>
      <c r="BK743"/>
      <c r="BL743"/>
      <c r="BM743"/>
      <c r="BN743"/>
      <c r="BO743"/>
      <c r="BP743"/>
      <c r="BQ743"/>
      <c r="BR743"/>
      <c r="BS743"/>
      <c r="BT743"/>
      <c r="BU743"/>
      <c r="BV743"/>
      <c r="BW743"/>
      <c r="BX743"/>
      <c r="BY743"/>
      <c r="BZ743"/>
      <c r="CA743"/>
      <c r="CB743"/>
      <c r="CC743"/>
      <c r="CD743"/>
      <c r="CE743"/>
      <c r="CF743"/>
      <c r="CG743"/>
      <c r="CH743"/>
      <c r="CI743"/>
      <c r="CJ743"/>
      <c r="CK743"/>
      <c r="CL743"/>
      <c r="CM743"/>
      <c r="CN743"/>
      <c r="CO743"/>
      <c r="CP743"/>
      <c r="CQ743"/>
      <c r="CR743"/>
      <c r="CS743"/>
      <c r="CT743"/>
      <c r="CU743"/>
      <c r="CV743"/>
      <c r="CW743"/>
      <c r="CX743"/>
      <c r="CY743"/>
      <c r="CZ743"/>
      <c r="DA743"/>
      <c r="DB743"/>
      <c r="DC743"/>
      <c r="DD743"/>
      <c r="DE743"/>
      <c r="DF743"/>
      <c r="DG743"/>
      <c r="DH743"/>
      <c r="DI743"/>
      <c r="DJ743"/>
      <c r="DK743"/>
      <c r="DL743"/>
      <c r="DM743"/>
      <c r="DN743"/>
      <c r="DO743"/>
      <c r="DP743"/>
      <c r="DQ743"/>
      <c r="DR743"/>
      <c r="DS743"/>
      <c r="DT743"/>
      <c r="DU743"/>
      <c r="DV743"/>
      <c r="DW743"/>
      <c r="DX743"/>
      <c r="DY743"/>
      <c r="DZ743"/>
      <c r="EA743"/>
      <c r="EB743"/>
      <c r="EC743"/>
      <c r="ED743"/>
      <c r="EE743"/>
      <c r="EF743"/>
      <c r="EG743"/>
      <c r="EH743"/>
      <c r="EI743"/>
      <c r="EJ743"/>
      <c r="EK743"/>
      <c r="EL743"/>
      <c r="EM743"/>
      <c r="EN743"/>
      <c r="EO743"/>
      <c r="EP743"/>
      <c r="EQ743"/>
      <c r="ER743"/>
      <c r="ES743"/>
      <c r="ET743"/>
      <c r="EU743"/>
      <c r="EV743"/>
      <c r="EW743"/>
      <c r="EX743"/>
      <c r="EY743"/>
      <c r="EZ743"/>
      <c r="FA743"/>
      <c r="FB743"/>
      <c r="FC743"/>
      <c r="FD743"/>
      <c r="FE743"/>
      <c r="FF743"/>
      <c r="FG743"/>
      <c r="FH743"/>
      <c r="FI743"/>
      <c r="FJ743"/>
      <c r="FK743"/>
      <c r="FL743"/>
      <c r="FM743"/>
      <c r="FN743"/>
      <c r="FO743"/>
      <c r="FP743"/>
      <c r="FQ743"/>
      <c r="FR743"/>
      <c r="FS743"/>
      <c r="FT743"/>
      <c r="FU743"/>
      <c r="FV743"/>
      <c r="FW743"/>
      <c r="FX743"/>
      <c r="FY743"/>
      <c r="FZ743"/>
      <c r="GA743"/>
      <c r="GB743"/>
      <c r="GC743"/>
      <c r="GD743"/>
      <c r="GE743"/>
      <c r="GF743"/>
      <c r="GG743"/>
      <c r="GH743"/>
      <c r="GI743"/>
      <c r="GJ743"/>
      <c r="GK743"/>
      <c r="GL743"/>
      <c r="GM743"/>
      <c r="GN743"/>
      <c r="GO743"/>
      <c r="GP743"/>
      <c r="GQ743"/>
      <c r="GR743"/>
      <c r="GS743"/>
      <c r="GT743"/>
      <c r="GU743"/>
      <c r="GV743"/>
      <c r="GW743"/>
      <c r="GX743"/>
      <c r="GY743"/>
      <c r="GZ743"/>
      <c r="HA743"/>
      <c r="HB743"/>
      <c r="HC743"/>
      <c r="HD743"/>
      <c r="HE743"/>
      <c r="HF743"/>
      <c r="HG743"/>
      <c r="HH743"/>
      <c r="HI743"/>
      <c r="HJ743"/>
      <c r="HK743"/>
      <c r="HL743"/>
      <c r="HM743"/>
      <c r="HN743"/>
      <c r="HO743"/>
      <c r="HP743"/>
      <c r="HQ743"/>
      <c r="HR743"/>
      <c r="HS743"/>
      <c r="HT743"/>
      <c r="HU743"/>
      <c r="HV743"/>
      <c r="HW743"/>
      <c r="HX743"/>
      <c r="HY743"/>
      <c r="HZ743"/>
      <c r="IA743"/>
      <c r="IB743"/>
      <c r="IC743"/>
      <c r="ID743"/>
      <c r="IE743"/>
      <c r="IF743"/>
      <c r="IG743"/>
      <c r="IH743"/>
      <c r="II743"/>
      <c r="IJ743"/>
      <c r="IK743"/>
      <c r="IL743"/>
      <c r="IM743"/>
      <c r="IN743"/>
      <c r="IO743"/>
      <c r="IP743"/>
      <c r="IQ743"/>
      <c r="IR743"/>
      <c r="IS743"/>
      <c r="IT743"/>
      <c r="IU743"/>
      <c r="IV743"/>
    </row>
    <row r="744" spans="30:256" s="12" customFormat="1">
      <c r="AD744"/>
      <c r="AE744"/>
      <c r="AF744"/>
      <c r="AG744"/>
      <c r="AH744"/>
      <c r="AI744"/>
      <c r="AJ744"/>
      <c r="AK744"/>
      <c r="AL744"/>
      <c r="AM744"/>
      <c r="AN744"/>
      <c r="AO744"/>
      <c r="AP744"/>
      <c r="AQ744"/>
      <c r="AR744"/>
      <c r="AS744"/>
      <c r="AT744"/>
      <c r="AU744"/>
      <c r="AV744"/>
      <c r="AW744"/>
      <c r="AX744"/>
      <c r="AY744"/>
      <c r="AZ744"/>
      <c r="BA744"/>
      <c r="BB744"/>
      <c r="BC744"/>
      <c r="BD744"/>
      <c r="BE744"/>
      <c r="BF744"/>
      <c r="BG744"/>
      <c r="BH744"/>
      <c r="BI744"/>
      <c r="BJ744"/>
      <c r="BK744"/>
      <c r="BL744"/>
      <c r="BM744"/>
      <c r="BN744"/>
      <c r="BO744"/>
      <c r="BP744"/>
      <c r="BQ744"/>
      <c r="BR744"/>
      <c r="BS744"/>
      <c r="BT744"/>
      <c r="BU744"/>
      <c r="BV744"/>
      <c r="BW744"/>
      <c r="BX744"/>
      <c r="BY744"/>
      <c r="BZ744"/>
      <c r="CA744"/>
      <c r="CB744"/>
      <c r="CC744"/>
      <c r="CD744"/>
      <c r="CE744"/>
      <c r="CF744"/>
      <c r="CG744"/>
      <c r="CH744"/>
      <c r="CI744"/>
      <c r="CJ744"/>
      <c r="CK744"/>
      <c r="CL744"/>
      <c r="CM744"/>
      <c r="CN744"/>
      <c r="CO744"/>
      <c r="CP744"/>
      <c r="CQ744"/>
      <c r="CR744"/>
      <c r="CS744"/>
      <c r="CT744"/>
      <c r="CU744"/>
      <c r="CV744"/>
      <c r="CW744"/>
      <c r="CX744"/>
      <c r="CY744"/>
      <c r="CZ744"/>
      <c r="DA744"/>
      <c r="DB744"/>
      <c r="DC744"/>
      <c r="DD744"/>
      <c r="DE744"/>
      <c r="DF744"/>
      <c r="DG744"/>
      <c r="DH744"/>
      <c r="DI744"/>
      <c r="DJ744"/>
      <c r="DK744"/>
      <c r="DL744"/>
      <c r="DM744"/>
      <c r="DN744"/>
      <c r="DO744"/>
      <c r="DP744"/>
      <c r="DQ744"/>
      <c r="DR744"/>
      <c r="DS744"/>
      <c r="DT744"/>
      <c r="DU744"/>
      <c r="DV744"/>
      <c r="DW744"/>
      <c r="DX744"/>
      <c r="DY744"/>
      <c r="DZ744"/>
      <c r="EA744"/>
      <c r="EB744"/>
      <c r="EC744"/>
      <c r="ED744"/>
      <c r="EE744"/>
      <c r="EF744"/>
      <c r="EG744"/>
      <c r="EH744"/>
      <c r="EI744"/>
      <c r="EJ744"/>
      <c r="EK744"/>
      <c r="EL744"/>
      <c r="EM744"/>
      <c r="EN744"/>
      <c r="EO744"/>
      <c r="EP744"/>
      <c r="EQ744"/>
      <c r="ER744"/>
      <c r="ES744"/>
      <c r="ET744"/>
      <c r="EU744"/>
      <c r="EV744"/>
      <c r="EW744"/>
      <c r="EX744"/>
      <c r="EY744"/>
      <c r="EZ744"/>
      <c r="FA744"/>
      <c r="FB744"/>
      <c r="FC744"/>
      <c r="FD744"/>
      <c r="FE744"/>
      <c r="FF744"/>
      <c r="FG744"/>
      <c r="FH744"/>
      <c r="FI744"/>
      <c r="FJ744"/>
      <c r="FK744"/>
      <c r="FL744"/>
      <c r="FM744"/>
      <c r="FN744"/>
      <c r="FO744"/>
      <c r="FP744"/>
      <c r="FQ744"/>
      <c r="FR744"/>
      <c r="FS744"/>
      <c r="FT744"/>
      <c r="FU744"/>
      <c r="FV744"/>
      <c r="FW744"/>
      <c r="FX744"/>
      <c r="FY744"/>
      <c r="FZ744"/>
      <c r="GA744"/>
      <c r="GB744"/>
      <c r="GC744"/>
      <c r="GD744"/>
      <c r="GE744"/>
      <c r="GF744"/>
      <c r="GG744"/>
      <c r="GH744"/>
      <c r="GI744"/>
      <c r="GJ744"/>
      <c r="GK744"/>
      <c r="GL744"/>
      <c r="GM744"/>
      <c r="GN744"/>
      <c r="GO744"/>
      <c r="GP744"/>
      <c r="GQ744"/>
      <c r="GR744"/>
      <c r="GS744"/>
      <c r="GT744"/>
      <c r="GU744"/>
      <c r="GV744"/>
      <c r="GW744"/>
      <c r="GX744"/>
      <c r="GY744"/>
      <c r="GZ744"/>
      <c r="HA744"/>
      <c r="HB744"/>
      <c r="HC744"/>
      <c r="HD744"/>
      <c r="HE744"/>
      <c r="HF744"/>
      <c r="HG744"/>
      <c r="HH744"/>
      <c r="HI744"/>
      <c r="HJ744"/>
      <c r="HK744"/>
      <c r="HL744"/>
      <c r="HM744"/>
      <c r="HN744"/>
      <c r="HO744"/>
      <c r="HP744"/>
      <c r="HQ744"/>
      <c r="HR744"/>
      <c r="HS744"/>
      <c r="HT744"/>
      <c r="HU744"/>
      <c r="HV744"/>
      <c r="HW744"/>
      <c r="HX744"/>
      <c r="HY744"/>
      <c r="HZ744"/>
      <c r="IA744"/>
      <c r="IB744"/>
      <c r="IC744"/>
      <c r="ID744"/>
      <c r="IE744"/>
      <c r="IF744"/>
      <c r="IG744"/>
      <c r="IH744"/>
      <c r="II744"/>
      <c r="IJ744"/>
      <c r="IK744"/>
      <c r="IL744"/>
      <c r="IM744"/>
      <c r="IN744"/>
      <c r="IO744"/>
      <c r="IP744"/>
      <c r="IQ744"/>
      <c r="IR744"/>
      <c r="IS744"/>
      <c r="IT744"/>
      <c r="IU744"/>
      <c r="IV744"/>
    </row>
    <row r="745" spans="30:256" s="12" customFormat="1">
      <c r="AD745"/>
      <c r="AE745"/>
      <c r="AF745"/>
      <c r="AG745"/>
      <c r="AH745"/>
      <c r="AI745"/>
      <c r="AJ745"/>
      <c r="AK745"/>
      <c r="AL745"/>
      <c r="AM745"/>
      <c r="AN745"/>
      <c r="AO745"/>
      <c r="AP745"/>
      <c r="AQ745"/>
      <c r="AR745"/>
      <c r="AS745"/>
      <c r="AT745"/>
      <c r="AU745"/>
      <c r="AV745"/>
      <c r="AW745"/>
      <c r="AX745"/>
      <c r="AY745"/>
      <c r="AZ745"/>
      <c r="BA745"/>
      <c r="BB745"/>
      <c r="BC745"/>
      <c r="BD745"/>
      <c r="BE745"/>
      <c r="BF745"/>
      <c r="BG745"/>
      <c r="BH745"/>
      <c r="BI745"/>
      <c r="BJ745"/>
      <c r="BK745"/>
      <c r="BL745"/>
      <c r="BM745"/>
      <c r="BN745"/>
      <c r="BO745"/>
      <c r="BP745"/>
      <c r="BQ745"/>
      <c r="BR745"/>
      <c r="BS745"/>
      <c r="BT745"/>
      <c r="BU745"/>
      <c r="BV745"/>
      <c r="BW745"/>
      <c r="BX745"/>
      <c r="BY745"/>
      <c r="BZ745"/>
      <c r="CA745"/>
      <c r="CB745"/>
      <c r="CC745"/>
      <c r="CD745"/>
      <c r="CE745"/>
      <c r="CF745"/>
      <c r="CG745"/>
      <c r="CH745"/>
      <c r="CI745"/>
      <c r="CJ745"/>
      <c r="CK745"/>
      <c r="CL745"/>
      <c r="CM745"/>
      <c r="CN745"/>
      <c r="CO745"/>
      <c r="CP745"/>
      <c r="CQ745"/>
      <c r="CR745"/>
      <c r="CS745"/>
      <c r="CT745"/>
      <c r="CU745"/>
      <c r="CV745"/>
      <c r="CW745"/>
      <c r="CX745"/>
      <c r="CY745"/>
      <c r="CZ745"/>
      <c r="DA745"/>
      <c r="DB745"/>
      <c r="DC745"/>
      <c r="DD745"/>
      <c r="DE745"/>
      <c r="DF745"/>
      <c r="DG745"/>
      <c r="DH745"/>
      <c r="DI745"/>
      <c r="DJ745"/>
      <c r="DK745"/>
      <c r="DL745"/>
      <c r="DM745"/>
      <c r="DN745"/>
      <c r="DO745"/>
      <c r="DP745"/>
      <c r="DQ745"/>
      <c r="DR745"/>
      <c r="DS745"/>
      <c r="DT745"/>
      <c r="DU745"/>
      <c r="DV745"/>
      <c r="DW745"/>
      <c r="DX745"/>
      <c r="DY745"/>
      <c r="DZ745"/>
      <c r="EA745"/>
      <c r="EB745"/>
      <c r="EC745"/>
      <c r="ED745"/>
      <c r="EE745"/>
      <c r="EF745"/>
      <c r="EG745"/>
      <c r="EH745"/>
      <c r="EI745"/>
      <c r="EJ745"/>
      <c r="EK745"/>
      <c r="EL745"/>
      <c r="EM745"/>
      <c r="EN745"/>
      <c r="EO745"/>
      <c r="EP745"/>
      <c r="EQ745"/>
      <c r="ER745"/>
      <c r="ES745"/>
      <c r="ET745"/>
      <c r="EU745"/>
      <c r="EV745"/>
      <c r="EW745"/>
      <c r="EX745"/>
      <c r="EY745"/>
      <c r="EZ745"/>
      <c r="FA745"/>
      <c r="FB745"/>
      <c r="FC745"/>
      <c r="FD745"/>
      <c r="FE745"/>
      <c r="FF745"/>
      <c r="FG745"/>
      <c r="FH745"/>
      <c r="FI745"/>
      <c r="FJ745"/>
      <c r="FK745"/>
      <c r="FL745"/>
      <c r="FM745"/>
      <c r="FN745"/>
      <c r="FO745"/>
      <c r="FP745"/>
      <c r="FQ745"/>
      <c r="FR745"/>
      <c r="FS745"/>
      <c r="FT745"/>
      <c r="FU745"/>
      <c r="FV745"/>
      <c r="FW745"/>
      <c r="FX745"/>
      <c r="FY745"/>
      <c r="FZ745"/>
      <c r="GA745"/>
      <c r="GB745"/>
      <c r="GC745"/>
      <c r="GD745"/>
      <c r="GE745"/>
      <c r="GF745"/>
      <c r="GG745"/>
      <c r="GH745"/>
      <c r="GI745"/>
      <c r="GJ745"/>
      <c r="GK745"/>
      <c r="GL745"/>
      <c r="GM745"/>
      <c r="GN745"/>
      <c r="GO745"/>
      <c r="GP745"/>
      <c r="GQ745"/>
      <c r="GR745"/>
      <c r="GS745"/>
      <c r="GT745"/>
      <c r="GU745"/>
      <c r="GV745"/>
      <c r="GW745"/>
      <c r="GX745"/>
      <c r="GY745"/>
      <c r="GZ745"/>
      <c r="HA745"/>
      <c r="HB745"/>
      <c r="HC745"/>
      <c r="HD745"/>
      <c r="HE745"/>
      <c r="HF745"/>
      <c r="HG745"/>
      <c r="HH745"/>
      <c r="HI745"/>
      <c r="HJ745"/>
      <c r="HK745"/>
      <c r="HL745"/>
      <c r="HM745"/>
      <c r="HN745"/>
      <c r="HO745"/>
      <c r="HP745"/>
      <c r="HQ745"/>
      <c r="HR745"/>
      <c r="HS745"/>
      <c r="HT745"/>
      <c r="HU745"/>
      <c r="HV745"/>
      <c r="HW745"/>
      <c r="HX745"/>
      <c r="HY745"/>
      <c r="HZ745"/>
      <c r="IA745"/>
      <c r="IB745"/>
      <c r="IC745"/>
      <c r="ID745"/>
      <c r="IE745"/>
      <c r="IF745"/>
      <c r="IG745"/>
      <c r="IH745"/>
      <c r="II745"/>
      <c r="IJ745"/>
      <c r="IK745"/>
      <c r="IL745"/>
      <c r="IM745"/>
      <c r="IN745"/>
      <c r="IO745"/>
      <c r="IP745"/>
      <c r="IQ745"/>
      <c r="IR745"/>
      <c r="IS745"/>
      <c r="IT745"/>
      <c r="IU745"/>
      <c r="IV745"/>
    </row>
    <row r="746" spans="30:256" s="12" customFormat="1">
      <c r="AD746"/>
      <c r="AE746"/>
      <c r="AF746"/>
      <c r="AG746"/>
      <c r="AH746"/>
      <c r="AI746"/>
      <c r="AJ746"/>
      <c r="AK746"/>
      <c r="AL746"/>
      <c r="AM746"/>
      <c r="AN746"/>
      <c r="AO746"/>
      <c r="AP746"/>
      <c r="AQ746"/>
      <c r="AR746"/>
      <c r="AS746"/>
      <c r="AT746"/>
      <c r="AU746"/>
      <c r="AV746"/>
      <c r="AW746"/>
      <c r="AX746"/>
      <c r="AY746"/>
      <c r="AZ746"/>
      <c r="BA746"/>
      <c r="BB746"/>
      <c r="BC746"/>
      <c r="BD746"/>
      <c r="BE746"/>
      <c r="BF746"/>
      <c r="BG746"/>
      <c r="BH746"/>
      <c r="BI746"/>
      <c r="BJ746"/>
      <c r="BK746"/>
      <c r="BL746"/>
      <c r="BM746"/>
      <c r="BN746"/>
      <c r="BO746"/>
      <c r="BP746"/>
      <c r="BQ746"/>
      <c r="BR746"/>
      <c r="BS746"/>
      <c r="BT746"/>
      <c r="BU746"/>
      <c r="BV746"/>
      <c r="BW746"/>
      <c r="BX746"/>
      <c r="BY746"/>
      <c r="BZ746"/>
      <c r="CA746"/>
      <c r="CB746"/>
      <c r="CC746"/>
      <c r="CD746"/>
      <c r="CE746"/>
      <c r="CF746"/>
      <c r="CG746"/>
      <c r="CH746"/>
      <c r="CI746"/>
      <c r="CJ746"/>
      <c r="CK746"/>
      <c r="CL746"/>
      <c r="CM746"/>
      <c r="CN746"/>
      <c r="CO746"/>
      <c r="CP746"/>
      <c r="CQ746"/>
      <c r="CR746"/>
      <c r="CS746"/>
      <c r="CT746"/>
      <c r="CU746"/>
      <c r="CV746"/>
      <c r="CW746"/>
      <c r="CX746"/>
      <c r="CY746"/>
      <c r="CZ746"/>
      <c r="DA746"/>
      <c r="DB746"/>
      <c r="DC746"/>
      <c r="DD746"/>
      <c r="DE746"/>
      <c r="DF746"/>
      <c r="DG746"/>
      <c r="DH746"/>
      <c r="DI746"/>
      <c r="DJ746"/>
      <c r="DK746"/>
      <c r="DL746"/>
      <c r="DM746"/>
      <c r="DN746"/>
      <c r="DO746"/>
      <c r="DP746"/>
      <c r="DQ746"/>
      <c r="DR746"/>
      <c r="DS746"/>
      <c r="DT746"/>
      <c r="DU746"/>
      <c r="DV746"/>
      <c r="DW746"/>
      <c r="DX746"/>
      <c r="DY746"/>
      <c r="DZ746"/>
      <c r="EA746"/>
      <c r="EB746"/>
      <c r="EC746"/>
      <c r="ED746"/>
      <c r="EE746"/>
      <c r="EF746"/>
      <c r="EG746"/>
      <c r="EH746"/>
      <c r="EI746"/>
      <c r="EJ746"/>
      <c r="EK746"/>
      <c r="EL746"/>
      <c r="EM746"/>
      <c r="EN746"/>
      <c r="EO746"/>
      <c r="EP746"/>
      <c r="EQ746"/>
      <c r="ER746"/>
      <c r="ES746"/>
      <c r="ET746"/>
      <c r="EU746"/>
      <c r="EV746"/>
      <c r="EW746"/>
      <c r="EX746"/>
      <c r="EY746"/>
      <c r="EZ746"/>
      <c r="FA746"/>
      <c r="FB746"/>
      <c r="FC746"/>
      <c r="FD746"/>
      <c r="FE746"/>
      <c r="FF746"/>
      <c r="FG746"/>
      <c r="FH746"/>
      <c r="FI746"/>
      <c r="FJ746"/>
      <c r="FK746"/>
      <c r="FL746"/>
      <c r="FM746"/>
      <c r="FN746"/>
      <c r="FO746"/>
      <c r="FP746"/>
      <c r="FQ746"/>
      <c r="FR746"/>
      <c r="FS746"/>
      <c r="FT746"/>
      <c r="FU746"/>
      <c r="FV746"/>
      <c r="FW746"/>
      <c r="FX746"/>
      <c r="FY746"/>
      <c r="FZ746"/>
      <c r="GA746"/>
      <c r="GB746"/>
      <c r="GC746"/>
      <c r="GD746"/>
      <c r="GE746"/>
      <c r="GF746"/>
      <c r="GG746"/>
      <c r="GH746"/>
      <c r="GI746"/>
      <c r="GJ746"/>
      <c r="GK746"/>
      <c r="GL746"/>
      <c r="GM746"/>
      <c r="GN746"/>
      <c r="GO746"/>
      <c r="GP746"/>
      <c r="GQ746"/>
      <c r="GR746"/>
      <c r="GS746"/>
      <c r="GT746"/>
      <c r="GU746"/>
      <c r="GV746"/>
      <c r="GW746"/>
      <c r="GX746"/>
      <c r="GY746"/>
      <c r="GZ746"/>
      <c r="HA746"/>
      <c r="HB746"/>
      <c r="HC746"/>
      <c r="HD746"/>
      <c r="HE746"/>
      <c r="HF746"/>
      <c r="HG746"/>
      <c r="HH746"/>
      <c r="HI746"/>
      <c r="HJ746"/>
      <c r="HK746"/>
      <c r="HL746"/>
      <c r="HM746"/>
      <c r="HN746"/>
      <c r="HO746"/>
      <c r="HP746"/>
      <c r="HQ746"/>
      <c r="HR746"/>
      <c r="HS746"/>
      <c r="HT746"/>
      <c r="HU746"/>
      <c r="HV746"/>
      <c r="HW746"/>
      <c r="HX746"/>
      <c r="HY746"/>
      <c r="HZ746"/>
      <c r="IA746"/>
      <c r="IB746"/>
      <c r="IC746"/>
      <c r="ID746"/>
      <c r="IE746"/>
      <c r="IF746"/>
      <c r="IG746"/>
      <c r="IH746"/>
      <c r="II746"/>
      <c r="IJ746"/>
      <c r="IK746"/>
      <c r="IL746"/>
      <c r="IM746"/>
      <c r="IN746"/>
      <c r="IO746"/>
      <c r="IP746"/>
      <c r="IQ746"/>
      <c r="IR746"/>
      <c r="IS746"/>
      <c r="IT746"/>
      <c r="IU746"/>
      <c r="IV746"/>
    </row>
    <row r="747" spans="30:256" s="12" customFormat="1">
      <c r="AD747"/>
      <c r="AE747"/>
      <c r="AF747"/>
      <c r="AG747"/>
      <c r="AH747"/>
      <c r="AI747"/>
      <c r="AJ747"/>
      <c r="AK747"/>
      <c r="AL747"/>
      <c r="AM747"/>
      <c r="AN747"/>
      <c r="AO747"/>
      <c r="AP747"/>
      <c r="AQ747"/>
      <c r="AR747"/>
      <c r="AS747"/>
      <c r="AT747"/>
      <c r="AU747"/>
      <c r="AV747"/>
      <c r="AW747"/>
      <c r="AX747"/>
      <c r="AY747"/>
      <c r="AZ747"/>
      <c r="BA747"/>
      <c r="BB747"/>
      <c r="BC747"/>
      <c r="BD747"/>
      <c r="BE747"/>
      <c r="BF747"/>
      <c r="BG747"/>
      <c r="BH747"/>
      <c r="BI747"/>
      <c r="BJ747"/>
      <c r="BK747"/>
      <c r="BL747"/>
      <c r="BM747"/>
      <c r="BN747"/>
      <c r="BO747"/>
      <c r="BP747"/>
      <c r="BQ747"/>
      <c r="BR747"/>
      <c r="BS747"/>
      <c r="BT747"/>
      <c r="BU747"/>
      <c r="BV747"/>
      <c r="BW747"/>
      <c r="BX747"/>
      <c r="BY747"/>
      <c r="BZ747"/>
      <c r="CA747"/>
      <c r="CB747"/>
      <c r="CC747"/>
      <c r="CD747"/>
      <c r="CE747"/>
      <c r="CF747"/>
      <c r="CG747"/>
      <c r="CH747"/>
      <c r="CI747"/>
      <c r="CJ747"/>
      <c r="CK747"/>
      <c r="CL747"/>
      <c r="CM747"/>
      <c r="CN747"/>
      <c r="CO747"/>
      <c r="CP747"/>
      <c r="CQ747"/>
      <c r="CR747"/>
      <c r="CS747"/>
      <c r="CT747"/>
      <c r="CU747"/>
      <c r="CV747"/>
      <c r="CW747"/>
      <c r="CX747"/>
      <c r="CY747"/>
      <c r="CZ747"/>
      <c r="DA747"/>
      <c r="DB747"/>
      <c r="DC747"/>
      <c r="DD747"/>
      <c r="DE747"/>
      <c r="DF747"/>
      <c r="DG747"/>
      <c r="DH747"/>
      <c r="DI747"/>
      <c r="DJ747"/>
      <c r="DK747"/>
      <c r="DL747"/>
      <c r="DM747"/>
      <c r="DN747"/>
      <c r="DO747"/>
      <c r="DP747"/>
      <c r="DQ747"/>
      <c r="DR747"/>
      <c r="DS747"/>
      <c r="DT747"/>
      <c r="DU747"/>
      <c r="DV747"/>
      <c r="DW747"/>
      <c r="DX747"/>
      <c r="DY747"/>
      <c r="DZ747"/>
      <c r="EA747"/>
      <c r="EB747"/>
      <c r="EC747"/>
      <c r="ED747"/>
      <c r="EE747"/>
      <c r="EF747"/>
      <c r="EG747"/>
      <c r="EH747"/>
      <c r="EI747"/>
      <c r="EJ747"/>
      <c r="EK747"/>
      <c r="EL747"/>
      <c r="EM747"/>
      <c r="EN747"/>
      <c r="EO747"/>
      <c r="EP747"/>
      <c r="EQ747"/>
      <c r="ER747"/>
      <c r="ES747"/>
      <c r="ET747"/>
      <c r="EU747"/>
      <c r="EV747"/>
      <c r="EW747"/>
      <c r="EX747"/>
      <c r="EY747"/>
      <c r="EZ747"/>
      <c r="FA747"/>
      <c r="FB747"/>
      <c r="FC747"/>
      <c r="FD747"/>
      <c r="FE747"/>
      <c r="FF747"/>
      <c r="FG747"/>
      <c r="FH747"/>
      <c r="FI747"/>
      <c r="FJ747"/>
      <c r="FK747"/>
      <c r="FL747"/>
      <c r="FM747"/>
      <c r="FN747"/>
      <c r="FO747"/>
      <c r="FP747"/>
      <c r="FQ747"/>
      <c r="FR747"/>
      <c r="FS747"/>
      <c r="FT747"/>
      <c r="FU747"/>
      <c r="FV747"/>
      <c r="FW747"/>
      <c r="FX747"/>
      <c r="FY747"/>
      <c r="FZ747"/>
      <c r="GA747"/>
      <c r="GB747"/>
      <c r="GC747"/>
      <c r="GD747"/>
      <c r="GE747"/>
      <c r="GF747"/>
      <c r="GG747"/>
      <c r="GH747"/>
      <c r="GI747"/>
      <c r="GJ747"/>
      <c r="GK747"/>
      <c r="GL747"/>
      <c r="GM747"/>
      <c r="GN747"/>
      <c r="GO747"/>
      <c r="GP747"/>
      <c r="GQ747"/>
      <c r="GR747"/>
      <c r="GS747"/>
      <c r="GT747"/>
      <c r="GU747"/>
      <c r="GV747"/>
      <c r="GW747"/>
      <c r="GX747"/>
      <c r="GY747"/>
      <c r="GZ747"/>
      <c r="HA747"/>
      <c r="HB747"/>
      <c r="HC747"/>
      <c r="HD747"/>
      <c r="HE747"/>
      <c r="HF747"/>
      <c r="HG747"/>
      <c r="HH747"/>
      <c r="HI747"/>
      <c r="HJ747"/>
      <c r="HK747"/>
      <c r="HL747"/>
      <c r="HM747"/>
      <c r="HN747"/>
      <c r="HO747"/>
      <c r="HP747"/>
      <c r="HQ747"/>
      <c r="HR747"/>
      <c r="HS747"/>
      <c r="HT747"/>
      <c r="HU747"/>
      <c r="HV747"/>
      <c r="HW747"/>
      <c r="HX747"/>
      <c r="HY747"/>
      <c r="HZ747"/>
      <c r="IA747"/>
      <c r="IB747"/>
      <c r="IC747"/>
      <c r="ID747"/>
      <c r="IE747"/>
      <c r="IF747"/>
      <c r="IG747"/>
      <c r="IH747"/>
      <c r="II747"/>
      <c r="IJ747"/>
      <c r="IK747"/>
      <c r="IL747"/>
      <c r="IM747"/>
      <c r="IN747"/>
      <c r="IO747"/>
      <c r="IP747"/>
      <c r="IQ747"/>
      <c r="IR747"/>
      <c r="IS747"/>
      <c r="IT747"/>
      <c r="IU747"/>
      <c r="IV747"/>
    </row>
    <row r="748" spans="30:256" s="12" customFormat="1">
      <c r="AD748"/>
      <c r="AE748"/>
      <c r="AF748"/>
      <c r="AG748"/>
      <c r="AH748"/>
      <c r="AI748"/>
      <c r="AJ748"/>
      <c r="AK748"/>
      <c r="AL748"/>
      <c r="AM748"/>
      <c r="AN748"/>
      <c r="AO748"/>
      <c r="AP748"/>
      <c r="AQ748"/>
      <c r="AR748"/>
      <c r="AS748"/>
      <c r="AT748"/>
      <c r="AU748"/>
      <c r="AV748"/>
      <c r="AW748"/>
      <c r="AX748"/>
      <c r="AY748"/>
      <c r="AZ748"/>
      <c r="BA748"/>
      <c r="BB748"/>
      <c r="BC748"/>
      <c r="BD748"/>
      <c r="BE748"/>
      <c r="BF748"/>
      <c r="BG748"/>
      <c r="BH748"/>
      <c r="BI748"/>
      <c r="BJ748"/>
      <c r="BK748"/>
      <c r="BL748"/>
      <c r="BM748"/>
      <c r="BN748"/>
      <c r="BO748"/>
      <c r="BP748"/>
      <c r="BQ748"/>
      <c r="BR748"/>
      <c r="BS748"/>
      <c r="BT748"/>
      <c r="BU748"/>
      <c r="BV748"/>
      <c r="BW748"/>
      <c r="BX748"/>
      <c r="BY748"/>
      <c r="BZ748"/>
      <c r="CA748"/>
      <c r="CB748"/>
      <c r="CC748"/>
      <c r="CD748"/>
      <c r="CE748"/>
      <c r="CF748"/>
      <c r="CG748"/>
      <c r="CH748"/>
      <c r="CI748"/>
      <c r="CJ748"/>
      <c r="CK748"/>
      <c r="CL748"/>
      <c r="CM748"/>
      <c r="CN748"/>
      <c r="CO748"/>
      <c r="CP748"/>
      <c r="CQ748"/>
      <c r="CR748"/>
      <c r="CS748"/>
      <c r="CT748"/>
      <c r="CU748"/>
      <c r="CV748"/>
      <c r="CW748"/>
      <c r="CX748"/>
      <c r="CY748"/>
      <c r="CZ748"/>
      <c r="DA748"/>
      <c r="DB748"/>
      <c r="DC748"/>
      <c r="DD748"/>
      <c r="DE748"/>
      <c r="DF748"/>
      <c r="DG748"/>
      <c r="DH748"/>
      <c r="DI748"/>
      <c r="DJ748"/>
      <c r="DK748"/>
      <c r="DL748"/>
      <c r="DM748"/>
      <c r="DN748"/>
      <c r="DO748"/>
      <c r="DP748"/>
      <c r="DQ748"/>
      <c r="DR748"/>
      <c r="DS748"/>
      <c r="DT748"/>
      <c r="DU748"/>
      <c r="DV748"/>
      <c r="DW748"/>
      <c r="DX748"/>
      <c r="DY748"/>
      <c r="DZ748"/>
      <c r="EA748"/>
      <c r="EB748"/>
      <c r="EC748"/>
      <c r="ED748"/>
      <c r="EE748"/>
      <c r="EF748"/>
      <c r="EG748"/>
      <c r="EH748"/>
      <c r="EI748"/>
      <c r="EJ748"/>
      <c r="EK748"/>
      <c r="EL748"/>
      <c r="EM748"/>
      <c r="EN748"/>
      <c r="EO748"/>
      <c r="EP748"/>
      <c r="EQ748"/>
      <c r="ER748"/>
      <c r="ES748"/>
      <c r="ET748"/>
      <c r="EU748"/>
      <c r="EV748"/>
      <c r="EW748"/>
      <c r="EX748"/>
      <c r="EY748"/>
      <c r="EZ748"/>
      <c r="FA748"/>
      <c r="FB748"/>
      <c r="FC748"/>
      <c r="FD748"/>
      <c r="FE748"/>
      <c r="FF748"/>
      <c r="FG748"/>
      <c r="FH748"/>
      <c r="FI748"/>
      <c r="FJ748"/>
      <c r="FK748"/>
      <c r="FL748"/>
      <c r="FM748"/>
      <c r="FN748"/>
      <c r="FO748"/>
      <c r="FP748"/>
      <c r="FQ748"/>
      <c r="FR748"/>
      <c r="FS748"/>
      <c r="FT748"/>
      <c r="FU748"/>
      <c r="FV748"/>
      <c r="FW748"/>
      <c r="FX748"/>
      <c r="FY748"/>
      <c r="FZ748"/>
      <c r="GA748"/>
      <c r="GB748"/>
      <c r="GC748"/>
      <c r="GD748"/>
      <c r="GE748"/>
      <c r="GF748"/>
      <c r="GG748"/>
      <c r="GH748"/>
      <c r="GI748"/>
      <c r="GJ748"/>
      <c r="GK748"/>
      <c r="GL748"/>
      <c r="GM748"/>
      <c r="GN748"/>
      <c r="GO748"/>
      <c r="GP748"/>
      <c r="GQ748"/>
      <c r="GR748"/>
      <c r="GS748"/>
      <c r="GT748"/>
      <c r="GU748"/>
      <c r="GV748"/>
      <c r="GW748"/>
      <c r="GX748"/>
      <c r="GY748"/>
      <c r="GZ748"/>
      <c r="HA748"/>
      <c r="HB748"/>
      <c r="HC748"/>
      <c r="HD748"/>
      <c r="HE748"/>
      <c r="HF748"/>
      <c r="HG748"/>
      <c r="HH748"/>
      <c r="HI748"/>
      <c r="HJ748"/>
      <c r="HK748"/>
      <c r="HL748"/>
      <c r="HM748"/>
      <c r="HN748"/>
      <c r="HO748"/>
      <c r="HP748"/>
      <c r="HQ748"/>
      <c r="HR748"/>
      <c r="HS748"/>
      <c r="HT748"/>
      <c r="HU748"/>
      <c r="HV748"/>
      <c r="HW748"/>
      <c r="HX748"/>
      <c r="HY748"/>
      <c r="HZ748"/>
      <c r="IA748"/>
      <c r="IB748"/>
      <c r="IC748"/>
      <c r="ID748"/>
      <c r="IE748"/>
      <c r="IF748"/>
      <c r="IG748"/>
      <c r="IH748"/>
      <c r="II748"/>
      <c r="IJ748"/>
      <c r="IK748"/>
      <c r="IL748"/>
      <c r="IM748"/>
      <c r="IN748"/>
      <c r="IO748"/>
      <c r="IP748"/>
      <c r="IQ748"/>
      <c r="IR748"/>
      <c r="IS748"/>
      <c r="IT748"/>
      <c r="IU748"/>
      <c r="IV748"/>
    </row>
    <row r="749" spans="30:256" s="12" customFormat="1">
      <c r="AD749"/>
      <c r="AE749"/>
      <c r="AF749"/>
      <c r="AG749"/>
      <c r="AH749"/>
      <c r="AI749"/>
      <c r="AJ749"/>
      <c r="AK749"/>
      <c r="AL749"/>
      <c r="AM749"/>
      <c r="AN749"/>
      <c r="AO749"/>
      <c r="AP749"/>
      <c r="AQ749"/>
      <c r="AR749"/>
      <c r="AS749"/>
      <c r="AT749"/>
      <c r="AU749"/>
      <c r="AV749"/>
      <c r="AW749"/>
      <c r="AX749"/>
      <c r="AY749"/>
      <c r="AZ749"/>
      <c r="BA749"/>
      <c r="BB749"/>
      <c r="BC749"/>
      <c r="BD749"/>
      <c r="BE749"/>
      <c r="BF749"/>
      <c r="BG749"/>
      <c r="BH749"/>
      <c r="BI749"/>
      <c r="BJ749"/>
      <c r="BK749"/>
      <c r="BL749"/>
      <c r="BM749"/>
      <c r="BN749"/>
      <c r="BO749"/>
      <c r="BP749"/>
      <c r="BQ749"/>
      <c r="BR749"/>
      <c r="BS749"/>
      <c r="BT749"/>
      <c r="BU749"/>
      <c r="BV749"/>
      <c r="BW749"/>
      <c r="BX749"/>
      <c r="BY749"/>
      <c r="BZ749"/>
      <c r="CA749"/>
      <c r="CB749"/>
      <c r="CC749"/>
      <c r="CD749"/>
      <c r="CE749"/>
      <c r="CF749"/>
      <c r="CG749"/>
      <c r="CH749"/>
      <c r="CI749"/>
      <c r="CJ749"/>
      <c r="CK749"/>
      <c r="CL749"/>
      <c r="CM749"/>
      <c r="CN749"/>
      <c r="CO749"/>
      <c r="CP749"/>
      <c r="CQ749"/>
      <c r="CR749"/>
      <c r="CS749"/>
      <c r="CT749"/>
      <c r="CU749"/>
      <c r="CV749"/>
      <c r="CW749"/>
      <c r="CX749"/>
      <c r="CY749"/>
      <c r="CZ749"/>
      <c r="DA749"/>
      <c r="DB749"/>
      <c r="DC749"/>
      <c r="DD749"/>
      <c r="DE749"/>
      <c r="DF749"/>
      <c r="DG749"/>
      <c r="DH749"/>
      <c r="DI749"/>
      <c r="DJ749"/>
      <c r="DK749"/>
      <c r="DL749"/>
      <c r="DM749"/>
      <c r="DN749"/>
      <c r="DO749"/>
      <c r="DP749"/>
      <c r="DQ749"/>
      <c r="DR749"/>
      <c r="DS749"/>
      <c r="DT749"/>
      <c r="DU749"/>
      <c r="DV749"/>
      <c r="DW749"/>
      <c r="DX749"/>
      <c r="DY749"/>
      <c r="DZ749"/>
      <c r="EA749"/>
      <c r="EB749"/>
      <c r="EC749"/>
      <c r="ED749"/>
      <c r="EE749"/>
      <c r="EF749"/>
      <c r="EG749"/>
      <c r="EH749"/>
      <c r="EI749"/>
      <c r="EJ749"/>
      <c r="EK749"/>
      <c r="EL749"/>
      <c r="EM749"/>
      <c r="EN749"/>
      <c r="EO749"/>
      <c r="EP749"/>
      <c r="EQ749"/>
      <c r="ER749"/>
      <c r="ES749"/>
      <c r="ET749"/>
      <c r="EU749"/>
      <c r="EV749"/>
      <c r="EW749"/>
      <c r="EX749"/>
      <c r="EY749"/>
      <c r="EZ749"/>
      <c r="FA749"/>
      <c r="FB749"/>
      <c r="FC749"/>
      <c r="FD749"/>
      <c r="FE749"/>
      <c r="FF749"/>
      <c r="FG749"/>
      <c r="FH749"/>
      <c r="FI749"/>
      <c r="FJ749"/>
      <c r="FK749"/>
      <c r="FL749"/>
      <c r="FM749"/>
      <c r="FN749"/>
      <c r="FO749"/>
      <c r="FP749"/>
      <c r="FQ749"/>
      <c r="FR749"/>
      <c r="FS749"/>
      <c r="FT749"/>
      <c r="FU749"/>
      <c r="FV749"/>
      <c r="FW749"/>
      <c r="FX749"/>
      <c r="FY749"/>
      <c r="FZ749"/>
      <c r="GA749"/>
      <c r="GB749"/>
      <c r="GC749"/>
      <c r="GD749"/>
      <c r="GE749"/>
      <c r="GF749"/>
      <c r="GG749"/>
      <c r="GH749"/>
      <c r="GI749"/>
      <c r="GJ749"/>
      <c r="GK749"/>
      <c r="GL749"/>
      <c r="GM749"/>
      <c r="GN749"/>
      <c r="GO749"/>
      <c r="GP749"/>
      <c r="GQ749"/>
      <c r="GR749"/>
      <c r="GS749"/>
      <c r="GT749"/>
      <c r="GU749"/>
      <c r="GV749"/>
      <c r="GW749"/>
      <c r="GX749"/>
      <c r="GY749"/>
      <c r="GZ749"/>
      <c r="HA749"/>
      <c r="HB749"/>
      <c r="HC749"/>
      <c r="HD749"/>
      <c r="HE749"/>
      <c r="HF749"/>
      <c r="HG749"/>
      <c r="HH749"/>
      <c r="HI749"/>
      <c r="HJ749"/>
      <c r="HK749"/>
      <c r="HL749"/>
      <c r="HM749"/>
      <c r="HN749"/>
      <c r="HO749"/>
      <c r="HP749"/>
      <c r="HQ749"/>
      <c r="HR749"/>
      <c r="HS749"/>
      <c r="HT749"/>
      <c r="HU749"/>
      <c r="HV749"/>
      <c r="HW749"/>
      <c r="HX749"/>
      <c r="HY749"/>
      <c r="HZ749"/>
      <c r="IA749"/>
      <c r="IB749"/>
      <c r="IC749"/>
      <c r="ID749"/>
      <c r="IE749"/>
      <c r="IF749"/>
      <c r="IG749"/>
      <c r="IH749"/>
      <c r="II749"/>
      <c r="IJ749"/>
      <c r="IK749"/>
      <c r="IL749"/>
      <c r="IM749"/>
      <c r="IN749"/>
      <c r="IO749"/>
      <c r="IP749"/>
      <c r="IQ749"/>
      <c r="IR749"/>
      <c r="IS749"/>
      <c r="IT749"/>
      <c r="IU749"/>
      <c r="IV749"/>
    </row>
    <row r="750" spans="30:256" s="12" customFormat="1">
      <c r="AD750"/>
      <c r="AE750"/>
      <c r="AF750"/>
      <c r="AG750"/>
      <c r="AH750"/>
      <c r="AI750"/>
      <c r="AJ750"/>
      <c r="AK750"/>
      <c r="AL750"/>
      <c r="AM750"/>
      <c r="AN750"/>
      <c r="AO750"/>
      <c r="AP750"/>
      <c r="AQ750"/>
      <c r="AR750"/>
      <c r="AS750"/>
      <c r="AT750"/>
      <c r="AU750"/>
      <c r="AV750"/>
      <c r="AW750"/>
      <c r="AX750"/>
      <c r="AY750"/>
      <c r="AZ750"/>
      <c r="BA750"/>
      <c r="BB750"/>
      <c r="BC750"/>
      <c r="BD750"/>
      <c r="BE750"/>
      <c r="BF750"/>
      <c r="BG750"/>
      <c r="BH750"/>
      <c r="BI750"/>
      <c r="BJ750"/>
      <c r="BK750"/>
      <c r="BL750"/>
      <c r="BM750"/>
      <c r="BN750"/>
      <c r="BO750"/>
      <c r="BP750"/>
      <c r="BQ750"/>
      <c r="BR750"/>
      <c r="BS750"/>
      <c r="BT750"/>
      <c r="BU750"/>
      <c r="BV750"/>
      <c r="BW750"/>
      <c r="BX750"/>
      <c r="BY750"/>
      <c r="BZ750"/>
      <c r="CA750"/>
      <c r="CB750"/>
      <c r="CC750"/>
      <c r="CD750"/>
      <c r="CE750"/>
      <c r="CF750"/>
      <c r="CG750"/>
      <c r="CH750"/>
      <c r="CI750"/>
      <c r="CJ750"/>
      <c r="CK750"/>
      <c r="CL750"/>
      <c r="CM750"/>
      <c r="CN750"/>
      <c r="CO750"/>
      <c r="CP750"/>
      <c r="CQ750"/>
      <c r="CR750"/>
      <c r="CS750"/>
      <c r="CT750"/>
      <c r="CU750"/>
      <c r="CV750"/>
      <c r="CW750"/>
      <c r="CX750"/>
      <c r="CY750"/>
      <c r="CZ750"/>
      <c r="DA750"/>
      <c r="DB750"/>
      <c r="DC750"/>
      <c r="DD750"/>
      <c r="DE750"/>
      <c r="DF750"/>
      <c r="DG750"/>
      <c r="DH750"/>
      <c r="DI750"/>
      <c r="DJ750"/>
      <c r="DK750"/>
      <c r="DL750"/>
      <c r="DM750"/>
      <c r="DN750"/>
      <c r="DO750"/>
      <c r="DP750"/>
      <c r="DQ750"/>
      <c r="DR750"/>
      <c r="DS750"/>
      <c r="DT750"/>
      <c r="DU750"/>
      <c r="DV750"/>
      <c r="DW750"/>
      <c r="DX750"/>
      <c r="DY750"/>
      <c r="DZ750"/>
      <c r="EA750"/>
      <c r="EB750"/>
      <c r="EC750"/>
      <c r="ED750"/>
      <c r="EE750"/>
      <c r="EF750"/>
      <c r="EG750"/>
      <c r="EH750"/>
      <c r="EI750"/>
      <c r="EJ750"/>
      <c r="EK750"/>
      <c r="EL750"/>
      <c r="EM750"/>
      <c r="EN750"/>
      <c r="EO750"/>
      <c r="EP750"/>
      <c r="EQ750"/>
      <c r="ER750"/>
      <c r="ES750"/>
      <c r="ET750"/>
      <c r="EU750"/>
      <c r="EV750"/>
      <c r="EW750"/>
      <c r="EX750"/>
      <c r="EY750"/>
      <c r="EZ750"/>
      <c r="FA750"/>
      <c r="FB750"/>
      <c r="FC750"/>
      <c r="FD750"/>
      <c r="FE750"/>
      <c r="FF750"/>
      <c r="FG750"/>
      <c r="FH750"/>
      <c r="FI750"/>
      <c r="FJ750"/>
      <c r="FK750"/>
      <c r="FL750"/>
      <c r="FM750"/>
      <c r="FN750"/>
      <c r="FO750"/>
      <c r="FP750"/>
      <c r="FQ750"/>
      <c r="FR750"/>
      <c r="FS750"/>
      <c r="FT750"/>
      <c r="FU750"/>
      <c r="FV750"/>
      <c r="FW750"/>
      <c r="FX750"/>
      <c r="FY750"/>
      <c r="FZ750"/>
      <c r="GA750"/>
      <c r="GB750"/>
      <c r="GC750"/>
      <c r="GD750"/>
      <c r="GE750"/>
      <c r="GF750"/>
      <c r="GG750"/>
      <c r="GH750"/>
      <c r="GI750"/>
      <c r="GJ750"/>
      <c r="GK750"/>
      <c r="GL750"/>
      <c r="GM750"/>
      <c r="GN750"/>
      <c r="GO750"/>
      <c r="GP750"/>
      <c r="GQ750"/>
      <c r="GR750"/>
      <c r="GS750"/>
      <c r="GT750"/>
      <c r="GU750"/>
      <c r="GV750"/>
      <c r="GW750"/>
      <c r="GX750"/>
      <c r="GY750"/>
      <c r="GZ750"/>
      <c r="HA750"/>
      <c r="HB750"/>
      <c r="HC750"/>
      <c r="HD750"/>
      <c r="HE750"/>
      <c r="HF750"/>
      <c r="HG750"/>
      <c r="HH750"/>
      <c r="HI750"/>
      <c r="HJ750"/>
      <c r="HK750"/>
      <c r="HL750"/>
      <c r="HM750"/>
      <c r="HN750"/>
      <c r="HO750"/>
      <c r="HP750"/>
      <c r="HQ750"/>
      <c r="HR750"/>
      <c r="HS750"/>
      <c r="HT750"/>
      <c r="HU750"/>
      <c r="HV750"/>
      <c r="HW750"/>
      <c r="HX750"/>
      <c r="HY750"/>
      <c r="HZ750"/>
      <c r="IA750"/>
      <c r="IB750"/>
      <c r="IC750"/>
      <c r="ID750"/>
      <c r="IE750"/>
      <c r="IF750"/>
      <c r="IG750"/>
      <c r="IH750"/>
      <c r="II750"/>
      <c r="IJ750"/>
      <c r="IK750"/>
      <c r="IL750"/>
      <c r="IM750"/>
      <c r="IN750"/>
      <c r="IO750"/>
      <c r="IP750"/>
      <c r="IQ750"/>
      <c r="IR750"/>
      <c r="IS750"/>
      <c r="IT750"/>
      <c r="IU750"/>
      <c r="IV750"/>
    </row>
    <row r="751" spans="30:256" s="12" customFormat="1">
      <c r="AD751"/>
      <c r="AE751"/>
      <c r="AF751"/>
      <c r="AG751"/>
      <c r="AH751"/>
      <c r="AI751"/>
      <c r="AJ751"/>
      <c r="AK751"/>
      <c r="AL751"/>
      <c r="AM751"/>
      <c r="AN751"/>
      <c r="AO751"/>
      <c r="AP751"/>
      <c r="AQ751"/>
      <c r="AR751"/>
      <c r="AS751"/>
      <c r="AT751"/>
      <c r="AU751"/>
      <c r="AV751"/>
      <c r="AW751"/>
      <c r="AX751"/>
      <c r="AY751"/>
      <c r="AZ751"/>
      <c r="BA751"/>
      <c r="BB751"/>
      <c r="BC751"/>
      <c r="BD751"/>
      <c r="BE751"/>
      <c r="BF751"/>
      <c r="BG751"/>
      <c r="BH751"/>
      <c r="BI751"/>
      <c r="BJ751"/>
      <c r="BK751"/>
      <c r="BL751"/>
      <c r="BM751"/>
      <c r="BN751"/>
      <c r="BO751"/>
      <c r="BP751"/>
      <c r="BQ751"/>
      <c r="BR751"/>
      <c r="BS751"/>
      <c r="BT751"/>
      <c r="BU751"/>
      <c r="BV751"/>
      <c r="BW751"/>
      <c r="BX751"/>
      <c r="BY751"/>
      <c r="BZ751"/>
      <c r="CA751"/>
      <c r="CB751"/>
      <c r="CC751"/>
      <c r="CD751"/>
      <c r="CE751"/>
      <c r="CF751"/>
      <c r="CG751"/>
      <c r="CH751"/>
      <c r="CI751"/>
      <c r="CJ751"/>
      <c r="CK751"/>
      <c r="CL751"/>
      <c r="CM751"/>
      <c r="CN751"/>
      <c r="CO751"/>
      <c r="CP751"/>
      <c r="CQ751"/>
      <c r="CR751"/>
      <c r="CS751"/>
      <c r="CT751"/>
      <c r="CU751"/>
      <c r="CV751"/>
      <c r="CW751"/>
      <c r="CX751"/>
      <c r="CY751"/>
      <c r="CZ751"/>
      <c r="DA751"/>
      <c r="DB751"/>
      <c r="DC751"/>
      <c r="DD751"/>
      <c r="DE751"/>
      <c r="DF751"/>
      <c r="DG751"/>
      <c r="DH751"/>
      <c r="DI751"/>
      <c r="DJ751"/>
      <c r="DK751"/>
      <c r="DL751"/>
      <c r="DM751"/>
      <c r="DN751"/>
      <c r="DO751"/>
      <c r="DP751"/>
      <c r="DQ751"/>
      <c r="DR751"/>
      <c r="DS751"/>
      <c r="DT751"/>
      <c r="DU751"/>
      <c r="DV751"/>
      <c r="DW751"/>
      <c r="DX751"/>
      <c r="DY751"/>
      <c r="DZ751"/>
      <c r="EA751"/>
      <c r="EB751"/>
      <c r="EC751"/>
      <c r="ED751"/>
      <c r="EE751"/>
      <c r="EF751"/>
      <c r="EG751"/>
      <c r="EH751"/>
      <c r="EI751"/>
      <c r="EJ751"/>
      <c r="EK751"/>
      <c r="EL751"/>
      <c r="EM751"/>
      <c r="EN751"/>
      <c r="EO751"/>
      <c r="EP751"/>
      <c r="EQ751"/>
      <c r="ER751"/>
      <c r="ES751"/>
      <c r="ET751"/>
      <c r="EU751"/>
      <c r="EV751"/>
      <c r="EW751"/>
      <c r="EX751"/>
      <c r="EY751"/>
      <c r="EZ751"/>
      <c r="FA751"/>
      <c r="FB751"/>
      <c r="FC751"/>
      <c r="FD751"/>
      <c r="FE751"/>
      <c r="FF751"/>
      <c r="FG751"/>
      <c r="FH751"/>
      <c r="FI751"/>
      <c r="FJ751"/>
      <c r="FK751"/>
      <c r="FL751"/>
      <c r="FM751"/>
      <c r="FN751"/>
      <c r="FO751"/>
      <c r="FP751"/>
      <c r="FQ751"/>
      <c r="FR751"/>
      <c r="FS751"/>
      <c r="FT751"/>
      <c r="FU751"/>
      <c r="FV751"/>
      <c r="FW751"/>
      <c r="FX751"/>
      <c r="FY751"/>
      <c r="FZ751"/>
      <c r="GA751"/>
      <c r="GB751"/>
      <c r="GC751"/>
      <c r="GD751"/>
      <c r="GE751"/>
      <c r="GF751"/>
      <c r="GG751"/>
      <c r="GH751"/>
      <c r="GI751"/>
      <c r="GJ751"/>
      <c r="GK751"/>
      <c r="GL751"/>
      <c r="GM751"/>
      <c r="GN751"/>
      <c r="GO751"/>
      <c r="GP751"/>
      <c r="GQ751"/>
      <c r="GR751"/>
      <c r="GS751"/>
      <c r="GT751"/>
      <c r="GU751"/>
      <c r="GV751"/>
      <c r="GW751"/>
      <c r="GX751"/>
      <c r="GY751"/>
      <c r="GZ751"/>
      <c r="HA751"/>
      <c r="HB751"/>
      <c r="HC751"/>
      <c r="HD751"/>
      <c r="HE751"/>
      <c r="HF751"/>
      <c r="HG751"/>
      <c r="HH751"/>
      <c r="HI751"/>
      <c r="HJ751"/>
      <c r="HK751"/>
      <c r="HL751"/>
      <c r="HM751"/>
      <c r="HN751"/>
      <c r="HO751"/>
      <c r="HP751"/>
      <c r="HQ751"/>
      <c r="HR751"/>
      <c r="HS751"/>
      <c r="HT751"/>
      <c r="HU751"/>
      <c r="HV751"/>
      <c r="HW751"/>
      <c r="HX751"/>
      <c r="HY751"/>
      <c r="HZ751"/>
      <c r="IA751"/>
      <c r="IB751"/>
      <c r="IC751"/>
      <c r="ID751"/>
      <c r="IE751"/>
      <c r="IF751"/>
      <c r="IG751"/>
      <c r="IH751"/>
      <c r="II751"/>
      <c r="IJ751"/>
      <c r="IK751"/>
      <c r="IL751"/>
      <c r="IM751"/>
      <c r="IN751"/>
      <c r="IO751"/>
      <c r="IP751"/>
      <c r="IQ751"/>
      <c r="IR751"/>
      <c r="IS751"/>
      <c r="IT751"/>
      <c r="IU751"/>
      <c r="IV751"/>
    </row>
    <row r="752" spans="30:256" s="12" customFormat="1">
      <c r="AD752"/>
      <c r="AE752"/>
      <c r="AF752"/>
      <c r="AG752"/>
      <c r="AH752"/>
      <c r="AI752"/>
      <c r="AJ752"/>
      <c r="AK752"/>
      <c r="AL752"/>
      <c r="AM752"/>
      <c r="AN752"/>
      <c r="AO752"/>
      <c r="AP752"/>
      <c r="AQ752"/>
      <c r="AR752"/>
      <c r="AS752"/>
      <c r="AT752"/>
      <c r="AU752"/>
      <c r="AV752"/>
      <c r="AW752"/>
      <c r="AX752"/>
      <c r="AY752"/>
      <c r="AZ752"/>
      <c r="BA752"/>
      <c r="BB752"/>
      <c r="BC752"/>
      <c r="BD752"/>
      <c r="BE752"/>
      <c r="BF752"/>
      <c r="BG752"/>
      <c r="BH752"/>
      <c r="BI752"/>
      <c r="BJ752"/>
      <c r="BK752"/>
      <c r="BL752"/>
      <c r="BM752"/>
      <c r="BN752"/>
      <c r="BO752"/>
      <c r="BP752"/>
      <c r="BQ752"/>
      <c r="BR752"/>
      <c r="BS752"/>
      <c r="BT752"/>
      <c r="BU752"/>
      <c r="BV752"/>
      <c r="BW752"/>
      <c r="BX752"/>
      <c r="BY752"/>
      <c r="BZ752"/>
      <c r="CA752"/>
      <c r="CB752"/>
      <c r="CC752"/>
      <c r="CD752"/>
      <c r="CE752"/>
      <c r="CF752"/>
      <c r="CG752"/>
      <c r="CH752"/>
      <c r="CI752"/>
      <c r="CJ752"/>
      <c r="CK752"/>
      <c r="CL752"/>
      <c r="CM752"/>
      <c r="CN752"/>
      <c r="CO752"/>
      <c r="CP752"/>
      <c r="CQ752"/>
      <c r="CR752"/>
      <c r="CS752"/>
      <c r="CT752"/>
      <c r="CU752"/>
      <c r="CV752"/>
      <c r="CW752"/>
      <c r="CX752"/>
      <c r="CY752"/>
      <c r="CZ752"/>
      <c r="DA752"/>
      <c r="DB752"/>
      <c r="DC752"/>
      <c r="DD752"/>
      <c r="DE752"/>
      <c r="DF752"/>
      <c r="DG752"/>
      <c r="DH752"/>
      <c r="DI752"/>
      <c r="DJ752"/>
      <c r="DK752"/>
      <c r="DL752"/>
      <c r="DM752"/>
      <c r="DN752"/>
      <c r="DO752"/>
      <c r="DP752"/>
      <c r="DQ752"/>
      <c r="DR752"/>
      <c r="DS752"/>
      <c r="DT752"/>
      <c r="DU752"/>
      <c r="DV752"/>
      <c r="DW752"/>
      <c r="DX752"/>
      <c r="DY752"/>
      <c r="DZ752"/>
      <c r="EA752"/>
      <c r="EB752"/>
      <c r="EC752"/>
      <c r="ED752"/>
      <c r="EE752"/>
      <c r="EF752"/>
      <c r="EG752"/>
      <c r="EH752"/>
      <c r="EI752"/>
      <c r="EJ752"/>
      <c r="EK752"/>
      <c r="EL752"/>
      <c r="EM752"/>
      <c r="EN752"/>
      <c r="EO752"/>
      <c r="EP752"/>
      <c r="EQ752"/>
      <c r="ER752"/>
      <c r="ES752"/>
      <c r="ET752"/>
      <c r="EU752"/>
      <c r="EV752"/>
      <c r="EW752"/>
      <c r="EX752"/>
      <c r="EY752"/>
      <c r="EZ752"/>
      <c r="FA752"/>
      <c r="FB752"/>
      <c r="FC752"/>
      <c r="FD752"/>
      <c r="FE752"/>
      <c r="FF752"/>
      <c r="FG752"/>
      <c r="FH752"/>
      <c r="FI752"/>
      <c r="FJ752"/>
      <c r="FK752"/>
      <c r="FL752"/>
      <c r="FM752"/>
      <c r="FN752"/>
      <c r="FO752"/>
      <c r="FP752"/>
      <c r="FQ752"/>
      <c r="FR752"/>
      <c r="FS752"/>
      <c r="FT752"/>
      <c r="FU752"/>
      <c r="FV752"/>
      <c r="FW752"/>
      <c r="FX752"/>
      <c r="FY752"/>
      <c r="FZ752"/>
      <c r="GA752"/>
      <c r="GB752"/>
      <c r="GC752"/>
      <c r="GD752"/>
      <c r="GE752"/>
      <c r="GF752"/>
      <c r="GG752"/>
      <c r="GH752"/>
      <c r="GI752"/>
      <c r="GJ752"/>
      <c r="GK752"/>
      <c r="GL752"/>
      <c r="GM752"/>
      <c r="GN752"/>
      <c r="GO752"/>
      <c r="GP752"/>
      <c r="GQ752"/>
      <c r="GR752"/>
      <c r="GS752"/>
      <c r="GT752"/>
      <c r="GU752"/>
      <c r="GV752"/>
      <c r="GW752"/>
      <c r="GX752"/>
      <c r="GY752"/>
      <c r="GZ752"/>
      <c r="HA752"/>
      <c r="HB752"/>
      <c r="HC752"/>
      <c r="HD752"/>
      <c r="HE752"/>
      <c r="HF752"/>
      <c r="HG752"/>
      <c r="HH752"/>
      <c r="HI752"/>
      <c r="HJ752"/>
      <c r="HK752"/>
      <c r="HL752"/>
      <c r="HM752"/>
      <c r="HN752"/>
      <c r="HO752"/>
      <c r="HP752"/>
      <c r="HQ752"/>
      <c r="HR752"/>
      <c r="HS752"/>
      <c r="HT752"/>
      <c r="HU752"/>
      <c r="HV752"/>
      <c r="HW752"/>
      <c r="HX752"/>
      <c r="HY752"/>
      <c r="HZ752"/>
      <c r="IA752"/>
      <c r="IB752"/>
      <c r="IC752"/>
      <c r="ID752"/>
      <c r="IE752"/>
      <c r="IF752"/>
      <c r="IG752"/>
      <c r="IH752"/>
      <c r="II752"/>
      <c r="IJ752"/>
      <c r="IK752"/>
      <c r="IL752"/>
      <c r="IM752"/>
      <c r="IN752"/>
      <c r="IO752"/>
      <c r="IP752"/>
      <c r="IQ752"/>
      <c r="IR752"/>
      <c r="IS752"/>
      <c r="IT752"/>
      <c r="IU752"/>
      <c r="IV752"/>
    </row>
    <row r="753" spans="30:256" s="12" customFormat="1">
      <c r="AD753"/>
      <c r="AE753"/>
      <c r="AF753"/>
      <c r="AG753"/>
      <c r="AH753"/>
      <c r="AI753"/>
      <c r="AJ753"/>
      <c r="AK753"/>
      <c r="AL753"/>
      <c r="AM753"/>
      <c r="AN753"/>
      <c r="AO753"/>
      <c r="AP753"/>
      <c r="AQ753"/>
      <c r="AR753"/>
      <c r="AS753"/>
      <c r="AT753"/>
      <c r="AU753"/>
      <c r="AV753"/>
      <c r="AW753"/>
      <c r="AX753"/>
      <c r="AY753"/>
      <c r="AZ753"/>
      <c r="BA753"/>
      <c r="BB753"/>
      <c r="BC753"/>
      <c r="BD753"/>
      <c r="BE753"/>
      <c r="BF753"/>
      <c r="BG753"/>
      <c r="BH753"/>
      <c r="BI753"/>
      <c r="BJ753"/>
      <c r="BK753"/>
      <c r="BL753"/>
      <c r="BM753"/>
      <c r="BN753"/>
      <c r="BO753"/>
      <c r="BP753"/>
      <c r="BQ753"/>
      <c r="BR753"/>
      <c r="BS753"/>
      <c r="BT753"/>
      <c r="BU753"/>
      <c r="BV753"/>
      <c r="BW753"/>
      <c r="BX753"/>
      <c r="BY753"/>
      <c r="BZ753"/>
      <c r="CA753"/>
      <c r="CB753"/>
      <c r="CC753"/>
      <c r="CD753"/>
      <c r="CE753"/>
      <c r="CF753"/>
      <c r="CG753"/>
      <c r="CH753"/>
      <c r="CI753"/>
      <c r="CJ753"/>
      <c r="CK753"/>
      <c r="CL753"/>
      <c r="CM753"/>
      <c r="CN753"/>
      <c r="CO753"/>
      <c r="CP753"/>
      <c r="CQ753"/>
      <c r="CR753"/>
      <c r="CS753"/>
      <c r="CT753"/>
      <c r="CU753"/>
      <c r="CV753"/>
      <c r="CW753"/>
      <c r="CX753"/>
      <c r="CY753"/>
      <c r="CZ753"/>
      <c r="DA753"/>
      <c r="DB753"/>
      <c r="DC753"/>
      <c r="DD753"/>
      <c r="DE753"/>
      <c r="DF753"/>
      <c r="DG753"/>
      <c r="DH753"/>
      <c r="DI753"/>
      <c r="DJ753"/>
      <c r="DK753"/>
      <c r="DL753"/>
      <c r="DM753"/>
      <c r="DN753"/>
      <c r="DO753"/>
      <c r="DP753"/>
      <c r="DQ753"/>
      <c r="DR753"/>
      <c r="DS753"/>
      <c r="DT753"/>
      <c r="DU753"/>
      <c r="DV753"/>
      <c r="DW753"/>
      <c r="DX753"/>
      <c r="DY753"/>
      <c r="DZ753"/>
      <c r="EA753"/>
      <c r="EB753"/>
      <c r="EC753"/>
      <c r="ED753"/>
      <c r="EE753"/>
      <c r="EF753"/>
      <c r="EG753"/>
      <c r="EH753"/>
      <c r="EI753"/>
      <c r="EJ753"/>
      <c r="EK753"/>
      <c r="EL753"/>
      <c r="EM753"/>
      <c r="EN753"/>
      <c r="EO753"/>
      <c r="EP753"/>
      <c r="EQ753"/>
      <c r="ER753"/>
      <c r="ES753"/>
      <c r="ET753"/>
      <c r="EU753"/>
      <c r="EV753"/>
      <c r="EW753"/>
      <c r="EX753"/>
      <c r="EY753"/>
      <c r="EZ753"/>
      <c r="FA753"/>
      <c r="FB753"/>
      <c r="FC753"/>
      <c r="FD753"/>
      <c r="FE753"/>
      <c r="FF753"/>
      <c r="FG753"/>
      <c r="FH753"/>
      <c r="FI753"/>
      <c r="FJ753"/>
      <c r="FK753"/>
      <c r="FL753"/>
      <c r="FM753"/>
      <c r="FN753"/>
      <c r="FO753"/>
      <c r="FP753"/>
      <c r="FQ753"/>
      <c r="FR753"/>
      <c r="FS753"/>
      <c r="FT753"/>
      <c r="FU753"/>
      <c r="FV753"/>
      <c r="FW753"/>
      <c r="FX753"/>
      <c r="FY753"/>
      <c r="FZ753"/>
      <c r="GA753"/>
      <c r="GB753"/>
      <c r="GC753"/>
      <c r="GD753"/>
      <c r="GE753"/>
      <c r="GF753"/>
      <c r="GG753"/>
      <c r="GH753"/>
      <c r="GI753"/>
      <c r="GJ753"/>
      <c r="GK753"/>
      <c r="GL753"/>
      <c r="GM753"/>
      <c r="GN753"/>
      <c r="GO753"/>
      <c r="GP753"/>
      <c r="GQ753"/>
      <c r="GR753"/>
      <c r="GS753"/>
      <c r="GT753"/>
      <c r="GU753"/>
      <c r="GV753"/>
      <c r="GW753"/>
      <c r="GX753"/>
      <c r="GY753"/>
      <c r="GZ753"/>
      <c r="HA753"/>
      <c r="HB753"/>
      <c r="HC753"/>
      <c r="HD753"/>
      <c r="HE753"/>
      <c r="HF753"/>
      <c r="HG753"/>
      <c r="HH753"/>
      <c r="HI753"/>
      <c r="HJ753"/>
      <c r="HK753"/>
      <c r="HL753"/>
      <c r="HM753"/>
      <c r="HN753"/>
      <c r="HO753"/>
      <c r="HP753"/>
      <c r="HQ753"/>
      <c r="HR753"/>
      <c r="HS753"/>
      <c r="HT753"/>
      <c r="HU753"/>
      <c r="HV753"/>
      <c r="HW753"/>
      <c r="HX753"/>
      <c r="HY753"/>
      <c r="HZ753"/>
      <c r="IA753"/>
      <c r="IB753"/>
      <c r="IC753"/>
      <c r="ID753"/>
      <c r="IE753"/>
      <c r="IF753"/>
      <c r="IG753"/>
      <c r="IH753"/>
      <c r="II753"/>
      <c r="IJ753"/>
      <c r="IK753"/>
      <c r="IL753"/>
      <c r="IM753"/>
      <c r="IN753"/>
      <c r="IO753"/>
      <c r="IP753"/>
      <c r="IQ753"/>
      <c r="IR753"/>
      <c r="IS753"/>
      <c r="IT753"/>
      <c r="IU753"/>
      <c r="IV753"/>
    </row>
    <row r="754" spans="30:256" s="12" customFormat="1">
      <c r="AD754"/>
      <c r="AE754"/>
      <c r="AF754"/>
      <c r="AG754"/>
      <c r="AH754"/>
      <c r="AI754"/>
      <c r="AJ754"/>
      <c r="AK754"/>
      <c r="AL754"/>
      <c r="AM754"/>
      <c r="AN754"/>
      <c r="AO754"/>
      <c r="AP754"/>
      <c r="AQ754"/>
      <c r="AR754"/>
      <c r="AS754"/>
      <c r="AT754"/>
      <c r="AU754"/>
      <c r="AV754"/>
      <c r="AW754"/>
      <c r="AX754"/>
      <c r="AY754"/>
      <c r="AZ754"/>
      <c r="BA754"/>
      <c r="BB754"/>
      <c r="BC754"/>
      <c r="BD754"/>
      <c r="BE754"/>
      <c r="BF754"/>
      <c r="BG754"/>
      <c r="BH754"/>
      <c r="BI754"/>
      <c r="BJ754"/>
      <c r="BK754"/>
      <c r="BL754"/>
      <c r="BM754"/>
      <c r="BN754"/>
      <c r="BO754"/>
      <c r="BP754"/>
      <c r="BQ754"/>
      <c r="BR754"/>
      <c r="BS754"/>
      <c r="BT754"/>
      <c r="BU754"/>
      <c r="BV754"/>
      <c r="BW754"/>
      <c r="BX754"/>
      <c r="BY754"/>
      <c r="BZ754"/>
      <c r="CA754"/>
      <c r="CB754"/>
      <c r="CC754"/>
      <c r="CD754"/>
      <c r="CE754"/>
      <c r="CF754"/>
      <c r="CG754"/>
      <c r="CH754"/>
      <c r="CI754"/>
      <c r="CJ754"/>
      <c r="CK754"/>
      <c r="CL754"/>
      <c r="CM754"/>
      <c r="CN754"/>
      <c r="CO754"/>
      <c r="CP754"/>
      <c r="CQ754"/>
      <c r="CR754"/>
      <c r="CS754"/>
      <c r="CT754"/>
      <c r="CU754"/>
      <c r="CV754"/>
      <c r="CW754"/>
      <c r="CX754"/>
      <c r="CY754"/>
      <c r="CZ754"/>
      <c r="DA754"/>
      <c r="DB754"/>
      <c r="DC754"/>
      <c r="DD754"/>
      <c r="DE754"/>
      <c r="DF754"/>
      <c r="DG754"/>
      <c r="DH754"/>
      <c r="DI754"/>
      <c r="DJ754"/>
      <c r="DK754"/>
      <c r="DL754"/>
      <c r="DM754"/>
      <c r="DN754"/>
      <c r="DO754"/>
      <c r="DP754"/>
      <c r="DQ754"/>
      <c r="DR754"/>
      <c r="DS754"/>
      <c r="DT754"/>
      <c r="DU754"/>
      <c r="DV754"/>
      <c r="DW754"/>
      <c r="DX754"/>
      <c r="DY754"/>
      <c r="DZ754"/>
      <c r="EA754"/>
      <c r="EB754"/>
      <c r="EC754"/>
      <c r="ED754"/>
      <c r="EE754"/>
      <c r="EF754"/>
      <c r="EG754"/>
      <c r="EH754"/>
      <c r="EI754"/>
      <c r="EJ754"/>
      <c r="EK754"/>
      <c r="EL754"/>
      <c r="EM754"/>
      <c r="EN754"/>
      <c r="EO754"/>
      <c r="EP754"/>
      <c r="EQ754"/>
      <c r="ER754"/>
      <c r="ES754"/>
      <c r="ET754"/>
      <c r="EU754"/>
      <c r="EV754"/>
      <c r="EW754"/>
      <c r="EX754"/>
      <c r="EY754"/>
      <c r="EZ754"/>
      <c r="FA754"/>
      <c r="FB754"/>
      <c r="FC754"/>
      <c r="FD754"/>
      <c r="FE754"/>
      <c r="FF754"/>
      <c r="FG754"/>
      <c r="FH754"/>
      <c r="FI754"/>
      <c r="FJ754"/>
      <c r="FK754"/>
      <c r="FL754"/>
      <c r="FM754"/>
      <c r="FN754"/>
      <c r="FO754"/>
      <c r="FP754"/>
      <c r="FQ754"/>
      <c r="FR754"/>
      <c r="FS754"/>
      <c r="FT754"/>
      <c r="FU754"/>
      <c r="FV754"/>
      <c r="FW754"/>
      <c r="FX754"/>
      <c r="FY754"/>
      <c r="FZ754"/>
      <c r="GA754"/>
      <c r="GB754"/>
      <c r="GC754"/>
      <c r="GD754"/>
      <c r="GE754"/>
      <c r="GF754"/>
      <c r="GG754"/>
      <c r="GH754"/>
      <c r="GI754"/>
      <c r="GJ754"/>
      <c r="GK754"/>
      <c r="GL754"/>
      <c r="GM754"/>
      <c r="GN754"/>
      <c r="GO754"/>
      <c r="GP754"/>
      <c r="GQ754"/>
      <c r="GR754"/>
      <c r="GS754"/>
      <c r="GT754"/>
      <c r="GU754"/>
      <c r="GV754"/>
      <c r="GW754"/>
      <c r="GX754"/>
      <c r="GY754"/>
      <c r="GZ754"/>
      <c r="HA754"/>
      <c r="HB754"/>
      <c r="HC754"/>
      <c r="HD754"/>
      <c r="HE754"/>
      <c r="HF754"/>
      <c r="HG754"/>
      <c r="HH754"/>
      <c r="HI754"/>
      <c r="HJ754"/>
      <c r="HK754"/>
      <c r="HL754"/>
      <c r="HM754"/>
      <c r="HN754"/>
      <c r="HO754"/>
      <c r="HP754"/>
      <c r="HQ754"/>
      <c r="HR754"/>
      <c r="HS754"/>
      <c r="HT754"/>
      <c r="HU754"/>
      <c r="HV754"/>
      <c r="HW754"/>
      <c r="HX754"/>
      <c r="HY754"/>
      <c r="HZ754"/>
      <c r="IA754"/>
      <c r="IB754"/>
      <c r="IC754"/>
      <c r="ID754"/>
      <c r="IE754"/>
      <c r="IF754"/>
      <c r="IG754"/>
      <c r="IH754"/>
      <c r="II754"/>
      <c r="IJ754"/>
      <c r="IK754"/>
      <c r="IL754"/>
      <c r="IM754"/>
      <c r="IN754"/>
      <c r="IO754"/>
      <c r="IP754"/>
      <c r="IQ754"/>
      <c r="IR754"/>
      <c r="IS754"/>
      <c r="IT754"/>
      <c r="IU754"/>
      <c r="IV754"/>
    </row>
    <row r="755" spans="30:256" s="12" customFormat="1">
      <c r="AD755"/>
      <c r="AE755"/>
      <c r="AF755"/>
      <c r="AG755"/>
      <c r="AH755"/>
      <c r="AI755"/>
      <c r="AJ755"/>
      <c r="AK755"/>
      <c r="AL755"/>
      <c r="AM755"/>
      <c r="AN755"/>
      <c r="AO755"/>
      <c r="AP755"/>
      <c r="AQ755"/>
      <c r="AR755"/>
      <c r="AS755"/>
      <c r="AT755"/>
      <c r="AU755"/>
      <c r="AV755"/>
      <c r="AW755"/>
      <c r="AX755"/>
      <c r="AY755"/>
      <c r="AZ755"/>
      <c r="BA755"/>
      <c r="BB755"/>
      <c r="BC755"/>
      <c r="BD755"/>
      <c r="BE755"/>
      <c r="BF755"/>
      <c r="BG755"/>
      <c r="BH755"/>
      <c r="BI755"/>
      <c r="BJ755"/>
      <c r="BK755"/>
      <c r="BL755"/>
      <c r="BM755"/>
      <c r="BN755"/>
      <c r="BO755"/>
      <c r="BP755"/>
      <c r="BQ755"/>
      <c r="BR755"/>
      <c r="BS755"/>
      <c r="BT755"/>
      <c r="BU755"/>
      <c r="BV755"/>
      <c r="BW755"/>
      <c r="BX755"/>
      <c r="BY755"/>
      <c r="BZ755"/>
      <c r="CA755"/>
      <c r="CB755"/>
      <c r="CC755"/>
      <c r="CD755"/>
      <c r="CE755"/>
      <c r="CF755"/>
      <c r="CG755"/>
      <c r="CH755"/>
      <c r="CI755"/>
      <c r="CJ755"/>
      <c r="CK755"/>
      <c r="CL755"/>
      <c r="CM755"/>
      <c r="CN755"/>
      <c r="CO755"/>
      <c r="CP755"/>
      <c r="CQ755"/>
      <c r="CR755"/>
      <c r="CS755"/>
      <c r="CT755"/>
      <c r="CU755"/>
      <c r="CV755"/>
      <c r="CW755"/>
      <c r="CX755"/>
      <c r="CY755"/>
      <c r="CZ755"/>
      <c r="DA755"/>
      <c r="DB755"/>
      <c r="DC755"/>
      <c r="DD755"/>
      <c r="DE755"/>
      <c r="DF755"/>
      <c r="DG755"/>
      <c r="DH755"/>
      <c r="DI755"/>
      <c r="DJ755"/>
      <c r="DK755"/>
      <c r="DL755"/>
      <c r="DM755"/>
      <c r="DN755"/>
      <c r="DO755"/>
      <c r="DP755"/>
      <c r="DQ755"/>
      <c r="DR755"/>
      <c r="DS755"/>
      <c r="DT755"/>
      <c r="DU755"/>
      <c r="DV755"/>
      <c r="DW755"/>
      <c r="DX755"/>
      <c r="DY755"/>
      <c r="DZ755"/>
      <c r="EA755"/>
      <c r="EB755"/>
      <c r="EC755"/>
      <c r="ED755"/>
      <c r="EE755"/>
      <c r="EF755"/>
      <c r="EG755"/>
      <c r="EH755"/>
      <c r="EI755"/>
      <c r="EJ755"/>
      <c r="EK755"/>
      <c r="EL755"/>
      <c r="EM755"/>
      <c r="EN755"/>
      <c r="EO755"/>
      <c r="EP755"/>
      <c r="EQ755"/>
      <c r="ER755"/>
      <c r="ES755"/>
      <c r="ET755"/>
      <c r="EU755"/>
      <c r="EV755"/>
      <c r="EW755"/>
      <c r="EX755"/>
      <c r="EY755"/>
      <c r="EZ755"/>
      <c r="FA755"/>
      <c r="FB755"/>
      <c r="FC755"/>
      <c r="FD755"/>
      <c r="FE755"/>
      <c r="FF755"/>
      <c r="FG755"/>
      <c r="FH755"/>
      <c r="FI755"/>
      <c r="FJ755"/>
      <c r="FK755"/>
      <c r="FL755"/>
      <c r="FM755"/>
      <c r="FN755"/>
      <c r="FO755"/>
      <c r="FP755"/>
      <c r="FQ755"/>
      <c r="FR755"/>
      <c r="FS755"/>
      <c r="FT755"/>
      <c r="FU755"/>
      <c r="FV755"/>
      <c r="FW755"/>
      <c r="FX755"/>
      <c r="FY755"/>
      <c r="FZ755"/>
      <c r="GA755"/>
      <c r="GB755"/>
      <c r="GC755"/>
      <c r="GD755"/>
      <c r="GE755"/>
      <c r="GF755"/>
      <c r="GG755"/>
      <c r="GH755"/>
      <c r="GI755"/>
      <c r="GJ755"/>
      <c r="GK755"/>
      <c r="GL755"/>
      <c r="GM755"/>
      <c r="GN755"/>
      <c r="GO755"/>
      <c r="GP755"/>
      <c r="GQ755"/>
      <c r="GR755"/>
      <c r="GS755"/>
      <c r="GT755"/>
      <c r="GU755"/>
      <c r="GV755"/>
      <c r="GW755"/>
      <c r="GX755"/>
      <c r="GY755"/>
      <c r="GZ755"/>
      <c r="HA755"/>
      <c r="HB755"/>
      <c r="HC755"/>
      <c r="HD755"/>
      <c r="HE755"/>
      <c r="HF755"/>
      <c r="HG755"/>
      <c r="HH755"/>
      <c r="HI755"/>
      <c r="HJ755"/>
      <c r="HK755"/>
      <c r="HL755"/>
      <c r="HM755"/>
      <c r="HN755"/>
      <c r="HO755"/>
      <c r="HP755"/>
      <c r="HQ755"/>
      <c r="HR755"/>
      <c r="HS755"/>
      <c r="HT755"/>
      <c r="HU755"/>
      <c r="HV755"/>
      <c r="HW755"/>
      <c r="HX755"/>
      <c r="HY755"/>
      <c r="HZ755"/>
      <c r="IA755"/>
      <c r="IB755"/>
      <c r="IC755"/>
      <c r="ID755"/>
      <c r="IE755"/>
      <c r="IF755"/>
      <c r="IG755"/>
      <c r="IH755"/>
      <c r="II755"/>
      <c r="IJ755"/>
      <c r="IK755"/>
      <c r="IL755"/>
      <c r="IM755"/>
      <c r="IN755"/>
      <c r="IO755"/>
      <c r="IP755"/>
      <c r="IQ755"/>
      <c r="IR755"/>
      <c r="IS755"/>
      <c r="IT755"/>
      <c r="IU755"/>
      <c r="IV755"/>
    </row>
    <row r="756" spans="30:256" s="12" customFormat="1">
      <c r="AD756"/>
      <c r="AE756"/>
      <c r="AF756"/>
      <c r="AG756"/>
      <c r="AH756"/>
      <c r="AI756"/>
      <c r="AJ756"/>
      <c r="AK756"/>
      <c r="AL756"/>
      <c r="AM756"/>
      <c r="AN756"/>
      <c r="AO756"/>
      <c r="AP756"/>
      <c r="AQ756"/>
      <c r="AR756"/>
      <c r="AS756"/>
      <c r="AT756"/>
      <c r="AU756"/>
      <c r="AV756"/>
      <c r="AW756"/>
      <c r="AX756"/>
      <c r="AY756"/>
      <c r="AZ756"/>
      <c r="BA756"/>
      <c r="BB756"/>
      <c r="BC756"/>
      <c r="BD756"/>
      <c r="BE756"/>
      <c r="BF756"/>
      <c r="BG756"/>
      <c r="BH756"/>
      <c r="BI756"/>
      <c r="BJ756"/>
      <c r="BK756"/>
      <c r="BL756"/>
      <c r="BM756"/>
      <c r="BN756"/>
      <c r="BO756"/>
      <c r="BP756"/>
      <c r="BQ756"/>
      <c r="BR756"/>
      <c r="BS756"/>
      <c r="BT756"/>
      <c r="BU756"/>
      <c r="BV756"/>
      <c r="BW756"/>
      <c r="BX756"/>
      <c r="BY756"/>
      <c r="BZ756"/>
      <c r="CA756"/>
      <c r="CB756"/>
      <c r="CC756"/>
      <c r="CD756"/>
      <c r="CE756"/>
      <c r="CF756"/>
      <c r="CG756"/>
      <c r="CH756"/>
      <c r="CI756"/>
      <c r="CJ756"/>
      <c r="CK756"/>
      <c r="CL756"/>
      <c r="CM756"/>
      <c r="CN756"/>
      <c r="CO756"/>
      <c r="CP756"/>
      <c r="CQ756"/>
      <c r="CR756"/>
      <c r="CS756"/>
      <c r="CT756"/>
      <c r="CU756"/>
      <c r="CV756"/>
      <c r="CW756"/>
      <c r="CX756"/>
      <c r="CY756"/>
      <c r="CZ756"/>
      <c r="DA756"/>
      <c r="DB756"/>
      <c r="DC756"/>
      <c r="DD756"/>
      <c r="DE756"/>
      <c r="DF756"/>
      <c r="DG756"/>
      <c r="DH756"/>
      <c r="DI756"/>
      <c r="DJ756"/>
      <c r="DK756"/>
      <c r="DL756"/>
      <c r="DM756"/>
      <c r="DN756"/>
      <c r="DO756"/>
      <c r="DP756"/>
      <c r="DQ756"/>
      <c r="DR756"/>
      <c r="DS756"/>
      <c r="DT756"/>
      <c r="DU756"/>
      <c r="DV756"/>
      <c r="DW756"/>
      <c r="DX756"/>
      <c r="DY756"/>
      <c r="DZ756"/>
      <c r="EA756"/>
      <c r="EB756"/>
      <c r="EC756"/>
      <c r="ED756"/>
      <c r="EE756"/>
      <c r="EF756"/>
      <c r="EG756"/>
      <c r="EH756"/>
      <c r="EI756"/>
      <c r="EJ756"/>
      <c r="EK756"/>
      <c r="EL756"/>
      <c r="EM756"/>
      <c r="EN756"/>
      <c r="EO756"/>
      <c r="EP756"/>
      <c r="EQ756"/>
      <c r="ER756"/>
      <c r="ES756"/>
      <c r="ET756"/>
      <c r="EU756"/>
      <c r="EV756"/>
      <c r="EW756"/>
      <c r="EX756"/>
      <c r="EY756"/>
      <c r="EZ756"/>
      <c r="FA756"/>
      <c r="FB756"/>
      <c r="FC756"/>
      <c r="FD756"/>
      <c r="FE756"/>
      <c r="FF756"/>
      <c r="FG756"/>
      <c r="FH756"/>
      <c r="FI756"/>
      <c r="FJ756"/>
      <c r="FK756"/>
      <c r="FL756"/>
      <c r="FM756"/>
      <c r="FN756"/>
      <c r="FO756"/>
      <c r="FP756"/>
      <c r="FQ756"/>
      <c r="FR756"/>
      <c r="FS756"/>
      <c r="FT756"/>
      <c r="FU756"/>
      <c r="FV756"/>
      <c r="FW756"/>
      <c r="FX756"/>
      <c r="FY756"/>
      <c r="FZ756"/>
      <c r="GA756"/>
      <c r="GB756"/>
      <c r="GC756"/>
      <c r="GD756"/>
      <c r="GE756"/>
      <c r="GF756"/>
      <c r="GG756"/>
      <c r="GH756"/>
      <c r="GI756"/>
      <c r="GJ756"/>
      <c r="GK756"/>
      <c r="GL756"/>
      <c r="GM756"/>
      <c r="GN756"/>
      <c r="GO756"/>
      <c r="GP756"/>
      <c r="GQ756"/>
      <c r="GR756"/>
      <c r="GS756"/>
      <c r="GT756"/>
      <c r="GU756"/>
      <c r="GV756"/>
      <c r="GW756"/>
      <c r="GX756"/>
      <c r="GY756"/>
      <c r="GZ756"/>
      <c r="HA756"/>
      <c r="HB756"/>
      <c r="HC756"/>
      <c r="HD756"/>
      <c r="HE756"/>
      <c r="HF756"/>
      <c r="HG756"/>
      <c r="HH756"/>
      <c r="HI756"/>
      <c r="HJ756"/>
      <c r="HK756"/>
      <c r="HL756"/>
      <c r="HM756"/>
      <c r="HN756"/>
      <c r="HO756"/>
      <c r="HP756"/>
      <c r="HQ756"/>
      <c r="HR756"/>
      <c r="HS756"/>
      <c r="HT756"/>
      <c r="HU756"/>
      <c r="HV756"/>
      <c r="HW756"/>
      <c r="HX756"/>
      <c r="HY756"/>
      <c r="HZ756"/>
      <c r="IA756"/>
      <c r="IB756"/>
      <c r="IC756"/>
      <c r="ID756"/>
      <c r="IE756"/>
      <c r="IF756"/>
      <c r="IG756"/>
      <c r="IH756"/>
      <c r="II756"/>
      <c r="IJ756"/>
      <c r="IK756"/>
      <c r="IL756"/>
      <c r="IM756"/>
      <c r="IN756"/>
      <c r="IO756"/>
      <c r="IP756"/>
      <c r="IQ756"/>
      <c r="IR756"/>
      <c r="IS756"/>
      <c r="IT756"/>
      <c r="IU756"/>
      <c r="IV756"/>
    </row>
    <row r="757" spans="30:256" s="12" customFormat="1">
      <c r="AD757"/>
      <c r="AE757"/>
      <c r="AF757"/>
      <c r="AG757"/>
      <c r="AH757"/>
      <c r="AI757"/>
      <c r="AJ757"/>
      <c r="AK757"/>
      <c r="AL757"/>
      <c r="AM757"/>
      <c r="AN757"/>
      <c r="AO757"/>
      <c r="AP757"/>
      <c r="AQ757"/>
      <c r="AR757"/>
      <c r="AS757"/>
      <c r="AT757"/>
      <c r="AU757"/>
      <c r="AV757"/>
      <c r="AW757"/>
      <c r="AX757"/>
      <c r="AY757"/>
      <c r="AZ757"/>
      <c r="BA757"/>
      <c r="BB757"/>
      <c r="BC757"/>
      <c r="BD757"/>
      <c r="BE757"/>
      <c r="BF757"/>
      <c r="BG757"/>
      <c r="BH757"/>
      <c r="BI757"/>
      <c r="BJ757"/>
      <c r="BK757"/>
      <c r="BL757"/>
      <c r="BM757"/>
      <c r="BN757"/>
      <c r="BO757"/>
      <c r="BP757"/>
      <c r="BQ757"/>
      <c r="BR757"/>
      <c r="BS757"/>
      <c r="BT757"/>
      <c r="BU757"/>
      <c r="BV757"/>
      <c r="BW757"/>
      <c r="BX757"/>
      <c r="BY757"/>
      <c r="BZ757"/>
      <c r="CA757"/>
      <c r="CB757"/>
      <c r="CC757"/>
      <c r="CD757"/>
      <c r="CE757"/>
      <c r="CF757"/>
      <c r="CG757"/>
      <c r="CH757"/>
      <c r="CI757"/>
      <c r="CJ757"/>
      <c r="CK757"/>
      <c r="CL757"/>
      <c r="CM757"/>
      <c r="CN757"/>
      <c r="CO757"/>
      <c r="CP757"/>
      <c r="CQ757"/>
      <c r="CR757"/>
      <c r="CS757"/>
      <c r="CT757"/>
      <c r="CU757"/>
      <c r="CV757"/>
      <c r="CW757"/>
      <c r="CX757"/>
      <c r="CY757"/>
      <c r="CZ757"/>
      <c r="DA757"/>
      <c r="DB757"/>
      <c r="DC757"/>
      <c r="DD757"/>
      <c r="DE757"/>
      <c r="DF757"/>
      <c r="DG757"/>
      <c r="DH757"/>
      <c r="DI757"/>
      <c r="DJ757"/>
      <c r="DK757"/>
      <c r="DL757"/>
      <c r="DM757"/>
      <c r="DN757"/>
      <c r="DO757"/>
      <c r="DP757"/>
      <c r="DQ757"/>
      <c r="DR757"/>
      <c r="DS757"/>
      <c r="DT757"/>
      <c r="DU757"/>
      <c r="DV757"/>
      <c r="DW757"/>
      <c r="DX757"/>
      <c r="DY757"/>
      <c r="DZ757"/>
      <c r="EA757"/>
      <c r="EB757"/>
      <c r="EC757"/>
      <c r="ED757"/>
      <c r="EE757"/>
      <c r="EF757"/>
      <c r="EG757"/>
      <c r="EH757"/>
      <c r="EI757"/>
      <c r="EJ757"/>
      <c r="EK757"/>
      <c r="EL757"/>
      <c r="EM757"/>
      <c r="EN757"/>
      <c r="EO757"/>
      <c r="EP757"/>
      <c r="EQ757"/>
      <c r="ER757"/>
      <c r="ES757"/>
      <c r="ET757"/>
      <c r="EU757"/>
      <c r="EV757"/>
      <c r="EW757"/>
      <c r="EX757"/>
      <c r="EY757"/>
      <c r="EZ757"/>
      <c r="FA757"/>
      <c r="FB757"/>
      <c r="FC757"/>
      <c r="FD757"/>
      <c r="FE757"/>
      <c r="FF757"/>
      <c r="FG757"/>
      <c r="FH757"/>
      <c r="FI757"/>
      <c r="FJ757"/>
      <c r="FK757"/>
      <c r="FL757"/>
      <c r="FM757"/>
      <c r="FN757"/>
      <c r="FO757"/>
      <c r="FP757"/>
      <c r="FQ757"/>
      <c r="FR757"/>
      <c r="FS757"/>
      <c r="FT757"/>
      <c r="FU757"/>
      <c r="FV757"/>
      <c r="FW757"/>
      <c r="FX757"/>
      <c r="FY757"/>
      <c r="FZ757"/>
      <c r="GA757"/>
      <c r="GB757"/>
      <c r="GC757"/>
      <c r="GD757"/>
      <c r="GE757"/>
      <c r="GF757"/>
      <c r="GG757"/>
      <c r="GH757"/>
      <c r="GI757"/>
      <c r="GJ757"/>
      <c r="GK757"/>
      <c r="GL757"/>
      <c r="GM757"/>
      <c r="GN757"/>
      <c r="GO757"/>
      <c r="GP757"/>
      <c r="GQ757"/>
      <c r="GR757"/>
      <c r="GS757"/>
      <c r="GT757"/>
      <c r="GU757"/>
      <c r="GV757"/>
      <c r="GW757"/>
      <c r="GX757"/>
      <c r="GY757"/>
      <c r="GZ757"/>
      <c r="HA757"/>
      <c r="HB757"/>
      <c r="HC757"/>
      <c r="HD757"/>
      <c r="HE757"/>
      <c r="HF757"/>
      <c r="HG757"/>
      <c r="HH757"/>
      <c r="HI757"/>
      <c r="HJ757"/>
      <c r="HK757"/>
      <c r="HL757"/>
      <c r="HM757"/>
      <c r="HN757"/>
      <c r="HO757"/>
      <c r="HP757"/>
      <c r="HQ757"/>
      <c r="HR757"/>
      <c r="HS757"/>
      <c r="HT757"/>
      <c r="HU757"/>
      <c r="HV757"/>
      <c r="HW757"/>
      <c r="HX757"/>
      <c r="HY757"/>
      <c r="HZ757"/>
      <c r="IA757"/>
      <c r="IB757"/>
      <c r="IC757"/>
      <c r="ID757"/>
      <c r="IE757"/>
      <c r="IF757"/>
      <c r="IG757"/>
      <c r="IH757"/>
      <c r="II757"/>
      <c r="IJ757"/>
      <c r="IK757"/>
      <c r="IL757"/>
      <c r="IM757"/>
      <c r="IN757"/>
      <c r="IO757"/>
      <c r="IP757"/>
      <c r="IQ757"/>
      <c r="IR757"/>
      <c r="IS757"/>
      <c r="IT757"/>
      <c r="IU757"/>
      <c r="IV757"/>
    </row>
    <row r="758" spans="30:256" s="12" customFormat="1">
      <c r="AD758"/>
      <c r="AE758"/>
      <c r="AF758"/>
      <c r="AG758"/>
      <c r="AH758"/>
      <c r="AI758"/>
      <c r="AJ758"/>
      <c r="AK758"/>
      <c r="AL758"/>
      <c r="AM758"/>
      <c r="AN758"/>
      <c r="AO758"/>
      <c r="AP758"/>
      <c r="AQ758"/>
      <c r="AR758"/>
      <c r="AS758"/>
      <c r="AT758"/>
      <c r="AU758"/>
      <c r="AV758"/>
      <c r="AW758"/>
      <c r="AX758"/>
      <c r="AY758"/>
      <c r="AZ758"/>
      <c r="BA758"/>
      <c r="BB758"/>
      <c r="BC758"/>
      <c r="BD758"/>
      <c r="BE758"/>
      <c r="BF758"/>
      <c r="BG758"/>
      <c r="BH758"/>
      <c r="BI758"/>
      <c r="BJ758"/>
      <c r="BK758"/>
      <c r="BL758"/>
      <c r="BM758"/>
      <c r="BN758"/>
      <c r="BO758"/>
      <c r="BP758"/>
      <c r="BQ758"/>
      <c r="BR758"/>
      <c r="BS758"/>
      <c r="BT758"/>
      <c r="BU758"/>
      <c r="BV758"/>
      <c r="BW758"/>
      <c r="BX758"/>
      <c r="BY758"/>
      <c r="BZ758"/>
      <c r="CA758"/>
      <c r="CB758"/>
      <c r="CC758"/>
      <c r="CD758"/>
      <c r="CE758"/>
      <c r="CF758"/>
      <c r="CG758"/>
      <c r="CH758"/>
      <c r="CI758"/>
      <c r="CJ758"/>
      <c r="CK758"/>
      <c r="CL758"/>
      <c r="CM758"/>
      <c r="CN758"/>
      <c r="CO758"/>
      <c r="CP758"/>
      <c r="CQ758"/>
      <c r="CR758"/>
      <c r="CS758"/>
      <c r="CT758"/>
      <c r="CU758"/>
      <c r="CV758"/>
      <c r="CW758"/>
      <c r="CX758"/>
      <c r="CY758"/>
      <c r="CZ758"/>
      <c r="DA758"/>
      <c r="DB758"/>
      <c r="DC758"/>
      <c r="DD758"/>
      <c r="DE758"/>
      <c r="DF758"/>
      <c r="DG758"/>
      <c r="DH758"/>
      <c r="DI758"/>
      <c r="DJ758"/>
      <c r="DK758"/>
      <c r="DL758"/>
      <c r="DM758"/>
      <c r="DN758"/>
      <c r="DO758"/>
      <c r="DP758"/>
      <c r="DQ758"/>
      <c r="DR758"/>
      <c r="DS758"/>
      <c r="DT758"/>
      <c r="DU758"/>
      <c r="DV758"/>
      <c r="DW758"/>
      <c r="DX758"/>
      <c r="DY758"/>
      <c r="DZ758"/>
      <c r="EA758"/>
      <c r="EB758"/>
      <c r="EC758"/>
      <c r="ED758"/>
      <c r="EE758"/>
      <c r="EF758"/>
      <c r="EG758"/>
      <c r="EH758"/>
      <c r="EI758"/>
      <c r="EJ758"/>
      <c r="EK758"/>
      <c r="EL758"/>
      <c r="EM758"/>
      <c r="EN758"/>
      <c r="EO758"/>
      <c r="EP758"/>
      <c r="EQ758"/>
      <c r="ER758"/>
      <c r="ES758"/>
      <c r="ET758"/>
      <c r="EU758"/>
      <c r="EV758"/>
      <c r="EW758"/>
      <c r="EX758"/>
      <c r="EY758"/>
      <c r="EZ758"/>
      <c r="FA758"/>
      <c r="FB758"/>
      <c r="FC758"/>
      <c r="FD758"/>
      <c r="FE758"/>
      <c r="FF758"/>
      <c r="FG758"/>
      <c r="FH758"/>
      <c r="FI758"/>
      <c r="FJ758"/>
      <c r="FK758"/>
      <c r="FL758"/>
      <c r="FM758"/>
      <c r="FN758"/>
      <c r="FO758"/>
      <c r="FP758"/>
      <c r="FQ758"/>
      <c r="FR758"/>
      <c r="FS758"/>
      <c r="FT758"/>
      <c r="FU758"/>
      <c r="FV758"/>
      <c r="FW758"/>
      <c r="FX758"/>
      <c r="FY758"/>
      <c r="FZ758"/>
      <c r="GA758"/>
      <c r="GB758"/>
      <c r="GC758"/>
      <c r="GD758"/>
      <c r="GE758"/>
      <c r="GF758"/>
      <c r="GG758"/>
      <c r="GH758"/>
      <c r="GI758"/>
      <c r="GJ758"/>
      <c r="GK758"/>
      <c r="GL758"/>
      <c r="GM758"/>
      <c r="GN758"/>
      <c r="GO758"/>
      <c r="GP758"/>
      <c r="GQ758"/>
      <c r="GR758"/>
      <c r="GS758"/>
      <c r="GT758"/>
      <c r="GU758"/>
      <c r="GV758"/>
      <c r="GW758"/>
      <c r="GX758"/>
      <c r="GY758"/>
      <c r="GZ758"/>
      <c r="HA758"/>
      <c r="HB758"/>
      <c r="HC758"/>
      <c r="HD758"/>
      <c r="HE758"/>
      <c r="HF758"/>
      <c r="HG758"/>
      <c r="HH758"/>
      <c r="HI758"/>
      <c r="HJ758"/>
      <c r="HK758"/>
      <c r="HL758"/>
      <c r="HM758"/>
      <c r="HN758"/>
      <c r="HO758"/>
      <c r="HP758"/>
      <c r="HQ758"/>
      <c r="HR758"/>
      <c r="HS758"/>
      <c r="HT758"/>
      <c r="HU758"/>
      <c r="HV758"/>
      <c r="HW758"/>
      <c r="HX758"/>
      <c r="HY758"/>
      <c r="HZ758"/>
      <c r="IA758"/>
      <c r="IB758"/>
      <c r="IC758"/>
      <c r="ID758"/>
      <c r="IE758"/>
      <c r="IF758"/>
      <c r="IG758"/>
      <c r="IH758"/>
      <c r="II758"/>
      <c r="IJ758"/>
      <c r="IK758"/>
      <c r="IL758"/>
      <c r="IM758"/>
      <c r="IN758"/>
      <c r="IO758"/>
      <c r="IP758"/>
      <c r="IQ758"/>
      <c r="IR758"/>
      <c r="IS758"/>
      <c r="IT758"/>
      <c r="IU758"/>
      <c r="IV758"/>
    </row>
    <row r="759" spans="30:256" s="12" customFormat="1">
      <c r="AD759"/>
      <c r="AE759"/>
      <c r="AF759"/>
      <c r="AG759"/>
      <c r="AH759"/>
      <c r="AI759"/>
      <c r="AJ759"/>
      <c r="AK759"/>
      <c r="AL759"/>
      <c r="AM759"/>
      <c r="AN759"/>
      <c r="AO759"/>
      <c r="AP759"/>
      <c r="AQ759"/>
      <c r="AR759"/>
      <c r="AS759"/>
      <c r="AT759"/>
      <c r="AU759"/>
      <c r="AV759"/>
      <c r="AW759"/>
      <c r="AX759"/>
      <c r="AY759"/>
      <c r="AZ759"/>
      <c r="BA759"/>
      <c r="BB759"/>
      <c r="BC759"/>
      <c r="BD759"/>
      <c r="BE759"/>
      <c r="BF759"/>
      <c r="BG759"/>
      <c r="BH759"/>
      <c r="BI759"/>
      <c r="BJ759"/>
      <c r="BK759"/>
      <c r="BL759"/>
      <c r="BM759"/>
      <c r="BN759"/>
      <c r="BO759"/>
      <c r="BP759"/>
      <c r="BQ759"/>
      <c r="BR759"/>
      <c r="BS759"/>
      <c r="BT759"/>
      <c r="BU759"/>
      <c r="BV759"/>
      <c r="BW759"/>
      <c r="BX759"/>
      <c r="BY759"/>
      <c r="BZ759"/>
      <c r="CA759"/>
      <c r="CB759"/>
      <c r="CC759"/>
      <c r="CD759"/>
      <c r="CE759"/>
      <c r="CF759"/>
      <c r="CG759"/>
      <c r="CH759"/>
      <c r="CI759"/>
      <c r="CJ759"/>
      <c r="CK759"/>
      <c r="CL759"/>
      <c r="CM759"/>
      <c r="CN759"/>
      <c r="CO759"/>
      <c r="CP759"/>
      <c r="CQ759"/>
      <c r="CR759"/>
      <c r="CS759"/>
      <c r="CT759"/>
      <c r="CU759"/>
      <c r="CV759"/>
      <c r="CW759"/>
      <c r="CX759"/>
      <c r="CY759"/>
      <c r="CZ759"/>
      <c r="DA759"/>
      <c r="DB759"/>
      <c r="DC759"/>
      <c r="DD759"/>
      <c r="DE759"/>
      <c r="DF759"/>
      <c r="DG759"/>
      <c r="DH759"/>
      <c r="DI759"/>
      <c r="DJ759"/>
      <c r="DK759"/>
      <c r="DL759"/>
      <c r="DM759"/>
      <c r="DN759"/>
      <c r="DO759"/>
      <c r="DP759"/>
      <c r="DQ759"/>
      <c r="DR759"/>
      <c r="DS759"/>
      <c r="DT759"/>
      <c r="DU759"/>
      <c r="DV759"/>
      <c r="DW759"/>
      <c r="DX759"/>
      <c r="DY759"/>
      <c r="DZ759"/>
      <c r="EA759"/>
      <c r="EB759"/>
      <c r="EC759"/>
      <c r="ED759"/>
      <c r="EE759"/>
      <c r="EF759"/>
      <c r="EG759"/>
      <c r="EH759"/>
      <c r="EI759"/>
      <c r="EJ759"/>
      <c r="EK759"/>
      <c r="EL759"/>
      <c r="EM759"/>
      <c r="EN759"/>
      <c r="EO759"/>
      <c r="EP759"/>
      <c r="EQ759"/>
      <c r="ER759"/>
      <c r="ES759"/>
      <c r="ET759"/>
      <c r="EU759"/>
      <c r="EV759"/>
      <c r="EW759"/>
      <c r="EX759"/>
      <c r="EY759"/>
      <c r="EZ759"/>
      <c r="FA759"/>
      <c r="FB759"/>
      <c r="FC759"/>
      <c r="FD759"/>
      <c r="FE759"/>
      <c r="FF759"/>
      <c r="FG759"/>
      <c r="FH759"/>
      <c r="FI759"/>
      <c r="FJ759"/>
      <c r="FK759"/>
      <c r="FL759"/>
      <c r="FM759"/>
      <c r="FN759"/>
      <c r="FO759"/>
      <c r="FP759"/>
      <c r="FQ759"/>
      <c r="FR759"/>
      <c r="FS759"/>
      <c r="FT759"/>
      <c r="FU759"/>
      <c r="FV759"/>
      <c r="FW759"/>
      <c r="FX759"/>
      <c r="FY759"/>
      <c r="FZ759"/>
      <c r="GA759"/>
      <c r="GB759"/>
      <c r="GC759"/>
      <c r="GD759"/>
      <c r="GE759"/>
      <c r="GF759"/>
      <c r="GG759"/>
      <c r="GH759"/>
      <c r="GI759"/>
      <c r="GJ759"/>
      <c r="GK759"/>
      <c r="GL759"/>
      <c r="GM759"/>
      <c r="GN759"/>
      <c r="GO759"/>
      <c r="GP759"/>
      <c r="GQ759"/>
      <c r="GR759"/>
      <c r="GS759"/>
      <c r="GT759"/>
      <c r="GU759"/>
      <c r="GV759"/>
      <c r="GW759"/>
      <c r="GX759"/>
      <c r="GY759"/>
      <c r="GZ759"/>
      <c r="HA759"/>
      <c r="HB759"/>
      <c r="HC759"/>
      <c r="HD759"/>
      <c r="HE759"/>
      <c r="HF759"/>
      <c r="HG759"/>
      <c r="HH759"/>
      <c r="HI759"/>
      <c r="HJ759"/>
      <c r="HK759"/>
      <c r="HL759"/>
      <c r="HM759"/>
      <c r="HN759"/>
      <c r="HO759"/>
      <c r="HP759"/>
      <c r="HQ759"/>
      <c r="HR759"/>
      <c r="HS759"/>
      <c r="HT759"/>
      <c r="HU759"/>
      <c r="HV759"/>
      <c r="HW759"/>
      <c r="HX759"/>
      <c r="HY759"/>
      <c r="HZ759"/>
      <c r="IA759"/>
      <c r="IB759"/>
      <c r="IC759"/>
      <c r="ID759"/>
      <c r="IE759"/>
      <c r="IF759"/>
      <c r="IG759"/>
      <c r="IH759"/>
      <c r="II759"/>
      <c r="IJ759"/>
      <c r="IK759"/>
      <c r="IL759"/>
      <c r="IM759"/>
      <c r="IN759"/>
      <c r="IO759"/>
      <c r="IP759"/>
      <c r="IQ759"/>
      <c r="IR759"/>
      <c r="IS759"/>
      <c r="IT759"/>
      <c r="IU759"/>
      <c r="IV759"/>
    </row>
    <row r="760" spans="30:256" s="12" customFormat="1">
      <c r="AD760"/>
      <c r="AE760"/>
      <c r="AF760"/>
      <c r="AG760"/>
      <c r="AH760"/>
      <c r="AI760"/>
      <c r="AJ760"/>
      <c r="AK760"/>
      <c r="AL760"/>
      <c r="AM760"/>
      <c r="AN760"/>
      <c r="AO760"/>
      <c r="AP760"/>
      <c r="AQ760"/>
      <c r="AR760"/>
      <c r="AS760"/>
      <c r="AT760"/>
      <c r="AU760"/>
      <c r="AV760"/>
      <c r="AW760"/>
      <c r="AX760"/>
      <c r="AY760"/>
      <c r="AZ760"/>
      <c r="BA760"/>
      <c r="BB760"/>
      <c r="BC760"/>
      <c r="BD760"/>
      <c r="BE760"/>
      <c r="BF760"/>
      <c r="BG760"/>
      <c r="BH760"/>
      <c r="BI760"/>
      <c r="BJ760"/>
      <c r="BK760"/>
      <c r="BL760"/>
      <c r="BM760"/>
      <c r="BN760"/>
      <c r="BO760"/>
      <c r="BP760"/>
      <c r="BQ760"/>
      <c r="BR760"/>
      <c r="BS760"/>
      <c r="BT760"/>
      <c r="BU760"/>
      <c r="BV760"/>
      <c r="BW760"/>
      <c r="BX760"/>
      <c r="BY760"/>
      <c r="BZ760"/>
      <c r="CA760"/>
      <c r="CB760"/>
      <c r="CC760"/>
      <c r="CD760"/>
      <c r="CE760"/>
      <c r="CF760"/>
      <c r="CG760"/>
      <c r="CH760"/>
      <c r="CI760"/>
      <c r="CJ760"/>
      <c r="CK760"/>
      <c r="CL760"/>
      <c r="CM760"/>
      <c r="CN760"/>
      <c r="CO760"/>
      <c r="CP760"/>
      <c r="CQ760"/>
      <c r="CR760"/>
      <c r="CS760"/>
      <c r="CT760"/>
      <c r="CU760"/>
      <c r="CV760"/>
      <c r="CW760"/>
      <c r="CX760"/>
      <c r="CY760"/>
      <c r="CZ760"/>
      <c r="DA760"/>
      <c r="DB760"/>
      <c r="DC760"/>
      <c r="DD760"/>
      <c r="DE760"/>
      <c r="DF760"/>
      <c r="DG760"/>
      <c r="DH760"/>
      <c r="DI760"/>
      <c r="DJ760"/>
      <c r="DK760"/>
      <c r="DL760"/>
      <c r="DM760"/>
      <c r="DN760"/>
      <c r="DO760"/>
      <c r="DP760"/>
      <c r="DQ760"/>
      <c r="DR760"/>
      <c r="DS760"/>
      <c r="DT760"/>
      <c r="DU760"/>
      <c r="DV760"/>
      <c r="DW760"/>
      <c r="DX760"/>
      <c r="DY760"/>
      <c r="DZ760"/>
      <c r="EA760"/>
      <c r="EB760"/>
      <c r="EC760"/>
      <c r="ED760"/>
      <c r="EE760"/>
      <c r="EF760"/>
      <c r="EG760"/>
      <c r="EH760"/>
      <c r="EI760"/>
      <c r="EJ760"/>
      <c r="EK760"/>
      <c r="EL760"/>
      <c r="EM760"/>
      <c r="EN760"/>
      <c r="EO760"/>
      <c r="EP760"/>
      <c r="EQ760"/>
      <c r="ER760"/>
      <c r="ES760"/>
      <c r="ET760"/>
      <c r="EU760"/>
      <c r="EV760"/>
      <c r="EW760"/>
      <c r="EX760"/>
      <c r="EY760"/>
      <c r="EZ760"/>
      <c r="FA760"/>
      <c r="FB760"/>
      <c r="FC760"/>
      <c r="FD760"/>
      <c r="FE760"/>
      <c r="FF760"/>
      <c r="FG760"/>
      <c r="FH760"/>
      <c r="FI760"/>
      <c r="FJ760"/>
      <c r="FK760"/>
      <c r="FL760"/>
      <c r="FM760"/>
      <c r="FN760"/>
      <c r="FO760"/>
      <c r="FP760"/>
      <c r="FQ760"/>
      <c r="FR760"/>
      <c r="FS760"/>
      <c r="FT760"/>
      <c r="FU760"/>
      <c r="FV760"/>
      <c r="FW760"/>
      <c r="FX760"/>
      <c r="FY760"/>
      <c r="FZ760"/>
      <c r="GA760"/>
      <c r="GB760"/>
      <c r="GC760"/>
      <c r="GD760"/>
      <c r="GE760"/>
      <c r="GF760"/>
      <c r="GG760"/>
      <c r="GH760"/>
      <c r="GI760"/>
      <c r="GJ760"/>
      <c r="GK760"/>
      <c r="GL760"/>
      <c r="GM760"/>
      <c r="GN760"/>
      <c r="GO760"/>
      <c r="GP760"/>
      <c r="GQ760"/>
      <c r="GR760"/>
      <c r="GS760"/>
      <c r="GT760"/>
      <c r="GU760"/>
      <c r="GV760"/>
      <c r="GW760"/>
      <c r="GX760"/>
      <c r="GY760"/>
      <c r="GZ760"/>
      <c r="HA760"/>
      <c r="HB760"/>
      <c r="HC760"/>
      <c r="HD760"/>
      <c r="HE760"/>
      <c r="HF760"/>
      <c r="HG760"/>
      <c r="HH760"/>
      <c r="HI760"/>
      <c r="HJ760"/>
      <c r="HK760"/>
      <c r="HL760"/>
      <c r="HM760"/>
      <c r="HN760"/>
      <c r="HO760"/>
      <c r="HP760"/>
      <c r="HQ760"/>
      <c r="HR760"/>
      <c r="HS760"/>
      <c r="HT760"/>
      <c r="HU760"/>
      <c r="HV760"/>
      <c r="HW760"/>
      <c r="HX760"/>
      <c r="HY760"/>
      <c r="HZ760"/>
      <c r="IA760"/>
      <c r="IB760"/>
      <c r="IC760"/>
      <c r="ID760"/>
      <c r="IE760"/>
      <c r="IF760"/>
      <c r="IG760"/>
      <c r="IH760"/>
      <c r="II760"/>
      <c r="IJ760"/>
      <c r="IK760"/>
      <c r="IL760"/>
      <c r="IM760"/>
      <c r="IN760"/>
      <c r="IO760"/>
      <c r="IP760"/>
      <c r="IQ760"/>
      <c r="IR760"/>
      <c r="IS760"/>
      <c r="IT760"/>
      <c r="IU760"/>
      <c r="IV760"/>
    </row>
    <row r="761" spans="30:256" s="12" customFormat="1">
      <c r="AD761"/>
      <c r="AE761"/>
      <c r="AF761"/>
      <c r="AG761"/>
      <c r="AH761"/>
      <c r="AI761"/>
      <c r="AJ761"/>
      <c r="AK761"/>
      <c r="AL761"/>
      <c r="AM761"/>
      <c r="AN761"/>
      <c r="AO761"/>
      <c r="AP761"/>
      <c r="AQ761"/>
      <c r="AR761"/>
      <c r="AS761"/>
      <c r="AT761"/>
      <c r="AU761"/>
      <c r="AV761"/>
      <c r="AW761"/>
      <c r="AX761"/>
      <c r="AY761"/>
      <c r="AZ761"/>
      <c r="BA761"/>
      <c r="BB761"/>
      <c r="BC761"/>
      <c r="BD761"/>
      <c r="BE761"/>
      <c r="BF761"/>
      <c r="BG761"/>
      <c r="BH761"/>
      <c r="BI761"/>
      <c r="BJ761"/>
      <c r="BK761"/>
      <c r="BL761"/>
      <c r="BM761"/>
      <c r="BN761"/>
      <c r="BO761"/>
      <c r="BP761"/>
      <c r="BQ761"/>
      <c r="BR761"/>
      <c r="BS761"/>
      <c r="BT761"/>
      <c r="BU761"/>
      <c r="BV761"/>
      <c r="BW761"/>
      <c r="BX761"/>
      <c r="BY761"/>
      <c r="BZ761"/>
      <c r="CA761"/>
      <c r="CB761"/>
      <c r="CC761"/>
      <c r="CD761"/>
      <c r="CE761"/>
      <c r="CF761"/>
      <c r="CG761"/>
      <c r="CH761"/>
      <c r="CI761"/>
      <c r="CJ761"/>
      <c r="CK761"/>
      <c r="CL761"/>
      <c r="CM761"/>
      <c r="CN761"/>
      <c r="CO761"/>
      <c r="CP761"/>
      <c r="CQ761"/>
      <c r="CR761"/>
      <c r="CS761"/>
      <c r="CT761"/>
      <c r="CU761"/>
      <c r="CV761"/>
      <c r="CW761"/>
      <c r="CX761"/>
      <c r="CY761"/>
      <c r="CZ761"/>
      <c r="DA761"/>
      <c r="DB761"/>
      <c r="DC761"/>
      <c r="DD761"/>
      <c r="DE761"/>
      <c r="DF761"/>
      <c r="DG761"/>
      <c r="DH761"/>
      <c r="DI761"/>
      <c r="DJ761"/>
      <c r="DK761"/>
      <c r="DL761"/>
      <c r="DM761"/>
      <c r="DN761"/>
      <c r="DO761"/>
      <c r="DP761"/>
      <c r="DQ761"/>
      <c r="DR761"/>
      <c r="DS761"/>
      <c r="DT761"/>
      <c r="DU761"/>
      <c r="DV761"/>
      <c r="DW761"/>
      <c r="DX761"/>
      <c r="DY761"/>
      <c r="DZ761"/>
      <c r="EA761"/>
      <c r="EB761"/>
      <c r="EC761"/>
      <c r="ED761"/>
      <c r="EE761"/>
      <c r="EF761"/>
      <c r="EG761"/>
      <c r="EH761"/>
      <c r="EI761"/>
      <c r="EJ761"/>
      <c r="EK761"/>
      <c r="EL761"/>
      <c r="EM761"/>
      <c r="EN761"/>
      <c r="EO761"/>
      <c r="EP761"/>
      <c r="EQ761"/>
      <c r="ER761"/>
      <c r="ES761"/>
      <c r="ET761"/>
      <c r="EU761"/>
      <c r="EV761"/>
      <c r="EW761"/>
      <c r="EX761"/>
      <c r="EY761"/>
      <c r="EZ761"/>
      <c r="FA761"/>
      <c r="FB761"/>
      <c r="FC761"/>
      <c r="FD761"/>
      <c r="FE761"/>
      <c r="FF761"/>
      <c r="FG761"/>
      <c r="FH761"/>
      <c r="FI761"/>
      <c r="FJ761"/>
      <c r="FK761"/>
      <c r="FL761"/>
      <c r="FM761"/>
      <c r="FN761"/>
      <c r="FO761"/>
      <c r="FP761"/>
      <c r="FQ761"/>
      <c r="FR761"/>
      <c r="FS761"/>
      <c r="FT761"/>
      <c r="FU761"/>
      <c r="FV761"/>
      <c r="FW761"/>
      <c r="FX761"/>
      <c r="FY761"/>
      <c r="FZ761"/>
      <c r="GA761"/>
      <c r="GB761"/>
      <c r="GC761"/>
      <c r="GD761"/>
      <c r="GE761"/>
      <c r="GF761"/>
      <c r="GG761"/>
      <c r="GH761"/>
      <c r="GI761"/>
      <c r="GJ761"/>
      <c r="GK761"/>
      <c r="GL761"/>
      <c r="GM761"/>
      <c r="GN761"/>
      <c r="GO761"/>
      <c r="GP761"/>
      <c r="GQ761"/>
      <c r="GR761"/>
      <c r="GS761"/>
      <c r="GT761"/>
      <c r="GU761"/>
      <c r="GV761"/>
      <c r="GW761"/>
      <c r="GX761"/>
      <c r="GY761"/>
      <c r="GZ761"/>
      <c r="HA761"/>
      <c r="HB761"/>
      <c r="HC761"/>
      <c r="HD761"/>
      <c r="HE761"/>
      <c r="HF761"/>
      <c r="HG761"/>
      <c r="HH761"/>
      <c r="HI761"/>
      <c r="HJ761"/>
      <c r="HK761"/>
      <c r="HL761"/>
      <c r="HM761"/>
      <c r="HN761"/>
      <c r="HO761"/>
      <c r="HP761"/>
      <c r="HQ761"/>
      <c r="HR761"/>
      <c r="HS761"/>
      <c r="HT761"/>
      <c r="HU761"/>
      <c r="HV761"/>
      <c r="HW761"/>
      <c r="HX761"/>
      <c r="HY761"/>
      <c r="HZ761"/>
      <c r="IA761"/>
      <c r="IB761"/>
      <c r="IC761"/>
      <c r="ID761"/>
      <c r="IE761"/>
      <c r="IF761"/>
      <c r="IG761"/>
      <c r="IH761"/>
      <c r="II761"/>
      <c r="IJ761"/>
      <c r="IK761"/>
      <c r="IL761"/>
      <c r="IM761"/>
      <c r="IN761"/>
      <c r="IO761"/>
      <c r="IP761"/>
      <c r="IQ761"/>
      <c r="IR761"/>
      <c r="IS761"/>
      <c r="IT761"/>
      <c r="IU761"/>
      <c r="IV761"/>
    </row>
    <row r="762" spans="30:256" s="12" customFormat="1">
      <c r="AD762"/>
      <c r="AE762"/>
      <c r="AF762"/>
      <c r="AG762"/>
      <c r="AH762"/>
      <c r="AI762"/>
      <c r="AJ762"/>
      <c r="AK762"/>
      <c r="AL762"/>
      <c r="AM762"/>
      <c r="AN762"/>
      <c r="AO762"/>
      <c r="AP762"/>
      <c r="AQ762"/>
      <c r="AR762"/>
      <c r="AS762"/>
      <c r="AT762"/>
      <c r="AU762"/>
      <c r="AV762"/>
      <c r="AW762"/>
      <c r="AX762"/>
      <c r="AY762"/>
      <c r="AZ762"/>
      <c r="BA762"/>
      <c r="BB762"/>
      <c r="BC762"/>
      <c r="BD762"/>
      <c r="BE762"/>
      <c r="BF762"/>
      <c r="BG762"/>
      <c r="BH762"/>
      <c r="BI762"/>
      <c r="BJ762"/>
      <c r="BK762"/>
      <c r="BL762"/>
      <c r="BM762"/>
      <c r="BN762"/>
      <c r="BO762"/>
      <c r="BP762"/>
      <c r="BQ762"/>
      <c r="BR762"/>
      <c r="BS762"/>
      <c r="BT762"/>
      <c r="BU762"/>
      <c r="BV762"/>
      <c r="BW762"/>
      <c r="BX762"/>
      <c r="BY762"/>
      <c r="BZ762"/>
      <c r="CA762"/>
      <c r="CB762"/>
      <c r="CC762"/>
      <c r="CD762"/>
      <c r="CE762"/>
      <c r="CF762"/>
      <c r="CG762"/>
      <c r="CH762"/>
      <c r="CI762"/>
      <c r="CJ762"/>
      <c r="CK762"/>
      <c r="CL762"/>
      <c r="CM762"/>
      <c r="CN762"/>
      <c r="CO762"/>
      <c r="CP762"/>
      <c r="CQ762"/>
      <c r="CR762"/>
      <c r="CS762"/>
      <c r="CT762"/>
      <c r="CU762"/>
      <c r="CV762"/>
      <c r="CW762"/>
      <c r="CX762"/>
      <c r="CY762"/>
      <c r="CZ762"/>
      <c r="DA762"/>
      <c r="DB762"/>
      <c r="DC762"/>
      <c r="DD762"/>
      <c r="DE762"/>
      <c r="DF762"/>
      <c r="DG762"/>
      <c r="DH762"/>
      <c r="DI762"/>
      <c r="DJ762"/>
      <c r="DK762"/>
      <c r="DL762"/>
      <c r="DM762"/>
      <c r="DN762"/>
      <c r="DO762"/>
      <c r="DP762"/>
      <c r="DQ762"/>
      <c r="DR762"/>
      <c r="DS762"/>
      <c r="DT762"/>
      <c r="DU762"/>
      <c r="DV762"/>
      <c r="DW762"/>
      <c r="DX762"/>
      <c r="DY762"/>
      <c r="DZ762"/>
      <c r="EA762"/>
      <c r="EB762"/>
      <c r="EC762"/>
      <c r="ED762"/>
      <c r="EE762"/>
      <c r="EF762"/>
      <c r="EG762"/>
      <c r="EH762"/>
      <c r="EI762"/>
      <c r="EJ762"/>
      <c r="EK762"/>
      <c r="EL762"/>
      <c r="EM762"/>
      <c r="EN762"/>
      <c r="EO762"/>
      <c r="EP762"/>
      <c r="EQ762"/>
      <c r="ER762"/>
      <c r="ES762"/>
      <c r="ET762"/>
      <c r="EU762"/>
      <c r="EV762"/>
      <c r="EW762"/>
      <c r="EX762"/>
      <c r="EY762"/>
      <c r="EZ762"/>
      <c r="FA762"/>
      <c r="FB762"/>
      <c r="FC762"/>
      <c r="FD762"/>
      <c r="FE762"/>
      <c r="FF762"/>
      <c r="FG762"/>
      <c r="FH762"/>
      <c r="FI762"/>
      <c r="FJ762"/>
      <c r="FK762"/>
      <c r="FL762"/>
      <c r="FM762"/>
      <c r="FN762"/>
      <c r="FO762"/>
      <c r="FP762"/>
      <c r="FQ762"/>
      <c r="FR762"/>
      <c r="FS762"/>
      <c r="FT762"/>
      <c r="FU762"/>
      <c r="FV762"/>
      <c r="FW762"/>
      <c r="FX762"/>
      <c r="FY762"/>
      <c r="FZ762"/>
      <c r="GA762"/>
      <c r="GB762"/>
      <c r="GC762"/>
      <c r="GD762"/>
      <c r="GE762"/>
      <c r="GF762"/>
      <c r="GG762"/>
      <c r="GH762"/>
      <c r="GI762"/>
      <c r="GJ762"/>
      <c r="GK762"/>
      <c r="GL762"/>
      <c r="GM762"/>
      <c r="GN762"/>
      <c r="GO762"/>
      <c r="GP762"/>
      <c r="GQ762"/>
      <c r="GR762"/>
      <c r="GS762"/>
      <c r="GT762"/>
      <c r="GU762"/>
      <c r="GV762"/>
      <c r="GW762"/>
      <c r="GX762"/>
      <c r="GY762"/>
      <c r="GZ762"/>
      <c r="HA762"/>
      <c r="HB762"/>
      <c r="HC762"/>
      <c r="HD762"/>
      <c r="HE762"/>
      <c r="HF762"/>
      <c r="HG762"/>
      <c r="HH762"/>
      <c r="HI762"/>
      <c r="HJ762"/>
      <c r="HK762"/>
      <c r="HL762"/>
      <c r="HM762"/>
      <c r="HN762"/>
      <c r="HO762"/>
      <c r="HP762"/>
      <c r="HQ762"/>
      <c r="HR762"/>
      <c r="HS762"/>
      <c r="HT762"/>
      <c r="HU762"/>
      <c r="HV762"/>
      <c r="HW762"/>
      <c r="HX762"/>
      <c r="HY762"/>
      <c r="HZ762"/>
      <c r="IA762"/>
      <c r="IB762"/>
      <c r="IC762"/>
      <c r="ID762"/>
      <c r="IE762"/>
      <c r="IF762"/>
      <c r="IG762"/>
      <c r="IH762"/>
      <c r="II762"/>
      <c r="IJ762"/>
      <c r="IK762"/>
      <c r="IL762"/>
      <c r="IM762"/>
      <c r="IN762"/>
      <c r="IO762"/>
      <c r="IP762"/>
      <c r="IQ762"/>
      <c r="IR762"/>
      <c r="IS762"/>
      <c r="IT762"/>
      <c r="IU762"/>
      <c r="IV762"/>
    </row>
    <row r="763" spans="30:256" s="12" customFormat="1">
      <c r="AD763"/>
      <c r="AE763"/>
      <c r="AF763"/>
      <c r="AG763"/>
      <c r="AH763"/>
      <c r="AI763"/>
      <c r="AJ763"/>
      <c r="AK763"/>
      <c r="AL763"/>
      <c r="AM763"/>
      <c r="AN763"/>
      <c r="AO763"/>
      <c r="AP763"/>
      <c r="AQ763"/>
      <c r="AR763"/>
      <c r="AS763"/>
      <c r="AT763"/>
      <c r="AU763"/>
      <c r="AV763"/>
      <c r="AW763"/>
      <c r="AX763"/>
      <c r="AY763"/>
      <c r="AZ763"/>
      <c r="BA763"/>
      <c r="BB763"/>
      <c r="BC763"/>
      <c r="BD763"/>
      <c r="BE763"/>
      <c r="BF763"/>
      <c r="BG763"/>
      <c r="BH763"/>
      <c r="BI763"/>
      <c r="BJ763"/>
      <c r="BK763"/>
      <c r="BL763"/>
      <c r="BM763"/>
      <c r="BN763"/>
      <c r="BO763"/>
      <c r="BP763"/>
      <c r="BQ763"/>
      <c r="BR763"/>
      <c r="BS763"/>
      <c r="BT763"/>
      <c r="BU763"/>
      <c r="BV763"/>
      <c r="BW763"/>
      <c r="BX763"/>
      <c r="BY763"/>
      <c r="BZ763"/>
      <c r="CA763"/>
      <c r="CB763"/>
      <c r="CC763"/>
      <c r="CD763"/>
      <c r="CE763"/>
      <c r="CF763"/>
      <c r="CG763"/>
      <c r="CH763"/>
      <c r="CI763"/>
      <c r="CJ763"/>
      <c r="CK763"/>
      <c r="CL763"/>
      <c r="CM763"/>
      <c r="CN763"/>
      <c r="CO763"/>
      <c r="CP763"/>
      <c r="CQ763"/>
      <c r="CR763"/>
      <c r="CS763"/>
      <c r="CT763"/>
      <c r="CU763"/>
      <c r="CV763"/>
      <c r="CW763"/>
      <c r="CX763"/>
      <c r="CY763"/>
      <c r="CZ763"/>
      <c r="DA763"/>
      <c r="DB763"/>
      <c r="DC763"/>
      <c r="DD763"/>
      <c r="DE763"/>
      <c r="DF763"/>
      <c r="DG763"/>
      <c r="DH763"/>
      <c r="DI763"/>
      <c r="DJ763"/>
      <c r="DK763"/>
      <c r="DL763"/>
      <c r="DM763"/>
      <c r="DN763"/>
      <c r="DO763"/>
      <c r="DP763"/>
      <c r="DQ763"/>
      <c r="DR763"/>
      <c r="DS763"/>
      <c r="DT763"/>
      <c r="DU763"/>
      <c r="DV763"/>
      <c r="DW763"/>
      <c r="DX763"/>
      <c r="DY763"/>
      <c r="DZ763"/>
      <c r="EA763"/>
      <c r="EB763"/>
      <c r="EC763"/>
      <c r="ED763"/>
      <c r="EE763"/>
      <c r="EF763"/>
      <c r="EG763"/>
      <c r="EH763"/>
      <c r="EI763"/>
      <c r="EJ763"/>
      <c r="EK763"/>
      <c r="EL763"/>
      <c r="EM763"/>
      <c r="EN763"/>
      <c r="EO763"/>
      <c r="EP763"/>
      <c r="EQ763"/>
      <c r="ER763"/>
      <c r="ES763"/>
      <c r="ET763"/>
      <c r="EU763"/>
      <c r="EV763"/>
      <c r="EW763"/>
      <c r="EX763"/>
      <c r="EY763"/>
      <c r="EZ763"/>
      <c r="FA763"/>
      <c r="FB763"/>
      <c r="FC763"/>
      <c r="FD763"/>
      <c r="FE763"/>
      <c r="FF763"/>
      <c r="FG763"/>
      <c r="FH763"/>
      <c r="FI763"/>
      <c r="FJ763"/>
      <c r="FK763"/>
      <c r="FL763"/>
      <c r="FM763"/>
      <c r="FN763"/>
      <c r="FO763"/>
      <c r="FP763"/>
      <c r="FQ763"/>
      <c r="FR763"/>
      <c r="FS763"/>
      <c r="FT763"/>
      <c r="FU763"/>
      <c r="FV763"/>
      <c r="FW763"/>
      <c r="FX763"/>
      <c r="FY763"/>
      <c r="FZ763"/>
      <c r="GA763"/>
      <c r="GB763"/>
      <c r="GC763"/>
      <c r="GD763"/>
      <c r="GE763"/>
      <c r="GF763"/>
      <c r="GG763"/>
      <c r="GH763"/>
      <c r="GI763"/>
      <c r="GJ763"/>
      <c r="GK763"/>
      <c r="GL763"/>
      <c r="GM763"/>
      <c r="GN763"/>
      <c r="GO763"/>
      <c r="GP763"/>
      <c r="GQ763"/>
      <c r="GR763"/>
      <c r="GS763"/>
      <c r="GT763"/>
      <c r="GU763"/>
      <c r="GV763"/>
      <c r="GW763"/>
      <c r="GX763"/>
      <c r="GY763"/>
      <c r="GZ763"/>
      <c r="HA763"/>
      <c r="HB763"/>
      <c r="HC763"/>
      <c r="HD763"/>
      <c r="HE763"/>
      <c r="HF763"/>
      <c r="HG763"/>
      <c r="HH763"/>
      <c r="HI763"/>
      <c r="HJ763"/>
      <c r="HK763"/>
      <c r="HL763"/>
      <c r="HM763"/>
      <c r="HN763"/>
      <c r="HO763"/>
      <c r="HP763"/>
      <c r="HQ763"/>
      <c r="HR763"/>
      <c r="HS763"/>
      <c r="HT763"/>
      <c r="HU763"/>
      <c r="HV763"/>
      <c r="HW763"/>
      <c r="HX763"/>
      <c r="HY763"/>
      <c r="HZ763"/>
      <c r="IA763"/>
      <c r="IB763"/>
      <c r="IC763"/>
      <c r="ID763"/>
      <c r="IE763"/>
      <c r="IF763"/>
      <c r="IG763"/>
      <c r="IH763"/>
      <c r="II763"/>
      <c r="IJ763"/>
      <c r="IK763"/>
      <c r="IL763"/>
      <c r="IM763"/>
      <c r="IN763"/>
      <c r="IO763"/>
      <c r="IP763"/>
      <c r="IQ763"/>
      <c r="IR763"/>
      <c r="IS763"/>
      <c r="IT763"/>
      <c r="IU763"/>
      <c r="IV763"/>
    </row>
    <row r="764" spans="30:256" s="12" customFormat="1">
      <c r="AD764"/>
      <c r="AE764"/>
      <c r="AF764"/>
      <c r="AG764"/>
      <c r="AH764"/>
      <c r="AI764"/>
      <c r="AJ764"/>
      <c r="AK764"/>
      <c r="AL764"/>
      <c r="AM764"/>
      <c r="AN764"/>
      <c r="AO764"/>
      <c r="AP764"/>
      <c r="AQ764"/>
      <c r="AR764"/>
      <c r="AS764"/>
      <c r="AT764"/>
      <c r="AU764"/>
      <c r="AV764"/>
      <c r="AW764"/>
      <c r="AX764"/>
      <c r="AY764"/>
      <c r="AZ764"/>
      <c r="BA764"/>
      <c r="BB764"/>
      <c r="BC764"/>
      <c r="BD764"/>
      <c r="BE764"/>
      <c r="BF764"/>
      <c r="BG764"/>
      <c r="BH764"/>
      <c r="BI764"/>
      <c r="BJ764"/>
      <c r="BK764"/>
      <c r="BL764"/>
      <c r="BM764"/>
      <c r="BN764"/>
      <c r="BO764"/>
      <c r="BP764"/>
      <c r="BQ764"/>
      <c r="BR764"/>
      <c r="BS764"/>
      <c r="BT764"/>
      <c r="BU764"/>
      <c r="BV764"/>
      <c r="BW764"/>
      <c r="BX764"/>
      <c r="BY764"/>
      <c r="BZ764"/>
      <c r="CA764"/>
      <c r="CB764"/>
      <c r="CC764"/>
      <c r="CD764"/>
      <c r="CE764"/>
      <c r="CF764"/>
      <c r="CG764"/>
      <c r="CH764"/>
      <c r="CI764"/>
      <c r="CJ764"/>
      <c r="CK764"/>
      <c r="CL764"/>
      <c r="CM764"/>
      <c r="CN764"/>
      <c r="CO764"/>
      <c r="CP764"/>
      <c r="CQ764"/>
      <c r="CR764"/>
      <c r="CS764"/>
      <c r="CT764"/>
      <c r="CU764"/>
      <c r="CV764"/>
      <c r="CW764"/>
      <c r="CX764"/>
      <c r="CY764"/>
      <c r="CZ764"/>
      <c r="DA764"/>
      <c r="DB764"/>
      <c r="DC764"/>
      <c r="DD764"/>
      <c r="DE764"/>
      <c r="DF764"/>
      <c r="DG764"/>
      <c r="DH764"/>
      <c r="DI764"/>
      <c r="DJ764"/>
      <c r="DK764"/>
      <c r="DL764"/>
      <c r="DM764"/>
      <c r="DN764"/>
      <c r="DO764"/>
      <c r="DP764"/>
      <c r="DQ764"/>
      <c r="DR764"/>
      <c r="DS764"/>
      <c r="DT764"/>
      <c r="DU764"/>
      <c r="DV764"/>
      <c r="DW764"/>
      <c r="DX764"/>
      <c r="DY764"/>
      <c r="DZ764"/>
      <c r="EA764"/>
      <c r="EB764"/>
      <c r="EC764"/>
      <c r="ED764"/>
      <c r="EE764"/>
      <c r="EF764"/>
      <c r="EG764"/>
      <c r="EH764"/>
      <c r="EI764"/>
      <c r="EJ764"/>
      <c r="EK764"/>
      <c r="EL764"/>
      <c r="EM764"/>
      <c r="EN764"/>
      <c r="EO764"/>
      <c r="EP764"/>
      <c r="EQ764"/>
      <c r="ER764"/>
      <c r="ES764"/>
      <c r="ET764"/>
      <c r="EU764"/>
      <c r="EV764"/>
      <c r="EW764"/>
      <c r="EX764"/>
      <c r="EY764"/>
      <c r="EZ764"/>
      <c r="FA764"/>
      <c r="FB764"/>
      <c r="FC764"/>
      <c r="FD764"/>
      <c r="FE764"/>
      <c r="FF764"/>
      <c r="FG764"/>
      <c r="FH764"/>
      <c r="FI764"/>
      <c r="FJ764"/>
      <c r="FK764"/>
      <c r="FL764"/>
      <c r="FM764"/>
      <c r="FN764"/>
      <c r="FO764"/>
      <c r="FP764"/>
      <c r="FQ764"/>
      <c r="FR764"/>
      <c r="FS764"/>
      <c r="FT764"/>
      <c r="FU764"/>
      <c r="FV764"/>
      <c r="FW764"/>
      <c r="FX764"/>
      <c r="FY764"/>
      <c r="FZ764"/>
      <c r="GA764"/>
      <c r="GB764"/>
      <c r="GC764"/>
      <c r="GD764"/>
      <c r="GE764"/>
      <c r="GF764"/>
      <c r="GG764"/>
      <c r="GH764"/>
      <c r="GI764"/>
      <c r="GJ764"/>
      <c r="GK764"/>
      <c r="GL764"/>
      <c r="GM764"/>
      <c r="GN764"/>
      <c r="GO764"/>
      <c r="GP764"/>
      <c r="GQ764"/>
      <c r="GR764"/>
      <c r="GS764"/>
      <c r="GT764"/>
      <c r="GU764"/>
      <c r="GV764"/>
      <c r="GW764"/>
      <c r="GX764"/>
      <c r="GY764"/>
      <c r="GZ764"/>
      <c r="HA764"/>
      <c r="HB764"/>
      <c r="HC764"/>
      <c r="HD764"/>
      <c r="HE764"/>
      <c r="HF764"/>
      <c r="HG764"/>
      <c r="HH764"/>
      <c r="HI764"/>
      <c r="HJ764"/>
      <c r="HK764"/>
      <c r="HL764"/>
      <c r="HM764"/>
      <c r="HN764"/>
      <c r="HO764"/>
      <c r="HP764"/>
      <c r="HQ764"/>
      <c r="HR764"/>
      <c r="HS764"/>
      <c r="HT764"/>
      <c r="HU764"/>
      <c r="HV764"/>
      <c r="HW764"/>
      <c r="HX764"/>
      <c r="HY764"/>
      <c r="HZ764"/>
      <c r="IA764"/>
      <c r="IB764"/>
      <c r="IC764"/>
      <c r="ID764"/>
      <c r="IE764"/>
      <c r="IF764"/>
      <c r="IG764"/>
      <c r="IH764"/>
      <c r="II764"/>
      <c r="IJ764"/>
      <c r="IK764"/>
      <c r="IL764"/>
      <c r="IM764"/>
      <c r="IN764"/>
      <c r="IO764"/>
      <c r="IP764"/>
      <c r="IQ764"/>
      <c r="IR764"/>
      <c r="IS764"/>
      <c r="IT764"/>
      <c r="IU764"/>
      <c r="IV764"/>
    </row>
    <row r="765" spans="30:256" s="12" customFormat="1">
      <c r="AD765"/>
      <c r="AE765"/>
      <c r="AF765"/>
      <c r="AG765"/>
      <c r="AH765"/>
      <c r="AI765"/>
      <c r="AJ765"/>
      <c r="AK765"/>
      <c r="AL765"/>
      <c r="AM765"/>
      <c r="AN765"/>
      <c r="AO765"/>
      <c r="AP765"/>
      <c r="AQ765"/>
      <c r="AR765"/>
      <c r="AS765"/>
      <c r="AT765"/>
      <c r="AU765"/>
      <c r="AV765"/>
      <c r="AW765"/>
      <c r="AX765"/>
      <c r="AY765"/>
      <c r="AZ765"/>
      <c r="BA765"/>
      <c r="BB765"/>
      <c r="BC765"/>
      <c r="BD765"/>
      <c r="BE765"/>
      <c r="BF765"/>
      <c r="BG765"/>
      <c r="BH765"/>
      <c r="BI765"/>
      <c r="BJ765"/>
      <c r="BK765"/>
      <c r="BL765"/>
      <c r="BM765"/>
      <c r="BN765"/>
      <c r="BO765"/>
      <c r="BP765"/>
      <c r="BQ765"/>
      <c r="BR765"/>
      <c r="BS765"/>
      <c r="BT765"/>
      <c r="BU765"/>
      <c r="BV765"/>
      <c r="BW765"/>
      <c r="BX765"/>
      <c r="BY765"/>
      <c r="BZ765"/>
      <c r="CA765"/>
      <c r="CB765"/>
      <c r="CC765"/>
      <c r="CD765"/>
      <c r="CE765"/>
      <c r="CF765"/>
      <c r="CG765"/>
      <c r="CH765"/>
      <c r="CI765"/>
      <c r="CJ765"/>
      <c r="CK765"/>
      <c r="CL765"/>
      <c r="CM765"/>
      <c r="CN765"/>
      <c r="CO765"/>
      <c r="CP765"/>
      <c r="CQ765"/>
      <c r="CR765"/>
      <c r="CS765"/>
      <c r="CT765"/>
      <c r="CU765"/>
      <c r="CV765"/>
      <c r="CW765"/>
      <c r="CX765"/>
      <c r="CY765"/>
      <c r="CZ765"/>
      <c r="DA765"/>
      <c r="DB765"/>
      <c r="DC765"/>
      <c r="DD765"/>
      <c r="DE765"/>
      <c r="DF765"/>
      <c r="DG765"/>
      <c r="DH765"/>
      <c r="DI765"/>
      <c r="DJ765"/>
      <c r="DK765"/>
      <c r="DL765"/>
      <c r="DM765"/>
      <c r="DN765"/>
      <c r="DO765"/>
      <c r="DP765"/>
      <c r="DQ765"/>
      <c r="DR765"/>
      <c r="DS765"/>
      <c r="DT765"/>
      <c r="DU765"/>
      <c r="DV765"/>
      <c r="DW765"/>
      <c r="DX765"/>
      <c r="DY765"/>
      <c r="DZ765"/>
      <c r="EA765"/>
      <c r="EB765"/>
      <c r="EC765"/>
      <c r="ED765"/>
      <c r="EE765"/>
      <c r="EF765"/>
      <c r="EG765"/>
      <c r="EH765"/>
      <c r="EI765"/>
      <c r="EJ765"/>
      <c r="EK765"/>
      <c r="EL765"/>
      <c r="EM765"/>
      <c r="EN765"/>
      <c r="EO765"/>
      <c r="EP765"/>
      <c r="EQ765"/>
      <c r="ER765"/>
      <c r="ES765"/>
      <c r="ET765"/>
      <c r="EU765"/>
      <c r="EV765"/>
      <c r="EW765"/>
      <c r="EX765"/>
      <c r="EY765"/>
      <c r="EZ765"/>
      <c r="FA765"/>
      <c r="FB765"/>
      <c r="FC765"/>
      <c r="FD765"/>
      <c r="FE765"/>
      <c r="FF765"/>
      <c r="FG765"/>
      <c r="FH765"/>
      <c r="FI765"/>
      <c r="FJ765"/>
      <c r="FK765"/>
      <c r="FL765"/>
      <c r="FM765"/>
      <c r="FN765"/>
      <c r="FO765"/>
      <c r="FP765"/>
      <c r="FQ765"/>
      <c r="FR765"/>
      <c r="FS765"/>
      <c r="FT765"/>
      <c r="FU765"/>
      <c r="FV765"/>
      <c r="FW765"/>
      <c r="FX765"/>
      <c r="FY765"/>
      <c r="FZ765"/>
      <c r="GA765"/>
      <c r="GB765"/>
      <c r="GC765"/>
      <c r="GD765"/>
      <c r="GE765"/>
      <c r="GF765"/>
      <c r="GG765"/>
      <c r="GH765"/>
      <c r="GI765"/>
      <c r="GJ765"/>
      <c r="GK765"/>
      <c r="GL765"/>
      <c r="GM765"/>
      <c r="GN765"/>
      <c r="GO765"/>
      <c r="GP765"/>
      <c r="GQ765"/>
      <c r="GR765"/>
      <c r="GS765"/>
      <c r="GT765"/>
      <c r="GU765"/>
      <c r="GV765"/>
      <c r="GW765"/>
      <c r="GX765"/>
      <c r="GY765"/>
      <c r="GZ765"/>
      <c r="HA765"/>
      <c r="HB765"/>
      <c r="HC765"/>
      <c r="HD765"/>
      <c r="HE765"/>
      <c r="HF765"/>
      <c r="HG765"/>
      <c r="HH765"/>
      <c r="HI765"/>
      <c r="HJ765"/>
      <c r="HK765"/>
      <c r="HL765"/>
      <c r="HM765"/>
      <c r="HN765"/>
      <c r="HO765"/>
      <c r="HP765"/>
      <c r="HQ765"/>
      <c r="HR765"/>
      <c r="HS765"/>
      <c r="HT765"/>
      <c r="HU765"/>
      <c r="HV765"/>
      <c r="HW765"/>
      <c r="HX765"/>
      <c r="HY765"/>
      <c r="HZ765"/>
      <c r="IA765"/>
      <c r="IB765"/>
      <c r="IC765"/>
      <c r="ID765"/>
      <c r="IE765"/>
      <c r="IF765"/>
      <c r="IG765"/>
      <c r="IH765"/>
      <c r="II765"/>
      <c r="IJ765"/>
      <c r="IK765"/>
      <c r="IL765"/>
      <c r="IM765"/>
      <c r="IN765"/>
      <c r="IO765"/>
      <c r="IP765"/>
      <c r="IQ765"/>
      <c r="IR765"/>
      <c r="IS765"/>
      <c r="IT765"/>
      <c r="IU765"/>
      <c r="IV765"/>
    </row>
    <row r="766" spans="30:256" s="12" customFormat="1">
      <c r="AD766"/>
      <c r="AE766"/>
      <c r="AF766"/>
      <c r="AG766"/>
      <c r="AH766"/>
      <c r="AI766"/>
      <c r="AJ766"/>
      <c r="AK766"/>
      <c r="AL766"/>
      <c r="AM766"/>
      <c r="AN766"/>
      <c r="AO766"/>
      <c r="AP766"/>
      <c r="AQ766"/>
      <c r="AR766"/>
      <c r="AS766"/>
      <c r="AT766"/>
      <c r="AU766"/>
      <c r="AV766"/>
      <c r="AW766"/>
      <c r="AX766"/>
      <c r="AY766"/>
      <c r="AZ766"/>
      <c r="BA766"/>
      <c r="BB766"/>
      <c r="BC766"/>
      <c r="BD766"/>
      <c r="BE766"/>
      <c r="BF766"/>
      <c r="BG766"/>
      <c r="BH766"/>
      <c r="BI766"/>
      <c r="BJ766"/>
      <c r="BK766"/>
      <c r="BL766"/>
      <c r="BM766"/>
      <c r="BN766"/>
      <c r="BO766"/>
      <c r="BP766"/>
      <c r="BQ766"/>
      <c r="BR766"/>
      <c r="BS766"/>
      <c r="BT766"/>
      <c r="BU766"/>
      <c r="BV766"/>
      <c r="BW766"/>
      <c r="BX766"/>
      <c r="BY766"/>
      <c r="BZ766"/>
      <c r="CA766"/>
      <c r="CB766"/>
      <c r="CC766"/>
      <c r="CD766"/>
      <c r="CE766"/>
      <c r="CF766"/>
      <c r="CG766"/>
      <c r="CH766"/>
      <c r="CI766"/>
      <c r="CJ766"/>
      <c r="CK766"/>
      <c r="CL766"/>
      <c r="CM766"/>
      <c r="CN766"/>
      <c r="CO766"/>
      <c r="CP766"/>
      <c r="CQ766"/>
      <c r="CR766"/>
      <c r="CS766"/>
      <c r="CT766"/>
      <c r="CU766"/>
      <c r="CV766"/>
      <c r="CW766"/>
      <c r="CX766"/>
      <c r="CY766"/>
      <c r="CZ766"/>
      <c r="DA766"/>
      <c r="DB766"/>
      <c r="DC766"/>
      <c r="DD766"/>
      <c r="DE766"/>
      <c r="DF766"/>
      <c r="DG766"/>
      <c r="DH766"/>
      <c r="DI766"/>
      <c r="DJ766"/>
      <c r="DK766"/>
      <c r="DL766"/>
      <c r="DM766"/>
      <c r="DN766"/>
      <c r="DO766"/>
      <c r="DP766"/>
      <c r="DQ766"/>
      <c r="DR766"/>
      <c r="DS766"/>
      <c r="DT766"/>
      <c r="DU766"/>
      <c r="DV766"/>
      <c r="DW766"/>
      <c r="DX766"/>
      <c r="DY766"/>
      <c r="DZ766"/>
      <c r="EA766"/>
      <c r="EB766"/>
      <c r="EC766"/>
      <c r="ED766"/>
      <c r="EE766"/>
      <c r="EF766"/>
      <c r="EG766"/>
      <c r="EH766"/>
      <c r="EI766"/>
      <c r="EJ766"/>
      <c r="EK766"/>
      <c r="EL766"/>
      <c r="EM766"/>
      <c r="EN766"/>
      <c r="EO766"/>
      <c r="EP766"/>
      <c r="EQ766"/>
      <c r="ER766"/>
      <c r="ES766"/>
      <c r="ET766"/>
      <c r="EU766"/>
      <c r="EV766"/>
      <c r="EW766"/>
      <c r="EX766"/>
      <c r="EY766"/>
      <c r="EZ766"/>
      <c r="FA766"/>
      <c r="FB766"/>
      <c r="FC766"/>
      <c r="FD766"/>
      <c r="FE766"/>
      <c r="FF766"/>
      <c r="FG766"/>
      <c r="FH766"/>
      <c r="FI766"/>
      <c r="FJ766"/>
      <c r="FK766"/>
      <c r="FL766"/>
      <c r="FM766"/>
      <c r="FN766"/>
      <c r="FO766"/>
      <c r="FP766"/>
      <c r="FQ766"/>
      <c r="FR766"/>
      <c r="FS766"/>
      <c r="FT766"/>
      <c r="FU766"/>
      <c r="FV766"/>
      <c r="FW766"/>
      <c r="FX766"/>
      <c r="FY766"/>
      <c r="FZ766"/>
      <c r="GA766"/>
      <c r="GB766"/>
      <c r="GC766"/>
      <c r="GD766"/>
      <c r="GE766"/>
      <c r="GF766"/>
      <c r="GG766"/>
      <c r="GH766"/>
      <c r="GI766"/>
      <c r="GJ766"/>
      <c r="GK766"/>
      <c r="GL766"/>
      <c r="GM766"/>
      <c r="GN766"/>
      <c r="GO766"/>
      <c r="GP766"/>
      <c r="GQ766"/>
      <c r="GR766"/>
      <c r="GS766"/>
      <c r="GT766"/>
      <c r="GU766"/>
      <c r="GV766"/>
      <c r="GW766"/>
      <c r="GX766"/>
      <c r="GY766"/>
      <c r="GZ766"/>
      <c r="HA766"/>
      <c r="HB766"/>
      <c r="HC766"/>
      <c r="HD766"/>
      <c r="HE766"/>
      <c r="HF766"/>
      <c r="HG766"/>
      <c r="HH766"/>
      <c r="HI766"/>
      <c r="HJ766"/>
      <c r="HK766"/>
      <c r="HL766"/>
      <c r="HM766"/>
      <c r="HN766"/>
      <c r="HO766"/>
      <c r="HP766"/>
      <c r="HQ766"/>
      <c r="HR766"/>
      <c r="HS766"/>
      <c r="HT766"/>
      <c r="HU766"/>
      <c r="HV766"/>
      <c r="HW766"/>
      <c r="HX766"/>
      <c r="HY766"/>
      <c r="HZ766"/>
      <c r="IA766"/>
      <c r="IB766"/>
      <c r="IC766"/>
      <c r="ID766"/>
      <c r="IE766"/>
      <c r="IF766"/>
      <c r="IG766"/>
      <c r="IH766"/>
      <c r="II766"/>
      <c r="IJ766"/>
      <c r="IK766"/>
      <c r="IL766"/>
      <c r="IM766"/>
      <c r="IN766"/>
      <c r="IO766"/>
      <c r="IP766"/>
      <c r="IQ766"/>
      <c r="IR766"/>
      <c r="IS766"/>
      <c r="IT766"/>
      <c r="IU766"/>
      <c r="IV766"/>
    </row>
    <row r="767" spans="30:256" s="12" customFormat="1">
      <c r="AD767"/>
      <c r="AE767"/>
      <c r="AF767"/>
      <c r="AG767"/>
      <c r="AH767"/>
      <c r="AI767"/>
      <c r="AJ767"/>
      <c r="AK767"/>
      <c r="AL767"/>
      <c r="AM767"/>
      <c r="AN767"/>
      <c r="AO767"/>
      <c r="AP767"/>
      <c r="AQ767"/>
      <c r="AR767"/>
      <c r="AS767"/>
      <c r="AT767"/>
      <c r="AU767"/>
      <c r="AV767"/>
      <c r="AW767"/>
      <c r="AX767"/>
      <c r="AY767"/>
      <c r="AZ767"/>
      <c r="BA767"/>
      <c r="BB767"/>
      <c r="BC767"/>
      <c r="BD767"/>
      <c r="BE767"/>
      <c r="BF767"/>
      <c r="BG767"/>
      <c r="BH767"/>
      <c r="BI767"/>
      <c r="BJ767"/>
      <c r="BK767"/>
      <c r="BL767"/>
      <c r="BM767"/>
      <c r="BN767"/>
      <c r="BO767"/>
      <c r="BP767"/>
      <c r="BQ767"/>
      <c r="BR767"/>
      <c r="BS767"/>
      <c r="BT767"/>
      <c r="BU767"/>
      <c r="BV767"/>
      <c r="BW767"/>
      <c r="BX767"/>
      <c r="BY767"/>
      <c r="BZ767"/>
      <c r="CA767"/>
      <c r="CB767"/>
      <c r="CC767"/>
      <c r="CD767"/>
      <c r="CE767"/>
      <c r="CF767"/>
      <c r="CG767"/>
      <c r="CH767"/>
      <c r="CI767"/>
      <c r="CJ767"/>
      <c r="CK767"/>
      <c r="CL767"/>
      <c r="CM767"/>
      <c r="CN767"/>
      <c r="CO767"/>
      <c r="CP767"/>
      <c r="CQ767"/>
      <c r="CR767"/>
      <c r="CS767"/>
      <c r="CT767"/>
      <c r="CU767"/>
      <c r="CV767"/>
      <c r="CW767"/>
      <c r="CX767"/>
      <c r="CY767"/>
      <c r="CZ767"/>
      <c r="DA767"/>
      <c r="DB767"/>
      <c r="DC767"/>
      <c r="DD767"/>
      <c r="DE767"/>
      <c r="DF767"/>
      <c r="DG767"/>
      <c r="DH767"/>
      <c r="DI767"/>
      <c r="DJ767"/>
      <c r="DK767"/>
      <c r="DL767"/>
      <c r="DM767"/>
      <c r="DN767"/>
      <c r="DO767"/>
      <c r="DP767"/>
      <c r="DQ767"/>
      <c r="DR767"/>
      <c r="DS767"/>
      <c r="DT767"/>
      <c r="DU767"/>
      <c r="DV767"/>
      <c r="DW767"/>
      <c r="DX767"/>
      <c r="DY767"/>
      <c r="DZ767"/>
      <c r="EA767"/>
      <c r="EB767"/>
      <c r="EC767"/>
      <c r="ED767"/>
      <c r="EE767"/>
      <c r="EF767"/>
      <c r="EG767"/>
      <c r="EH767"/>
      <c r="EI767"/>
      <c r="EJ767"/>
      <c r="EK767"/>
      <c r="EL767"/>
      <c r="EM767"/>
      <c r="EN767"/>
      <c r="EO767"/>
      <c r="EP767"/>
      <c r="EQ767"/>
      <c r="ER767"/>
      <c r="ES767"/>
      <c r="ET767"/>
      <c r="EU767"/>
      <c r="EV767"/>
      <c r="EW767"/>
      <c r="EX767"/>
      <c r="EY767"/>
      <c r="EZ767"/>
      <c r="FA767"/>
      <c r="FB767"/>
      <c r="FC767"/>
      <c r="FD767"/>
      <c r="FE767"/>
      <c r="FF767"/>
      <c r="FG767"/>
      <c r="FH767"/>
      <c r="FI767"/>
      <c r="FJ767"/>
      <c r="FK767"/>
      <c r="FL767"/>
      <c r="FM767"/>
      <c r="FN767"/>
      <c r="FO767"/>
      <c r="FP767"/>
      <c r="FQ767"/>
      <c r="FR767"/>
      <c r="FS767"/>
      <c r="FT767"/>
      <c r="FU767"/>
      <c r="FV767"/>
      <c r="FW767"/>
      <c r="FX767"/>
      <c r="FY767"/>
      <c r="FZ767"/>
      <c r="GA767"/>
      <c r="GB767"/>
      <c r="GC767"/>
      <c r="GD767"/>
      <c r="GE767"/>
      <c r="GF767"/>
      <c r="GG767"/>
      <c r="GH767"/>
      <c r="GI767"/>
      <c r="GJ767"/>
      <c r="GK767"/>
      <c r="GL767"/>
      <c r="GM767"/>
      <c r="GN767"/>
      <c r="GO767"/>
      <c r="GP767"/>
      <c r="GQ767"/>
      <c r="GR767"/>
      <c r="GS767"/>
      <c r="GT767"/>
      <c r="GU767"/>
      <c r="GV767"/>
      <c r="GW767"/>
      <c r="GX767"/>
      <c r="GY767"/>
      <c r="GZ767"/>
      <c r="HA767"/>
      <c r="HB767"/>
      <c r="HC767"/>
      <c r="HD767"/>
      <c r="HE767"/>
      <c r="HF767"/>
      <c r="HG767"/>
      <c r="HH767"/>
      <c r="HI767"/>
      <c r="HJ767"/>
      <c r="HK767"/>
      <c r="HL767"/>
      <c r="HM767"/>
      <c r="HN767"/>
      <c r="HO767"/>
      <c r="HP767"/>
      <c r="HQ767"/>
      <c r="HR767"/>
      <c r="HS767"/>
      <c r="HT767"/>
      <c r="HU767"/>
      <c r="HV767"/>
      <c r="HW767"/>
      <c r="HX767"/>
      <c r="HY767"/>
      <c r="HZ767"/>
      <c r="IA767"/>
      <c r="IB767"/>
      <c r="IC767"/>
      <c r="ID767"/>
      <c r="IE767"/>
      <c r="IF767"/>
      <c r="IG767"/>
      <c r="IH767"/>
      <c r="II767"/>
      <c r="IJ767"/>
      <c r="IK767"/>
      <c r="IL767"/>
      <c r="IM767"/>
      <c r="IN767"/>
      <c r="IO767"/>
      <c r="IP767"/>
      <c r="IQ767"/>
      <c r="IR767"/>
      <c r="IS767"/>
      <c r="IT767"/>
      <c r="IU767"/>
      <c r="IV767"/>
    </row>
    <row r="768" spans="30:256" s="12" customFormat="1">
      <c r="AD768"/>
      <c r="AE768"/>
      <c r="AF768"/>
      <c r="AG768"/>
      <c r="AH768"/>
      <c r="AI768"/>
      <c r="AJ768"/>
      <c r="AK768"/>
      <c r="AL768"/>
      <c r="AM768"/>
      <c r="AN768"/>
      <c r="AO768"/>
      <c r="AP768"/>
      <c r="AQ768"/>
      <c r="AR768"/>
      <c r="AS768"/>
      <c r="AT768"/>
      <c r="AU768"/>
      <c r="AV768"/>
      <c r="AW768"/>
      <c r="AX768"/>
      <c r="AY768"/>
      <c r="AZ768"/>
      <c r="BA768"/>
      <c r="BB768"/>
      <c r="BC768"/>
      <c r="BD768"/>
      <c r="BE768"/>
      <c r="BF768"/>
      <c r="BG768"/>
      <c r="BH768"/>
      <c r="BI768"/>
      <c r="BJ768"/>
      <c r="BK768"/>
      <c r="BL768"/>
      <c r="BM768"/>
      <c r="BN768"/>
      <c r="BO768"/>
      <c r="BP768"/>
      <c r="BQ768"/>
      <c r="BR768"/>
      <c r="BS768"/>
      <c r="BT768"/>
      <c r="BU768"/>
      <c r="BV768"/>
      <c r="BW768"/>
      <c r="BX768"/>
      <c r="BY768"/>
      <c r="BZ768"/>
      <c r="CA768"/>
      <c r="CB768"/>
      <c r="CC768"/>
      <c r="CD768"/>
      <c r="CE768"/>
      <c r="CF768"/>
      <c r="CG768"/>
      <c r="CH768"/>
      <c r="CI768"/>
      <c r="CJ768"/>
      <c r="CK768"/>
      <c r="CL768"/>
      <c r="CM768"/>
      <c r="CN768"/>
      <c r="CO768"/>
      <c r="CP768"/>
      <c r="CQ768"/>
      <c r="CR768"/>
      <c r="CS768"/>
      <c r="CT768"/>
      <c r="CU768"/>
      <c r="CV768"/>
      <c r="CW768"/>
      <c r="CX768"/>
      <c r="CY768"/>
      <c r="CZ768"/>
      <c r="DA768"/>
      <c r="DB768"/>
      <c r="DC768"/>
      <c r="DD768"/>
      <c r="DE768"/>
      <c r="DF768"/>
      <c r="DG768"/>
      <c r="DH768"/>
      <c r="DI768"/>
      <c r="DJ768"/>
      <c r="DK768"/>
      <c r="DL768"/>
      <c r="DM768"/>
      <c r="DN768"/>
      <c r="DO768"/>
      <c r="DP768"/>
      <c r="DQ768"/>
      <c r="DR768"/>
      <c r="DS768"/>
      <c r="DT768"/>
      <c r="DU768"/>
      <c r="DV768"/>
      <c r="DW768"/>
      <c r="DX768"/>
      <c r="DY768"/>
      <c r="DZ768"/>
      <c r="EA768"/>
      <c r="EB768"/>
      <c r="EC768"/>
      <c r="ED768"/>
      <c r="EE768"/>
      <c r="EF768"/>
      <c r="EG768"/>
      <c r="EH768"/>
      <c r="EI768"/>
      <c r="EJ768"/>
      <c r="EK768"/>
      <c r="EL768"/>
      <c r="EM768"/>
      <c r="EN768"/>
      <c r="EO768"/>
      <c r="EP768"/>
      <c r="EQ768"/>
      <c r="ER768"/>
      <c r="ES768"/>
      <c r="ET768"/>
      <c r="EU768"/>
      <c r="EV768"/>
      <c r="EW768"/>
      <c r="EX768"/>
      <c r="EY768"/>
      <c r="EZ768"/>
      <c r="FA768"/>
      <c r="FB768"/>
      <c r="FC768"/>
      <c r="FD768"/>
      <c r="FE768"/>
      <c r="FF768"/>
      <c r="FG768"/>
      <c r="FH768"/>
      <c r="FI768"/>
      <c r="FJ768"/>
      <c r="FK768"/>
      <c r="FL768"/>
      <c r="FM768"/>
      <c r="FN768"/>
      <c r="FO768"/>
      <c r="FP768"/>
      <c r="FQ768"/>
      <c r="FR768"/>
      <c r="FS768"/>
      <c r="FT768"/>
      <c r="FU768"/>
      <c r="FV768"/>
      <c r="FW768"/>
      <c r="FX768"/>
      <c r="FY768"/>
      <c r="FZ768"/>
      <c r="GA768"/>
      <c r="GB768"/>
      <c r="GC768"/>
      <c r="GD768"/>
      <c r="GE768"/>
      <c r="GF768"/>
      <c r="GG768"/>
      <c r="GH768"/>
      <c r="GI768"/>
      <c r="GJ768"/>
      <c r="GK768"/>
      <c r="GL768"/>
      <c r="GM768"/>
      <c r="GN768"/>
      <c r="GO768"/>
      <c r="GP768"/>
      <c r="GQ768"/>
      <c r="GR768"/>
      <c r="GS768"/>
      <c r="GT768"/>
      <c r="GU768"/>
      <c r="GV768"/>
      <c r="GW768"/>
      <c r="GX768"/>
      <c r="GY768"/>
      <c r="GZ768"/>
      <c r="HA768"/>
      <c r="HB768"/>
      <c r="HC768"/>
      <c r="HD768"/>
      <c r="HE768"/>
      <c r="HF768"/>
      <c r="HG768"/>
      <c r="HH768"/>
      <c r="HI768"/>
      <c r="HJ768"/>
      <c r="HK768"/>
      <c r="HL768"/>
      <c r="HM768"/>
      <c r="HN768"/>
      <c r="HO768"/>
      <c r="HP768"/>
      <c r="HQ768"/>
      <c r="HR768"/>
      <c r="HS768"/>
      <c r="HT768"/>
      <c r="HU768"/>
      <c r="HV768"/>
      <c r="HW768"/>
      <c r="HX768"/>
      <c r="HY768"/>
      <c r="HZ768"/>
      <c r="IA768"/>
      <c r="IB768"/>
      <c r="IC768"/>
      <c r="ID768"/>
      <c r="IE768"/>
      <c r="IF768"/>
      <c r="IG768"/>
      <c r="IH768"/>
      <c r="II768"/>
      <c r="IJ768"/>
      <c r="IK768"/>
      <c r="IL768"/>
      <c r="IM768"/>
      <c r="IN768"/>
      <c r="IO768"/>
      <c r="IP768"/>
      <c r="IQ768"/>
      <c r="IR768"/>
      <c r="IS768"/>
      <c r="IT768"/>
      <c r="IU768"/>
      <c r="IV768"/>
    </row>
    <row r="769" spans="30:256" s="12" customFormat="1">
      <c r="AD769"/>
      <c r="AE769"/>
      <c r="AF769"/>
      <c r="AG769"/>
      <c r="AH769"/>
      <c r="AI769"/>
      <c r="AJ769"/>
      <c r="AK769"/>
      <c r="AL769"/>
      <c r="AM769"/>
      <c r="AN769"/>
      <c r="AO769"/>
      <c r="AP769"/>
      <c r="AQ769"/>
      <c r="AR769"/>
      <c r="AS769"/>
      <c r="AT769"/>
      <c r="AU769"/>
      <c r="AV769"/>
      <c r="AW769"/>
      <c r="AX769"/>
      <c r="AY769"/>
      <c r="AZ769"/>
      <c r="BA769"/>
      <c r="BB769"/>
      <c r="BC769"/>
      <c r="BD769"/>
      <c r="BE769"/>
      <c r="BF769"/>
      <c r="BG769"/>
      <c r="BH769"/>
      <c r="BI769"/>
      <c r="BJ769"/>
      <c r="BK769"/>
      <c r="BL769"/>
      <c r="BM769"/>
      <c r="BN769"/>
      <c r="BO769"/>
      <c r="BP769"/>
      <c r="BQ769"/>
      <c r="BR769"/>
      <c r="BS769"/>
      <c r="BT769"/>
      <c r="BU769"/>
      <c r="BV769"/>
      <c r="BW769"/>
      <c r="BX769"/>
      <c r="BY769"/>
      <c r="BZ769"/>
      <c r="CA769"/>
      <c r="CB769"/>
      <c r="CC769"/>
      <c r="CD769"/>
      <c r="CE769"/>
      <c r="CF769"/>
      <c r="CG769"/>
      <c r="CH769"/>
      <c r="CI769"/>
      <c r="CJ769"/>
      <c r="CK769"/>
      <c r="CL769"/>
      <c r="CM769"/>
      <c r="CN769"/>
      <c r="CO769"/>
      <c r="CP769"/>
      <c r="CQ769"/>
      <c r="CR769"/>
      <c r="CS769"/>
      <c r="CT769"/>
      <c r="CU769"/>
      <c r="CV769"/>
      <c r="CW769"/>
      <c r="CX769"/>
      <c r="CY769"/>
      <c r="CZ769"/>
      <c r="DA769"/>
      <c r="DB769"/>
      <c r="DC769"/>
      <c r="DD769"/>
      <c r="DE769"/>
      <c r="DF769"/>
      <c r="DG769"/>
      <c r="DH769"/>
      <c r="DI769"/>
      <c r="DJ769"/>
      <c r="DK769"/>
      <c r="DL769"/>
      <c r="DM769"/>
      <c r="DN769"/>
      <c r="DO769"/>
      <c r="DP769"/>
      <c r="DQ769"/>
      <c r="DR769"/>
      <c r="DS769"/>
      <c r="DT769"/>
      <c r="DU769"/>
      <c r="DV769"/>
      <c r="DW769"/>
      <c r="DX769"/>
      <c r="DY769"/>
      <c r="DZ769"/>
      <c r="EA769"/>
      <c r="EB769"/>
      <c r="EC769"/>
      <c r="ED769"/>
      <c r="EE769"/>
      <c r="EF769"/>
      <c r="EG769"/>
      <c r="EH769"/>
      <c r="EI769"/>
      <c r="EJ769"/>
      <c r="EK769"/>
      <c r="EL769"/>
      <c r="EM769"/>
      <c r="EN769"/>
      <c r="EO769"/>
      <c r="EP769"/>
      <c r="EQ769"/>
      <c r="ER769"/>
      <c r="ES769"/>
      <c r="ET769"/>
      <c r="EU769"/>
      <c r="EV769"/>
      <c r="EW769"/>
      <c r="EX769"/>
      <c r="EY769"/>
      <c r="EZ769"/>
      <c r="FA769"/>
      <c r="FB769"/>
      <c r="FC769"/>
      <c r="FD769"/>
      <c r="FE769"/>
      <c r="FF769"/>
      <c r="FG769"/>
      <c r="FH769"/>
      <c r="FI769"/>
      <c r="FJ769"/>
      <c r="FK769"/>
      <c r="FL769"/>
      <c r="FM769"/>
      <c r="FN769"/>
      <c r="FO769"/>
      <c r="FP769"/>
      <c r="FQ769"/>
      <c r="FR769"/>
      <c r="FS769"/>
      <c r="FT769"/>
      <c r="FU769"/>
      <c r="FV769"/>
      <c r="FW769"/>
      <c r="FX769"/>
      <c r="FY769"/>
      <c r="FZ769"/>
      <c r="GA769"/>
      <c r="GB769"/>
      <c r="GC769"/>
      <c r="GD769"/>
      <c r="GE769"/>
      <c r="GF769"/>
      <c r="GG769"/>
      <c r="GH769"/>
      <c r="GI769"/>
      <c r="GJ769"/>
      <c r="GK769"/>
      <c r="GL769"/>
      <c r="GM769"/>
      <c r="GN769"/>
      <c r="GO769"/>
      <c r="GP769"/>
      <c r="GQ769"/>
      <c r="GR769"/>
      <c r="GS769"/>
      <c r="GT769"/>
      <c r="GU769"/>
      <c r="GV769"/>
      <c r="GW769"/>
      <c r="GX769"/>
      <c r="GY769"/>
      <c r="GZ769"/>
      <c r="HA769"/>
      <c r="HB769"/>
      <c r="HC769"/>
      <c r="HD769"/>
      <c r="HE769"/>
      <c r="HF769"/>
      <c r="HG769"/>
      <c r="HH769"/>
      <c r="HI769"/>
      <c r="HJ769"/>
      <c r="HK769"/>
      <c r="HL769"/>
      <c r="HM769"/>
      <c r="HN769"/>
      <c r="HO769"/>
      <c r="HP769"/>
      <c r="HQ769"/>
      <c r="HR769"/>
      <c r="HS769"/>
      <c r="HT769"/>
      <c r="HU769"/>
      <c r="HV769"/>
      <c r="HW769"/>
      <c r="HX769"/>
      <c r="HY769"/>
      <c r="HZ769"/>
      <c r="IA769"/>
      <c r="IB769"/>
      <c r="IC769"/>
      <c r="ID769"/>
      <c r="IE769"/>
      <c r="IF769"/>
      <c r="IG769"/>
      <c r="IH769"/>
      <c r="II769"/>
      <c r="IJ769"/>
      <c r="IK769"/>
      <c r="IL769"/>
      <c r="IM769"/>
      <c r="IN769"/>
      <c r="IO769"/>
      <c r="IP769"/>
      <c r="IQ769"/>
      <c r="IR769"/>
      <c r="IS769"/>
      <c r="IT769"/>
      <c r="IU769"/>
      <c r="IV769"/>
    </row>
    <row r="770" spans="30:256" s="12" customFormat="1">
      <c r="AD770"/>
      <c r="AE770"/>
      <c r="AF770"/>
      <c r="AG770"/>
      <c r="AH770"/>
      <c r="AI770"/>
      <c r="AJ770"/>
      <c r="AK770"/>
      <c r="AL770"/>
      <c r="AM770"/>
      <c r="AN770"/>
      <c r="AO770"/>
      <c r="AP770"/>
      <c r="AQ770"/>
      <c r="AR770"/>
      <c r="AS770"/>
      <c r="AT770"/>
      <c r="AU770"/>
      <c r="AV770"/>
      <c r="AW770"/>
      <c r="AX770"/>
      <c r="AY770"/>
      <c r="AZ770"/>
      <c r="BA770"/>
      <c r="BB770"/>
      <c r="BC770"/>
      <c r="BD770"/>
      <c r="BE770"/>
      <c r="BF770"/>
      <c r="BG770"/>
      <c r="BH770"/>
      <c r="BI770"/>
      <c r="BJ770"/>
      <c r="BK770"/>
      <c r="BL770"/>
      <c r="BM770"/>
      <c r="BN770"/>
      <c r="BO770"/>
      <c r="BP770"/>
      <c r="BQ770"/>
      <c r="BR770"/>
      <c r="BS770"/>
      <c r="BT770"/>
      <c r="BU770"/>
      <c r="BV770"/>
      <c r="BW770"/>
      <c r="BX770"/>
      <c r="BY770"/>
      <c r="BZ770"/>
      <c r="CA770"/>
      <c r="CB770"/>
      <c r="CC770"/>
      <c r="CD770"/>
      <c r="CE770"/>
      <c r="CF770"/>
      <c r="CG770"/>
      <c r="CH770"/>
      <c r="CI770"/>
      <c r="CJ770"/>
      <c r="CK770"/>
      <c r="CL770"/>
      <c r="CM770"/>
      <c r="CN770"/>
      <c r="CO770"/>
      <c r="CP770"/>
      <c r="CQ770"/>
      <c r="CR770"/>
      <c r="CS770"/>
      <c r="CT770"/>
      <c r="CU770"/>
      <c r="CV770"/>
      <c r="CW770"/>
      <c r="CX770"/>
      <c r="CY770"/>
      <c r="CZ770"/>
      <c r="DA770"/>
      <c r="DB770"/>
      <c r="DC770"/>
      <c r="DD770"/>
      <c r="DE770"/>
      <c r="DF770"/>
      <c r="DG770"/>
      <c r="DH770"/>
      <c r="DI770"/>
      <c r="DJ770"/>
      <c r="DK770"/>
      <c r="DL770"/>
      <c r="DM770"/>
      <c r="DN770"/>
      <c r="DO770"/>
      <c r="DP770"/>
      <c r="DQ770"/>
      <c r="DR770"/>
      <c r="DS770"/>
      <c r="DT770"/>
      <c r="DU770"/>
      <c r="DV770"/>
      <c r="DW770"/>
      <c r="DX770"/>
      <c r="DY770"/>
      <c r="DZ770"/>
      <c r="EA770"/>
      <c r="EB770"/>
      <c r="EC770"/>
      <c r="ED770"/>
      <c r="EE770"/>
      <c r="EF770"/>
      <c r="EG770"/>
      <c r="EH770"/>
      <c r="EI770"/>
      <c r="EJ770"/>
      <c r="EK770"/>
      <c r="EL770"/>
      <c r="EM770"/>
      <c r="EN770"/>
      <c r="EO770"/>
      <c r="EP770"/>
      <c r="EQ770"/>
      <c r="ER770"/>
      <c r="ES770"/>
      <c r="ET770"/>
      <c r="EU770"/>
      <c r="EV770"/>
      <c r="EW770"/>
      <c r="EX770"/>
      <c r="EY770"/>
      <c r="EZ770"/>
      <c r="FA770"/>
      <c r="FB770"/>
      <c r="FC770"/>
      <c r="FD770"/>
      <c r="FE770"/>
      <c r="FF770"/>
      <c r="FG770"/>
      <c r="FH770"/>
      <c r="FI770"/>
      <c r="FJ770"/>
      <c r="FK770"/>
      <c r="FL770"/>
      <c r="FM770"/>
      <c r="FN770"/>
      <c r="FO770"/>
      <c r="FP770"/>
      <c r="FQ770"/>
      <c r="FR770"/>
      <c r="FS770"/>
      <c r="FT770"/>
      <c r="FU770"/>
      <c r="FV770"/>
      <c r="FW770"/>
      <c r="FX770"/>
      <c r="FY770"/>
      <c r="FZ770"/>
      <c r="GA770"/>
      <c r="GB770"/>
      <c r="GC770"/>
      <c r="GD770"/>
      <c r="GE770"/>
      <c r="GF770"/>
      <c r="GG770"/>
      <c r="GH770"/>
      <c r="GI770"/>
      <c r="GJ770"/>
      <c r="GK770"/>
      <c r="GL770"/>
      <c r="GM770"/>
      <c r="GN770"/>
      <c r="GO770"/>
      <c r="GP770"/>
      <c r="GQ770"/>
      <c r="GR770"/>
      <c r="GS770"/>
      <c r="GT770"/>
      <c r="GU770"/>
      <c r="GV770"/>
      <c r="GW770"/>
      <c r="GX770"/>
      <c r="GY770"/>
      <c r="GZ770"/>
      <c r="HA770"/>
      <c r="HB770"/>
      <c r="HC770"/>
      <c r="HD770"/>
      <c r="HE770"/>
      <c r="HF770"/>
      <c r="HG770"/>
      <c r="HH770"/>
      <c r="HI770"/>
      <c r="HJ770"/>
      <c r="HK770"/>
      <c r="HL770"/>
      <c r="HM770"/>
      <c r="HN770"/>
      <c r="HO770"/>
      <c r="HP770"/>
      <c r="HQ770"/>
      <c r="HR770"/>
      <c r="HS770"/>
      <c r="HT770"/>
      <c r="HU770"/>
      <c r="HV770"/>
      <c r="HW770"/>
      <c r="HX770"/>
      <c r="HY770"/>
      <c r="HZ770"/>
      <c r="IA770"/>
      <c r="IB770"/>
      <c r="IC770"/>
      <c r="ID770"/>
      <c r="IE770"/>
      <c r="IF770"/>
      <c r="IG770"/>
      <c r="IH770"/>
      <c r="II770"/>
      <c r="IJ770"/>
      <c r="IK770"/>
      <c r="IL770"/>
      <c r="IM770"/>
      <c r="IN770"/>
      <c r="IO770"/>
      <c r="IP770"/>
      <c r="IQ770"/>
      <c r="IR770"/>
      <c r="IS770"/>
      <c r="IT770"/>
      <c r="IU770"/>
      <c r="IV770"/>
    </row>
    <row r="771" spans="30:256" s="12" customFormat="1">
      <c r="AD771"/>
      <c r="AE771"/>
      <c r="AF771"/>
      <c r="AG771"/>
      <c r="AH771"/>
      <c r="AI771"/>
      <c r="AJ771"/>
      <c r="AK771"/>
      <c r="AL771"/>
      <c r="AM771"/>
      <c r="AN771"/>
      <c r="AO771"/>
      <c r="AP771"/>
      <c r="AQ771"/>
      <c r="AR771"/>
      <c r="AS771"/>
      <c r="AT771"/>
      <c r="AU771"/>
      <c r="AV771"/>
      <c r="AW771"/>
      <c r="AX771"/>
      <c r="AY771"/>
      <c r="AZ771"/>
      <c r="BA771"/>
      <c r="BB771"/>
      <c r="BC771"/>
      <c r="BD771"/>
      <c r="BE771"/>
      <c r="BF771"/>
      <c r="BG771"/>
      <c r="BH771"/>
      <c r="BI771"/>
      <c r="BJ771"/>
      <c r="BK771"/>
      <c r="BL771"/>
      <c r="BM771"/>
      <c r="BN771"/>
      <c r="BO771"/>
      <c r="BP771"/>
      <c r="BQ771"/>
      <c r="BR771"/>
      <c r="BS771"/>
      <c r="BT771"/>
      <c r="BU771"/>
      <c r="BV771"/>
      <c r="BW771"/>
      <c r="BX771"/>
      <c r="BY771"/>
      <c r="BZ771"/>
      <c r="CA771"/>
      <c r="CB771"/>
      <c r="CC771"/>
      <c r="CD771"/>
      <c r="CE771"/>
      <c r="CF771"/>
      <c r="CG771"/>
      <c r="CH771"/>
      <c r="CI771"/>
      <c r="CJ771"/>
      <c r="CK771"/>
      <c r="CL771"/>
      <c r="CM771"/>
      <c r="CN771"/>
      <c r="CO771"/>
      <c r="CP771"/>
      <c r="CQ771"/>
      <c r="CR771"/>
      <c r="CS771"/>
      <c r="CT771"/>
      <c r="CU771"/>
      <c r="CV771"/>
      <c r="CW771"/>
      <c r="CX771"/>
      <c r="CY771"/>
      <c r="CZ771"/>
      <c r="DA771"/>
      <c r="DB771"/>
      <c r="DC771"/>
      <c r="DD771"/>
      <c r="DE771"/>
      <c r="DF771"/>
      <c r="DG771"/>
      <c r="DH771"/>
      <c r="DI771"/>
      <c r="DJ771"/>
      <c r="DK771"/>
      <c r="DL771"/>
      <c r="DM771"/>
      <c r="DN771"/>
      <c r="DO771"/>
      <c r="DP771"/>
      <c r="DQ771"/>
      <c r="DR771"/>
      <c r="DS771"/>
      <c r="DT771"/>
      <c r="DU771"/>
      <c r="DV771"/>
      <c r="DW771"/>
      <c r="DX771"/>
      <c r="DY771"/>
      <c r="DZ771"/>
      <c r="EA771"/>
      <c r="EB771"/>
      <c r="EC771"/>
      <c r="ED771"/>
      <c r="EE771"/>
      <c r="EF771"/>
      <c r="EG771"/>
      <c r="EH771"/>
      <c r="EI771"/>
      <c r="EJ771"/>
      <c r="EK771"/>
      <c r="EL771"/>
      <c r="EM771"/>
      <c r="EN771"/>
      <c r="EO771"/>
      <c r="EP771"/>
      <c r="EQ771"/>
      <c r="ER771"/>
      <c r="ES771"/>
      <c r="ET771"/>
      <c r="EU771"/>
      <c r="EV771"/>
      <c r="EW771"/>
      <c r="EX771"/>
      <c r="EY771"/>
      <c r="EZ771"/>
      <c r="FA771"/>
      <c r="FB771"/>
      <c r="FC771"/>
      <c r="FD771"/>
      <c r="FE771"/>
      <c r="FF771"/>
      <c r="FG771"/>
      <c r="FH771"/>
      <c r="FI771"/>
      <c r="FJ771"/>
      <c r="FK771"/>
      <c r="FL771"/>
      <c r="FM771"/>
      <c r="FN771"/>
      <c r="FO771"/>
      <c r="FP771"/>
      <c r="FQ771"/>
      <c r="FR771"/>
      <c r="FS771"/>
      <c r="FT771"/>
      <c r="FU771"/>
      <c r="FV771"/>
      <c r="FW771"/>
      <c r="FX771"/>
      <c r="FY771"/>
      <c r="FZ771"/>
      <c r="GA771"/>
      <c r="GB771"/>
      <c r="GC771"/>
      <c r="GD771"/>
      <c r="GE771"/>
      <c r="GF771"/>
      <c r="GG771"/>
      <c r="GH771"/>
      <c r="GI771"/>
      <c r="GJ771"/>
      <c r="GK771"/>
      <c r="GL771"/>
      <c r="GM771"/>
      <c r="GN771"/>
      <c r="GO771"/>
      <c r="GP771"/>
      <c r="GQ771"/>
      <c r="GR771"/>
      <c r="GS771"/>
      <c r="GT771"/>
      <c r="GU771"/>
      <c r="GV771"/>
      <c r="GW771"/>
      <c r="GX771"/>
      <c r="GY771"/>
      <c r="GZ771"/>
      <c r="HA771"/>
      <c r="HB771"/>
      <c r="HC771"/>
      <c r="HD771"/>
      <c r="HE771"/>
      <c r="HF771"/>
      <c r="HG771"/>
      <c r="HH771"/>
      <c r="HI771"/>
      <c r="HJ771"/>
      <c r="HK771"/>
      <c r="HL771"/>
      <c r="HM771"/>
      <c r="HN771"/>
      <c r="HO771"/>
      <c r="HP771"/>
      <c r="HQ771"/>
      <c r="HR771"/>
      <c r="HS771"/>
      <c r="HT771"/>
      <c r="HU771"/>
      <c r="HV771"/>
      <c r="HW771"/>
      <c r="HX771"/>
      <c r="HY771"/>
      <c r="HZ771"/>
      <c r="IA771"/>
      <c r="IB771"/>
      <c r="IC771"/>
      <c r="ID771"/>
      <c r="IE771"/>
      <c r="IF771"/>
      <c r="IG771"/>
      <c r="IH771"/>
      <c r="II771"/>
      <c r="IJ771"/>
      <c r="IK771"/>
      <c r="IL771"/>
      <c r="IM771"/>
      <c r="IN771"/>
      <c r="IO771"/>
      <c r="IP771"/>
      <c r="IQ771"/>
      <c r="IR771"/>
      <c r="IS771"/>
      <c r="IT771"/>
      <c r="IU771"/>
      <c r="IV771"/>
    </row>
    <row r="772" spans="30:256" s="12" customFormat="1">
      <c r="AD772"/>
      <c r="AE772"/>
      <c r="AF772"/>
      <c r="AG772"/>
      <c r="AH772"/>
      <c r="AI772"/>
      <c r="AJ772"/>
      <c r="AK772"/>
      <c r="AL772"/>
      <c r="AM772"/>
      <c r="AN772"/>
      <c r="AO772"/>
      <c r="AP772"/>
      <c r="AQ772"/>
      <c r="AR772"/>
      <c r="AS772"/>
      <c r="AT772"/>
      <c r="AU772"/>
      <c r="AV772"/>
      <c r="AW772"/>
      <c r="AX772"/>
      <c r="AY772"/>
      <c r="AZ772"/>
      <c r="BA772"/>
      <c r="BB772"/>
      <c r="BC772"/>
      <c r="BD772"/>
      <c r="BE772"/>
      <c r="BF772"/>
      <c r="BG772"/>
      <c r="BH772"/>
      <c r="BI772"/>
      <c r="BJ772"/>
      <c r="BK772"/>
      <c r="BL772"/>
      <c r="BM772"/>
      <c r="BN772"/>
      <c r="BO772"/>
      <c r="BP772"/>
      <c r="BQ772"/>
      <c r="BR772"/>
      <c r="BS772"/>
      <c r="BT772"/>
      <c r="BU772"/>
      <c r="BV772"/>
      <c r="BW772"/>
      <c r="BX772"/>
      <c r="BY772"/>
      <c r="BZ772"/>
      <c r="CA772"/>
      <c r="CB772"/>
      <c r="CC772"/>
      <c r="CD772"/>
      <c r="CE772"/>
      <c r="CF772"/>
      <c r="CG772"/>
      <c r="CH772"/>
      <c r="CI772"/>
      <c r="CJ772"/>
      <c r="CK772"/>
      <c r="CL772"/>
      <c r="CM772"/>
      <c r="CN772"/>
      <c r="CO772"/>
      <c r="CP772"/>
      <c r="CQ772"/>
      <c r="CR772"/>
      <c r="CS772"/>
      <c r="CT772"/>
      <c r="CU772"/>
      <c r="CV772"/>
      <c r="CW772"/>
      <c r="CX772"/>
      <c r="CY772"/>
      <c r="CZ772"/>
      <c r="DA772"/>
      <c r="DB772"/>
      <c r="DC772"/>
      <c r="DD772"/>
      <c r="DE772"/>
      <c r="DF772"/>
      <c r="DG772"/>
      <c r="DH772"/>
      <c r="DI772"/>
      <c r="DJ772"/>
      <c r="DK772"/>
      <c r="DL772"/>
      <c r="DM772"/>
      <c r="DN772"/>
      <c r="DO772"/>
      <c r="DP772"/>
      <c r="DQ772"/>
      <c r="DR772"/>
      <c r="DS772"/>
      <c r="DT772"/>
      <c r="DU772"/>
      <c r="DV772"/>
      <c r="DW772"/>
      <c r="DX772"/>
      <c r="DY772"/>
      <c r="DZ772"/>
      <c r="EA772"/>
      <c r="EB772"/>
      <c r="EC772"/>
      <c r="ED772"/>
      <c r="EE772"/>
      <c r="EF772"/>
      <c r="EG772"/>
      <c r="EH772"/>
      <c r="EI772"/>
      <c r="EJ772"/>
      <c r="EK772"/>
      <c r="EL772"/>
      <c r="EM772"/>
      <c r="EN772"/>
      <c r="EO772"/>
      <c r="EP772"/>
      <c r="EQ772"/>
      <c r="ER772"/>
      <c r="ES772"/>
      <c r="ET772"/>
      <c r="EU772"/>
      <c r="EV772"/>
      <c r="EW772"/>
      <c r="EX772"/>
      <c r="EY772"/>
      <c r="EZ772"/>
      <c r="FA772"/>
      <c r="FB772"/>
      <c r="FC772"/>
      <c r="FD772"/>
      <c r="FE772"/>
      <c r="FF772"/>
      <c r="FG772"/>
      <c r="FH772"/>
      <c r="FI772"/>
      <c r="FJ772"/>
      <c r="FK772"/>
      <c r="FL772"/>
      <c r="FM772"/>
      <c r="FN772"/>
      <c r="FO772"/>
      <c r="FP772"/>
      <c r="FQ772"/>
      <c r="FR772"/>
      <c r="FS772"/>
      <c r="FT772"/>
      <c r="FU772"/>
      <c r="FV772"/>
      <c r="FW772"/>
      <c r="FX772"/>
      <c r="FY772"/>
      <c r="FZ772"/>
      <c r="GA772"/>
      <c r="GB772"/>
      <c r="GC772"/>
      <c r="GD772"/>
      <c r="GE772"/>
      <c r="GF772"/>
      <c r="GG772"/>
      <c r="GH772"/>
      <c r="GI772"/>
      <c r="GJ772"/>
      <c r="GK772"/>
      <c r="GL772"/>
      <c r="GM772"/>
      <c r="GN772"/>
      <c r="GO772"/>
      <c r="GP772"/>
      <c r="GQ772"/>
      <c r="GR772"/>
      <c r="GS772"/>
      <c r="GT772"/>
      <c r="GU772"/>
      <c r="GV772"/>
      <c r="GW772"/>
      <c r="GX772"/>
      <c r="GY772"/>
      <c r="GZ772"/>
      <c r="HA772"/>
      <c r="HB772"/>
      <c r="HC772"/>
      <c r="HD772"/>
      <c r="HE772"/>
      <c r="HF772"/>
      <c r="HG772"/>
      <c r="HH772"/>
      <c r="HI772"/>
      <c r="HJ772"/>
      <c r="HK772"/>
      <c r="HL772"/>
      <c r="HM772"/>
      <c r="HN772"/>
      <c r="HO772"/>
      <c r="HP772"/>
      <c r="HQ772"/>
      <c r="HR772"/>
      <c r="HS772"/>
      <c r="HT772"/>
      <c r="HU772"/>
      <c r="HV772"/>
      <c r="HW772"/>
      <c r="HX772"/>
      <c r="HY772"/>
      <c r="HZ772"/>
      <c r="IA772"/>
      <c r="IB772"/>
      <c r="IC772"/>
      <c r="ID772"/>
      <c r="IE772"/>
      <c r="IF772"/>
      <c r="IG772"/>
      <c r="IH772"/>
      <c r="II772"/>
      <c r="IJ772"/>
      <c r="IK772"/>
      <c r="IL772"/>
      <c r="IM772"/>
      <c r="IN772"/>
      <c r="IO772"/>
      <c r="IP772"/>
      <c r="IQ772"/>
      <c r="IR772"/>
      <c r="IS772"/>
      <c r="IT772"/>
      <c r="IU772"/>
      <c r="IV772"/>
    </row>
    <row r="773" spans="30:256" s="12" customFormat="1">
      <c r="AD773"/>
      <c r="AE773"/>
      <c r="AF773"/>
      <c r="AG773"/>
      <c r="AH773"/>
      <c r="AI773"/>
      <c r="AJ773"/>
      <c r="AK773"/>
      <c r="AL773"/>
      <c r="AM773"/>
      <c r="AN773"/>
      <c r="AO773"/>
      <c r="AP773"/>
      <c r="AQ773"/>
      <c r="AR773"/>
      <c r="AS773"/>
      <c r="AT773"/>
      <c r="AU773"/>
      <c r="AV773"/>
      <c r="AW773"/>
      <c r="AX773"/>
      <c r="AY773"/>
      <c r="AZ773"/>
      <c r="BA773"/>
      <c r="BB773"/>
      <c r="BC773"/>
      <c r="BD773"/>
      <c r="BE773"/>
      <c r="BF773"/>
      <c r="BG773"/>
      <c r="BH773"/>
      <c r="BI773"/>
      <c r="BJ773"/>
      <c r="BK773"/>
      <c r="BL773"/>
      <c r="BM773"/>
      <c r="BN773"/>
      <c r="BO773"/>
      <c r="BP773"/>
      <c r="BQ773"/>
      <c r="BR773"/>
      <c r="BS773"/>
      <c r="BT773"/>
      <c r="BU773"/>
      <c r="BV773"/>
      <c r="BW773"/>
      <c r="BX773"/>
      <c r="BY773"/>
      <c r="BZ773"/>
      <c r="CA773"/>
      <c r="CB773"/>
      <c r="CC773"/>
      <c r="CD773"/>
      <c r="CE773"/>
      <c r="CF773"/>
      <c r="CG773"/>
      <c r="CH773"/>
      <c r="CI773"/>
      <c r="CJ773"/>
      <c r="CK773"/>
      <c r="CL773"/>
      <c r="CM773"/>
      <c r="CN773"/>
      <c r="CO773"/>
      <c r="CP773"/>
      <c r="CQ773"/>
      <c r="CR773"/>
      <c r="CS773"/>
      <c r="CT773"/>
      <c r="CU773"/>
      <c r="CV773"/>
      <c r="CW773"/>
      <c r="CX773"/>
      <c r="CY773"/>
      <c r="CZ773"/>
      <c r="DA773"/>
      <c r="DB773"/>
      <c r="DC773"/>
      <c r="DD773"/>
      <c r="DE773"/>
      <c r="DF773"/>
      <c r="DG773"/>
      <c r="DH773"/>
      <c r="DI773"/>
      <c r="DJ773"/>
      <c r="DK773"/>
      <c r="DL773"/>
      <c r="DM773"/>
      <c r="DN773"/>
      <c r="DO773"/>
      <c r="DP773"/>
      <c r="DQ773"/>
      <c r="DR773"/>
      <c r="DS773"/>
      <c r="DT773"/>
      <c r="DU773"/>
      <c r="DV773"/>
      <c r="DW773"/>
      <c r="DX773"/>
      <c r="DY773"/>
      <c r="DZ773"/>
      <c r="EA773"/>
      <c r="EB773"/>
      <c r="EC773"/>
      <c r="ED773"/>
      <c r="EE773"/>
      <c r="EF773"/>
      <c r="EG773"/>
      <c r="EH773"/>
      <c r="EI773"/>
      <c r="EJ773"/>
      <c r="EK773"/>
      <c r="EL773"/>
      <c r="EM773"/>
      <c r="EN773"/>
      <c r="EO773"/>
      <c r="EP773"/>
      <c r="EQ773"/>
      <c r="ER773"/>
      <c r="ES773"/>
      <c r="ET773"/>
      <c r="EU773"/>
      <c r="EV773"/>
      <c r="EW773"/>
      <c r="EX773"/>
      <c r="EY773"/>
      <c r="EZ773"/>
      <c r="FA773"/>
      <c r="FB773"/>
      <c r="FC773"/>
      <c r="FD773"/>
      <c r="FE773"/>
      <c r="FF773"/>
      <c r="FG773"/>
      <c r="FH773"/>
      <c r="FI773"/>
      <c r="FJ773"/>
      <c r="FK773"/>
      <c r="FL773"/>
      <c r="FM773"/>
      <c r="FN773"/>
      <c r="FO773"/>
      <c r="FP773"/>
      <c r="FQ773"/>
      <c r="FR773"/>
      <c r="FS773"/>
      <c r="FT773"/>
      <c r="FU773"/>
      <c r="FV773"/>
      <c r="FW773"/>
      <c r="FX773"/>
      <c r="FY773"/>
      <c r="FZ773"/>
      <c r="GA773"/>
      <c r="GB773"/>
      <c r="GC773"/>
      <c r="GD773"/>
      <c r="GE773"/>
      <c r="GF773"/>
      <c r="GG773"/>
      <c r="GH773"/>
      <c r="GI773"/>
      <c r="GJ773"/>
      <c r="GK773"/>
      <c r="GL773"/>
      <c r="GM773"/>
      <c r="GN773"/>
      <c r="GO773"/>
      <c r="GP773"/>
      <c r="GQ773"/>
      <c r="GR773"/>
      <c r="GS773"/>
      <c r="GT773"/>
      <c r="GU773"/>
      <c r="GV773"/>
      <c r="GW773"/>
      <c r="GX773"/>
      <c r="GY773"/>
      <c r="GZ773"/>
      <c r="HA773"/>
      <c r="HB773"/>
      <c r="HC773"/>
      <c r="HD773"/>
      <c r="HE773"/>
      <c r="HF773"/>
      <c r="HG773"/>
      <c r="HH773"/>
      <c r="HI773"/>
      <c r="HJ773"/>
      <c r="HK773"/>
      <c r="HL773"/>
      <c r="HM773"/>
      <c r="HN773"/>
      <c r="HO773"/>
      <c r="HP773"/>
      <c r="HQ773"/>
      <c r="HR773"/>
      <c r="HS773"/>
      <c r="HT773"/>
      <c r="HU773"/>
      <c r="HV773"/>
      <c r="HW773"/>
      <c r="HX773"/>
      <c r="HY773"/>
      <c r="HZ773"/>
      <c r="IA773"/>
      <c r="IB773"/>
      <c r="IC773"/>
      <c r="ID773"/>
      <c r="IE773"/>
      <c r="IF773"/>
      <c r="IG773"/>
      <c r="IH773"/>
      <c r="II773"/>
      <c r="IJ773"/>
      <c r="IK773"/>
      <c r="IL773"/>
      <c r="IM773"/>
      <c r="IN773"/>
      <c r="IO773"/>
      <c r="IP773"/>
      <c r="IQ773"/>
      <c r="IR773"/>
      <c r="IS773"/>
      <c r="IT773"/>
      <c r="IU773"/>
      <c r="IV773"/>
    </row>
    <row r="774" spans="30:256" s="12" customFormat="1">
      <c r="AD774"/>
      <c r="AE774"/>
      <c r="AF774"/>
      <c r="AG774"/>
      <c r="AH774"/>
      <c r="AI774"/>
      <c r="AJ774"/>
      <c r="AK774"/>
      <c r="AL774"/>
      <c r="AM774"/>
      <c r="AN774"/>
      <c r="AO774"/>
      <c r="AP774"/>
      <c r="AQ774"/>
      <c r="AR774"/>
      <c r="AS774"/>
      <c r="AT774"/>
      <c r="AU774"/>
      <c r="AV774"/>
      <c r="AW774"/>
      <c r="AX774"/>
      <c r="AY774"/>
      <c r="AZ774"/>
      <c r="BA774"/>
      <c r="BB774"/>
      <c r="BC774"/>
      <c r="BD774"/>
      <c r="BE774"/>
      <c r="BF774"/>
      <c r="BG774"/>
      <c r="BH774"/>
      <c r="BI774"/>
      <c r="BJ774"/>
      <c r="BK774"/>
      <c r="BL774"/>
      <c r="BM774"/>
      <c r="BN774"/>
      <c r="BO774"/>
      <c r="BP774"/>
      <c r="BQ774"/>
      <c r="BR774"/>
      <c r="BS774"/>
      <c r="BT774"/>
      <c r="BU774"/>
      <c r="BV774"/>
      <c r="BW774"/>
      <c r="BX774"/>
      <c r="BY774"/>
      <c r="BZ774"/>
      <c r="CA774"/>
      <c r="CB774"/>
      <c r="CC774"/>
      <c r="CD774"/>
      <c r="CE774"/>
      <c r="CF774"/>
      <c r="CG774"/>
      <c r="CH774"/>
      <c r="CI774"/>
      <c r="CJ774"/>
      <c r="CK774"/>
      <c r="CL774"/>
      <c r="CM774"/>
      <c r="CN774"/>
      <c r="CO774"/>
      <c r="CP774"/>
      <c r="CQ774"/>
      <c r="CR774"/>
      <c r="CS774"/>
      <c r="CT774"/>
      <c r="CU774"/>
      <c r="CV774"/>
      <c r="CW774"/>
      <c r="CX774"/>
      <c r="CY774"/>
      <c r="CZ774"/>
      <c r="DA774"/>
      <c r="DB774"/>
      <c r="DC774"/>
      <c r="DD774"/>
      <c r="DE774"/>
      <c r="DF774"/>
      <c r="DG774"/>
      <c r="DH774"/>
      <c r="DI774"/>
      <c r="DJ774"/>
      <c r="DK774"/>
      <c r="DL774"/>
      <c r="DM774"/>
      <c r="DN774"/>
      <c r="DO774"/>
      <c r="DP774"/>
      <c r="DQ774"/>
      <c r="DR774"/>
      <c r="DS774"/>
      <c r="DT774"/>
      <c r="DU774"/>
      <c r="DV774"/>
      <c r="DW774"/>
      <c r="DX774"/>
      <c r="DY774"/>
      <c r="DZ774"/>
      <c r="EA774"/>
      <c r="EB774"/>
      <c r="EC774"/>
      <c r="ED774"/>
      <c r="EE774"/>
      <c r="EF774"/>
      <c r="EG774"/>
      <c r="EH774"/>
      <c r="EI774"/>
      <c r="EJ774"/>
      <c r="EK774"/>
      <c r="EL774"/>
      <c r="EM774"/>
      <c r="EN774"/>
      <c r="EO774"/>
      <c r="EP774"/>
      <c r="EQ774"/>
      <c r="ER774"/>
      <c r="ES774"/>
      <c r="ET774"/>
      <c r="EU774"/>
      <c r="EV774"/>
      <c r="EW774"/>
      <c r="EX774"/>
      <c r="EY774"/>
      <c r="EZ774"/>
      <c r="FA774"/>
      <c r="FB774"/>
      <c r="FC774"/>
      <c r="FD774"/>
      <c r="FE774"/>
      <c r="FF774"/>
      <c r="FG774"/>
      <c r="FH774"/>
      <c r="FI774"/>
      <c r="FJ774"/>
      <c r="FK774"/>
      <c r="FL774"/>
      <c r="FM774"/>
      <c r="FN774"/>
      <c r="FO774"/>
      <c r="FP774"/>
      <c r="FQ774"/>
      <c r="FR774"/>
      <c r="FS774"/>
      <c r="FT774"/>
      <c r="FU774"/>
      <c r="FV774"/>
      <c r="FW774"/>
      <c r="FX774"/>
      <c r="FY774"/>
      <c r="FZ774"/>
      <c r="GA774"/>
      <c r="GB774"/>
      <c r="GC774"/>
      <c r="GD774"/>
      <c r="GE774"/>
      <c r="GF774"/>
      <c r="GG774"/>
      <c r="GH774"/>
      <c r="GI774"/>
      <c r="GJ774"/>
      <c r="GK774"/>
      <c r="GL774"/>
      <c r="GM774"/>
      <c r="GN774"/>
      <c r="GO774"/>
      <c r="GP774"/>
      <c r="GQ774"/>
      <c r="GR774"/>
      <c r="GS774"/>
      <c r="GT774"/>
      <c r="GU774"/>
      <c r="GV774"/>
      <c r="GW774"/>
      <c r="GX774"/>
      <c r="GY774"/>
      <c r="GZ774"/>
      <c r="HA774"/>
      <c r="HB774"/>
      <c r="HC774"/>
      <c r="HD774"/>
      <c r="HE774"/>
      <c r="HF774"/>
      <c r="HG774"/>
      <c r="HH774"/>
      <c r="HI774"/>
      <c r="HJ774"/>
      <c r="HK774"/>
      <c r="HL774"/>
      <c r="HM774"/>
      <c r="HN774"/>
      <c r="HO774"/>
      <c r="HP774"/>
      <c r="HQ774"/>
      <c r="HR774"/>
      <c r="HS774"/>
      <c r="HT774"/>
      <c r="HU774"/>
      <c r="HV774"/>
      <c r="HW774"/>
      <c r="HX774"/>
      <c r="HY774"/>
      <c r="HZ774"/>
      <c r="IA774"/>
      <c r="IB774"/>
      <c r="IC774"/>
      <c r="ID774"/>
      <c r="IE774"/>
      <c r="IF774"/>
      <c r="IG774"/>
      <c r="IH774"/>
      <c r="II774"/>
      <c r="IJ774"/>
      <c r="IK774"/>
      <c r="IL774"/>
      <c r="IM774"/>
      <c r="IN774"/>
      <c r="IO774"/>
      <c r="IP774"/>
      <c r="IQ774"/>
      <c r="IR774"/>
      <c r="IS774"/>
      <c r="IT774"/>
      <c r="IU774"/>
      <c r="IV774"/>
    </row>
    <row r="775" spans="30:256" s="12" customFormat="1">
      <c r="AD775"/>
      <c r="AE775"/>
      <c r="AF775"/>
      <c r="AG775"/>
      <c r="AH775"/>
      <c r="AI775"/>
      <c r="AJ775"/>
      <c r="AK775"/>
      <c r="AL775"/>
      <c r="AM775"/>
      <c r="AN775"/>
      <c r="AO775"/>
      <c r="AP775"/>
      <c r="AQ775"/>
      <c r="AR775"/>
      <c r="AS775"/>
      <c r="AT775"/>
      <c r="AU775"/>
      <c r="AV775"/>
      <c r="AW775"/>
      <c r="AX775"/>
      <c r="AY775"/>
      <c r="AZ775"/>
      <c r="BA775"/>
      <c r="BB775"/>
      <c r="BC775"/>
      <c r="BD775"/>
      <c r="BE775"/>
      <c r="BF775"/>
      <c r="BG775"/>
      <c r="BH775"/>
      <c r="BI775"/>
      <c r="BJ775"/>
      <c r="BK775"/>
      <c r="BL775"/>
      <c r="BM775"/>
      <c r="BN775"/>
      <c r="BO775"/>
      <c r="BP775"/>
      <c r="BQ775"/>
      <c r="BR775"/>
      <c r="BS775"/>
      <c r="BT775"/>
      <c r="BU775"/>
      <c r="BV775"/>
      <c r="BW775"/>
      <c r="BX775"/>
      <c r="BY775"/>
      <c r="BZ775"/>
      <c r="CA775"/>
      <c r="CB775"/>
      <c r="CC775"/>
      <c r="CD775"/>
      <c r="CE775"/>
      <c r="CF775"/>
      <c r="CG775"/>
      <c r="CH775"/>
      <c r="CI775"/>
      <c r="CJ775"/>
      <c r="CK775"/>
      <c r="CL775"/>
      <c r="CM775"/>
      <c r="CN775"/>
      <c r="CO775"/>
      <c r="CP775"/>
      <c r="CQ775"/>
      <c r="CR775"/>
      <c r="CS775"/>
      <c r="CT775"/>
      <c r="CU775"/>
      <c r="CV775"/>
      <c r="CW775"/>
      <c r="CX775"/>
      <c r="CY775"/>
      <c r="CZ775"/>
      <c r="DA775"/>
      <c r="DB775"/>
      <c r="DC775"/>
      <c r="DD775"/>
      <c r="DE775"/>
      <c r="DF775"/>
      <c r="DG775"/>
      <c r="DH775"/>
      <c r="DI775"/>
      <c r="DJ775"/>
      <c r="DK775"/>
      <c r="DL775"/>
      <c r="DM775"/>
      <c r="DN775"/>
      <c r="DO775"/>
      <c r="DP775"/>
      <c r="DQ775"/>
      <c r="DR775"/>
      <c r="DS775"/>
      <c r="DT775"/>
      <c r="DU775"/>
      <c r="DV775"/>
      <c r="DW775"/>
      <c r="DX775"/>
      <c r="DY775"/>
      <c r="DZ775"/>
      <c r="EA775"/>
      <c r="EB775"/>
      <c r="EC775"/>
      <c r="ED775"/>
      <c r="EE775"/>
      <c r="EF775"/>
      <c r="EG775"/>
      <c r="EH775"/>
      <c r="EI775"/>
      <c r="EJ775"/>
      <c r="EK775"/>
      <c r="EL775"/>
      <c r="EM775"/>
      <c r="EN775"/>
      <c r="EO775"/>
      <c r="EP775"/>
      <c r="EQ775"/>
      <c r="ER775"/>
      <c r="ES775"/>
      <c r="ET775"/>
      <c r="EU775"/>
      <c r="EV775"/>
      <c r="EW775"/>
      <c r="EX775"/>
      <c r="EY775"/>
      <c r="EZ775"/>
      <c r="FA775"/>
      <c r="FB775"/>
      <c r="FC775"/>
      <c r="FD775"/>
      <c r="FE775"/>
      <c r="FF775"/>
      <c r="FG775"/>
      <c r="FH775"/>
      <c r="FI775"/>
      <c r="FJ775"/>
      <c r="FK775"/>
      <c r="FL775"/>
      <c r="FM775"/>
      <c r="FN775"/>
      <c r="FO775"/>
      <c r="FP775"/>
      <c r="FQ775"/>
      <c r="FR775"/>
      <c r="FS775"/>
      <c r="FT775"/>
      <c r="FU775"/>
      <c r="FV775"/>
      <c r="FW775"/>
      <c r="FX775"/>
      <c r="FY775"/>
      <c r="FZ775"/>
      <c r="GA775"/>
      <c r="GB775"/>
      <c r="GC775"/>
      <c r="GD775"/>
      <c r="GE775"/>
      <c r="GF775"/>
      <c r="GG775"/>
      <c r="GH775"/>
      <c r="GI775"/>
      <c r="GJ775"/>
      <c r="GK775"/>
      <c r="GL775"/>
      <c r="GM775"/>
      <c r="GN775"/>
      <c r="GO775"/>
      <c r="GP775"/>
      <c r="GQ775"/>
      <c r="GR775"/>
      <c r="GS775"/>
      <c r="GT775"/>
      <c r="GU775"/>
      <c r="GV775"/>
      <c r="GW775"/>
      <c r="GX775"/>
      <c r="GY775"/>
      <c r="GZ775"/>
      <c r="HA775"/>
      <c r="HB775"/>
      <c r="HC775"/>
      <c r="HD775"/>
      <c r="HE775"/>
      <c r="HF775"/>
      <c r="HG775"/>
      <c r="HH775"/>
      <c r="HI775"/>
      <c r="HJ775"/>
      <c r="HK775"/>
      <c r="HL775"/>
      <c r="HM775"/>
      <c r="HN775"/>
      <c r="HO775"/>
      <c r="HP775"/>
      <c r="HQ775"/>
      <c r="HR775"/>
      <c r="HS775"/>
      <c r="HT775"/>
      <c r="HU775"/>
      <c r="HV775"/>
      <c r="HW775"/>
      <c r="HX775"/>
      <c r="HY775"/>
      <c r="HZ775"/>
      <c r="IA775"/>
      <c r="IB775"/>
      <c r="IC775"/>
      <c r="ID775"/>
      <c r="IE775"/>
      <c r="IF775"/>
      <c r="IG775"/>
      <c r="IH775"/>
      <c r="II775"/>
      <c r="IJ775"/>
      <c r="IK775"/>
      <c r="IL775"/>
      <c r="IM775"/>
      <c r="IN775"/>
      <c r="IO775"/>
      <c r="IP775"/>
      <c r="IQ775"/>
      <c r="IR775"/>
      <c r="IS775"/>
      <c r="IT775"/>
      <c r="IU775"/>
      <c r="IV775"/>
    </row>
    <row r="776" spans="30:256" s="12" customFormat="1">
      <c r="AD776"/>
      <c r="AE776"/>
      <c r="AF776"/>
      <c r="AG776"/>
      <c r="AH776"/>
      <c r="AI776"/>
      <c r="AJ776"/>
      <c r="AK776"/>
      <c r="AL776"/>
      <c r="AM776"/>
      <c r="AN776"/>
      <c r="AO776"/>
      <c r="AP776"/>
      <c r="AQ776"/>
      <c r="AR776"/>
      <c r="AS776"/>
      <c r="AT776"/>
      <c r="AU776"/>
      <c r="AV776"/>
      <c r="AW776"/>
      <c r="AX776"/>
      <c r="AY776"/>
      <c r="AZ776"/>
      <c r="BA776"/>
      <c r="BB776"/>
      <c r="BC776"/>
      <c r="BD776"/>
      <c r="BE776"/>
      <c r="BF776"/>
      <c r="BG776"/>
      <c r="BH776"/>
      <c r="BI776"/>
      <c r="BJ776"/>
      <c r="BK776"/>
      <c r="BL776"/>
      <c r="BM776"/>
      <c r="BN776"/>
      <c r="BO776"/>
      <c r="BP776"/>
      <c r="BQ776"/>
      <c r="BR776"/>
      <c r="BS776"/>
      <c r="BT776"/>
      <c r="BU776"/>
      <c r="BV776"/>
      <c r="BW776"/>
      <c r="BX776"/>
      <c r="BY776"/>
      <c r="BZ776"/>
      <c r="CA776"/>
      <c r="CB776"/>
      <c r="CC776"/>
      <c r="CD776"/>
      <c r="CE776"/>
      <c r="CF776"/>
      <c r="CG776"/>
      <c r="CH776"/>
      <c r="CI776"/>
      <c r="CJ776"/>
      <c r="CK776"/>
      <c r="CL776"/>
      <c r="CM776"/>
      <c r="CN776"/>
      <c r="CO776"/>
      <c r="CP776"/>
      <c r="CQ776"/>
      <c r="CR776"/>
      <c r="CS776"/>
      <c r="CT776"/>
      <c r="CU776"/>
      <c r="CV776"/>
      <c r="CW776"/>
      <c r="CX776"/>
      <c r="CY776"/>
      <c r="CZ776"/>
      <c r="DA776"/>
      <c r="DB776"/>
      <c r="DC776"/>
      <c r="DD776"/>
      <c r="DE776"/>
      <c r="DF776"/>
      <c r="DG776"/>
      <c r="DH776"/>
      <c r="DI776"/>
      <c r="DJ776"/>
      <c r="DK776"/>
      <c r="DL776"/>
      <c r="DM776"/>
      <c r="DN776"/>
      <c r="DO776"/>
      <c r="DP776"/>
      <c r="DQ776"/>
      <c r="DR776"/>
      <c r="DS776"/>
      <c r="DT776"/>
      <c r="DU776"/>
      <c r="DV776"/>
      <c r="DW776"/>
      <c r="DX776"/>
      <c r="DY776"/>
      <c r="DZ776"/>
      <c r="EA776"/>
      <c r="EB776"/>
      <c r="EC776"/>
      <c r="ED776"/>
      <c r="EE776"/>
      <c r="EF776"/>
      <c r="EG776"/>
      <c r="EH776"/>
      <c r="EI776"/>
      <c r="EJ776"/>
      <c r="EK776"/>
      <c r="EL776"/>
      <c r="EM776"/>
      <c r="EN776"/>
      <c r="EO776"/>
      <c r="EP776"/>
      <c r="EQ776"/>
      <c r="ER776"/>
      <c r="ES776"/>
      <c r="ET776"/>
      <c r="EU776"/>
      <c r="EV776"/>
      <c r="EW776"/>
      <c r="EX776"/>
      <c r="EY776"/>
      <c r="EZ776"/>
      <c r="FA776"/>
      <c r="FB776"/>
      <c r="FC776"/>
      <c r="FD776"/>
      <c r="FE776"/>
      <c r="FF776"/>
      <c r="FG776"/>
      <c r="FH776"/>
      <c r="FI776"/>
      <c r="FJ776"/>
      <c r="FK776"/>
      <c r="FL776"/>
      <c r="FM776"/>
      <c r="FN776"/>
      <c r="FO776"/>
      <c r="FP776"/>
      <c r="FQ776"/>
      <c r="FR776"/>
      <c r="FS776"/>
      <c r="FT776"/>
      <c r="FU776"/>
      <c r="FV776"/>
      <c r="FW776"/>
      <c r="FX776"/>
      <c r="FY776"/>
      <c r="FZ776"/>
      <c r="GA776"/>
      <c r="GB776"/>
      <c r="GC776"/>
      <c r="GD776"/>
      <c r="GE776"/>
      <c r="GF776"/>
      <c r="GG776"/>
      <c r="GH776"/>
      <c r="GI776"/>
      <c r="GJ776"/>
      <c r="GK776"/>
      <c r="GL776"/>
      <c r="GM776"/>
      <c r="GN776"/>
      <c r="GO776"/>
      <c r="GP776"/>
      <c r="GQ776"/>
      <c r="GR776"/>
      <c r="GS776"/>
      <c r="GT776"/>
      <c r="GU776"/>
      <c r="GV776"/>
      <c r="GW776"/>
      <c r="GX776"/>
      <c r="GY776"/>
      <c r="GZ776"/>
      <c r="HA776"/>
      <c r="HB776"/>
      <c r="HC776"/>
      <c r="HD776"/>
      <c r="HE776"/>
      <c r="HF776"/>
      <c r="HG776"/>
      <c r="HH776"/>
      <c r="HI776"/>
      <c r="HJ776"/>
      <c r="HK776"/>
      <c r="HL776"/>
      <c r="HM776"/>
      <c r="HN776"/>
      <c r="HO776"/>
      <c r="HP776"/>
      <c r="HQ776"/>
      <c r="HR776"/>
      <c r="HS776"/>
      <c r="HT776"/>
      <c r="HU776"/>
      <c r="HV776"/>
      <c r="HW776"/>
      <c r="HX776"/>
      <c r="HY776"/>
      <c r="HZ776"/>
      <c r="IA776"/>
      <c r="IB776"/>
      <c r="IC776"/>
      <c r="ID776"/>
      <c r="IE776"/>
      <c r="IF776"/>
      <c r="IG776"/>
      <c r="IH776"/>
      <c r="II776"/>
      <c r="IJ776"/>
      <c r="IK776"/>
      <c r="IL776"/>
      <c r="IM776"/>
      <c r="IN776"/>
      <c r="IO776"/>
      <c r="IP776"/>
      <c r="IQ776"/>
      <c r="IR776"/>
      <c r="IS776"/>
      <c r="IT776"/>
      <c r="IU776"/>
      <c r="IV776"/>
    </row>
    <row r="777" spans="30:256" s="12" customFormat="1">
      <c r="AD777"/>
      <c r="AE777"/>
      <c r="AF777"/>
      <c r="AG777"/>
      <c r="AH777"/>
      <c r="AI777"/>
      <c r="AJ777"/>
      <c r="AK777"/>
      <c r="AL777"/>
      <c r="AM777"/>
      <c r="AN777"/>
      <c r="AO777"/>
      <c r="AP777"/>
      <c r="AQ777"/>
      <c r="AR777"/>
      <c r="AS777"/>
      <c r="AT777"/>
      <c r="AU777"/>
      <c r="AV777"/>
      <c r="AW777"/>
      <c r="AX777"/>
      <c r="AY777"/>
      <c r="AZ777"/>
      <c r="BA777"/>
      <c r="BB777"/>
      <c r="BC777"/>
      <c r="BD777"/>
      <c r="BE777"/>
      <c r="BF777"/>
      <c r="BG777"/>
      <c r="BH777"/>
      <c r="BI777"/>
      <c r="BJ777"/>
      <c r="BK777"/>
      <c r="BL777"/>
      <c r="BM777"/>
      <c r="BN777"/>
      <c r="BO777"/>
      <c r="BP777"/>
      <c r="BQ777"/>
      <c r="BR777"/>
      <c r="BS777"/>
      <c r="BT777"/>
      <c r="BU777"/>
      <c r="BV777"/>
      <c r="BW777"/>
      <c r="BX777"/>
      <c r="BY777"/>
      <c r="BZ777"/>
      <c r="CA777"/>
      <c r="CB777"/>
      <c r="CC777"/>
      <c r="CD777"/>
      <c r="CE777"/>
      <c r="CF777"/>
      <c r="CG777"/>
      <c r="CH777"/>
      <c r="CI777"/>
      <c r="CJ777"/>
      <c r="CK777"/>
      <c r="CL777"/>
      <c r="CM777"/>
      <c r="CN777"/>
      <c r="CO777"/>
      <c r="CP777"/>
      <c r="CQ777"/>
      <c r="CR777"/>
      <c r="CS777"/>
      <c r="CT777"/>
      <c r="CU777"/>
      <c r="CV777"/>
      <c r="CW777"/>
      <c r="CX777"/>
      <c r="CY777"/>
      <c r="CZ777"/>
      <c r="DA777"/>
      <c r="DB777"/>
      <c r="DC777"/>
      <c r="DD777"/>
      <c r="DE777"/>
      <c r="DF777"/>
      <c r="DG777"/>
      <c r="DH777"/>
      <c r="DI777"/>
      <c r="DJ777"/>
      <c r="DK777"/>
      <c r="DL777"/>
      <c r="DM777"/>
      <c r="DN777"/>
      <c r="DO777"/>
      <c r="DP777"/>
      <c r="DQ777"/>
      <c r="DR777"/>
      <c r="DS777"/>
      <c r="DT777"/>
      <c r="DU777"/>
      <c r="DV777"/>
      <c r="DW777"/>
      <c r="DX777"/>
      <c r="DY777"/>
      <c r="DZ777"/>
      <c r="EA777"/>
      <c r="EB777"/>
      <c r="EC777"/>
      <c r="ED777"/>
      <c r="EE777"/>
      <c r="EF777"/>
      <c r="EG777"/>
      <c r="EH777"/>
      <c r="EI777"/>
      <c r="EJ777"/>
      <c r="EK777"/>
      <c r="EL777"/>
      <c r="EM777"/>
      <c r="EN777"/>
      <c r="EO777"/>
      <c r="EP777"/>
      <c r="EQ777"/>
      <c r="ER777"/>
      <c r="ES777"/>
      <c r="ET777"/>
      <c r="EU777"/>
      <c r="EV777"/>
      <c r="EW777"/>
      <c r="EX777"/>
      <c r="EY777"/>
      <c r="EZ777"/>
      <c r="FA777"/>
      <c r="FB777"/>
      <c r="FC777"/>
      <c r="FD777"/>
      <c r="FE777"/>
      <c r="FF777"/>
      <c r="FG777"/>
      <c r="FH777"/>
      <c r="FI777"/>
      <c r="FJ777"/>
      <c r="FK777"/>
      <c r="FL777"/>
      <c r="FM777"/>
      <c r="FN777"/>
      <c r="FO777"/>
      <c r="FP777"/>
      <c r="FQ777"/>
      <c r="FR777"/>
      <c r="FS777"/>
      <c r="FT777"/>
      <c r="FU777"/>
      <c r="FV777"/>
      <c r="FW777"/>
      <c r="FX777"/>
      <c r="FY777"/>
      <c r="FZ777"/>
      <c r="GA777"/>
      <c r="GB777"/>
      <c r="GC777"/>
      <c r="GD777"/>
      <c r="GE777"/>
      <c r="GF777"/>
      <c r="GG777"/>
      <c r="GH777"/>
      <c r="GI777"/>
      <c r="GJ777"/>
      <c r="GK777"/>
      <c r="GL777"/>
      <c r="GM777"/>
      <c r="GN777"/>
      <c r="GO777"/>
      <c r="GP777"/>
      <c r="GQ777"/>
      <c r="GR777"/>
      <c r="GS777"/>
      <c r="GT777"/>
      <c r="GU777"/>
      <c r="GV777"/>
      <c r="GW777"/>
      <c r="GX777"/>
      <c r="GY777"/>
      <c r="GZ777"/>
      <c r="HA777"/>
      <c r="HB777"/>
      <c r="HC777"/>
      <c r="HD777"/>
      <c r="HE777"/>
      <c r="HF777"/>
      <c r="HG777"/>
      <c r="HH777"/>
      <c r="HI777"/>
      <c r="HJ777"/>
      <c r="HK777"/>
      <c r="HL777"/>
      <c r="HM777"/>
      <c r="HN777"/>
      <c r="HO777"/>
      <c r="HP777"/>
      <c r="HQ777"/>
      <c r="HR777"/>
      <c r="HS777"/>
      <c r="HT777"/>
      <c r="HU777"/>
      <c r="HV777"/>
      <c r="HW777"/>
      <c r="HX777"/>
      <c r="HY777"/>
      <c r="HZ777"/>
      <c r="IA777"/>
      <c r="IB777"/>
      <c r="IC777"/>
      <c r="ID777"/>
      <c r="IE777"/>
      <c r="IF777"/>
      <c r="IG777"/>
      <c r="IH777"/>
      <c r="II777"/>
      <c r="IJ777"/>
      <c r="IK777"/>
      <c r="IL777"/>
      <c r="IM777"/>
      <c r="IN777"/>
      <c r="IO777"/>
      <c r="IP777"/>
      <c r="IQ777"/>
      <c r="IR777"/>
      <c r="IS777"/>
      <c r="IT777"/>
      <c r="IU777"/>
      <c r="IV777"/>
    </row>
    <row r="778" spans="30:256" s="12" customFormat="1">
      <c r="AD778"/>
      <c r="AE778"/>
      <c r="AF778"/>
      <c r="AG778"/>
      <c r="AH778"/>
      <c r="AI778"/>
      <c r="AJ778"/>
      <c r="AK778"/>
      <c r="AL778"/>
      <c r="AM778"/>
      <c r="AN778"/>
      <c r="AO778"/>
      <c r="AP778"/>
      <c r="AQ778"/>
      <c r="AR778"/>
      <c r="AS778"/>
      <c r="AT778"/>
      <c r="AU778"/>
      <c r="AV778"/>
      <c r="AW778"/>
      <c r="AX778"/>
      <c r="AY778"/>
      <c r="AZ778"/>
      <c r="BA778"/>
      <c r="BB778"/>
      <c r="BC778"/>
      <c r="BD778"/>
      <c r="BE778"/>
      <c r="BF778"/>
      <c r="BG778"/>
      <c r="BH778"/>
      <c r="BI778"/>
      <c r="BJ778"/>
      <c r="BK778"/>
      <c r="BL778"/>
      <c r="BM778"/>
      <c r="BN778"/>
      <c r="BO778"/>
      <c r="BP778"/>
      <c r="BQ778"/>
      <c r="BR778"/>
      <c r="BS778"/>
      <c r="BT778"/>
      <c r="BU778"/>
      <c r="BV778"/>
      <c r="BW778"/>
      <c r="BX778"/>
      <c r="BY778"/>
      <c r="BZ778"/>
      <c r="CA778"/>
      <c r="CB778"/>
      <c r="CC778"/>
      <c r="CD778"/>
      <c r="CE778"/>
      <c r="CF778"/>
      <c r="CG778"/>
      <c r="CH778"/>
      <c r="CI778"/>
      <c r="CJ778"/>
      <c r="CK778"/>
      <c r="CL778"/>
      <c r="CM778"/>
      <c r="CN778"/>
      <c r="CO778"/>
      <c r="CP778"/>
      <c r="CQ778"/>
      <c r="CR778"/>
      <c r="CS778"/>
      <c r="CT778"/>
      <c r="CU778"/>
      <c r="CV778"/>
      <c r="CW778"/>
      <c r="CX778"/>
      <c r="CY778"/>
      <c r="CZ778"/>
      <c r="DA778"/>
      <c r="DB778"/>
      <c r="DC778"/>
      <c r="DD778"/>
      <c r="DE778"/>
      <c r="DF778"/>
      <c r="DG778"/>
      <c r="DH778"/>
      <c r="DI778"/>
      <c r="DJ778"/>
      <c r="DK778"/>
      <c r="DL778"/>
      <c r="DM778"/>
      <c r="DN778"/>
      <c r="DO778"/>
      <c r="DP778"/>
      <c r="DQ778"/>
      <c r="DR778"/>
      <c r="DS778"/>
      <c r="DT778"/>
      <c r="DU778"/>
      <c r="DV778"/>
      <c r="DW778"/>
      <c r="DX778"/>
      <c r="DY778"/>
      <c r="DZ778"/>
      <c r="EA778"/>
      <c r="EB778"/>
      <c r="EC778"/>
      <c r="ED778"/>
      <c r="EE778"/>
      <c r="EF778"/>
      <c r="EG778"/>
      <c r="EH778"/>
      <c r="EI778"/>
      <c r="EJ778"/>
      <c r="EK778"/>
      <c r="EL778"/>
      <c r="EM778"/>
      <c r="EN778"/>
      <c r="EO778"/>
      <c r="EP778"/>
      <c r="EQ778"/>
      <c r="ER778"/>
      <c r="ES778"/>
      <c r="ET778"/>
      <c r="EU778"/>
      <c r="EV778"/>
      <c r="EW778"/>
      <c r="EX778"/>
      <c r="EY778"/>
      <c r="EZ778"/>
      <c r="FA778"/>
      <c r="FB778"/>
      <c r="FC778"/>
      <c r="FD778"/>
      <c r="FE778"/>
      <c r="FF778"/>
      <c r="FG778"/>
      <c r="FH778"/>
      <c r="FI778"/>
      <c r="FJ778"/>
      <c r="FK778"/>
      <c r="FL778"/>
      <c r="FM778"/>
      <c r="FN778"/>
      <c r="FO778"/>
      <c r="FP778"/>
      <c r="FQ778"/>
      <c r="FR778"/>
      <c r="FS778"/>
      <c r="FT778"/>
      <c r="FU778"/>
      <c r="FV778"/>
      <c r="FW778"/>
      <c r="FX778"/>
      <c r="FY778"/>
      <c r="FZ778"/>
      <c r="GA778"/>
      <c r="GB778"/>
      <c r="GC778"/>
      <c r="GD778"/>
      <c r="GE778"/>
      <c r="GF778"/>
      <c r="GG778"/>
      <c r="GH778"/>
      <c r="GI778"/>
      <c r="GJ778"/>
      <c r="GK778"/>
      <c r="GL778"/>
      <c r="GM778"/>
      <c r="GN778"/>
      <c r="GO778"/>
      <c r="GP778"/>
      <c r="GQ778"/>
      <c r="GR778"/>
      <c r="GS778"/>
      <c r="GT778"/>
      <c r="GU778"/>
      <c r="GV778"/>
      <c r="GW778"/>
      <c r="GX778"/>
      <c r="GY778"/>
      <c r="GZ778"/>
      <c r="HA778"/>
      <c r="HB778"/>
      <c r="HC778"/>
      <c r="HD778"/>
      <c r="HE778"/>
      <c r="HF778"/>
      <c r="HG778"/>
      <c r="HH778"/>
      <c r="HI778"/>
      <c r="HJ778"/>
      <c r="HK778"/>
      <c r="HL778"/>
      <c r="HM778"/>
      <c r="HN778"/>
      <c r="HO778"/>
      <c r="HP778"/>
      <c r="HQ778"/>
      <c r="HR778"/>
      <c r="HS778"/>
      <c r="HT778"/>
      <c r="HU778"/>
      <c r="HV778"/>
      <c r="HW778"/>
      <c r="HX778"/>
      <c r="HY778"/>
      <c r="HZ778"/>
      <c r="IA778"/>
      <c r="IB778"/>
      <c r="IC778"/>
      <c r="ID778"/>
      <c r="IE778"/>
      <c r="IF778"/>
      <c r="IG778"/>
      <c r="IH778"/>
      <c r="II778"/>
      <c r="IJ778"/>
      <c r="IK778"/>
      <c r="IL778"/>
      <c r="IM778"/>
      <c r="IN778"/>
      <c r="IO778"/>
      <c r="IP778"/>
      <c r="IQ778"/>
      <c r="IR778"/>
      <c r="IS778"/>
      <c r="IT778"/>
      <c r="IU778"/>
      <c r="IV778"/>
    </row>
    <row r="779" spans="30:256" s="12" customFormat="1">
      <c r="AD779"/>
      <c r="AE779"/>
      <c r="AF779"/>
      <c r="AG779"/>
      <c r="AH779"/>
      <c r="AI779"/>
      <c r="AJ779"/>
      <c r="AK779"/>
      <c r="AL779"/>
      <c r="AM779"/>
      <c r="AN779"/>
      <c r="AO779"/>
      <c r="AP779"/>
      <c r="AQ779"/>
      <c r="AR779"/>
      <c r="AS779"/>
      <c r="AT779"/>
      <c r="AU779"/>
      <c r="AV779"/>
      <c r="AW779"/>
      <c r="AX779"/>
      <c r="AY779"/>
      <c r="AZ779"/>
      <c r="BA779"/>
      <c r="BB779"/>
      <c r="BC779"/>
      <c r="BD779"/>
      <c r="BE779"/>
      <c r="BF779"/>
      <c r="BG779"/>
      <c r="BH779"/>
      <c r="BI779"/>
      <c r="BJ779"/>
      <c r="BK779"/>
      <c r="BL779"/>
      <c r="BM779"/>
      <c r="BN779"/>
      <c r="BO779"/>
      <c r="BP779"/>
      <c r="BQ779"/>
      <c r="BR779"/>
      <c r="BS779"/>
      <c r="BT779"/>
      <c r="BU779"/>
      <c r="BV779"/>
      <c r="BW779"/>
      <c r="BX779"/>
      <c r="BY779"/>
      <c r="BZ779"/>
      <c r="CA779"/>
      <c r="CB779"/>
      <c r="CC779"/>
      <c r="CD779"/>
      <c r="CE779"/>
      <c r="CF779"/>
      <c r="CG779"/>
      <c r="CH779"/>
      <c r="CI779"/>
      <c r="CJ779"/>
      <c r="CK779"/>
      <c r="CL779"/>
      <c r="CM779"/>
      <c r="CN779"/>
      <c r="CO779"/>
      <c r="CP779"/>
      <c r="CQ779"/>
      <c r="CR779"/>
      <c r="CS779"/>
      <c r="CT779"/>
      <c r="CU779"/>
      <c r="CV779"/>
      <c r="CW779"/>
      <c r="CX779"/>
      <c r="CY779"/>
      <c r="CZ779"/>
      <c r="DA779"/>
      <c r="DB779"/>
      <c r="DC779"/>
      <c r="DD779"/>
      <c r="DE779"/>
      <c r="DF779"/>
      <c r="DG779"/>
      <c r="DH779"/>
      <c r="DI779"/>
      <c r="DJ779"/>
      <c r="DK779"/>
      <c r="DL779"/>
      <c r="DM779"/>
      <c r="DN779"/>
      <c r="DO779"/>
      <c r="DP779"/>
      <c r="DQ779"/>
      <c r="DR779"/>
      <c r="DS779"/>
      <c r="DT779"/>
      <c r="DU779"/>
      <c r="DV779"/>
      <c r="DW779"/>
      <c r="DX779"/>
      <c r="DY779"/>
      <c r="DZ779"/>
      <c r="EA779"/>
      <c r="EB779"/>
      <c r="EC779"/>
      <c r="ED779"/>
      <c r="EE779"/>
      <c r="EF779"/>
      <c r="EG779"/>
      <c r="EH779"/>
      <c r="EI779"/>
      <c r="EJ779"/>
      <c r="EK779"/>
      <c r="EL779"/>
      <c r="EM779"/>
      <c r="EN779"/>
      <c r="EO779"/>
      <c r="EP779"/>
      <c r="EQ779"/>
      <c r="ER779"/>
      <c r="ES779"/>
      <c r="ET779"/>
      <c r="EU779"/>
      <c r="EV779"/>
      <c r="EW779"/>
      <c r="EX779"/>
      <c r="EY779"/>
      <c r="EZ779"/>
      <c r="FA779"/>
      <c r="FB779"/>
      <c r="FC779"/>
      <c r="FD779"/>
      <c r="FE779"/>
      <c r="FF779"/>
      <c r="FG779"/>
      <c r="FH779"/>
      <c r="FI779"/>
      <c r="FJ779"/>
      <c r="FK779"/>
      <c r="FL779"/>
      <c r="FM779"/>
      <c r="FN779"/>
      <c r="FO779"/>
      <c r="FP779"/>
      <c r="FQ779"/>
      <c r="FR779"/>
      <c r="FS779"/>
      <c r="FT779"/>
      <c r="FU779"/>
      <c r="FV779"/>
      <c r="FW779"/>
      <c r="FX779"/>
      <c r="FY779"/>
      <c r="FZ779"/>
      <c r="GA779"/>
      <c r="GB779"/>
      <c r="GC779"/>
      <c r="GD779"/>
      <c r="GE779"/>
      <c r="GF779"/>
      <c r="GG779"/>
      <c r="GH779"/>
      <c r="GI779"/>
      <c r="GJ779"/>
      <c r="GK779"/>
      <c r="GL779"/>
      <c r="GM779"/>
      <c r="GN779"/>
      <c r="GO779"/>
      <c r="GP779"/>
      <c r="GQ779"/>
      <c r="GR779"/>
      <c r="GS779"/>
      <c r="GT779"/>
      <c r="GU779"/>
      <c r="GV779"/>
      <c r="GW779"/>
      <c r="GX779"/>
      <c r="GY779"/>
      <c r="GZ779"/>
      <c r="HA779"/>
      <c r="HB779"/>
      <c r="HC779"/>
      <c r="HD779"/>
      <c r="HE779"/>
      <c r="HF779"/>
      <c r="HG779"/>
      <c r="HH779"/>
      <c r="HI779"/>
      <c r="HJ779"/>
      <c r="HK779"/>
      <c r="HL779"/>
      <c r="HM779"/>
      <c r="HN779"/>
      <c r="HO779"/>
      <c r="HP779"/>
      <c r="HQ779"/>
      <c r="HR779"/>
      <c r="HS779"/>
      <c r="HT779"/>
      <c r="HU779"/>
      <c r="HV779"/>
      <c r="HW779"/>
      <c r="HX779"/>
      <c r="HY779"/>
      <c r="HZ779"/>
      <c r="IA779"/>
      <c r="IB779"/>
      <c r="IC779"/>
      <c r="ID779"/>
      <c r="IE779"/>
      <c r="IF779"/>
      <c r="IG779"/>
      <c r="IH779"/>
      <c r="II779"/>
      <c r="IJ779"/>
      <c r="IK779"/>
      <c r="IL779"/>
      <c r="IM779"/>
      <c r="IN779"/>
      <c r="IO779"/>
      <c r="IP779"/>
      <c r="IQ779"/>
      <c r="IR779"/>
      <c r="IS779"/>
      <c r="IT779"/>
      <c r="IU779"/>
      <c r="IV779"/>
    </row>
    <row r="780" spans="30:256" s="12" customFormat="1">
      <c r="AD780"/>
      <c r="AE780"/>
      <c r="AF780"/>
      <c r="AG780"/>
      <c r="AH780"/>
      <c r="AI780"/>
      <c r="AJ780"/>
      <c r="AK780"/>
      <c r="AL780"/>
      <c r="AM780"/>
      <c r="AN780"/>
      <c r="AO780"/>
      <c r="AP780"/>
      <c r="AQ780"/>
      <c r="AR780"/>
      <c r="AS780"/>
      <c r="AT780"/>
      <c r="AU780"/>
      <c r="AV780"/>
      <c r="AW780"/>
      <c r="AX780"/>
      <c r="AY780"/>
      <c r="AZ780"/>
      <c r="BA780"/>
      <c r="BB780"/>
      <c r="BC780"/>
      <c r="BD780"/>
      <c r="BE780"/>
      <c r="BF780"/>
      <c r="BG780"/>
      <c r="BH780"/>
      <c r="BI780"/>
      <c r="BJ780"/>
      <c r="BK780"/>
      <c r="BL780"/>
      <c r="BM780"/>
      <c r="BN780"/>
      <c r="BO780"/>
      <c r="BP780"/>
      <c r="BQ780"/>
      <c r="BR780"/>
      <c r="BS780"/>
      <c r="BT780"/>
      <c r="BU780"/>
      <c r="BV780"/>
      <c r="BW780"/>
      <c r="BX780"/>
      <c r="BY780"/>
      <c r="BZ780"/>
      <c r="CA780"/>
      <c r="CB780"/>
      <c r="CC780"/>
      <c r="CD780"/>
      <c r="CE780"/>
      <c r="CF780"/>
      <c r="CG780"/>
      <c r="CH780"/>
      <c r="CI780"/>
      <c r="CJ780"/>
      <c r="CK780"/>
      <c r="CL780"/>
      <c r="CM780"/>
      <c r="CN780"/>
      <c r="CO780"/>
      <c r="CP780"/>
      <c r="CQ780"/>
      <c r="CR780"/>
      <c r="CS780"/>
      <c r="CT780"/>
      <c r="CU780"/>
      <c r="CV780"/>
      <c r="CW780"/>
      <c r="CX780"/>
      <c r="CY780"/>
      <c r="CZ780"/>
      <c r="DA780"/>
      <c r="DB780"/>
      <c r="DC780"/>
      <c r="DD780"/>
      <c r="DE780"/>
      <c r="DF780"/>
      <c r="DG780"/>
      <c r="DH780"/>
      <c r="DI780"/>
      <c r="DJ780"/>
      <c r="DK780"/>
      <c r="DL780"/>
      <c r="DM780"/>
      <c r="DN780"/>
      <c r="DO780"/>
      <c r="DP780"/>
      <c r="DQ780"/>
      <c r="DR780"/>
      <c r="DS780"/>
      <c r="DT780"/>
      <c r="DU780"/>
      <c r="DV780"/>
      <c r="DW780"/>
      <c r="DX780"/>
      <c r="DY780"/>
      <c r="DZ780"/>
      <c r="EA780"/>
      <c r="EB780"/>
      <c r="EC780"/>
      <c r="ED780"/>
      <c r="EE780"/>
      <c r="EF780"/>
      <c r="EG780"/>
      <c r="EH780"/>
      <c r="EI780"/>
      <c r="EJ780"/>
      <c r="EK780"/>
      <c r="EL780"/>
      <c r="EM780"/>
      <c r="EN780"/>
      <c r="EO780"/>
      <c r="EP780"/>
      <c r="EQ780"/>
      <c r="ER780"/>
      <c r="ES780"/>
      <c r="ET780"/>
      <c r="EU780"/>
      <c r="EV780"/>
      <c r="EW780"/>
      <c r="EX780"/>
      <c r="EY780"/>
      <c r="EZ780"/>
      <c r="FA780"/>
      <c r="FB780"/>
      <c r="FC780"/>
      <c r="FD780"/>
      <c r="FE780"/>
      <c r="FF780"/>
      <c r="FG780"/>
      <c r="FH780"/>
      <c r="FI780"/>
      <c r="FJ780"/>
      <c r="FK780"/>
      <c r="FL780"/>
      <c r="FM780"/>
      <c r="FN780"/>
      <c r="FO780"/>
      <c r="FP780"/>
      <c r="FQ780"/>
      <c r="FR780"/>
      <c r="FS780"/>
      <c r="FT780"/>
      <c r="FU780"/>
      <c r="FV780"/>
      <c r="FW780"/>
      <c r="FX780"/>
      <c r="FY780"/>
      <c r="FZ780"/>
      <c r="GA780"/>
      <c r="GB780"/>
      <c r="GC780"/>
      <c r="GD780"/>
      <c r="GE780"/>
      <c r="GF780"/>
      <c r="GG780"/>
      <c r="GH780"/>
      <c r="GI780"/>
      <c r="GJ780"/>
      <c r="GK780"/>
      <c r="GL780"/>
      <c r="GM780"/>
      <c r="GN780"/>
      <c r="GO780"/>
      <c r="GP780"/>
      <c r="GQ780"/>
      <c r="GR780"/>
      <c r="GS780"/>
      <c r="GT780"/>
      <c r="GU780"/>
      <c r="GV780"/>
      <c r="GW780"/>
      <c r="GX780"/>
      <c r="GY780"/>
      <c r="GZ780"/>
      <c r="HA780"/>
      <c r="HB780"/>
      <c r="HC780"/>
      <c r="HD780"/>
      <c r="HE780"/>
      <c r="HF780"/>
      <c r="HG780"/>
      <c r="HH780"/>
      <c r="HI780"/>
      <c r="HJ780"/>
      <c r="HK780"/>
      <c r="HL780"/>
      <c r="HM780"/>
      <c r="HN780"/>
      <c r="HO780"/>
      <c r="HP780"/>
      <c r="HQ780"/>
      <c r="HR780"/>
      <c r="HS780"/>
      <c r="HT780"/>
      <c r="HU780"/>
      <c r="HV780"/>
      <c r="HW780"/>
      <c r="HX780"/>
      <c r="HY780"/>
      <c r="HZ780"/>
      <c r="IA780"/>
      <c r="IB780"/>
      <c r="IC780"/>
      <c r="ID780"/>
      <c r="IE780"/>
      <c r="IF780"/>
      <c r="IG780"/>
      <c r="IH780"/>
      <c r="II780"/>
      <c r="IJ780"/>
      <c r="IK780"/>
      <c r="IL780"/>
      <c r="IM780"/>
      <c r="IN780"/>
      <c r="IO780"/>
      <c r="IP780"/>
      <c r="IQ780"/>
      <c r="IR780"/>
      <c r="IS780"/>
      <c r="IT780"/>
      <c r="IU780"/>
      <c r="IV780"/>
    </row>
    <row r="781" spans="30:256" s="12" customFormat="1">
      <c r="AD781"/>
      <c r="AE781"/>
      <c r="AF781"/>
      <c r="AG781"/>
      <c r="AH781"/>
      <c r="AI781"/>
      <c r="AJ781"/>
      <c r="AK781"/>
      <c r="AL781"/>
      <c r="AM781"/>
      <c r="AN781"/>
      <c r="AO781"/>
      <c r="AP781"/>
      <c r="AQ781"/>
      <c r="AR781"/>
      <c r="AS781"/>
      <c r="AT781"/>
      <c r="AU781"/>
      <c r="AV781"/>
      <c r="AW781"/>
      <c r="AX781"/>
      <c r="AY781"/>
      <c r="AZ781"/>
      <c r="BA781"/>
      <c r="BB781"/>
      <c r="BC781"/>
      <c r="BD781"/>
      <c r="BE781"/>
      <c r="BF781"/>
      <c r="BG781"/>
      <c r="BH781"/>
      <c r="BI781"/>
      <c r="BJ781"/>
      <c r="BK781"/>
      <c r="BL781"/>
      <c r="BM781"/>
      <c r="BN781"/>
      <c r="BO781"/>
      <c r="BP781"/>
      <c r="BQ781"/>
      <c r="BR781"/>
      <c r="BS781"/>
      <c r="BT781"/>
      <c r="BU781"/>
      <c r="BV781"/>
      <c r="BW781"/>
      <c r="BX781"/>
      <c r="BY781"/>
      <c r="BZ781"/>
      <c r="CA781"/>
      <c r="CB781"/>
      <c r="CC781"/>
      <c r="CD781"/>
      <c r="CE781"/>
      <c r="CF781"/>
      <c r="CG781"/>
      <c r="CH781"/>
      <c r="CI781"/>
      <c r="CJ781"/>
      <c r="CK781"/>
      <c r="CL781"/>
      <c r="CM781"/>
      <c r="CN781"/>
      <c r="CO781"/>
      <c r="CP781"/>
      <c r="CQ781"/>
      <c r="CR781"/>
      <c r="CS781"/>
      <c r="CT781"/>
      <c r="CU781"/>
      <c r="CV781"/>
      <c r="CW781"/>
      <c r="CX781"/>
      <c r="CY781"/>
      <c r="CZ781"/>
      <c r="DA781"/>
      <c r="DB781"/>
      <c r="DC781"/>
      <c r="DD781"/>
      <c r="DE781"/>
      <c r="DF781"/>
      <c r="DG781"/>
      <c r="DH781"/>
      <c r="DI781"/>
      <c r="DJ781"/>
      <c r="DK781"/>
      <c r="DL781"/>
      <c r="DM781"/>
      <c r="DN781"/>
      <c r="DO781"/>
      <c r="DP781"/>
      <c r="DQ781"/>
      <c r="DR781"/>
      <c r="DS781"/>
      <c r="DT781"/>
      <c r="DU781"/>
      <c r="DV781"/>
      <c r="DW781"/>
      <c r="DX781"/>
      <c r="DY781"/>
      <c r="DZ781"/>
      <c r="EA781"/>
      <c r="EB781"/>
      <c r="EC781"/>
      <c r="ED781"/>
      <c r="EE781"/>
      <c r="EF781"/>
      <c r="EG781"/>
      <c r="EH781"/>
      <c r="EI781"/>
      <c r="EJ781"/>
      <c r="EK781"/>
      <c r="EL781"/>
      <c r="EM781"/>
      <c r="EN781"/>
      <c r="EO781"/>
      <c r="EP781"/>
      <c r="EQ781"/>
      <c r="ER781"/>
      <c r="ES781"/>
      <c r="ET781"/>
      <c r="EU781"/>
      <c r="EV781"/>
      <c r="EW781"/>
      <c r="EX781"/>
      <c r="EY781"/>
      <c r="EZ781"/>
      <c r="FA781"/>
      <c r="FB781"/>
      <c r="FC781"/>
      <c r="FD781"/>
      <c r="FE781"/>
      <c r="FF781"/>
      <c r="FG781"/>
      <c r="FH781"/>
      <c r="FI781"/>
      <c r="FJ781"/>
      <c r="FK781"/>
      <c r="FL781"/>
      <c r="FM781"/>
      <c r="FN781"/>
      <c r="FO781"/>
      <c r="FP781"/>
      <c r="FQ781"/>
      <c r="FR781"/>
      <c r="FS781"/>
      <c r="FT781"/>
      <c r="FU781"/>
      <c r="FV781"/>
      <c r="FW781"/>
      <c r="FX781"/>
      <c r="FY781"/>
      <c r="FZ781"/>
      <c r="GA781"/>
      <c r="GB781"/>
      <c r="GC781"/>
      <c r="GD781"/>
      <c r="GE781"/>
      <c r="GF781"/>
      <c r="GG781"/>
      <c r="GH781"/>
      <c r="GI781"/>
      <c r="GJ781"/>
      <c r="GK781"/>
      <c r="GL781"/>
      <c r="GM781"/>
      <c r="GN781"/>
      <c r="GO781"/>
      <c r="GP781"/>
      <c r="GQ781"/>
      <c r="GR781"/>
      <c r="GS781"/>
      <c r="GT781"/>
      <c r="GU781"/>
      <c r="GV781"/>
      <c r="GW781"/>
      <c r="GX781"/>
      <c r="GY781"/>
      <c r="GZ781"/>
      <c r="HA781"/>
      <c r="HB781"/>
      <c r="HC781"/>
      <c r="HD781"/>
      <c r="HE781"/>
      <c r="HF781"/>
      <c r="HG781"/>
      <c r="HH781"/>
      <c r="HI781"/>
      <c r="HJ781"/>
      <c r="HK781"/>
      <c r="HL781"/>
      <c r="HM781"/>
      <c r="HN781"/>
      <c r="HO781"/>
      <c r="HP781"/>
      <c r="HQ781"/>
      <c r="HR781"/>
      <c r="HS781"/>
      <c r="HT781"/>
      <c r="HU781"/>
      <c r="HV781"/>
      <c r="HW781"/>
      <c r="HX781"/>
      <c r="HY781"/>
      <c r="HZ781"/>
      <c r="IA781"/>
      <c r="IB781"/>
      <c r="IC781"/>
      <c r="ID781"/>
      <c r="IE781"/>
      <c r="IF781"/>
      <c r="IG781"/>
      <c r="IH781"/>
      <c r="II781"/>
      <c r="IJ781"/>
      <c r="IK781"/>
      <c r="IL781"/>
      <c r="IM781"/>
      <c r="IN781"/>
      <c r="IO781"/>
      <c r="IP781"/>
      <c r="IQ781"/>
      <c r="IR781"/>
      <c r="IS781"/>
      <c r="IT781"/>
      <c r="IU781"/>
      <c r="IV781"/>
    </row>
    <row r="782" spans="30:256" s="12" customFormat="1">
      <c r="AD782"/>
      <c r="AE782"/>
      <c r="AF782"/>
      <c r="AG782"/>
      <c r="AH782"/>
      <c r="AI782"/>
      <c r="AJ782"/>
      <c r="AK782"/>
      <c r="AL782"/>
      <c r="AM782"/>
      <c r="AN782"/>
      <c r="AO782"/>
      <c r="AP782"/>
      <c r="AQ782"/>
      <c r="AR782"/>
      <c r="AS782"/>
      <c r="AT782"/>
      <c r="AU782"/>
      <c r="AV782"/>
      <c r="AW782"/>
      <c r="AX782"/>
      <c r="AY782"/>
      <c r="AZ782"/>
      <c r="BA782"/>
      <c r="BB782"/>
      <c r="BC782"/>
      <c r="BD782"/>
      <c r="BE782"/>
      <c r="BF782"/>
      <c r="BG782"/>
      <c r="BH782"/>
      <c r="BI782"/>
      <c r="BJ782"/>
      <c r="BK782"/>
      <c r="BL782"/>
      <c r="BM782"/>
      <c r="BN782"/>
      <c r="BO782"/>
      <c r="BP782"/>
      <c r="BQ782"/>
      <c r="BR782"/>
      <c r="BS782"/>
      <c r="BT782"/>
      <c r="BU782"/>
      <c r="BV782"/>
      <c r="BW782"/>
      <c r="BX782"/>
      <c r="BY782"/>
      <c r="BZ782"/>
      <c r="CA782"/>
      <c r="CB782"/>
      <c r="CC782"/>
      <c r="CD782"/>
      <c r="CE782"/>
      <c r="CF782"/>
      <c r="CG782"/>
      <c r="CH782"/>
      <c r="CI782"/>
      <c r="CJ782"/>
      <c r="CK782"/>
      <c r="CL782"/>
      <c r="CM782"/>
      <c r="CN782"/>
      <c r="CO782"/>
      <c r="CP782"/>
      <c r="CQ782"/>
      <c r="CR782"/>
      <c r="CS782"/>
      <c r="CT782"/>
      <c r="CU782"/>
      <c r="CV782"/>
      <c r="CW782"/>
      <c r="CX782"/>
      <c r="CY782"/>
      <c r="CZ782"/>
      <c r="DA782"/>
      <c r="DB782"/>
      <c r="DC782"/>
      <c r="DD782"/>
      <c r="DE782"/>
      <c r="DF782"/>
      <c r="DG782"/>
      <c r="DH782"/>
      <c r="DI782"/>
      <c r="DJ782"/>
      <c r="DK782"/>
      <c r="DL782"/>
      <c r="DM782"/>
      <c r="DN782"/>
      <c r="DO782"/>
      <c r="DP782"/>
      <c r="DQ782"/>
      <c r="DR782"/>
      <c r="DS782"/>
      <c r="DT782"/>
      <c r="DU782"/>
      <c r="DV782"/>
      <c r="DW782"/>
      <c r="DX782"/>
      <c r="DY782"/>
      <c r="DZ782"/>
      <c r="EA782"/>
      <c r="EB782"/>
      <c r="EC782"/>
      <c r="ED782"/>
      <c r="EE782"/>
      <c r="EF782"/>
      <c r="EG782"/>
      <c r="EH782"/>
      <c r="EI782"/>
      <c r="EJ782"/>
      <c r="EK782"/>
      <c r="EL782"/>
      <c r="EM782"/>
      <c r="EN782"/>
      <c r="EO782"/>
      <c r="EP782"/>
      <c r="EQ782"/>
      <c r="ER782"/>
      <c r="ES782"/>
      <c r="ET782"/>
      <c r="EU782"/>
      <c r="EV782"/>
      <c r="EW782"/>
      <c r="EX782"/>
      <c r="EY782"/>
      <c r="EZ782"/>
      <c r="FA782"/>
      <c r="FB782"/>
      <c r="FC782"/>
      <c r="FD782"/>
      <c r="FE782"/>
      <c r="FF782"/>
      <c r="FG782"/>
      <c r="FH782"/>
      <c r="FI782"/>
      <c r="FJ782"/>
      <c r="FK782"/>
      <c r="FL782"/>
      <c r="FM782"/>
      <c r="FN782"/>
      <c r="FO782"/>
      <c r="FP782"/>
      <c r="FQ782"/>
      <c r="FR782"/>
      <c r="FS782"/>
      <c r="FT782"/>
      <c r="FU782"/>
      <c r="FV782"/>
      <c r="FW782"/>
      <c r="FX782"/>
      <c r="FY782"/>
      <c r="FZ782"/>
      <c r="GA782"/>
      <c r="GB782"/>
      <c r="GC782"/>
      <c r="GD782"/>
      <c r="GE782"/>
      <c r="GF782"/>
      <c r="GG782"/>
      <c r="GH782"/>
      <c r="GI782"/>
      <c r="GJ782"/>
      <c r="GK782"/>
      <c r="GL782"/>
      <c r="GM782"/>
      <c r="GN782"/>
      <c r="GO782"/>
      <c r="GP782"/>
      <c r="GQ782"/>
      <c r="GR782"/>
      <c r="GS782"/>
      <c r="GT782"/>
      <c r="GU782"/>
      <c r="GV782"/>
      <c r="GW782"/>
      <c r="GX782"/>
      <c r="GY782"/>
      <c r="GZ782"/>
      <c r="HA782"/>
      <c r="HB782"/>
      <c r="HC782"/>
      <c r="HD782"/>
      <c r="HE782"/>
      <c r="HF782"/>
      <c r="HG782"/>
      <c r="HH782"/>
      <c r="HI782"/>
      <c r="HJ782"/>
      <c r="HK782"/>
      <c r="HL782"/>
      <c r="HM782"/>
      <c r="HN782"/>
      <c r="HO782"/>
      <c r="HP782"/>
      <c r="HQ782"/>
      <c r="HR782"/>
      <c r="HS782"/>
      <c r="HT782"/>
      <c r="HU782"/>
      <c r="HV782"/>
      <c r="HW782"/>
      <c r="HX782"/>
      <c r="HY782"/>
      <c r="HZ782"/>
      <c r="IA782"/>
      <c r="IB782"/>
      <c r="IC782"/>
      <c r="ID782"/>
      <c r="IE782"/>
      <c r="IF782"/>
      <c r="IG782"/>
      <c r="IH782"/>
      <c r="II782"/>
      <c r="IJ782"/>
      <c r="IK782"/>
      <c r="IL782"/>
      <c r="IM782"/>
      <c r="IN782"/>
      <c r="IO782"/>
      <c r="IP782"/>
      <c r="IQ782"/>
      <c r="IR782"/>
      <c r="IS782"/>
      <c r="IT782"/>
      <c r="IU782"/>
      <c r="IV782"/>
    </row>
    <row r="783" spans="30:256" s="12" customFormat="1">
      <c r="AD783"/>
      <c r="AE783"/>
      <c r="AF783"/>
      <c r="AG783"/>
      <c r="AH783"/>
      <c r="AI783"/>
      <c r="AJ783"/>
      <c r="AK783"/>
      <c r="AL783"/>
      <c r="AM783"/>
      <c r="AN783"/>
      <c r="AO783"/>
      <c r="AP783"/>
      <c r="AQ783"/>
      <c r="AR783"/>
      <c r="AS783"/>
      <c r="AT783"/>
      <c r="AU783"/>
      <c r="AV783"/>
      <c r="AW783"/>
      <c r="AX783"/>
      <c r="AY783"/>
      <c r="AZ783"/>
      <c r="BA783"/>
      <c r="BB783"/>
      <c r="BC783"/>
      <c r="BD783"/>
      <c r="BE783"/>
      <c r="BF783"/>
      <c r="BG783"/>
      <c r="BH783"/>
      <c r="BI783"/>
      <c r="BJ783"/>
      <c r="BK783"/>
      <c r="BL783"/>
      <c r="BM783"/>
      <c r="BN783"/>
      <c r="BO783"/>
      <c r="BP783"/>
      <c r="BQ783"/>
      <c r="BR783"/>
      <c r="BS783"/>
      <c r="BT783"/>
      <c r="BU783"/>
      <c r="BV783"/>
      <c r="BW783"/>
      <c r="BX783"/>
      <c r="BY783"/>
      <c r="BZ783"/>
      <c r="CA783"/>
      <c r="CB783"/>
      <c r="CC783"/>
      <c r="CD783"/>
      <c r="CE783"/>
      <c r="CF783"/>
      <c r="CG783"/>
      <c r="CH783"/>
      <c r="CI783"/>
      <c r="CJ783"/>
      <c r="CK783"/>
      <c r="CL783"/>
      <c r="CM783"/>
      <c r="CN783"/>
      <c r="CO783"/>
      <c r="CP783"/>
      <c r="CQ783"/>
      <c r="CR783"/>
      <c r="CS783"/>
      <c r="CT783"/>
      <c r="CU783"/>
      <c r="CV783"/>
      <c r="CW783"/>
      <c r="CX783"/>
      <c r="CY783"/>
      <c r="CZ783"/>
      <c r="DA783"/>
      <c r="DB783"/>
      <c r="DC783"/>
      <c r="DD783"/>
      <c r="DE783"/>
      <c r="DF783"/>
      <c r="DG783"/>
      <c r="DH783"/>
      <c r="DI783"/>
      <c r="DJ783"/>
      <c r="DK783"/>
      <c r="DL783"/>
      <c r="DM783"/>
      <c r="DN783"/>
      <c r="DO783"/>
      <c r="DP783"/>
      <c r="DQ783"/>
      <c r="DR783"/>
      <c r="DS783"/>
      <c r="DT783"/>
      <c r="DU783"/>
      <c r="DV783"/>
      <c r="DW783"/>
      <c r="DX783"/>
      <c r="DY783"/>
      <c r="DZ783"/>
      <c r="EA783"/>
      <c r="EB783"/>
      <c r="EC783"/>
      <c r="ED783"/>
      <c r="EE783"/>
      <c r="EF783"/>
      <c r="EG783"/>
      <c r="EH783"/>
      <c r="EI783"/>
      <c r="EJ783"/>
      <c r="EK783"/>
      <c r="EL783"/>
      <c r="EM783"/>
      <c r="EN783"/>
      <c r="EO783"/>
      <c r="EP783"/>
      <c r="EQ783"/>
      <c r="ER783"/>
      <c r="ES783"/>
      <c r="ET783"/>
      <c r="EU783"/>
      <c r="EV783"/>
      <c r="EW783"/>
      <c r="EX783"/>
      <c r="EY783"/>
      <c r="EZ783"/>
      <c r="FA783"/>
      <c r="FB783"/>
      <c r="FC783"/>
      <c r="FD783"/>
      <c r="FE783"/>
      <c r="FF783"/>
      <c r="FG783"/>
      <c r="FH783"/>
      <c r="FI783"/>
      <c r="FJ783"/>
      <c r="FK783"/>
      <c r="FL783"/>
      <c r="FM783"/>
      <c r="FN783"/>
      <c r="FO783"/>
      <c r="FP783"/>
      <c r="FQ783"/>
      <c r="FR783"/>
      <c r="FS783"/>
      <c r="FT783"/>
      <c r="FU783"/>
      <c r="FV783"/>
      <c r="FW783"/>
      <c r="FX783"/>
      <c r="FY783"/>
      <c r="FZ783"/>
      <c r="GA783"/>
      <c r="GB783"/>
      <c r="GC783"/>
      <c r="GD783"/>
      <c r="GE783"/>
      <c r="GF783"/>
      <c r="GG783"/>
      <c r="GH783"/>
      <c r="GI783"/>
      <c r="GJ783"/>
      <c r="GK783"/>
      <c r="GL783"/>
      <c r="GM783"/>
      <c r="GN783"/>
      <c r="GO783"/>
      <c r="GP783"/>
      <c r="GQ783"/>
      <c r="GR783"/>
      <c r="GS783"/>
      <c r="GT783"/>
      <c r="GU783"/>
      <c r="GV783"/>
      <c r="GW783"/>
      <c r="GX783"/>
      <c r="GY783"/>
      <c r="GZ783"/>
      <c r="HA783"/>
      <c r="HB783"/>
      <c r="HC783"/>
      <c r="HD783"/>
      <c r="HE783"/>
      <c r="HF783"/>
      <c r="HG783"/>
      <c r="HH783"/>
      <c r="HI783"/>
      <c r="HJ783"/>
      <c r="HK783"/>
      <c r="HL783"/>
      <c r="HM783"/>
      <c r="HN783"/>
      <c r="HO783"/>
      <c r="HP783"/>
      <c r="HQ783"/>
      <c r="HR783"/>
      <c r="HS783"/>
      <c r="HT783"/>
      <c r="HU783"/>
      <c r="HV783"/>
      <c r="HW783"/>
      <c r="HX783"/>
      <c r="HY783"/>
      <c r="HZ783"/>
      <c r="IA783"/>
      <c r="IB783"/>
      <c r="IC783"/>
      <c r="ID783"/>
      <c r="IE783"/>
      <c r="IF783"/>
      <c r="IG783"/>
      <c r="IH783"/>
      <c r="II783"/>
      <c r="IJ783"/>
      <c r="IK783"/>
      <c r="IL783"/>
      <c r="IM783"/>
      <c r="IN783"/>
      <c r="IO783"/>
      <c r="IP783"/>
      <c r="IQ783"/>
      <c r="IR783"/>
      <c r="IS783"/>
      <c r="IT783"/>
      <c r="IU783"/>
      <c r="IV783"/>
    </row>
    <row r="784" spans="30:256" s="12" customFormat="1">
      <c r="AD784"/>
      <c r="AE784"/>
      <c r="AF784"/>
      <c r="AG784"/>
      <c r="AH784"/>
      <c r="AI784"/>
      <c r="AJ784"/>
      <c r="AK784"/>
      <c r="AL784"/>
      <c r="AM784"/>
      <c r="AN784"/>
      <c r="AO784"/>
      <c r="AP784"/>
      <c r="AQ784"/>
      <c r="AR784"/>
      <c r="AS784"/>
      <c r="AT784"/>
      <c r="AU784"/>
      <c r="AV784"/>
      <c r="AW784"/>
      <c r="AX784"/>
      <c r="AY784"/>
      <c r="AZ784"/>
      <c r="BA784"/>
      <c r="BB784"/>
      <c r="BC784"/>
      <c r="BD784"/>
      <c r="BE784"/>
      <c r="BF784"/>
      <c r="BG784"/>
      <c r="BH784"/>
      <c r="BI784"/>
      <c r="BJ784"/>
      <c r="BK784"/>
      <c r="BL784"/>
      <c r="BM784"/>
      <c r="BN784"/>
      <c r="BO784"/>
      <c r="BP784"/>
      <c r="BQ784"/>
      <c r="BR784"/>
      <c r="BS784"/>
      <c r="BT784"/>
      <c r="BU784"/>
      <c r="BV784"/>
      <c r="BW784"/>
      <c r="BX784"/>
      <c r="BY784"/>
      <c r="BZ784"/>
      <c r="CA784"/>
      <c r="CB784"/>
      <c r="CC784"/>
      <c r="CD784"/>
      <c r="CE784"/>
      <c r="CF784"/>
      <c r="CG784"/>
      <c r="CH784"/>
      <c r="CI784"/>
      <c r="CJ784"/>
      <c r="CK784"/>
      <c r="CL784"/>
      <c r="CM784"/>
      <c r="CN784"/>
      <c r="CO784"/>
      <c r="CP784"/>
      <c r="CQ784"/>
      <c r="CR784"/>
      <c r="CS784"/>
      <c r="CT784"/>
      <c r="CU784"/>
      <c r="CV784"/>
      <c r="CW784"/>
      <c r="CX784"/>
      <c r="CY784"/>
      <c r="CZ784"/>
      <c r="DA784"/>
      <c r="DB784"/>
      <c r="DC784"/>
      <c r="DD784"/>
      <c r="DE784"/>
      <c r="DF784"/>
      <c r="DG784"/>
      <c r="DH784"/>
      <c r="DI784"/>
      <c r="DJ784"/>
      <c r="DK784"/>
      <c r="DL784"/>
      <c r="DM784"/>
      <c r="DN784"/>
      <c r="DO784"/>
      <c r="DP784"/>
      <c r="DQ784"/>
      <c r="DR784"/>
      <c r="DS784"/>
      <c r="DT784"/>
      <c r="DU784"/>
      <c r="DV784"/>
      <c r="DW784"/>
      <c r="DX784"/>
      <c r="DY784"/>
      <c r="DZ784"/>
      <c r="EA784"/>
      <c r="EB784"/>
      <c r="EC784"/>
      <c r="ED784"/>
      <c r="EE784"/>
      <c r="EF784"/>
      <c r="EG784"/>
      <c r="EH784"/>
      <c r="EI784"/>
      <c r="EJ784"/>
      <c r="EK784"/>
      <c r="EL784"/>
      <c r="EM784"/>
      <c r="EN784"/>
      <c r="EO784"/>
      <c r="EP784"/>
      <c r="EQ784"/>
      <c r="ER784"/>
      <c r="ES784"/>
      <c r="ET784"/>
      <c r="EU784"/>
      <c r="EV784"/>
      <c r="EW784"/>
      <c r="EX784"/>
      <c r="EY784"/>
      <c r="EZ784"/>
      <c r="FA784"/>
      <c r="FB784"/>
      <c r="FC784"/>
      <c r="FD784"/>
      <c r="FE784"/>
      <c r="FF784"/>
      <c r="FG784"/>
      <c r="FH784"/>
      <c r="FI784"/>
      <c r="FJ784"/>
      <c r="FK784"/>
      <c r="FL784"/>
      <c r="FM784"/>
      <c r="FN784"/>
      <c r="FO784"/>
      <c r="FP784"/>
      <c r="FQ784"/>
      <c r="FR784"/>
      <c r="FS784"/>
      <c r="FT784"/>
      <c r="FU784"/>
      <c r="FV784"/>
      <c r="FW784"/>
      <c r="FX784"/>
      <c r="FY784"/>
      <c r="FZ784"/>
      <c r="GA784"/>
      <c r="GB784"/>
      <c r="GC784"/>
      <c r="GD784"/>
      <c r="GE784"/>
      <c r="GF784"/>
      <c r="GG784"/>
      <c r="GH784"/>
      <c r="GI784"/>
      <c r="GJ784"/>
      <c r="GK784"/>
      <c r="GL784"/>
      <c r="GM784"/>
      <c r="GN784"/>
      <c r="GO784"/>
      <c r="GP784"/>
      <c r="GQ784"/>
      <c r="GR784"/>
      <c r="GS784"/>
      <c r="GT784"/>
      <c r="GU784"/>
      <c r="GV784"/>
      <c r="GW784"/>
      <c r="GX784"/>
      <c r="GY784"/>
      <c r="GZ784"/>
      <c r="HA784"/>
      <c r="HB784"/>
      <c r="HC784"/>
      <c r="HD784"/>
      <c r="HE784"/>
      <c r="HF784"/>
      <c r="HG784"/>
      <c r="HH784"/>
      <c r="HI784"/>
      <c r="HJ784"/>
      <c r="HK784"/>
      <c r="HL784"/>
      <c r="HM784"/>
      <c r="HN784"/>
      <c r="HO784"/>
      <c r="HP784"/>
      <c r="HQ784"/>
      <c r="HR784"/>
      <c r="HS784"/>
      <c r="HT784"/>
      <c r="HU784"/>
      <c r="HV784"/>
      <c r="HW784"/>
      <c r="HX784"/>
      <c r="HY784"/>
      <c r="HZ784"/>
      <c r="IA784"/>
      <c r="IB784"/>
      <c r="IC784"/>
      <c r="ID784"/>
      <c r="IE784"/>
      <c r="IF784"/>
      <c r="IG784"/>
      <c r="IH784"/>
      <c r="II784"/>
      <c r="IJ784"/>
      <c r="IK784"/>
      <c r="IL784"/>
      <c r="IM784"/>
      <c r="IN784"/>
      <c r="IO784"/>
      <c r="IP784"/>
      <c r="IQ784"/>
      <c r="IR784"/>
      <c r="IS784"/>
      <c r="IT784"/>
      <c r="IU784"/>
      <c r="IV784"/>
    </row>
    <row r="785" spans="30:256" s="12" customFormat="1">
      <c r="AD785"/>
      <c r="AE785"/>
      <c r="AF785"/>
      <c r="AG785"/>
      <c r="AH785"/>
      <c r="AI785"/>
      <c r="AJ785"/>
      <c r="AK785"/>
      <c r="AL785"/>
      <c r="AM785"/>
      <c r="AN785"/>
      <c r="AO785"/>
      <c r="AP785"/>
      <c r="AQ785"/>
      <c r="AR785"/>
      <c r="AS785"/>
      <c r="AT785"/>
      <c r="AU785"/>
      <c r="AV785"/>
      <c r="AW785"/>
      <c r="AX785"/>
      <c r="AY785"/>
      <c r="AZ785"/>
      <c r="BA785"/>
      <c r="BB785"/>
      <c r="BC785"/>
      <c r="BD785"/>
      <c r="BE785"/>
      <c r="BF785"/>
      <c r="BG785"/>
      <c r="BH785"/>
      <c r="BI785"/>
      <c r="BJ785"/>
      <c r="BK785"/>
      <c r="BL785"/>
      <c r="BM785"/>
      <c r="BN785"/>
      <c r="BO785"/>
      <c r="BP785"/>
      <c r="BQ785"/>
      <c r="BR785"/>
      <c r="BS785"/>
      <c r="BT785"/>
      <c r="BU785"/>
      <c r="BV785"/>
      <c r="BW785"/>
      <c r="BX785"/>
      <c r="BY785"/>
      <c r="BZ785"/>
      <c r="CA785"/>
      <c r="CB785"/>
      <c r="CC785"/>
      <c r="CD785"/>
      <c r="CE785"/>
      <c r="CF785"/>
      <c r="CG785"/>
      <c r="CH785"/>
      <c r="CI785"/>
      <c r="CJ785"/>
      <c r="CK785"/>
      <c r="CL785"/>
      <c r="CM785"/>
      <c r="CN785"/>
      <c r="CO785"/>
      <c r="CP785"/>
      <c r="CQ785"/>
      <c r="CR785"/>
      <c r="CS785"/>
      <c r="CT785"/>
      <c r="CU785"/>
      <c r="CV785"/>
      <c r="CW785"/>
      <c r="CX785"/>
      <c r="CY785"/>
      <c r="CZ785"/>
      <c r="DA785"/>
      <c r="DB785"/>
      <c r="DC785"/>
      <c r="DD785"/>
      <c r="DE785"/>
      <c r="DF785"/>
      <c r="DG785"/>
      <c r="DH785"/>
      <c r="DI785"/>
      <c r="DJ785"/>
      <c r="DK785"/>
      <c r="DL785"/>
      <c r="DM785"/>
      <c r="DN785"/>
      <c r="DO785"/>
      <c r="DP785"/>
      <c r="DQ785"/>
      <c r="DR785"/>
      <c r="DS785"/>
      <c r="DT785"/>
      <c r="DU785"/>
      <c r="DV785"/>
      <c r="DW785"/>
      <c r="DX785"/>
      <c r="DY785"/>
      <c r="DZ785"/>
      <c r="EA785"/>
      <c r="EB785"/>
      <c r="EC785"/>
      <c r="ED785"/>
      <c r="EE785"/>
      <c r="EF785"/>
      <c r="EG785"/>
      <c r="EH785"/>
      <c r="EI785"/>
      <c r="EJ785"/>
      <c r="EK785"/>
      <c r="EL785"/>
      <c r="EM785"/>
      <c r="EN785"/>
      <c r="EO785"/>
      <c r="EP785"/>
      <c r="EQ785"/>
      <c r="ER785"/>
      <c r="ES785"/>
      <c r="ET785"/>
      <c r="EU785"/>
      <c r="EV785"/>
      <c r="EW785"/>
      <c r="EX785"/>
      <c r="EY785"/>
      <c r="EZ785"/>
      <c r="FA785"/>
      <c r="FB785"/>
      <c r="FC785"/>
      <c r="FD785"/>
      <c r="FE785"/>
      <c r="FF785"/>
      <c r="FG785"/>
      <c r="FH785"/>
      <c r="FI785"/>
      <c r="FJ785"/>
      <c r="FK785"/>
      <c r="FL785"/>
      <c r="FM785"/>
      <c r="FN785"/>
      <c r="FO785"/>
      <c r="FP785"/>
      <c r="FQ785"/>
      <c r="FR785"/>
      <c r="FS785"/>
      <c r="FT785"/>
      <c r="FU785"/>
      <c r="FV785"/>
      <c r="FW785"/>
      <c r="FX785"/>
      <c r="FY785"/>
      <c r="FZ785"/>
      <c r="GA785"/>
      <c r="GB785"/>
      <c r="GC785"/>
      <c r="GD785"/>
      <c r="GE785"/>
      <c r="GF785"/>
      <c r="GG785"/>
      <c r="GH785"/>
      <c r="GI785"/>
      <c r="GJ785"/>
      <c r="GK785"/>
      <c r="GL785"/>
      <c r="GM785"/>
      <c r="GN785"/>
      <c r="GO785"/>
      <c r="GP785"/>
      <c r="GQ785"/>
      <c r="GR785"/>
      <c r="GS785"/>
      <c r="GT785"/>
      <c r="GU785"/>
      <c r="GV785"/>
      <c r="GW785"/>
      <c r="GX785"/>
      <c r="GY785"/>
      <c r="GZ785"/>
      <c r="HA785"/>
      <c r="HB785"/>
      <c r="HC785"/>
      <c r="HD785"/>
      <c r="HE785"/>
      <c r="HF785"/>
      <c r="HG785"/>
      <c r="HH785"/>
      <c r="HI785"/>
      <c r="HJ785"/>
      <c r="HK785"/>
      <c r="HL785"/>
      <c r="HM785"/>
      <c r="HN785"/>
      <c r="HO785"/>
      <c r="HP785"/>
      <c r="HQ785"/>
      <c r="HR785"/>
      <c r="HS785"/>
      <c r="HT785"/>
      <c r="HU785"/>
      <c r="HV785"/>
      <c r="HW785"/>
      <c r="HX785"/>
      <c r="HY785"/>
      <c r="HZ785"/>
      <c r="IA785"/>
      <c r="IB785"/>
      <c r="IC785"/>
      <c r="ID785"/>
      <c r="IE785"/>
      <c r="IF785"/>
      <c r="IG785"/>
      <c r="IH785"/>
      <c r="II785"/>
      <c r="IJ785"/>
      <c r="IK785"/>
      <c r="IL785"/>
      <c r="IM785"/>
      <c r="IN785"/>
      <c r="IO785"/>
      <c r="IP785"/>
      <c r="IQ785"/>
      <c r="IR785"/>
      <c r="IS785"/>
      <c r="IT785"/>
      <c r="IU785"/>
      <c r="IV785"/>
    </row>
    <row r="786" spans="30:256" s="12" customFormat="1">
      <c r="AD786"/>
      <c r="AE786"/>
      <c r="AF786"/>
      <c r="AG786"/>
      <c r="AH786"/>
      <c r="AI786"/>
      <c r="AJ786"/>
      <c r="AK786"/>
      <c r="AL786"/>
      <c r="AM786"/>
      <c r="AN786"/>
      <c r="AO786"/>
      <c r="AP786"/>
      <c r="AQ786"/>
      <c r="AR786"/>
      <c r="AS786"/>
      <c r="AT786"/>
      <c r="AU786"/>
      <c r="AV786"/>
      <c r="AW786"/>
      <c r="AX786"/>
      <c r="AY786"/>
      <c r="AZ786"/>
      <c r="BA786"/>
      <c r="BB786"/>
      <c r="BC786"/>
      <c r="BD786"/>
      <c r="BE786"/>
      <c r="BF786"/>
      <c r="BG786"/>
      <c r="BH786"/>
      <c r="BI786"/>
      <c r="BJ786"/>
      <c r="BK786"/>
      <c r="BL786"/>
      <c r="BM786"/>
      <c r="BN786"/>
      <c r="BO786"/>
      <c r="BP786"/>
      <c r="BQ786"/>
      <c r="BR786"/>
      <c r="BS786"/>
      <c r="BT786"/>
      <c r="BU786"/>
      <c r="BV786"/>
      <c r="BW786"/>
      <c r="BX786"/>
      <c r="BY786"/>
      <c r="BZ786"/>
      <c r="CA786"/>
      <c r="CB786"/>
      <c r="CC786"/>
      <c r="CD786"/>
      <c r="CE786"/>
      <c r="CF786"/>
      <c r="CG786"/>
      <c r="CH786"/>
      <c r="CI786"/>
      <c r="CJ786"/>
      <c r="CK786"/>
      <c r="CL786"/>
      <c r="CM786"/>
      <c r="CN786"/>
      <c r="CO786"/>
      <c r="CP786"/>
      <c r="CQ786"/>
      <c r="CR786"/>
      <c r="CS786"/>
      <c r="CT786"/>
      <c r="CU786"/>
      <c r="CV786"/>
      <c r="CW786"/>
      <c r="CX786"/>
      <c r="CY786"/>
      <c r="CZ786"/>
      <c r="DA786"/>
      <c r="DB786"/>
      <c r="DC786"/>
      <c r="DD786"/>
      <c r="DE786"/>
      <c r="DF786"/>
      <c r="DG786"/>
      <c r="DH786"/>
      <c r="DI786"/>
      <c r="DJ786"/>
      <c r="DK786"/>
      <c r="DL786"/>
      <c r="DM786"/>
      <c r="DN786"/>
      <c r="DO786"/>
      <c r="DP786"/>
      <c r="DQ786"/>
      <c r="DR786"/>
      <c r="DS786"/>
      <c r="DT786"/>
      <c r="DU786"/>
      <c r="DV786"/>
      <c r="DW786"/>
      <c r="DX786"/>
      <c r="DY786"/>
      <c r="DZ786"/>
      <c r="EA786"/>
      <c r="EB786"/>
      <c r="EC786"/>
      <c r="ED786"/>
      <c r="EE786"/>
      <c r="EF786"/>
      <c r="EG786"/>
      <c r="EH786"/>
      <c r="EI786"/>
      <c r="EJ786"/>
      <c r="EK786"/>
      <c r="EL786"/>
      <c r="EM786"/>
      <c r="EN786"/>
      <c r="EO786"/>
      <c r="EP786"/>
      <c r="EQ786"/>
      <c r="ER786"/>
      <c r="ES786"/>
      <c r="ET786"/>
      <c r="EU786"/>
      <c r="EV786"/>
      <c r="EW786"/>
      <c r="EX786"/>
      <c r="EY786"/>
      <c r="EZ786"/>
      <c r="FA786"/>
      <c r="FB786"/>
      <c r="FC786"/>
      <c r="FD786"/>
      <c r="FE786"/>
      <c r="FF786"/>
      <c r="FG786"/>
      <c r="FH786"/>
      <c r="FI786"/>
      <c r="FJ786"/>
      <c r="FK786"/>
      <c r="FL786"/>
      <c r="FM786"/>
      <c r="FN786"/>
      <c r="FO786"/>
      <c r="FP786"/>
      <c r="FQ786"/>
      <c r="FR786"/>
      <c r="FS786"/>
      <c r="FT786"/>
      <c r="FU786"/>
      <c r="FV786"/>
      <c r="FW786"/>
      <c r="FX786"/>
      <c r="FY786"/>
      <c r="FZ786"/>
      <c r="GA786"/>
      <c r="GB786"/>
      <c r="GC786"/>
      <c r="GD786"/>
      <c r="GE786"/>
      <c r="GF786"/>
      <c r="GG786"/>
      <c r="GH786"/>
      <c r="GI786"/>
      <c r="GJ786"/>
      <c r="GK786"/>
      <c r="GL786"/>
      <c r="GM786"/>
      <c r="GN786"/>
      <c r="GO786"/>
      <c r="GP786"/>
      <c r="GQ786"/>
      <c r="GR786"/>
      <c r="GS786"/>
      <c r="GT786"/>
      <c r="GU786"/>
      <c r="GV786"/>
      <c r="GW786"/>
      <c r="GX786"/>
      <c r="GY786"/>
      <c r="GZ786"/>
      <c r="HA786"/>
      <c r="HB786"/>
      <c r="HC786"/>
      <c r="HD786"/>
      <c r="HE786"/>
      <c r="HF786"/>
      <c r="HG786"/>
      <c r="HH786"/>
      <c r="HI786"/>
      <c r="HJ786"/>
      <c r="HK786"/>
      <c r="HL786"/>
      <c r="HM786"/>
      <c r="HN786"/>
      <c r="HO786"/>
      <c r="HP786"/>
      <c r="HQ786"/>
      <c r="HR786"/>
      <c r="HS786"/>
      <c r="HT786"/>
      <c r="HU786"/>
      <c r="HV786"/>
      <c r="HW786"/>
      <c r="HX786"/>
      <c r="HY786"/>
      <c r="HZ786"/>
      <c r="IA786"/>
      <c r="IB786"/>
      <c r="IC786"/>
      <c r="ID786"/>
      <c r="IE786"/>
      <c r="IF786"/>
      <c r="IG786"/>
      <c r="IH786"/>
      <c r="II786"/>
      <c r="IJ786"/>
      <c r="IK786"/>
      <c r="IL786"/>
      <c r="IM786"/>
      <c r="IN786"/>
      <c r="IO786"/>
      <c r="IP786"/>
      <c r="IQ786"/>
      <c r="IR786"/>
      <c r="IS786"/>
      <c r="IT786"/>
      <c r="IU786"/>
      <c r="IV786"/>
    </row>
    <row r="787" spans="30:256" s="12" customFormat="1">
      <c r="AD787"/>
      <c r="AE787"/>
      <c r="AF787"/>
      <c r="AG787"/>
      <c r="AH787"/>
      <c r="AI787"/>
      <c r="AJ787"/>
      <c r="AK787"/>
      <c r="AL787"/>
      <c r="AM787"/>
      <c r="AN787"/>
      <c r="AO787"/>
      <c r="AP787"/>
      <c r="AQ787"/>
      <c r="AR787"/>
      <c r="AS787"/>
      <c r="AT787"/>
      <c r="AU787"/>
      <c r="AV787"/>
      <c r="AW787"/>
      <c r="AX787"/>
      <c r="AY787"/>
      <c r="AZ787"/>
      <c r="BA787"/>
      <c r="BB787"/>
      <c r="BC787"/>
      <c r="BD787"/>
      <c r="BE787"/>
      <c r="BF787"/>
      <c r="BG787"/>
      <c r="BH787"/>
      <c r="BI787"/>
      <c r="BJ787"/>
      <c r="BK787"/>
      <c r="BL787"/>
      <c r="BM787"/>
      <c r="BN787"/>
      <c r="BO787"/>
      <c r="BP787"/>
      <c r="BQ787"/>
      <c r="BR787"/>
      <c r="BS787"/>
      <c r="BT787"/>
      <c r="BU787"/>
      <c r="BV787"/>
      <c r="BW787"/>
      <c r="BX787"/>
      <c r="BY787"/>
      <c r="BZ787"/>
      <c r="CA787"/>
      <c r="CB787"/>
      <c r="CC787"/>
      <c r="CD787"/>
      <c r="CE787"/>
      <c r="CF787"/>
      <c r="CG787"/>
      <c r="CH787"/>
      <c r="CI787"/>
      <c r="CJ787"/>
      <c r="CK787"/>
      <c r="CL787"/>
      <c r="CM787"/>
      <c r="CN787"/>
      <c r="CO787"/>
      <c r="CP787"/>
      <c r="CQ787"/>
      <c r="CR787"/>
      <c r="CS787"/>
      <c r="CT787"/>
      <c r="CU787"/>
      <c r="CV787"/>
      <c r="CW787"/>
      <c r="CX787"/>
      <c r="CY787"/>
      <c r="CZ787"/>
      <c r="DA787"/>
      <c r="DB787"/>
      <c r="DC787"/>
      <c r="DD787"/>
      <c r="DE787"/>
      <c r="DF787"/>
      <c r="DG787"/>
      <c r="DH787"/>
      <c r="DI787"/>
      <c r="DJ787"/>
      <c r="DK787"/>
      <c r="DL787"/>
      <c r="DM787"/>
      <c r="DN787"/>
      <c r="DO787"/>
      <c r="DP787"/>
      <c r="DQ787"/>
      <c r="DR787"/>
      <c r="DS787"/>
      <c r="DT787"/>
      <c r="DU787"/>
      <c r="DV787"/>
      <c r="DW787"/>
      <c r="DX787"/>
      <c r="DY787"/>
      <c r="DZ787"/>
      <c r="EA787"/>
      <c r="EB787"/>
      <c r="EC787"/>
      <c r="ED787"/>
      <c r="EE787"/>
      <c r="EF787"/>
      <c r="EG787"/>
      <c r="EH787"/>
      <c r="EI787"/>
      <c r="EJ787"/>
      <c r="EK787"/>
      <c r="EL787"/>
      <c r="EM787"/>
      <c r="EN787"/>
      <c r="EO787"/>
      <c r="EP787"/>
      <c r="EQ787"/>
      <c r="ER787"/>
      <c r="ES787"/>
      <c r="ET787"/>
      <c r="EU787"/>
      <c r="EV787"/>
      <c r="EW787"/>
      <c r="EX787"/>
      <c r="EY787"/>
      <c r="EZ787"/>
      <c r="FA787"/>
      <c r="FB787"/>
      <c r="FC787"/>
      <c r="FD787"/>
      <c r="FE787"/>
      <c r="FF787"/>
      <c r="FG787"/>
      <c r="FH787"/>
      <c r="FI787"/>
      <c r="FJ787"/>
      <c r="FK787"/>
      <c r="FL787"/>
      <c r="FM787"/>
      <c r="FN787"/>
      <c r="FO787"/>
      <c r="FP787"/>
      <c r="FQ787"/>
      <c r="FR787"/>
      <c r="FS787"/>
      <c r="FT787"/>
      <c r="FU787"/>
      <c r="FV787"/>
      <c r="FW787"/>
      <c r="FX787"/>
      <c r="FY787"/>
      <c r="FZ787"/>
      <c r="GA787"/>
      <c r="GB787"/>
      <c r="GC787"/>
      <c r="GD787"/>
      <c r="GE787"/>
      <c r="GF787"/>
      <c r="GG787"/>
      <c r="GH787"/>
      <c r="GI787"/>
      <c r="GJ787"/>
      <c r="GK787"/>
      <c r="GL787"/>
      <c r="GM787"/>
      <c r="GN787"/>
      <c r="GO787"/>
      <c r="GP787"/>
      <c r="GQ787"/>
      <c r="GR787"/>
      <c r="GS787"/>
      <c r="GT787"/>
      <c r="GU787"/>
      <c r="GV787"/>
      <c r="GW787"/>
      <c r="GX787"/>
      <c r="GY787"/>
      <c r="GZ787"/>
      <c r="HA787"/>
      <c r="HB787"/>
      <c r="HC787"/>
      <c r="HD787"/>
      <c r="HE787"/>
      <c r="HF787"/>
      <c r="HG787"/>
      <c r="HH787"/>
      <c r="HI787"/>
      <c r="HJ787"/>
      <c r="HK787"/>
      <c r="HL787"/>
      <c r="HM787"/>
      <c r="HN787"/>
      <c r="HO787"/>
      <c r="HP787"/>
      <c r="HQ787"/>
      <c r="HR787"/>
      <c r="HS787"/>
      <c r="HT787"/>
      <c r="HU787"/>
      <c r="HV787"/>
      <c r="HW787"/>
      <c r="HX787"/>
      <c r="HY787"/>
      <c r="HZ787"/>
      <c r="IA787"/>
      <c r="IB787"/>
      <c r="IC787"/>
      <c r="ID787"/>
      <c r="IE787"/>
      <c r="IF787"/>
      <c r="IG787"/>
      <c r="IH787"/>
      <c r="II787"/>
      <c r="IJ787"/>
      <c r="IK787"/>
      <c r="IL787"/>
      <c r="IM787"/>
      <c r="IN787"/>
      <c r="IO787"/>
      <c r="IP787"/>
      <c r="IQ787"/>
      <c r="IR787"/>
      <c r="IS787"/>
      <c r="IT787"/>
      <c r="IU787"/>
      <c r="IV787"/>
    </row>
    <row r="788" spans="30:256" s="12" customFormat="1">
      <c r="AD788"/>
      <c r="AE788"/>
      <c r="AF788"/>
      <c r="AG788"/>
      <c r="AH788"/>
      <c r="AI788"/>
      <c r="AJ788"/>
      <c r="AK788"/>
      <c r="AL788"/>
      <c r="AM788"/>
      <c r="AN788"/>
      <c r="AO788"/>
      <c r="AP788"/>
      <c r="AQ788"/>
      <c r="AR788"/>
      <c r="AS788"/>
      <c r="AT788"/>
      <c r="AU788"/>
      <c r="AV788"/>
      <c r="AW788"/>
      <c r="AX788"/>
      <c r="AY788"/>
      <c r="AZ788"/>
      <c r="BA788"/>
      <c r="BB788"/>
      <c r="BC788"/>
      <c r="BD788"/>
      <c r="BE788"/>
      <c r="BF788"/>
      <c r="BG788"/>
      <c r="BH788"/>
      <c r="BI788"/>
      <c r="BJ788"/>
      <c r="BK788"/>
      <c r="BL788"/>
      <c r="BM788"/>
      <c r="BN788"/>
      <c r="BO788"/>
      <c r="BP788"/>
      <c r="BQ788"/>
      <c r="BR788"/>
      <c r="BS788"/>
      <c r="BT788"/>
      <c r="BU788"/>
      <c r="BV788"/>
      <c r="BW788"/>
      <c r="BX788"/>
      <c r="BY788"/>
      <c r="BZ788"/>
      <c r="CA788"/>
      <c r="CB788"/>
      <c r="CC788"/>
      <c r="CD788"/>
      <c r="CE788"/>
      <c r="CF788"/>
      <c r="CG788"/>
      <c r="CH788"/>
      <c r="CI788"/>
      <c r="CJ788"/>
      <c r="CK788"/>
      <c r="CL788"/>
      <c r="CM788"/>
      <c r="CN788"/>
      <c r="CO788"/>
      <c r="CP788"/>
      <c r="CQ788"/>
      <c r="CR788"/>
      <c r="CS788"/>
      <c r="CT788"/>
      <c r="CU788"/>
      <c r="CV788"/>
      <c r="CW788"/>
      <c r="CX788"/>
      <c r="CY788"/>
      <c r="CZ788"/>
      <c r="DA788"/>
      <c r="DB788"/>
      <c r="DC788"/>
      <c r="DD788"/>
      <c r="DE788"/>
      <c r="DF788"/>
      <c r="DG788"/>
      <c r="DH788"/>
      <c r="DI788"/>
      <c r="DJ788"/>
      <c r="DK788"/>
      <c r="DL788"/>
      <c r="DM788"/>
      <c r="DN788"/>
      <c r="DO788"/>
      <c r="DP788"/>
      <c r="DQ788"/>
      <c r="DR788"/>
      <c r="DS788"/>
      <c r="DT788"/>
      <c r="DU788"/>
      <c r="DV788"/>
      <c r="DW788"/>
      <c r="DX788"/>
      <c r="DY788"/>
      <c r="DZ788"/>
      <c r="EA788"/>
      <c r="EB788"/>
      <c r="EC788"/>
      <c r="ED788"/>
      <c r="EE788"/>
      <c r="EF788"/>
      <c r="EG788"/>
      <c r="EH788"/>
      <c r="EI788"/>
      <c r="EJ788"/>
      <c r="EK788"/>
      <c r="EL788"/>
      <c r="EM788"/>
      <c r="EN788"/>
      <c r="EO788"/>
      <c r="EP788"/>
      <c r="EQ788"/>
      <c r="ER788"/>
      <c r="ES788"/>
      <c r="ET788"/>
      <c r="EU788"/>
      <c r="EV788"/>
      <c r="EW788"/>
      <c r="EX788"/>
      <c r="EY788"/>
      <c r="EZ788"/>
      <c r="FA788"/>
      <c r="FB788"/>
      <c r="FC788"/>
      <c r="FD788"/>
      <c r="FE788"/>
      <c r="FF788"/>
      <c r="FG788"/>
      <c r="FH788"/>
      <c r="FI788"/>
      <c r="FJ788"/>
      <c r="FK788"/>
      <c r="FL788"/>
      <c r="FM788"/>
      <c r="FN788"/>
      <c r="FO788"/>
      <c r="FP788"/>
      <c r="FQ788"/>
      <c r="FR788"/>
      <c r="FS788"/>
      <c r="FT788"/>
      <c r="FU788"/>
      <c r="FV788"/>
      <c r="FW788"/>
      <c r="FX788"/>
      <c r="FY788"/>
      <c r="FZ788"/>
      <c r="GA788"/>
      <c r="GB788"/>
      <c r="GC788"/>
      <c r="GD788"/>
      <c r="GE788"/>
      <c r="GF788"/>
      <c r="GG788"/>
      <c r="GH788"/>
      <c r="GI788"/>
      <c r="GJ788"/>
      <c r="GK788"/>
      <c r="GL788"/>
      <c r="GM788"/>
      <c r="GN788"/>
      <c r="GO788"/>
      <c r="GP788"/>
      <c r="GQ788"/>
      <c r="GR788"/>
      <c r="GS788"/>
      <c r="GT788"/>
      <c r="GU788"/>
      <c r="GV788"/>
      <c r="GW788"/>
      <c r="GX788"/>
      <c r="GY788"/>
      <c r="GZ788"/>
      <c r="HA788"/>
      <c r="HB788"/>
      <c r="HC788"/>
      <c r="HD788"/>
      <c r="HE788"/>
      <c r="HF788"/>
      <c r="HG788"/>
      <c r="HH788"/>
      <c r="HI788"/>
      <c r="HJ788"/>
      <c r="HK788"/>
      <c r="HL788"/>
      <c r="HM788"/>
      <c r="HN788"/>
      <c r="HO788"/>
      <c r="HP788"/>
      <c r="HQ788"/>
      <c r="HR788"/>
      <c r="HS788"/>
      <c r="HT788"/>
      <c r="HU788"/>
      <c r="HV788"/>
      <c r="HW788"/>
      <c r="HX788"/>
      <c r="HY788"/>
      <c r="HZ788"/>
      <c r="IA788"/>
      <c r="IB788"/>
      <c r="IC788"/>
      <c r="ID788"/>
      <c r="IE788"/>
      <c r="IF788"/>
      <c r="IG788"/>
      <c r="IH788"/>
      <c r="II788"/>
      <c r="IJ788"/>
      <c r="IK788"/>
      <c r="IL788"/>
      <c r="IM788"/>
      <c r="IN788"/>
      <c r="IO788"/>
      <c r="IP788"/>
      <c r="IQ788"/>
      <c r="IR788"/>
      <c r="IS788"/>
      <c r="IT788"/>
      <c r="IU788"/>
      <c r="IV788"/>
    </row>
    <row r="789" spans="30:256" s="12" customFormat="1">
      <c r="AD789"/>
      <c r="AE789"/>
      <c r="AF789"/>
      <c r="AG789"/>
      <c r="AH789"/>
      <c r="AI789"/>
      <c r="AJ789"/>
      <c r="AK789"/>
      <c r="AL789"/>
      <c r="AM789"/>
      <c r="AN789"/>
      <c r="AO789"/>
      <c r="AP789"/>
      <c r="AQ789"/>
      <c r="AR789"/>
      <c r="AS789"/>
      <c r="AT789"/>
      <c r="AU789"/>
      <c r="AV789"/>
      <c r="AW789"/>
      <c r="AX789"/>
      <c r="AY789"/>
      <c r="AZ789"/>
      <c r="BA789"/>
      <c r="BB789"/>
      <c r="BC789"/>
      <c r="BD789"/>
      <c r="BE789"/>
      <c r="BF789"/>
      <c r="BG789"/>
      <c r="BH789"/>
      <c r="BI789"/>
      <c r="BJ789"/>
      <c r="BK789"/>
      <c r="BL789"/>
      <c r="BM789"/>
      <c r="BN789"/>
      <c r="BO789"/>
      <c r="BP789"/>
      <c r="BQ789"/>
      <c r="BR789"/>
      <c r="BS789"/>
      <c r="BT789"/>
      <c r="BU789"/>
      <c r="BV789"/>
      <c r="BW789"/>
      <c r="BX789"/>
      <c r="BY789"/>
      <c r="BZ789"/>
      <c r="CA789"/>
      <c r="CB789"/>
      <c r="CC789"/>
      <c r="CD789"/>
      <c r="CE789"/>
      <c r="CF789"/>
      <c r="CG789"/>
      <c r="CH789"/>
      <c r="CI789"/>
      <c r="CJ789"/>
      <c r="CK789"/>
      <c r="CL789"/>
      <c r="CM789"/>
      <c r="CN789"/>
      <c r="CO789"/>
      <c r="CP789"/>
      <c r="CQ789"/>
      <c r="CR789"/>
      <c r="CS789"/>
      <c r="CT789"/>
      <c r="CU789"/>
      <c r="CV789"/>
      <c r="CW789"/>
      <c r="CX789"/>
      <c r="CY789"/>
      <c r="CZ789"/>
      <c r="DA789"/>
      <c r="DB789"/>
      <c r="DC789"/>
      <c r="DD789"/>
      <c r="DE789"/>
      <c r="DF789"/>
      <c r="DG789"/>
      <c r="DH789"/>
      <c r="DI789"/>
      <c r="DJ789"/>
      <c r="DK789"/>
      <c r="DL789"/>
      <c r="DM789"/>
      <c r="DN789"/>
      <c r="DO789"/>
      <c r="DP789"/>
      <c r="DQ789"/>
      <c r="DR789"/>
      <c r="DS789"/>
      <c r="DT789"/>
      <c r="DU789"/>
      <c r="DV789"/>
      <c r="DW789"/>
      <c r="DX789"/>
      <c r="DY789"/>
      <c r="DZ789"/>
      <c r="EA789"/>
      <c r="EB789"/>
      <c r="EC789"/>
      <c r="ED789"/>
      <c r="EE789"/>
      <c r="EF789"/>
      <c r="EG789"/>
      <c r="EH789"/>
      <c r="EI789"/>
      <c r="EJ789"/>
      <c r="EK789"/>
      <c r="EL789"/>
      <c r="EM789"/>
      <c r="EN789"/>
      <c r="EO789"/>
      <c r="EP789"/>
      <c r="EQ789"/>
      <c r="ER789"/>
      <c r="ES789"/>
      <c r="ET789"/>
      <c r="EU789"/>
      <c r="EV789"/>
      <c r="EW789"/>
      <c r="EX789"/>
      <c r="EY789"/>
      <c r="EZ789"/>
      <c r="FA789"/>
      <c r="FB789"/>
      <c r="FC789"/>
      <c r="FD789"/>
      <c r="FE789"/>
      <c r="FF789"/>
      <c r="FG789"/>
      <c r="FH789"/>
      <c r="FI789"/>
      <c r="FJ789"/>
      <c r="FK789"/>
      <c r="FL789"/>
      <c r="FM789"/>
      <c r="FN789"/>
      <c r="FO789"/>
      <c r="FP789"/>
      <c r="FQ789"/>
      <c r="FR789"/>
      <c r="FS789"/>
      <c r="FT789"/>
      <c r="FU789"/>
      <c r="FV789"/>
      <c r="FW789"/>
      <c r="FX789"/>
      <c r="FY789"/>
      <c r="FZ789"/>
      <c r="GA789"/>
      <c r="GB789"/>
      <c r="GC789"/>
      <c r="GD789"/>
      <c r="GE789"/>
      <c r="GF789"/>
      <c r="GG789"/>
      <c r="GH789"/>
      <c r="GI789"/>
      <c r="GJ789"/>
      <c r="GK789"/>
      <c r="GL789"/>
      <c r="GM789"/>
      <c r="GN789"/>
      <c r="GO789"/>
      <c r="GP789"/>
      <c r="GQ789"/>
      <c r="GR789"/>
      <c r="GS789"/>
      <c r="GT789"/>
      <c r="GU789"/>
      <c r="GV789"/>
      <c r="GW789"/>
      <c r="GX789"/>
      <c r="GY789"/>
      <c r="GZ789"/>
      <c r="HA789"/>
      <c r="HB789"/>
      <c r="HC789"/>
      <c r="HD789"/>
      <c r="HE789"/>
      <c r="HF789"/>
      <c r="HG789"/>
      <c r="HH789"/>
      <c r="HI789"/>
      <c r="HJ789"/>
      <c r="HK789"/>
      <c r="HL789"/>
      <c r="HM789"/>
      <c r="HN789"/>
      <c r="HO789"/>
      <c r="HP789"/>
      <c r="HQ789"/>
      <c r="HR789"/>
      <c r="HS789"/>
      <c r="HT789"/>
      <c r="HU789"/>
      <c r="HV789"/>
      <c r="HW789"/>
      <c r="HX789"/>
      <c r="HY789"/>
      <c r="HZ789"/>
      <c r="IA789"/>
      <c r="IB789"/>
      <c r="IC789"/>
      <c r="ID789"/>
      <c r="IE789"/>
      <c r="IF789"/>
      <c r="IG789"/>
      <c r="IH789"/>
      <c r="II789"/>
      <c r="IJ789"/>
      <c r="IK789"/>
      <c r="IL789"/>
      <c r="IM789"/>
      <c r="IN789"/>
      <c r="IO789"/>
      <c r="IP789"/>
      <c r="IQ789"/>
      <c r="IR789"/>
      <c r="IS789"/>
      <c r="IT789"/>
      <c r="IU789"/>
      <c r="IV789"/>
    </row>
    <row r="790" spans="30:256" s="12" customFormat="1">
      <c r="AD790"/>
      <c r="AE790"/>
      <c r="AF790"/>
      <c r="AG790"/>
      <c r="AH790"/>
      <c r="AI790"/>
      <c r="AJ790"/>
      <c r="AK790"/>
      <c r="AL790"/>
      <c r="AM790"/>
      <c r="AN790"/>
      <c r="AO790"/>
      <c r="AP790"/>
      <c r="AQ790"/>
      <c r="AR790"/>
      <c r="AS790"/>
      <c r="AT790"/>
      <c r="AU790"/>
      <c r="AV790"/>
      <c r="AW790"/>
      <c r="AX790"/>
      <c r="AY790"/>
      <c r="AZ790"/>
      <c r="BA790"/>
      <c r="BB790"/>
      <c r="BC790"/>
      <c r="BD790"/>
      <c r="BE790"/>
      <c r="BF790"/>
      <c r="BG790"/>
      <c r="BH790"/>
      <c r="BI790"/>
      <c r="BJ790"/>
      <c r="BK790"/>
      <c r="BL790"/>
      <c r="BM790"/>
      <c r="BN790"/>
      <c r="BO790"/>
      <c r="BP790"/>
      <c r="BQ790"/>
      <c r="BR790"/>
      <c r="BS790"/>
      <c r="BT790"/>
      <c r="BU790"/>
      <c r="BV790"/>
      <c r="BW790"/>
      <c r="BX790"/>
      <c r="BY790"/>
      <c r="BZ790"/>
      <c r="CA790"/>
      <c r="CB790"/>
      <c r="CC790"/>
      <c r="CD790"/>
      <c r="CE790"/>
      <c r="CF790"/>
      <c r="CG790"/>
      <c r="CH790"/>
      <c r="CI790"/>
      <c r="CJ790"/>
      <c r="CK790"/>
      <c r="CL790"/>
      <c r="CM790"/>
      <c r="CN790"/>
      <c r="CO790"/>
      <c r="CP790"/>
      <c r="CQ790"/>
      <c r="CR790"/>
      <c r="CS790"/>
      <c r="CT790"/>
      <c r="CU790"/>
      <c r="CV790"/>
      <c r="CW790"/>
      <c r="CX790"/>
      <c r="CY790"/>
      <c r="CZ790"/>
      <c r="DA790"/>
      <c r="DB790"/>
      <c r="DC790"/>
      <c r="DD790"/>
      <c r="DE790"/>
      <c r="DF790"/>
      <c r="DG790"/>
      <c r="DH790"/>
      <c r="DI790"/>
      <c r="DJ790"/>
      <c r="DK790"/>
      <c r="DL790"/>
      <c r="DM790"/>
      <c r="DN790"/>
      <c r="DO790"/>
      <c r="DP790"/>
      <c r="DQ790"/>
      <c r="DR790"/>
      <c r="DS790"/>
      <c r="DT790"/>
      <c r="DU790"/>
      <c r="DV790"/>
      <c r="DW790"/>
      <c r="DX790"/>
      <c r="DY790"/>
      <c r="DZ790"/>
      <c r="EA790"/>
      <c r="EB790"/>
      <c r="EC790"/>
      <c r="ED790"/>
      <c r="EE790"/>
      <c r="EF790"/>
      <c r="EG790"/>
      <c r="EH790"/>
      <c r="EI790"/>
      <c r="EJ790"/>
      <c r="EK790"/>
      <c r="EL790"/>
      <c r="EM790"/>
      <c r="EN790"/>
      <c r="EO790"/>
      <c r="EP790"/>
      <c r="EQ790"/>
      <c r="ER790"/>
      <c r="ES790"/>
      <c r="ET790"/>
      <c r="EU790"/>
      <c r="EV790"/>
      <c r="EW790"/>
      <c r="EX790"/>
      <c r="EY790"/>
      <c r="EZ790"/>
      <c r="FA790"/>
      <c r="FB790"/>
      <c r="FC790"/>
      <c r="FD790"/>
      <c r="FE790"/>
      <c r="FF790"/>
      <c r="FG790"/>
      <c r="FH790"/>
      <c r="FI790"/>
      <c r="FJ790"/>
      <c r="FK790"/>
      <c r="FL790"/>
      <c r="FM790"/>
      <c r="FN790"/>
      <c r="FO790"/>
      <c r="FP790"/>
      <c r="FQ790"/>
      <c r="FR790"/>
      <c r="FS790"/>
      <c r="FT790"/>
      <c r="FU790"/>
      <c r="FV790"/>
      <c r="FW790"/>
      <c r="FX790"/>
      <c r="FY790"/>
      <c r="FZ790"/>
      <c r="GA790"/>
      <c r="GB790"/>
      <c r="GC790"/>
      <c r="GD790"/>
      <c r="GE790"/>
      <c r="GF790"/>
      <c r="GG790"/>
      <c r="GH790"/>
      <c r="GI790"/>
      <c r="GJ790"/>
      <c r="GK790"/>
      <c r="GL790"/>
      <c r="GM790"/>
      <c r="GN790"/>
      <c r="GO790"/>
      <c r="GP790"/>
      <c r="GQ790"/>
      <c r="GR790"/>
      <c r="GS790"/>
      <c r="GT790"/>
      <c r="GU790"/>
      <c r="GV790"/>
      <c r="GW790"/>
      <c r="GX790"/>
      <c r="GY790"/>
      <c r="GZ790"/>
      <c r="HA790"/>
      <c r="HB790"/>
      <c r="HC790"/>
      <c r="HD790"/>
      <c r="HE790"/>
      <c r="HF790"/>
      <c r="HG790"/>
      <c r="HH790"/>
      <c r="HI790"/>
      <c r="HJ790"/>
      <c r="HK790"/>
      <c r="HL790"/>
      <c r="HM790"/>
      <c r="HN790"/>
      <c r="HO790"/>
      <c r="HP790"/>
      <c r="HQ790"/>
      <c r="HR790"/>
      <c r="HS790"/>
      <c r="HT790"/>
      <c r="HU790"/>
      <c r="HV790"/>
      <c r="HW790"/>
      <c r="HX790"/>
      <c r="HY790"/>
      <c r="HZ790"/>
      <c r="IA790"/>
      <c r="IB790"/>
      <c r="IC790"/>
      <c r="ID790"/>
      <c r="IE790"/>
      <c r="IF790"/>
      <c r="IG790"/>
      <c r="IH790"/>
      <c r="II790"/>
      <c r="IJ790"/>
      <c r="IK790"/>
      <c r="IL790"/>
      <c r="IM790"/>
      <c r="IN790"/>
      <c r="IO790"/>
      <c r="IP790"/>
      <c r="IQ790"/>
      <c r="IR790"/>
      <c r="IS790"/>
      <c r="IT790"/>
      <c r="IU790"/>
      <c r="IV790"/>
    </row>
    <row r="791" spans="30:256" s="12" customFormat="1">
      <c r="AD791"/>
      <c r="AE791"/>
      <c r="AF791"/>
      <c r="AG791"/>
      <c r="AH791"/>
      <c r="AI791"/>
      <c r="AJ791"/>
      <c r="AK791"/>
      <c r="AL791"/>
      <c r="AM791"/>
      <c r="AN791"/>
      <c r="AO791"/>
      <c r="AP791"/>
      <c r="AQ791"/>
      <c r="AR791"/>
      <c r="AS791"/>
      <c r="AT791"/>
      <c r="AU791"/>
      <c r="AV791"/>
      <c r="AW791"/>
      <c r="AX791"/>
      <c r="AY791"/>
      <c r="AZ791"/>
      <c r="BA791"/>
      <c r="BB791"/>
      <c r="BC791"/>
      <c r="BD791"/>
      <c r="BE791"/>
      <c r="BF791"/>
      <c r="BG791"/>
      <c r="BH791"/>
      <c r="BI791"/>
      <c r="BJ791"/>
      <c r="BK791"/>
      <c r="BL791"/>
      <c r="BM791"/>
      <c r="BN791"/>
      <c r="BO791"/>
      <c r="BP791"/>
      <c r="BQ791"/>
      <c r="BR791"/>
      <c r="BS791"/>
      <c r="BT791"/>
      <c r="BU791"/>
      <c r="BV791"/>
      <c r="BW791"/>
      <c r="BX791"/>
      <c r="BY791"/>
      <c r="BZ791"/>
      <c r="CA791"/>
      <c r="CB791"/>
      <c r="CC791"/>
      <c r="CD791"/>
      <c r="CE791"/>
      <c r="CF791"/>
      <c r="CG791"/>
      <c r="CH791"/>
      <c r="CI791"/>
      <c r="CJ791"/>
      <c r="CK791"/>
      <c r="CL791"/>
      <c r="CM791"/>
      <c r="CN791"/>
      <c r="CO791"/>
      <c r="CP791"/>
      <c r="CQ791"/>
      <c r="CR791"/>
      <c r="CS791"/>
      <c r="CT791"/>
      <c r="CU791"/>
      <c r="CV791"/>
      <c r="CW791"/>
      <c r="CX791"/>
      <c r="CY791"/>
      <c r="CZ791"/>
      <c r="DA791"/>
      <c r="DB791"/>
      <c r="DC791"/>
      <c r="DD791"/>
      <c r="DE791"/>
      <c r="DF791"/>
      <c r="DG791"/>
      <c r="DH791"/>
      <c r="DI791"/>
      <c r="DJ791"/>
      <c r="DK791"/>
      <c r="DL791"/>
      <c r="DM791"/>
      <c r="DN791"/>
      <c r="DO791"/>
      <c r="DP791"/>
      <c r="DQ791"/>
      <c r="DR791"/>
      <c r="DS791"/>
      <c r="DT791"/>
      <c r="DU791"/>
      <c r="DV791"/>
      <c r="DW791"/>
      <c r="DX791"/>
      <c r="DY791"/>
      <c r="DZ791"/>
      <c r="EA791"/>
      <c r="EB791"/>
      <c r="EC791"/>
      <c r="ED791"/>
      <c r="EE791"/>
      <c r="EF791"/>
      <c r="EG791"/>
      <c r="EH791"/>
      <c r="EI791"/>
      <c r="EJ791"/>
      <c r="EK791"/>
      <c r="EL791"/>
      <c r="EM791"/>
      <c r="EN791"/>
      <c r="EO791"/>
      <c r="EP791"/>
      <c r="EQ791"/>
      <c r="ER791"/>
      <c r="ES791"/>
      <c r="ET791"/>
      <c r="EU791"/>
      <c r="EV791"/>
      <c r="EW791"/>
      <c r="EX791"/>
      <c r="EY791"/>
      <c r="EZ791"/>
      <c r="FA791"/>
      <c r="FB791"/>
      <c r="FC791"/>
      <c r="FD791"/>
      <c r="FE791"/>
      <c r="FF791"/>
      <c r="FG791"/>
      <c r="FH791"/>
      <c r="FI791"/>
      <c r="FJ791"/>
      <c r="FK791"/>
      <c r="FL791"/>
      <c r="FM791"/>
      <c r="FN791"/>
      <c r="FO791"/>
      <c r="FP791"/>
      <c r="FQ791"/>
      <c r="FR791"/>
      <c r="FS791"/>
      <c r="FT791"/>
      <c r="FU791"/>
      <c r="FV791"/>
      <c r="FW791"/>
      <c r="FX791"/>
      <c r="FY791"/>
      <c r="FZ791"/>
      <c r="GA791"/>
      <c r="GB791"/>
      <c r="GC791"/>
      <c r="GD791"/>
      <c r="GE791"/>
      <c r="GF791"/>
      <c r="GG791"/>
      <c r="GH791"/>
      <c r="GI791"/>
      <c r="GJ791"/>
      <c r="GK791"/>
      <c r="GL791"/>
      <c r="GM791"/>
      <c r="GN791"/>
      <c r="GO791"/>
      <c r="GP791"/>
      <c r="GQ791"/>
      <c r="GR791"/>
      <c r="GS791"/>
      <c r="GT791"/>
      <c r="GU791"/>
      <c r="GV791"/>
      <c r="GW791"/>
      <c r="GX791"/>
      <c r="GY791"/>
      <c r="GZ791"/>
      <c r="HA791"/>
      <c r="HB791"/>
      <c r="HC791"/>
      <c r="HD791"/>
      <c r="HE791"/>
      <c r="HF791"/>
      <c r="HG791"/>
      <c r="HH791"/>
      <c r="HI791"/>
      <c r="HJ791"/>
      <c r="HK791"/>
      <c r="HL791"/>
      <c r="HM791"/>
      <c r="HN791"/>
      <c r="HO791"/>
      <c r="HP791"/>
      <c r="HQ791"/>
      <c r="HR791"/>
      <c r="HS791"/>
      <c r="HT791"/>
      <c r="HU791"/>
      <c r="HV791"/>
      <c r="HW791"/>
      <c r="HX791"/>
      <c r="HY791"/>
      <c r="HZ791"/>
      <c r="IA791"/>
      <c r="IB791"/>
      <c r="IC791"/>
      <c r="ID791"/>
      <c r="IE791"/>
      <c r="IF791"/>
      <c r="IG791"/>
      <c r="IH791"/>
      <c r="II791"/>
      <c r="IJ791"/>
      <c r="IK791"/>
      <c r="IL791"/>
      <c r="IM791"/>
      <c r="IN791"/>
      <c r="IO791"/>
      <c r="IP791"/>
      <c r="IQ791"/>
      <c r="IR791"/>
      <c r="IS791"/>
      <c r="IT791"/>
      <c r="IU791"/>
      <c r="IV791"/>
    </row>
    <row r="792" spans="30:256" s="12" customFormat="1">
      <c r="AD792"/>
      <c r="AE792"/>
      <c r="AF792"/>
      <c r="AG792"/>
      <c r="AH792"/>
      <c r="AI792"/>
      <c r="AJ792"/>
      <c r="AK792"/>
      <c r="AL792"/>
      <c r="AM792"/>
      <c r="AN792"/>
      <c r="AO792"/>
      <c r="AP792"/>
      <c r="AQ792"/>
      <c r="AR792"/>
      <c r="AS792"/>
      <c r="AT792"/>
      <c r="AU792"/>
      <c r="AV792"/>
      <c r="AW792"/>
      <c r="AX792"/>
      <c r="AY792"/>
      <c r="AZ792"/>
      <c r="BA792"/>
      <c r="BB792"/>
      <c r="BC792"/>
      <c r="BD792"/>
      <c r="BE792"/>
      <c r="BF792"/>
      <c r="BG792"/>
      <c r="BH792"/>
      <c r="BI792"/>
      <c r="BJ792"/>
      <c r="BK792"/>
      <c r="BL792"/>
      <c r="BM792"/>
      <c r="BN792"/>
      <c r="BO792"/>
      <c r="BP792"/>
      <c r="BQ792"/>
      <c r="BR792"/>
      <c r="BS792"/>
      <c r="BT792"/>
      <c r="BU792"/>
      <c r="BV792"/>
      <c r="BW792"/>
      <c r="BX792"/>
      <c r="BY792"/>
      <c r="BZ792"/>
      <c r="CA792"/>
      <c r="CB792"/>
      <c r="CC792"/>
      <c r="CD792"/>
      <c r="CE792"/>
      <c r="CF792"/>
      <c r="CG792"/>
      <c r="CH792"/>
      <c r="CI792"/>
      <c r="CJ792"/>
      <c r="CK792"/>
      <c r="CL792"/>
      <c r="CM792"/>
      <c r="CN792"/>
      <c r="CO792"/>
      <c r="CP792"/>
      <c r="CQ792"/>
      <c r="CR792"/>
      <c r="CS792"/>
      <c r="CT792"/>
      <c r="CU792"/>
      <c r="CV792"/>
      <c r="CW792"/>
      <c r="CX792"/>
      <c r="CY792"/>
      <c r="CZ792"/>
      <c r="DA792"/>
      <c r="DB792"/>
      <c r="DC792"/>
      <c r="DD792"/>
      <c r="DE792"/>
      <c r="DF792"/>
      <c r="DG792"/>
      <c r="DH792"/>
      <c r="DI792"/>
      <c r="DJ792"/>
      <c r="DK792"/>
      <c r="DL792"/>
      <c r="DM792"/>
      <c r="DN792"/>
      <c r="DO792"/>
      <c r="DP792"/>
      <c r="DQ792"/>
      <c r="DR792"/>
      <c r="DS792"/>
      <c r="DT792"/>
      <c r="DU792"/>
      <c r="DV792"/>
      <c r="DW792"/>
      <c r="DX792"/>
      <c r="DY792"/>
      <c r="DZ792"/>
      <c r="EA792"/>
      <c r="EB792"/>
      <c r="EC792"/>
      <c r="ED792"/>
      <c r="EE792"/>
      <c r="EF792"/>
      <c r="EG792"/>
      <c r="EH792"/>
      <c r="EI792"/>
      <c r="EJ792"/>
      <c r="EK792"/>
      <c r="EL792"/>
      <c r="EM792"/>
      <c r="EN792"/>
      <c r="EO792"/>
      <c r="EP792"/>
      <c r="EQ792"/>
      <c r="ER792"/>
      <c r="ES792"/>
      <c r="ET792"/>
      <c r="EU792"/>
      <c r="EV792"/>
      <c r="EW792"/>
      <c r="EX792"/>
      <c r="EY792"/>
      <c r="EZ792"/>
      <c r="FA792"/>
      <c r="FB792"/>
      <c r="FC792"/>
      <c r="FD792"/>
      <c r="FE792"/>
      <c r="FF792"/>
      <c r="FG792"/>
      <c r="FH792"/>
      <c r="FI792"/>
      <c r="FJ792"/>
      <c r="FK792"/>
      <c r="FL792"/>
      <c r="FM792"/>
      <c r="FN792"/>
      <c r="FO792"/>
      <c r="FP792"/>
      <c r="FQ792"/>
      <c r="FR792"/>
      <c r="FS792"/>
      <c r="FT792"/>
      <c r="FU792"/>
      <c r="FV792"/>
      <c r="FW792"/>
      <c r="FX792"/>
      <c r="FY792"/>
      <c r="FZ792"/>
      <c r="GA792"/>
      <c r="GB792"/>
      <c r="GC792"/>
      <c r="GD792"/>
      <c r="GE792"/>
      <c r="GF792"/>
      <c r="GG792"/>
      <c r="GH792"/>
      <c r="GI792"/>
      <c r="GJ792"/>
      <c r="GK792"/>
      <c r="GL792"/>
      <c r="GM792"/>
      <c r="GN792"/>
      <c r="GO792"/>
      <c r="GP792"/>
      <c r="GQ792"/>
      <c r="GR792"/>
      <c r="GS792"/>
      <c r="GT792"/>
      <c r="GU792"/>
      <c r="GV792"/>
      <c r="GW792"/>
      <c r="GX792"/>
      <c r="GY792"/>
      <c r="GZ792"/>
      <c r="HA792"/>
      <c r="HB792"/>
      <c r="HC792"/>
      <c r="HD792"/>
      <c r="HE792"/>
      <c r="HF792"/>
      <c r="HG792"/>
      <c r="HH792"/>
      <c r="HI792"/>
      <c r="HJ792"/>
      <c r="HK792"/>
      <c r="HL792"/>
      <c r="HM792"/>
      <c r="HN792"/>
      <c r="HO792"/>
      <c r="HP792"/>
      <c r="HQ792"/>
      <c r="HR792"/>
      <c r="HS792"/>
      <c r="HT792"/>
      <c r="HU792"/>
      <c r="HV792"/>
      <c r="HW792"/>
      <c r="HX792"/>
      <c r="HY792"/>
      <c r="HZ792"/>
      <c r="IA792"/>
      <c r="IB792"/>
      <c r="IC792"/>
      <c r="ID792"/>
      <c r="IE792"/>
      <c r="IF792"/>
      <c r="IG792"/>
      <c r="IH792"/>
      <c r="II792"/>
      <c r="IJ792"/>
      <c r="IK792"/>
      <c r="IL792"/>
      <c r="IM792"/>
      <c r="IN792"/>
      <c r="IO792"/>
      <c r="IP792"/>
      <c r="IQ792"/>
      <c r="IR792"/>
      <c r="IS792"/>
      <c r="IT792"/>
      <c r="IU792"/>
      <c r="IV792"/>
    </row>
    <row r="793" spans="30:256" s="12" customFormat="1">
      <c r="AD793"/>
      <c r="AE793"/>
      <c r="AF793"/>
      <c r="AG793"/>
      <c r="AH793"/>
      <c r="AI793"/>
      <c r="AJ793"/>
      <c r="AK793"/>
      <c r="AL793"/>
      <c r="AM793"/>
      <c r="AN793"/>
      <c r="AO793"/>
      <c r="AP793"/>
      <c r="AQ793"/>
      <c r="AR793"/>
      <c r="AS793"/>
      <c r="AT793"/>
      <c r="AU793"/>
      <c r="AV793"/>
      <c r="AW793"/>
      <c r="AX793"/>
      <c r="AY793"/>
      <c r="AZ793"/>
      <c r="BA793"/>
      <c r="BB793"/>
      <c r="BC793"/>
      <c r="BD793"/>
      <c r="BE793"/>
      <c r="BF793"/>
      <c r="BG793"/>
      <c r="BH793"/>
      <c r="BI793"/>
      <c r="BJ793"/>
      <c r="BK793"/>
      <c r="BL793"/>
      <c r="BM793"/>
      <c r="BN793"/>
      <c r="BO793"/>
      <c r="BP793"/>
      <c r="BQ793"/>
      <c r="BR793"/>
      <c r="BS793"/>
      <c r="BT793"/>
      <c r="BU793"/>
      <c r="BV793"/>
      <c r="BW793"/>
      <c r="BX793"/>
      <c r="BY793"/>
      <c r="BZ793"/>
      <c r="CA793"/>
      <c r="CB793"/>
      <c r="CC793"/>
      <c r="CD793"/>
      <c r="CE793"/>
      <c r="CF793"/>
      <c r="CG793"/>
      <c r="CH793"/>
      <c r="CI793"/>
      <c r="CJ793"/>
      <c r="CK793"/>
      <c r="CL793"/>
      <c r="CM793"/>
      <c r="CN793"/>
      <c r="CO793"/>
      <c r="CP793"/>
      <c r="CQ793"/>
      <c r="CR793"/>
      <c r="CS793"/>
      <c r="CT793"/>
      <c r="CU793"/>
      <c r="CV793"/>
      <c r="CW793"/>
      <c r="CX793"/>
      <c r="CY793"/>
      <c r="CZ793"/>
      <c r="DA793"/>
      <c r="DB793"/>
      <c r="DC793"/>
      <c r="DD793"/>
      <c r="DE793"/>
      <c r="DF793"/>
      <c r="DG793"/>
      <c r="DH793"/>
      <c r="DI793"/>
      <c r="DJ793"/>
      <c r="DK793"/>
      <c r="DL793"/>
      <c r="DM793"/>
      <c r="DN793"/>
      <c r="DO793"/>
      <c r="DP793"/>
      <c r="DQ793"/>
      <c r="DR793"/>
      <c r="DS793"/>
      <c r="DT793"/>
      <c r="DU793"/>
      <c r="DV793"/>
      <c r="DW793"/>
      <c r="DX793"/>
      <c r="DY793"/>
      <c r="DZ793"/>
      <c r="EA793"/>
      <c r="EB793"/>
      <c r="EC793"/>
      <c r="ED793"/>
      <c r="EE793"/>
      <c r="EF793"/>
      <c r="EG793"/>
      <c r="EH793"/>
      <c r="EI793"/>
      <c r="EJ793"/>
      <c r="EK793"/>
      <c r="EL793"/>
      <c r="EM793"/>
      <c r="EN793"/>
      <c r="EO793"/>
      <c r="EP793"/>
      <c r="EQ793"/>
      <c r="ER793"/>
      <c r="ES793"/>
      <c r="ET793"/>
      <c r="EU793"/>
      <c r="EV793"/>
      <c r="EW793"/>
      <c r="EX793"/>
      <c r="EY793"/>
      <c r="EZ793"/>
      <c r="FA793"/>
      <c r="FB793"/>
      <c r="FC793"/>
      <c r="FD793"/>
      <c r="FE793"/>
      <c r="FF793"/>
      <c r="FG793"/>
      <c r="FH793"/>
      <c r="FI793"/>
      <c r="FJ793"/>
      <c r="FK793"/>
      <c r="FL793"/>
      <c r="FM793"/>
      <c r="FN793"/>
      <c r="FO793"/>
      <c r="FP793"/>
      <c r="FQ793"/>
      <c r="FR793"/>
      <c r="FS793"/>
      <c r="FT793"/>
      <c r="FU793"/>
      <c r="FV793"/>
      <c r="FW793"/>
      <c r="FX793"/>
      <c r="FY793"/>
      <c r="FZ793"/>
      <c r="GA793"/>
      <c r="GB793"/>
      <c r="GC793"/>
      <c r="GD793"/>
      <c r="GE793"/>
      <c r="GF793"/>
      <c r="GG793"/>
      <c r="GH793"/>
      <c r="GI793"/>
      <c r="GJ793"/>
      <c r="GK793"/>
      <c r="GL793"/>
      <c r="GM793"/>
      <c r="GN793"/>
      <c r="GO793"/>
      <c r="GP793"/>
      <c r="GQ793"/>
      <c r="GR793"/>
      <c r="GS793"/>
      <c r="GT793"/>
      <c r="GU793"/>
      <c r="GV793"/>
      <c r="GW793"/>
      <c r="GX793"/>
      <c r="GY793"/>
      <c r="GZ793"/>
      <c r="HA793"/>
      <c r="HB793"/>
      <c r="HC793"/>
      <c r="HD793"/>
      <c r="HE793"/>
      <c r="HF793"/>
      <c r="HG793"/>
      <c r="HH793"/>
      <c r="HI793"/>
      <c r="HJ793"/>
      <c r="HK793"/>
      <c r="HL793"/>
      <c r="HM793"/>
      <c r="HN793"/>
      <c r="HO793"/>
      <c r="HP793"/>
      <c r="HQ793"/>
      <c r="HR793"/>
      <c r="HS793"/>
      <c r="HT793"/>
      <c r="HU793"/>
      <c r="HV793"/>
      <c r="HW793"/>
      <c r="HX793"/>
      <c r="HY793"/>
      <c r="HZ793"/>
      <c r="IA793"/>
      <c r="IB793"/>
      <c r="IC793"/>
      <c r="ID793"/>
      <c r="IE793"/>
      <c r="IF793"/>
      <c r="IG793"/>
      <c r="IH793"/>
      <c r="II793"/>
      <c r="IJ793"/>
      <c r="IK793"/>
      <c r="IL793"/>
      <c r="IM793"/>
      <c r="IN793"/>
      <c r="IO793"/>
      <c r="IP793"/>
      <c r="IQ793"/>
      <c r="IR793"/>
      <c r="IS793"/>
      <c r="IT793"/>
      <c r="IU793"/>
      <c r="IV793"/>
    </row>
    <row r="794" spans="30:256" s="12" customFormat="1">
      <c r="AD794"/>
      <c r="AE794"/>
      <c r="AF794"/>
      <c r="AG794"/>
      <c r="AH794"/>
      <c r="AI794"/>
      <c r="AJ794"/>
      <c r="AK794"/>
      <c r="AL794"/>
      <c r="AM794"/>
      <c r="AN794"/>
      <c r="AO794"/>
      <c r="AP794"/>
      <c r="AQ794"/>
      <c r="AR794"/>
      <c r="AS794"/>
      <c r="AT794"/>
      <c r="AU794"/>
      <c r="AV794"/>
      <c r="AW794"/>
      <c r="AX794"/>
      <c r="AY794"/>
      <c r="AZ794"/>
      <c r="BA794"/>
      <c r="BB794"/>
      <c r="BC794"/>
      <c r="BD794"/>
      <c r="BE794"/>
      <c r="BF794"/>
      <c r="BG794"/>
      <c r="BH794"/>
      <c r="BI794"/>
      <c r="BJ794"/>
      <c r="BK794"/>
      <c r="BL794"/>
      <c r="BM794"/>
      <c r="BN794"/>
      <c r="BO794"/>
      <c r="BP794"/>
      <c r="BQ794"/>
      <c r="BR794"/>
      <c r="BS794"/>
      <c r="BT794"/>
      <c r="BU794"/>
      <c r="BV794"/>
      <c r="BW794"/>
      <c r="BX794"/>
      <c r="BY794"/>
      <c r="BZ794"/>
      <c r="CA794"/>
      <c r="CB794"/>
      <c r="CC794"/>
      <c r="CD794"/>
      <c r="CE794"/>
      <c r="CF794"/>
      <c r="CG794"/>
      <c r="CH794"/>
      <c r="CI794"/>
      <c r="CJ794"/>
      <c r="CK794"/>
      <c r="CL794"/>
      <c r="CM794"/>
      <c r="CN794"/>
      <c r="CO794"/>
      <c r="CP794"/>
      <c r="CQ794"/>
      <c r="CR794"/>
      <c r="CS794"/>
      <c r="CT794"/>
      <c r="CU794"/>
      <c r="CV794"/>
      <c r="CW794"/>
      <c r="CX794"/>
      <c r="CY794"/>
      <c r="CZ794"/>
      <c r="DA794"/>
      <c r="DB794"/>
      <c r="DC794"/>
      <c r="DD794"/>
      <c r="DE794"/>
      <c r="DF794"/>
      <c r="DG794"/>
      <c r="DH794"/>
      <c r="DI794"/>
      <c r="DJ794"/>
      <c r="DK794"/>
      <c r="DL794"/>
      <c r="DM794"/>
      <c r="DN794"/>
      <c r="DO794"/>
      <c r="DP794"/>
      <c r="DQ794"/>
      <c r="DR794"/>
      <c r="DS794"/>
      <c r="DT794"/>
      <c r="DU794"/>
      <c r="DV794"/>
      <c r="DW794"/>
      <c r="DX794"/>
      <c r="DY794"/>
      <c r="DZ794"/>
      <c r="EA794"/>
      <c r="EB794"/>
      <c r="EC794"/>
      <c r="ED794"/>
      <c r="EE794"/>
      <c r="EF794"/>
      <c r="EG794"/>
      <c r="EH794"/>
      <c r="EI794"/>
      <c r="EJ794"/>
      <c r="EK794"/>
      <c r="EL794"/>
      <c r="EM794"/>
      <c r="EN794"/>
      <c r="EO794"/>
      <c r="EP794"/>
      <c r="EQ794"/>
      <c r="ER794"/>
      <c r="ES794"/>
      <c r="ET794"/>
      <c r="EU794"/>
      <c r="EV794"/>
      <c r="EW794"/>
      <c r="EX794"/>
      <c r="EY794"/>
      <c r="EZ794"/>
      <c r="FA794"/>
      <c r="FB794"/>
      <c r="FC794"/>
      <c r="FD794"/>
      <c r="FE794"/>
      <c r="FF794"/>
      <c r="FG794"/>
      <c r="FH794"/>
      <c r="FI794"/>
      <c r="FJ794"/>
      <c r="FK794"/>
      <c r="FL794"/>
      <c r="FM794"/>
      <c r="FN794"/>
      <c r="FO794"/>
      <c r="FP794"/>
      <c r="FQ794"/>
      <c r="FR794"/>
      <c r="FS794"/>
      <c r="FT794"/>
      <c r="FU794"/>
      <c r="FV794"/>
      <c r="FW794"/>
      <c r="FX794"/>
      <c r="FY794"/>
      <c r="FZ794"/>
      <c r="GA794"/>
      <c r="GB794"/>
      <c r="GC794"/>
      <c r="GD794"/>
      <c r="GE794"/>
      <c r="GF794"/>
      <c r="GG794"/>
      <c r="GH794"/>
      <c r="GI794"/>
      <c r="GJ794"/>
      <c r="GK794"/>
      <c r="GL794"/>
      <c r="GM794"/>
      <c r="GN794"/>
      <c r="GO794"/>
      <c r="GP794"/>
      <c r="GQ794"/>
      <c r="GR794"/>
      <c r="GS794"/>
      <c r="GT794"/>
      <c r="GU794"/>
      <c r="GV794"/>
      <c r="GW794"/>
      <c r="GX794"/>
      <c r="GY794"/>
      <c r="GZ794"/>
      <c r="HA794"/>
      <c r="HB794"/>
      <c r="HC794"/>
      <c r="HD794"/>
      <c r="HE794"/>
      <c r="HF794"/>
      <c r="HG794"/>
      <c r="HH794"/>
      <c r="HI794"/>
      <c r="HJ794"/>
      <c r="HK794"/>
      <c r="HL794"/>
      <c r="HM794"/>
      <c r="HN794"/>
      <c r="HO794"/>
      <c r="HP794"/>
      <c r="HQ794"/>
      <c r="HR794"/>
      <c r="HS794"/>
      <c r="HT794"/>
      <c r="HU794"/>
      <c r="HV794"/>
      <c r="HW794"/>
      <c r="HX794"/>
      <c r="HY794"/>
      <c r="HZ794"/>
      <c r="IA794"/>
      <c r="IB794"/>
      <c r="IC794"/>
      <c r="ID794"/>
      <c r="IE794"/>
      <c r="IF794"/>
      <c r="IG794"/>
      <c r="IH794"/>
      <c r="II794"/>
      <c r="IJ794"/>
      <c r="IK794"/>
      <c r="IL794"/>
      <c r="IM794"/>
      <c r="IN794"/>
      <c r="IO794"/>
      <c r="IP794"/>
      <c r="IQ794"/>
      <c r="IR794"/>
      <c r="IS794"/>
      <c r="IT794"/>
      <c r="IU794"/>
      <c r="IV794"/>
    </row>
    <row r="795" spans="30:256" s="12" customFormat="1">
      <c r="AD795"/>
      <c r="AE795"/>
      <c r="AF795"/>
      <c r="AG795"/>
      <c r="AH795"/>
      <c r="AI795"/>
      <c r="AJ795"/>
      <c r="AK795"/>
      <c r="AL795"/>
      <c r="AM795"/>
      <c r="AN795"/>
      <c r="AO795"/>
      <c r="AP795"/>
      <c r="AQ795"/>
      <c r="AR795"/>
      <c r="AS795"/>
      <c r="AT795"/>
      <c r="AU795"/>
      <c r="AV795"/>
      <c r="AW795"/>
      <c r="AX795"/>
      <c r="AY795"/>
      <c r="AZ795"/>
      <c r="BA795"/>
      <c r="BB795"/>
      <c r="BC795"/>
      <c r="BD795"/>
      <c r="BE795"/>
      <c r="BF795"/>
      <c r="BG795"/>
      <c r="BH795"/>
      <c r="BI795"/>
      <c r="BJ795"/>
      <c r="BK795"/>
      <c r="BL795"/>
      <c r="BM795"/>
      <c r="BN795"/>
      <c r="BO795"/>
      <c r="BP795"/>
      <c r="BQ795"/>
      <c r="BR795"/>
      <c r="BS795"/>
      <c r="BT795"/>
      <c r="BU795"/>
      <c r="BV795"/>
      <c r="BW795"/>
      <c r="BX795"/>
      <c r="BY795"/>
      <c r="BZ795"/>
      <c r="CA795"/>
      <c r="CB795"/>
      <c r="CC795"/>
      <c r="CD795"/>
      <c r="CE795"/>
      <c r="CF795"/>
      <c r="CG795"/>
      <c r="CH795"/>
      <c r="CI795"/>
      <c r="CJ795"/>
      <c r="CK795"/>
      <c r="CL795"/>
      <c r="CM795"/>
      <c r="CN795"/>
      <c r="CO795"/>
      <c r="CP795"/>
      <c r="CQ795"/>
      <c r="CR795"/>
      <c r="CS795"/>
      <c r="CT795"/>
      <c r="CU795"/>
      <c r="CV795"/>
      <c r="CW795"/>
      <c r="CX795"/>
      <c r="CY795"/>
      <c r="CZ795"/>
      <c r="DA795"/>
      <c r="DB795"/>
      <c r="DC795"/>
      <c r="DD795"/>
      <c r="DE795"/>
      <c r="DF795"/>
      <c r="DG795"/>
      <c r="DH795"/>
      <c r="DI795"/>
      <c r="DJ795"/>
      <c r="DK795"/>
      <c r="DL795"/>
      <c r="DM795"/>
      <c r="DN795"/>
      <c r="DO795"/>
      <c r="DP795"/>
      <c r="DQ795"/>
      <c r="DR795"/>
      <c r="DS795"/>
      <c r="DT795"/>
      <c r="DU795"/>
      <c r="DV795"/>
      <c r="DW795"/>
      <c r="DX795"/>
      <c r="DY795"/>
      <c r="DZ795"/>
      <c r="EA795"/>
      <c r="EB795"/>
      <c r="EC795"/>
      <c r="ED795"/>
      <c r="EE795"/>
      <c r="EF795"/>
      <c r="EG795"/>
      <c r="EH795"/>
      <c r="EI795"/>
      <c r="EJ795"/>
      <c r="EK795"/>
      <c r="EL795"/>
      <c r="EM795"/>
      <c r="EN795"/>
      <c r="EO795"/>
      <c r="EP795"/>
      <c r="EQ795"/>
      <c r="ER795"/>
      <c r="ES795"/>
      <c r="ET795"/>
      <c r="EU795"/>
      <c r="EV795"/>
      <c r="EW795"/>
      <c r="EX795"/>
      <c r="EY795"/>
      <c r="EZ795"/>
      <c r="FA795"/>
      <c r="FB795"/>
      <c r="FC795"/>
      <c r="FD795"/>
      <c r="FE795"/>
      <c r="FF795"/>
      <c r="FG795"/>
      <c r="FH795"/>
      <c r="FI795"/>
      <c r="FJ795"/>
      <c r="FK795"/>
      <c r="FL795"/>
      <c r="FM795"/>
      <c r="FN795"/>
      <c r="FO795"/>
      <c r="FP795"/>
      <c r="FQ795"/>
      <c r="FR795"/>
      <c r="FS795"/>
      <c r="FT795"/>
      <c r="FU795"/>
      <c r="FV795"/>
      <c r="FW795"/>
      <c r="FX795"/>
      <c r="FY795"/>
      <c r="FZ795"/>
      <c r="GA795"/>
      <c r="GB795"/>
      <c r="GC795"/>
      <c r="GD795"/>
      <c r="GE795"/>
      <c r="GF795"/>
      <c r="GG795"/>
      <c r="GH795"/>
      <c r="GI795"/>
      <c r="GJ795"/>
      <c r="GK795"/>
      <c r="GL795"/>
      <c r="GM795"/>
      <c r="GN795"/>
      <c r="GO795"/>
      <c r="GP795"/>
      <c r="GQ795"/>
      <c r="GR795"/>
      <c r="GS795"/>
      <c r="GT795"/>
      <c r="GU795"/>
      <c r="GV795"/>
      <c r="GW795"/>
      <c r="GX795"/>
      <c r="GY795"/>
      <c r="GZ795"/>
      <c r="HA795"/>
      <c r="HB795"/>
      <c r="HC795"/>
      <c r="HD795"/>
      <c r="HE795"/>
      <c r="HF795"/>
      <c r="HG795"/>
      <c r="HH795"/>
      <c r="HI795"/>
      <c r="HJ795"/>
      <c r="HK795"/>
      <c r="HL795"/>
      <c r="HM795"/>
      <c r="HN795"/>
      <c r="HO795"/>
      <c r="HP795"/>
      <c r="HQ795"/>
      <c r="HR795"/>
      <c r="HS795"/>
      <c r="HT795"/>
      <c r="HU795"/>
      <c r="HV795"/>
      <c r="HW795"/>
      <c r="HX795"/>
      <c r="HY795"/>
      <c r="HZ795"/>
      <c r="IA795"/>
      <c r="IB795"/>
      <c r="IC795"/>
      <c r="ID795"/>
      <c r="IE795"/>
      <c r="IF795"/>
      <c r="IG795"/>
      <c r="IH795"/>
      <c r="II795"/>
      <c r="IJ795"/>
      <c r="IK795"/>
      <c r="IL795"/>
      <c r="IM795"/>
      <c r="IN795"/>
      <c r="IO795"/>
      <c r="IP795"/>
      <c r="IQ795"/>
      <c r="IR795"/>
      <c r="IS795"/>
      <c r="IT795"/>
      <c r="IU795"/>
      <c r="IV795"/>
    </row>
    <row r="796" spans="30:256" s="12" customFormat="1">
      <c r="AD796"/>
      <c r="AE796"/>
      <c r="AF796"/>
      <c r="AG796"/>
      <c r="AH796"/>
      <c r="AI796"/>
      <c r="AJ796"/>
      <c r="AK796"/>
      <c r="AL796"/>
      <c r="AM796"/>
      <c r="AN796"/>
      <c r="AO796"/>
      <c r="AP796"/>
      <c r="AQ796"/>
      <c r="AR796"/>
      <c r="AS796"/>
      <c r="AT796"/>
      <c r="AU796"/>
      <c r="AV796"/>
      <c r="AW796"/>
      <c r="AX796"/>
      <c r="AY796"/>
      <c r="AZ796"/>
      <c r="BA796"/>
      <c r="BB796"/>
      <c r="BC796"/>
      <c r="BD796"/>
      <c r="BE796"/>
      <c r="BF796"/>
      <c r="BG796"/>
      <c r="BH796"/>
      <c r="BI796"/>
      <c r="BJ796"/>
      <c r="BK796"/>
      <c r="BL796"/>
      <c r="BM796"/>
      <c r="BN796"/>
      <c r="BO796"/>
      <c r="BP796"/>
      <c r="BQ796"/>
      <c r="BR796"/>
      <c r="BS796"/>
      <c r="BT796"/>
      <c r="BU796"/>
      <c r="BV796"/>
      <c r="BW796"/>
      <c r="BX796"/>
      <c r="BY796"/>
      <c r="BZ796"/>
      <c r="CA796"/>
      <c r="CB796"/>
      <c r="CC796"/>
      <c r="CD796"/>
      <c r="CE796"/>
      <c r="CF796"/>
      <c r="CG796"/>
      <c r="CH796"/>
      <c r="CI796"/>
      <c r="CJ796"/>
      <c r="CK796"/>
      <c r="CL796"/>
      <c r="CM796"/>
      <c r="CN796"/>
      <c r="CO796"/>
      <c r="CP796"/>
      <c r="CQ796"/>
      <c r="CR796"/>
      <c r="CS796"/>
      <c r="CT796"/>
      <c r="CU796"/>
      <c r="CV796"/>
      <c r="CW796"/>
      <c r="CX796"/>
      <c r="CY796"/>
      <c r="CZ796"/>
      <c r="DA796"/>
      <c r="DB796"/>
      <c r="DC796"/>
      <c r="DD796"/>
      <c r="DE796"/>
      <c r="DF796"/>
      <c r="DG796"/>
      <c r="DH796"/>
      <c r="DI796"/>
      <c r="DJ796"/>
      <c r="DK796"/>
      <c r="DL796"/>
      <c r="DM796"/>
      <c r="DN796"/>
      <c r="DO796"/>
      <c r="DP796"/>
      <c r="DQ796"/>
      <c r="DR796"/>
      <c r="DS796"/>
      <c r="DT796"/>
      <c r="DU796"/>
      <c r="DV796"/>
      <c r="DW796"/>
      <c r="DX796"/>
      <c r="DY796"/>
      <c r="DZ796"/>
      <c r="EA796"/>
      <c r="EB796"/>
      <c r="EC796"/>
      <c r="ED796"/>
      <c r="EE796"/>
      <c r="EF796"/>
      <c r="EG796"/>
      <c r="EH796"/>
      <c r="EI796"/>
      <c r="EJ796"/>
      <c r="EK796"/>
      <c r="EL796"/>
      <c r="EM796"/>
      <c r="EN796"/>
      <c r="EO796"/>
      <c r="EP796"/>
      <c r="EQ796"/>
      <c r="ER796"/>
      <c r="ES796"/>
      <c r="ET796"/>
      <c r="EU796"/>
      <c r="EV796"/>
      <c r="EW796"/>
      <c r="EX796"/>
      <c r="EY796"/>
      <c r="EZ796"/>
      <c r="FA796"/>
      <c r="FB796"/>
      <c r="FC796"/>
      <c r="FD796"/>
      <c r="FE796"/>
      <c r="FF796"/>
      <c r="FG796"/>
      <c r="FH796"/>
      <c r="FI796"/>
      <c r="FJ796"/>
      <c r="FK796"/>
      <c r="FL796"/>
      <c r="FM796"/>
      <c r="FN796"/>
      <c r="FO796"/>
      <c r="FP796"/>
      <c r="FQ796"/>
      <c r="FR796"/>
      <c r="FS796"/>
      <c r="FT796"/>
      <c r="FU796"/>
      <c r="FV796"/>
      <c r="FW796"/>
      <c r="FX796"/>
      <c r="FY796"/>
      <c r="FZ796"/>
      <c r="GA796"/>
      <c r="GB796"/>
      <c r="GC796"/>
      <c r="GD796"/>
      <c r="GE796"/>
      <c r="GF796"/>
      <c r="GG796"/>
      <c r="GH796"/>
      <c r="GI796"/>
      <c r="GJ796"/>
      <c r="GK796"/>
      <c r="GL796"/>
      <c r="GM796"/>
      <c r="GN796"/>
      <c r="GO796"/>
      <c r="GP796"/>
      <c r="GQ796"/>
      <c r="GR796"/>
      <c r="GS796"/>
      <c r="GT796"/>
      <c r="GU796"/>
      <c r="GV796"/>
      <c r="GW796"/>
      <c r="GX796"/>
      <c r="GY796"/>
      <c r="GZ796"/>
      <c r="HA796"/>
      <c r="HB796"/>
      <c r="HC796"/>
      <c r="HD796"/>
      <c r="HE796"/>
      <c r="HF796"/>
      <c r="HG796"/>
      <c r="HH796"/>
      <c r="HI796"/>
      <c r="HJ796"/>
      <c r="HK796"/>
      <c r="HL796"/>
      <c r="HM796"/>
      <c r="HN796"/>
      <c r="HO796"/>
      <c r="HP796"/>
      <c r="HQ796"/>
      <c r="HR796"/>
      <c r="HS796"/>
      <c r="HT796"/>
      <c r="HU796"/>
      <c r="HV796"/>
      <c r="HW796"/>
      <c r="HX796"/>
      <c r="HY796"/>
      <c r="HZ796"/>
      <c r="IA796"/>
      <c r="IB796"/>
      <c r="IC796"/>
      <c r="ID796"/>
      <c r="IE796"/>
      <c r="IF796"/>
      <c r="IG796"/>
      <c r="IH796"/>
      <c r="II796"/>
      <c r="IJ796"/>
      <c r="IK796"/>
      <c r="IL796"/>
      <c r="IM796"/>
      <c r="IN796"/>
      <c r="IO796"/>
      <c r="IP796"/>
      <c r="IQ796"/>
      <c r="IR796"/>
      <c r="IS796"/>
      <c r="IT796"/>
      <c r="IU796"/>
      <c r="IV796"/>
    </row>
    <row r="797" spans="30:256" s="12" customFormat="1">
      <c r="AD797"/>
      <c r="AE797"/>
      <c r="AF797"/>
      <c r="AG797"/>
      <c r="AH797"/>
      <c r="AI797"/>
      <c r="AJ797"/>
      <c r="AK797"/>
      <c r="AL797"/>
      <c r="AM797"/>
      <c r="AN797"/>
      <c r="AO797"/>
      <c r="AP797"/>
      <c r="AQ797"/>
      <c r="AR797"/>
      <c r="AS797"/>
      <c r="AT797"/>
      <c r="AU797"/>
      <c r="AV797"/>
      <c r="AW797"/>
      <c r="AX797"/>
      <c r="AY797"/>
      <c r="AZ797"/>
      <c r="BA797"/>
      <c r="BB797"/>
      <c r="BC797"/>
      <c r="BD797"/>
      <c r="BE797"/>
      <c r="BF797"/>
      <c r="BG797"/>
      <c r="BH797"/>
      <c r="BI797"/>
      <c r="BJ797"/>
      <c r="BK797"/>
      <c r="BL797"/>
      <c r="BM797"/>
      <c r="BN797"/>
      <c r="BO797"/>
      <c r="BP797"/>
      <c r="BQ797"/>
      <c r="BR797"/>
      <c r="BS797"/>
      <c r="BT797"/>
      <c r="BU797"/>
      <c r="BV797"/>
      <c r="BW797"/>
      <c r="BX797"/>
      <c r="BY797"/>
      <c r="BZ797"/>
      <c r="CA797"/>
      <c r="CB797"/>
      <c r="CC797"/>
      <c r="CD797"/>
      <c r="CE797"/>
      <c r="CF797"/>
      <c r="CG797"/>
      <c r="CH797"/>
      <c r="CI797"/>
      <c r="CJ797"/>
      <c r="CK797"/>
      <c r="CL797"/>
      <c r="CM797"/>
      <c r="CN797"/>
      <c r="CO797"/>
      <c r="CP797"/>
      <c r="CQ797"/>
      <c r="CR797"/>
      <c r="CS797"/>
      <c r="CT797"/>
      <c r="CU797"/>
      <c r="CV797"/>
      <c r="CW797"/>
      <c r="CX797"/>
      <c r="CY797"/>
      <c r="CZ797"/>
      <c r="DA797"/>
      <c r="DB797"/>
      <c r="DC797"/>
      <c r="DD797"/>
      <c r="DE797"/>
      <c r="DF797"/>
      <c r="DG797"/>
      <c r="DH797"/>
      <c r="DI797"/>
      <c r="DJ797"/>
      <c r="DK797"/>
      <c r="DL797"/>
      <c r="DM797"/>
      <c r="DN797"/>
      <c r="DO797"/>
      <c r="DP797"/>
      <c r="DQ797"/>
      <c r="DR797"/>
      <c r="DS797"/>
      <c r="DT797"/>
      <c r="DU797"/>
      <c r="DV797"/>
      <c r="DW797"/>
      <c r="DX797"/>
      <c r="DY797"/>
      <c r="DZ797"/>
      <c r="EA797"/>
      <c r="EB797"/>
      <c r="EC797"/>
      <c r="ED797"/>
      <c r="EE797"/>
      <c r="EF797"/>
      <c r="EG797"/>
      <c r="EH797"/>
      <c r="EI797"/>
      <c r="EJ797"/>
      <c r="EK797"/>
      <c r="EL797"/>
      <c r="EM797"/>
      <c r="EN797"/>
      <c r="EO797"/>
      <c r="EP797"/>
      <c r="EQ797"/>
      <c r="ER797"/>
      <c r="ES797"/>
      <c r="ET797"/>
      <c r="EU797"/>
      <c r="EV797"/>
      <c r="EW797"/>
      <c r="EX797"/>
      <c r="EY797"/>
      <c r="EZ797"/>
      <c r="FA797"/>
      <c r="FB797"/>
      <c r="FC797"/>
      <c r="FD797"/>
      <c r="FE797"/>
      <c r="FF797"/>
      <c r="FG797"/>
      <c r="FH797"/>
      <c r="FI797"/>
      <c r="FJ797"/>
      <c r="FK797"/>
      <c r="FL797"/>
      <c r="FM797"/>
      <c r="FN797"/>
      <c r="FO797"/>
      <c r="FP797"/>
      <c r="FQ797"/>
      <c r="FR797"/>
      <c r="FS797"/>
      <c r="FT797"/>
      <c r="FU797"/>
      <c r="FV797"/>
      <c r="FW797"/>
      <c r="FX797"/>
      <c r="FY797"/>
      <c r="FZ797"/>
      <c r="GA797"/>
      <c r="GB797"/>
      <c r="GC797"/>
      <c r="GD797"/>
      <c r="GE797"/>
      <c r="GF797"/>
      <c r="GG797"/>
      <c r="GH797"/>
      <c r="GI797"/>
      <c r="GJ797"/>
      <c r="GK797"/>
      <c r="GL797"/>
      <c r="GM797"/>
      <c r="GN797"/>
      <c r="GO797"/>
      <c r="GP797"/>
      <c r="GQ797"/>
      <c r="GR797"/>
      <c r="GS797"/>
      <c r="GT797"/>
      <c r="GU797"/>
      <c r="GV797"/>
      <c r="GW797"/>
      <c r="GX797"/>
      <c r="GY797"/>
      <c r="GZ797"/>
      <c r="HA797"/>
      <c r="HB797"/>
      <c r="HC797"/>
      <c r="HD797"/>
      <c r="HE797"/>
      <c r="HF797"/>
      <c r="HG797"/>
      <c r="HH797"/>
      <c r="HI797"/>
      <c r="HJ797"/>
      <c r="HK797"/>
      <c r="HL797"/>
      <c r="HM797"/>
      <c r="HN797"/>
      <c r="HO797"/>
      <c r="HP797"/>
      <c r="HQ797"/>
      <c r="HR797"/>
      <c r="HS797"/>
      <c r="HT797"/>
      <c r="HU797"/>
      <c r="HV797"/>
      <c r="HW797"/>
      <c r="HX797"/>
      <c r="HY797"/>
      <c r="HZ797"/>
      <c r="IA797"/>
      <c r="IB797"/>
      <c r="IC797"/>
      <c r="ID797"/>
      <c r="IE797"/>
      <c r="IF797"/>
      <c r="IG797"/>
      <c r="IH797"/>
      <c r="II797"/>
      <c r="IJ797"/>
      <c r="IK797"/>
      <c r="IL797"/>
      <c r="IM797"/>
      <c r="IN797"/>
      <c r="IO797"/>
      <c r="IP797"/>
      <c r="IQ797"/>
      <c r="IR797"/>
      <c r="IS797"/>
      <c r="IT797"/>
      <c r="IU797"/>
      <c r="IV797"/>
    </row>
    <row r="798" spans="30:256" s="12" customFormat="1">
      <c r="AD798"/>
      <c r="AE798"/>
      <c r="AF798"/>
      <c r="AG798"/>
      <c r="AH798"/>
      <c r="AI798"/>
      <c r="AJ798"/>
      <c r="AK798"/>
      <c r="AL798"/>
      <c r="AM798"/>
      <c r="AN798"/>
      <c r="AO798"/>
      <c r="AP798"/>
      <c r="AQ798"/>
      <c r="AR798"/>
      <c r="AS798"/>
      <c r="AT798"/>
      <c r="AU798"/>
      <c r="AV798"/>
      <c r="AW798"/>
      <c r="AX798"/>
      <c r="AY798"/>
      <c r="AZ798"/>
      <c r="BA798"/>
      <c r="BB798"/>
      <c r="BC798"/>
      <c r="BD798"/>
      <c r="BE798"/>
      <c r="BF798"/>
      <c r="BG798"/>
      <c r="BH798"/>
      <c r="BI798"/>
      <c r="BJ798"/>
      <c r="BK798"/>
      <c r="BL798"/>
      <c r="BM798"/>
      <c r="BN798"/>
      <c r="BO798"/>
      <c r="BP798"/>
      <c r="BQ798"/>
      <c r="BR798"/>
      <c r="BS798"/>
      <c r="BT798"/>
      <c r="BU798"/>
      <c r="BV798"/>
      <c r="BW798"/>
      <c r="BX798"/>
      <c r="BY798"/>
      <c r="BZ798"/>
      <c r="CA798"/>
      <c r="CB798"/>
      <c r="CC798"/>
      <c r="CD798"/>
      <c r="CE798"/>
      <c r="CF798"/>
      <c r="CG798"/>
      <c r="CH798"/>
      <c r="CI798"/>
      <c r="CJ798"/>
      <c r="CK798"/>
      <c r="CL798"/>
      <c r="CM798"/>
      <c r="CN798"/>
      <c r="CO798"/>
      <c r="CP798"/>
      <c r="CQ798"/>
      <c r="CR798"/>
      <c r="CS798"/>
      <c r="CT798"/>
      <c r="CU798"/>
      <c r="CV798"/>
      <c r="CW798"/>
      <c r="CX798"/>
      <c r="CY798"/>
      <c r="CZ798"/>
      <c r="DA798"/>
      <c r="DB798"/>
      <c r="DC798"/>
      <c r="DD798"/>
      <c r="DE798"/>
      <c r="DF798"/>
      <c r="DG798"/>
      <c r="DH798"/>
      <c r="DI798"/>
      <c r="DJ798"/>
      <c r="DK798"/>
      <c r="DL798"/>
      <c r="DM798"/>
      <c r="DN798"/>
      <c r="DO798"/>
      <c r="DP798"/>
      <c r="DQ798"/>
      <c r="DR798"/>
      <c r="DS798"/>
      <c r="DT798"/>
      <c r="DU798"/>
      <c r="DV798"/>
      <c r="DW798"/>
      <c r="DX798"/>
      <c r="DY798"/>
      <c r="DZ798"/>
      <c r="EA798"/>
      <c r="EB798"/>
      <c r="EC798"/>
      <c r="ED798"/>
      <c r="EE798"/>
      <c r="EF798"/>
      <c r="EG798"/>
      <c r="EH798"/>
      <c r="EI798"/>
      <c r="EJ798"/>
      <c r="EK798"/>
      <c r="EL798"/>
      <c r="EM798"/>
      <c r="EN798"/>
      <c r="EO798"/>
      <c r="EP798"/>
      <c r="EQ798"/>
      <c r="ER798"/>
      <c r="ES798"/>
      <c r="ET798"/>
      <c r="EU798"/>
      <c r="EV798"/>
      <c r="EW798"/>
      <c r="EX798"/>
      <c r="EY798"/>
      <c r="EZ798"/>
      <c r="FA798"/>
      <c r="FB798"/>
      <c r="FC798"/>
      <c r="FD798"/>
      <c r="FE798"/>
      <c r="FF798"/>
      <c r="FG798"/>
      <c r="FH798"/>
      <c r="FI798"/>
      <c r="FJ798"/>
      <c r="FK798"/>
      <c r="FL798"/>
      <c r="FM798"/>
      <c r="FN798"/>
      <c r="FO798"/>
      <c r="FP798"/>
      <c r="FQ798"/>
      <c r="FR798"/>
      <c r="FS798"/>
      <c r="FT798"/>
      <c r="FU798"/>
      <c r="FV798"/>
      <c r="FW798"/>
      <c r="FX798"/>
      <c r="FY798"/>
      <c r="FZ798"/>
      <c r="GA798"/>
      <c r="GB798"/>
      <c r="GC798"/>
      <c r="GD798"/>
      <c r="GE798"/>
      <c r="GF798"/>
      <c r="GG798"/>
      <c r="GH798"/>
      <c r="GI798"/>
      <c r="GJ798"/>
      <c r="GK798"/>
      <c r="GL798"/>
      <c r="GM798"/>
      <c r="GN798"/>
      <c r="GO798"/>
      <c r="GP798"/>
      <c r="GQ798"/>
      <c r="GR798"/>
      <c r="GS798"/>
      <c r="GT798"/>
      <c r="GU798"/>
      <c r="GV798"/>
      <c r="GW798"/>
      <c r="GX798"/>
      <c r="GY798"/>
      <c r="GZ798"/>
      <c r="HA798"/>
      <c r="HB798"/>
      <c r="HC798"/>
      <c r="HD798"/>
      <c r="HE798"/>
      <c r="HF798"/>
      <c r="HG798"/>
      <c r="HH798"/>
      <c r="HI798"/>
      <c r="HJ798"/>
      <c r="HK798"/>
      <c r="HL798"/>
      <c r="HM798"/>
      <c r="HN798"/>
      <c r="HO798"/>
      <c r="HP798"/>
      <c r="HQ798"/>
      <c r="HR798"/>
      <c r="HS798"/>
      <c r="HT798"/>
      <c r="HU798"/>
      <c r="HV798"/>
      <c r="HW798"/>
      <c r="HX798"/>
      <c r="HY798"/>
      <c r="HZ798"/>
      <c r="IA798"/>
      <c r="IB798"/>
      <c r="IC798"/>
      <c r="ID798"/>
      <c r="IE798"/>
      <c r="IF798"/>
      <c r="IG798"/>
      <c r="IH798"/>
      <c r="II798"/>
      <c r="IJ798"/>
      <c r="IK798"/>
      <c r="IL798"/>
      <c r="IM798"/>
      <c r="IN798"/>
      <c r="IO798"/>
      <c r="IP798"/>
      <c r="IQ798"/>
      <c r="IR798"/>
      <c r="IS798"/>
      <c r="IT798"/>
      <c r="IU798"/>
      <c r="IV798"/>
    </row>
    <row r="799" spans="30:256" s="12" customFormat="1">
      <c r="AD799"/>
      <c r="AE799"/>
      <c r="AF799"/>
      <c r="AG799"/>
      <c r="AH799"/>
      <c r="AI799"/>
      <c r="AJ799"/>
      <c r="AK799"/>
      <c r="AL799"/>
      <c r="AM799"/>
      <c r="AN799"/>
      <c r="AO799"/>
      <c r="AP799"/>
      <c r="AQ799"/>
      <c r="AR799"/>
      <c r="AS799"/>
      <c r="AT799"/>
      <c r="AU799"/>
      <c r="AV799"/>
      <c r="AW799"/>
      <c r="AX799"/>
      <c r="AY799"/>
      <c r="AZ799"/>
      <c r="BA799"/>
      <c r="BB799"/>
      <c r="BC799"/>
      <c r="BD799"/>
      <c r="BE799"/>
      <c r="BF799"/>
      <c r="BG799"/>
      <c r="BH799"/>
      <c r="BI799"/>
      <c r="BJ799"/>
      <c r="BK799"/>
      <c r="BL799"/>
      <c r="BM799"/>
      <c r="BN799"/>
      <c r="BO799"/>
      <c r="BP799"/>
      <c r="BQ799"/>
      <c r="BR799"/>
      <c r="BS799"/>
      <c r="BT799"/>
      <c r="BU799"/>
      <c r="BV799"/>
      <c r="BW799"/>
      <c r="BX799"/>
      <c r="BY799"/>
      <c r="BZ799"/>
      <c r="CA799"/>
      <c r="CB799"/>
      <c r="CC799"/>
      <c r="CD799"/>
      <c r="CE799"/>
      <c r="CF799"/>
      <c r="CG799"/>
      <c r="CH799"/>
      <c r="CI799"/>
      <c r="CJ799"/>
      <c r="CK799"/>
      <c r="CL799"/>
      <c r="CM799"/>
      <c r="CN799"/>
      <c r="CO799"/>
      <c r="CP799"/>
      <c r="CQ799"/>
      <c r="CR799"/>
      <c r="CS799"/>
      <c r="CT799"/>
      <c r="CU799"/>
      <c r="CV799"/>
      <c r="CW799"/>
      <c r="CX799"/>
      <c r="CY799"/>
      <c r="CZ799"/>
      <c r="DA799"/>
      <c r="DB799"/>
      <c r="DC799"/>
      <c r="DD799"/>
      <c r="DE799"/>
      <c r="DF799"/>
      <c r="DG799"/>
      <c r="DH799"/>
      <c r="DI799"/>
      <c r="DJ799"/>
      <c r="DK799"/>
      <c r="DL799"/>
      <c r="DM799"/>
      <c r="DN799"/>
      <c r="DO799"/>
      <c r="DP799"/>
      <c r="DQ799"/>
      <c r="DR799"/>
      <c r="DS799"/>
      <c r="DT799"/>
      <c r="DU799"/>
      <c r="DV799"/>
      <c r="DW799"/>
      <c r="DX799"/>
      <c r="DY799"/>
      <c r="DZ799"/>
      <c r="EA799"/>
      <c r="EB799"/>
      <c r="EC799"/>
      <c r="ED799"/>
      <c r="EE799"/>
      <c r="EF799"/>
      <c r="EG799"/>
      <c r="EH799"/>
      <c r="EI799"/>
      <c r="EJ799"/>
      <c r="EK799"/>
      <c r="EL799"/>
      <c r="EM799"/>
      <c r="EN799"/>
      <c r="EO799"/>
      <c r="EP799"/>
      <c r="EQ799"/>
      <c r="ER799"/>
      <c r="ES799"/>
      <c r="ET799"/>
      <c r="EU799"/>
      <c r="EV799"/>
      <c r="EW799"/>
      <c r="EX799"/>
      <c r="EY799"/>
      <c r="EZ799"/>
      <c r="FA799"/>
      <c r="FB799"/>
      <c r="FC799"/>
      <c r="FD799"/>
      <c r="FE799"/>
      <c r="FF799"/>
      <c r="FG799"/>
      <c r="FH799"/>
      <c r="FI799"/>
      <c r="FJ799"/>
      <c r="FK799"/>
      <c r="FL799"/>
      <c r="FM799"/>
      <c r="FN799"/>
      <c r="FO799"/>
      <c r="FP799"/>
      <c r="FQ799"/>
      <c r="FR799"/>
      <c r="FS799"/>
      <c r="FT799"/>
      <c r="FU799"/>
      <c r="FV799"/>
      <c r="FW799"/>
      <c r="FX799"/>
      <c r="FY799"/>
      <c r="FZ799"/>
      <c r="GA799"/>
      <c r="GB799"/>
      <c r="GC799"/>
      <c r="GD799"/>
      <c r="GE799"/>
      <c r="GF799"/>
      <c r="GG799"/>
      <c r="GH799"/>
      <c r="GI799"/>
      <c r="GJ799"/>
      <c r="GK799"/>
      <c r="GL799"/>
      <c r="GM799"/>
      <c r="GN799"/>
      <c r="GO799"/>
      <c r="GP799"/>
      <c r="GQ799"/>
      <c r="GR799"/>
      <c r="GS799"/>
      <c r="GT799"/>
      <c r="GU799"/>
      <c r="GV799"/>
      <c r="GW799"/>
      <c r="GX799"/>
      <c r="GY799"/>
      <c r="GZ799"/>
      <c r="HA799"/>
      <c r="HB799"/>
      <c r="HC799"/>
      <c r="HD799"/>
      <c r="HE799"/>
      <c r="HF799"/>
      <c r="HG799"/>
      <c r="HH799"/>
      <c r="HI799"/>
      <c r="HJ799"/>
      <c r="HK799"/>
      <c r="HL799"/>
      <c r="HM799"/>
      <c r="HN799"/>
      <c r="HO799"/>
      <c r="HP799"/>
      <c r="HQ799"/>
      <c r="HR799"/>
      <c r="HS799"/>
      <c r="HT799"/>
      <c r="HU799"/>
      <c r="HV799"/>
      <c r="HW799"/>
      <c r="HX799"/>
      <c r="HY799"/>
      <c r="HZ799"/>
      <c r="IA799"/>
      <c r="IB799"/>
      <c r="IC799"/>
      <c r="ID799"/>
      <c r="IE799"/>
      <c r="IF799"/>
      <c r="IG799"/>
      <c r="IH799"/>
      <c r="II799"/>
      <c r="IJ799"/>
      <c r="IK799"/>
      <c r="IL799"/>
      <c r="IM799"/>
      <c r="IN799"/>
      <c r="IO799"/>
      <c r="IP799"/>
      <c r="IQ799"/>
      <c r="IR799"/>
      <c r="IS799"/>
      <c r="IT799"/>
      <c r="IU799"/>
      <c r="IV799"/>
    </row>
    <row r="800" spans="30:256" s="12" customFormat="1">
      <c r="AD800"/>
      <c r="AE800"/>
      <c r="AF800"/>
      <c r="AG800"/>
      <c r="AH800"/>
      <c r="AI800"/>
      <c r="AJ800"/>
      <c r="AK800"/>
      <c r="AL800"/>
      <c r="AM800"/>
      <c r="AN800"/>
      <c r="AO800"/>
      <c r="AP800"/>
      <c r="AQ800"/>
      <c r="AR800"/>
      <c r="AS800"/>
      <c r="AT800"/>
      <c r="AU800"/>
      <c r="AV800"/>
      <c r="AW800"/>
      <c r="AX800"/>
      <c r="AY800"/>
      <c r="AZ800"/>
      <c r="BA800"/>
      <c r="BB800"/>
      <c r="BC800"/>
      <c r="BD800"/>
      <c r="BE800"/>
      <c r="BF800"/>
      <c r="BG800"/>
      <c r="BH800"/>
      <c r="BI800"/>
      <c r="BJ800"/>
      <c r="BK800"/>
      <c r="BL800"/>
      <c r="BM800"/>
      <c r="BN800"/>
      <c r="BO800"/>
      <c r="BP800"/>
      <c r="BQ800"/>
      <c r="BR800"/>
      <c r="BS800"/>
      <c r="BT800"/>
      <c r="BU800"/>
      <c r="BV800"/>
      <c r="BW800"/>
      <c r="BX800"/>
      <c r="BY800"/>
      <c r="BZ800"/>
      <c r="CA800"/>
      <c r="CB800"/>
      <c r="CC800"/>
      <c r="CD800"/>
      <c r="CE800"/>
      <c r="CF800"/>
      <c r="CG800"/>
      <c r="CH800"/>
      <c r="CI800"/>
      <c r="CJ800"/>
      <c r="CK800"/>
      <c r="CL800"/>
      <c r="CM800"/>
      <c r="CN800"/>
      <c r="CO800"/>
      <c r="CP800"/>
      <c r="CQ800"/>
      <c r="CR800"/>
      <c r="CS800"/>
      <c r="CT800"/>
      <c r="CU800"/>
      <c r="CV800"/>
      <c r="CW800"/>
      <c r="CX800"/>
      <c r="CY800"/>
      <c r="CZ800"/>
      <c r="DA800"/>
      <c r="DB800"/>
      <c r="DC800"/>
      <c r="DD800"/>
      <c r="DE800"/>
      <c r="DF800"/>
      <c r="DG800"/>
      <c r="DH800"/>
      <c r="DI800"/>
      <c r="DJ800"/>
      <c r="DK800"/>
      <c r="DL800"/>
      <c r="DM800"/>
      <c r="DN800"/>
      <c r="DO800"/>
      <c r="DP800"/>
      <c r="DQ800"/>
      <c r="DR800"/>
      <c r="DS800"/>
      <c r="DT800"/>
      <c r="DU800"/>
      <c r="DV800"/>
      <c r="DW800"/>
      <c r="DX800"/>
      <c r="DY800"/>
      <c r="DZ800"/>
      <c r="EA800"/>
      <c r="EB800"/>
      <c r="EC800"/>
      <c r="ED800"/>
      <c r="EE800"/>
      <c r="EF800"/>
      <c r="EG800"/>
      <c r="EH800"/>
      <c r="EI800"/>
      <c r="EJ800"/>
      <c r="EK800"/>
      <c r="EL800"/>
      <c r="EM800"/>
      <c r="EN800"/>
      <c r="EO800"/>
      <c r="EP800"/>
      <c r="EQ800"/>
      <c r="ER800"/>
      <c r="ES800"/>
      <c r="ET800"/>
      <c r="EU800"/>
      <c r="EV800"/>
      <c r="EW800"/>
      <c r="EX800"/>
      <c r="EY800"/>
      <c r="EZ800"/>
      <c r="FA800"/>
      <c r="FB800"/>
      <c r="FC800"/>
      <c r="FD800"/>
      <c r="FE800"/>
      <c r="FF800"/>
      <c r="FG800"/>
      <c r="FH800"/>
      <c r="FI800"/>
      <c r="FJ800"/>
      <c r="FK800"/>
      <c r="FL800"/>
      <c r="FM800"/>
      <c r="FN800"/>
      <c r="FO800"/>
      <c r="FP800"/>
      <c r="FQ800"/>
      <c r="FR800"/>
      <c r="FS800"/>
      <c r="FT800"/>
      <c r="FU800"/>
      <c r="FV800"/>
      <c r="FW800"/>
      <c r="FX800"/>
      <c r="FY800"/>
      <c r="FZ800"/>
      <c r="GA800"/>
      <c r="GB800"/>
      <c r="GC800"/>
      <c r="GD800"/>
      <c r="GE800"/>
      <c r="GF800"/>
      <c r="GG800"/>
      <c r="GH800"/>
      <c r="GI800"/>
      <c r="GJ800"/>
      <c r="GK800"/>
      <c r="GL800"/>
      <c r="GM800"/>
      <c r="GN800"/>
      <c r="GO800"/>
      <c r="GP800"/>
      <c r="GQ800"/>
      <c r="GR800"/>
      <c r="GS800"/>
      <c r="GT800"/>
      <c r="GU800"/>
      <c r="GV800"/>
      <c r="GW800"/>
      <c r="GX800"/>
      <c r="GY800"/>
      <c r="GZ800"/>
      <c r="HA800"/>
      <c r="HB800"/>
      <c r="HC800"/>
      <c r="HD800"/>
      <c r="HE800"/>
      <c r="HF800"/>
      <c r="HG800"/>
      <c r="HH800"/>
      <c r="HI800"/>
      <c r="HJ800"/>
      <c r="HK800"/>
      <c r="HL800"/>
      <c r="HM800"/>
      <c r="HN800"/>
      <c r="HO800"/>
      <c r="HP800"/>
      <c r="HQ800"/>
      <c r="HR800"/>
      <c r="HS800"/>
      <c r="HT800"/>
      <c r="HU800"/>
      <c r="HV800"/>
      <c r="HW800"/>
      <c r="HX800"/>
      <c r="HY800"/>
      <c r="HZ800"/>
      <c r="IA800"/>
      <c r="IB800"/>
      <c r="IC800"/>
      <c r="ID800"/>
      <c r="IE800"/>
      <c r="IF800"/>
      <c r="IG800"/>
      <c r="IH800"/>
      <c r="II800"/>
      <c r="IJ800"/>
      <c r="IK800"/>
      <c r="IL800"/>
      <c r="IM800"/>
      <c r="IN800"/>
      <c r="IO800"/>
      <c r="IP800"/>
      <c r="IQ800"/>
      <c r="IR800"/>
      <c r="IS800"/>
      <c r="IT800"/>
      <c r="IU800"/>
      <c r="IV800"/>
    </row>
    <row r="801" spans="30:256" s="12" customFormat="1">
      <c r="AD801"/>
      <c r="AE801"/>
      <c r="AF801"/>
      <c r="AG801"/>
      <c r="AH801"/>
      <c r="AI801"/>
      <c r="AJ801"/>
      <c r="AK801"/>
      <c r="AL801"/>
      <c r="AM801"/>
      <c r="AN801"/>
      <c r="AO801"/>
      <c r="AP801"/>
      <c r="AQ801"/>
      <c r="AR801"/>
      <c r="AS801"/>
      <c r="AT801"/>
      <c r="AU801"/>
      <c r="AV801"/>
      <c r="AW801"/>
      <c r="AX801"/>
      <c r="AY801"/>
      <c r="AZ801"/>
      <c r="BA801"/>
      <c r="BB801"/>
      <c r="BC801"/>
      <c r="BD801"/>
      <c r="BE801"/>
      <c r="BF801"/>
      <c r="BG801"/>
      <c r="BH801"/>
      <c r="BI801"/>
      <c r="BJ801"/>
      <c r="BK801"/>
      <c r="BL801"/>
      <c r="BM801"/>
      <c r="BN801"/>
      <c r="BO801"/>
      <c r="BP801"/>
      <c r="BQ801"/>
      <c r="BR801"/>
      <c r="BS801"/>
      <c r="BT801"/>
      <c r="BU801"/>
      <c r="BV801"/>
      <c r="BW801"/>
      <c r="BX801"/>
      <c r="BY801"/>
      <c r="BZ801"/>
      <c r="CA801"/>
      <c r="CB801"/>
      <c r="CC801"/>
      <c r="CD801"/>
      <c r="CE801"/>
      <c r="CF801"/>
      <c r="CG801"/>
      <c r="CH801"/>
      <c r="CI801"/>
      <c r="CJ801"/>
      <c r="CK801"/>
      <c r="CL801"/>
      <c r="CM801"/>
      <c r="CN801"/>
      <c r="CO801"/>
      <c r="CP801"/>
      <c r="CQ801"/>
      <c r="CR801"/>
      <c r="CS801"/>
      <c r="CT801"/>
      <c r="CU801"/>
      <c r="CV801"/>
      <c r="CW801"/>
      <c r="CX801"/>
      <c r="CY801"/>
      <c r="CZ801"/>
      <c r="DA801"/>
      <c r="DB801"/>
      <c r="DC801"/>
      <c r="DD801"/>
      <c r="DE801"/>
      <c r="DF801"/>
      <c r="DG801"/>
      <c r="DH801"/>
      <c r="DI801"/>
      <c r="DJ801"/>
      <c r="DK801"/>
      <c r="DL801"/>
      <c r="DM801"/>
      <c r="DN801"/>
      <c r="DO801"/>
      <c r="DP801"/>
      <c r="DQ801"/>
      <c r="DR801"/>
      <c r="DS801"/>
      <c r="DT801"/>
      <c r="DU801"/>
      <c r="DV801"/>
      <c r="DW801"/>
      <c r="DX801"/>
      <c r="DY801"/>
      <c r="DZ801"/>
      <c r="EA801"/>
      <c r="EB801"/>
      <c r="EC801"/>
      <c r="ED801"/>
      <c r="EE801"/>
      <c r="EF801"/>
      <c r="EG801"/>
      <c r="EH801"/>
      <c r="EI801"/>
      <c r="EJ801"/>
      <c r="EK801"/>
      <c r="EL801"/>
      <c r="EM801"/>
      <c r="EN801"/>
      <c r="EO801"/>
      <c r="EP801"/>
      <c r="EQ801"/>
      <c r="ER801"/>
      <c r="ES801"/>
      <c r="ET801"/>
      <c r="EU801"/>
      <c r="EV801"/>
      <c r="EW801"/>
      <c r="EX801"/>
      <c r="EY801"/>
      <c r="EZ801"/>
      <c r="FA801"/>
      <c r="FB801"/>
      <c r="FC801"/>
      <c r="FD801"/>
      <c r="FE801"/>
      <c r="FF801"/>
      <c r="FG801"/>
      <c r="FH801"/>
      <c r="FI801"/>
      <c r="FJ801"/>
      <c r="FK801"/>
      <c r="FL801"/>
      <c r="FM801"/>
      <c r="FN801"/>
      <c r="FO801"/>
      <c r="FP801"/>
      <c r="FQ801"/>
      <c r="FR801"/>
      <c r="FS801"/>
      <c r="FT801"/>
      <c r="FU801"/>
      <c r="FV801"/>
      <c r="FW801"/>
      <c r="FX801"/>
      <c r="FY801"/>
      <c r="FZ801"/>
      <c r="GA801"/>
      <c r="GB801"/>
      <c r="GC801"/>
      <c r="GD801"/>
      <c r="GE801"/>
      <c r="GF801"/>
      <c r="GG801"/>
      <c r="GH801"/>
      <c r="GI801"/>
      <c r="GJ801"/>
      <c r="GK801"/>
      <c r="GL801"/>
      <c r="GM801"/>
      <c r="GN801"/>
      <c r="GO801"/>
      <c r="GP801"/>
      <c r="GQ801"/>
      <c r="GR801"/>
      <c r="GS801"/>
      <c r="GT801"/>
      <c r="GU801"/>
      <c r="GV801"/>
      <c r="GW801"/>
      <c r="GX801"/>
      <c r="GY801"/>
      <c r="GZ801"/>
      <c r="HA801"/>
      <c r="HB801"/>
      <c r="HC801"/>
      <c r="HD801"/>
      <c r="HE801"/>
      <c r="HF801"/>
      <c r="HG801"/>
      <c r="HH801"/>
      <c r="HI801"/>
      <c r="HJ801"/>
      <c r="HK801"/>
      <c r="HL801"/>
      <c r="HM801"/>
      <c r="HN801"/>
      <c r="HO801"/>
      <c r="HP801"/>
      <c r="HQ801"/>
      <c r="HR801"/>
      <c r="HS801"/>
      <c r="HT801"/>
      <c r="HU801"/>
      <c r="HV801"/>
      <c r="HW801"/>
      <c r="HX801"/>
      <c r="HY801"/>
      <c r="HZ801"/>
      <c r="IA801"/>
      <c r="IB801"/>
      <c r="IC801"/>
      <c r="ID801"/>
      <c r="IE801"/>
      <c r="IF801"/>
      <c r="IG801"/>
      <c r="IH801"/>
      <c r="II801"/>
      <c r="IJ801"/>
      <c r="IK801"/>
      <c r="IL801"/>
      <c r="IM801"/>
      <c r="IN801"/>
      <c r="IO801"/>
      <c r="IP801"/>
      <c r="IQ801"/>
      <c r="IR801"/>
      <c r="IS801"/>
      <c r="IT801"/>
      <c r="IU801"/>
      <c r="IV801"/>
    </row>
    <row r="802" spans="30:256" s="12" customFormat="1">
      <c r="AD802"/>
      <c r="AE802"/>
      <c r="AF802"/>
      <c r="AG802"/>
      <c r="AH802"/>
      <c r="AI802"/>
      <c r="AJ802"/>
      <c r="AK802"/>
      <c r="AL802"/>
      <c r="AM802"/>
      <c r="AN802"/>
      <c r="AO802"/>
      <c r="AP802"/>
      <c r="AQ802"/>
      <c r="AR802"/>
      <c r="AS802"/>
      <c r="AT802"/>
      <c r="AU802"/>
      <c r="AV802"/>
      <c r="AW802"/>
      <c r="AX802"/>
      <c r="AY802"/>
      <c r="AZ802"/>
      <c r="BA802"/>
      <c r="BB802"/>
      <c r="BC802"/>
      <c r="BD802"/>
      <c r="BE802"/>
      <c r="BF802"/>
      <c r="BG802"/>
      <c r="BH802"/>
      <c r="BI802"/>
      <c r="BJ802"/>
      <c r="BK802"/>
      <c r="BL802"/>
      <c r="BM802"/>
      <c r="BN802"/>
      <c r="BO802"/>
      <c r="BP802"/>
      <c r="BQ802"/>
      <c r="BR802"/>
      <c r="BS802"/>
      <c r="BT802"/>
      <c r="BU802"/>
      <c r="BV802"/>
      <c r="BW802"/>
      <c r="BX802"/>
      <c r="BY802"/>
      <c r="BZ802"/>
      <c r="CA802"/>
      <c r="CB802"/>
      <c r="CC802"/>
      <c r="CD802"/>
      <c r="CE802"/>
      <c r="CF802"/>
      <c r="CG802"/>
      <c r="CH802"/>
      <c r="CI802"/>
      <c r="CJ802"/>
      <c r="CK802"/>
      <c r="CL802"/>
      <c r="CM802"/>
      <c r="CN802"/>
      <c r="CO802"/>
      <c r="CP802"/>
      <c r="CQ802"/>
      <c r="CR802"/>
      <c r="CS802"/>
      <c r="CT802"/>
      <c r="CU802"/>
      <c r="CV802"/>
      <c r="CW802"/>
      <c r="CX802"/>
      <c r="CY802"/>
      <c r="CZ802"/>
      <c r="DA802"/>
      <c r="DB802"/>
      <c r="DC802"/>
      <c r="DD802"/>
      <c r="DE802"/>
      <c r="DF802"/>
      <c r="DG802"/>
      <c r="DH802"/>
      <c r="DI802"/>
      <c r="DJ802"/>
      <c r="DK802"/>
      <c r="DL802"/>
      <c r="DM802"/>
      <c r="DN802"/>
      <c r="DO802"/>
      <c r="DP802"/>
      <c r="DQ802"/>
      <c r="DR802"/>
      <c r="DS802"/>
      <c r="DT802"/>
      <c r="DU802"/>
      <c r="DV802"/>
      <c r="DW802"/>
      <c r="DX802"/>
      <c r="DY802"/>
      <c r="DZ802"/>
      <c r="EA802"/>
      <c r="EB802"/>
      <c r="EC802"/>
      <c r="ED802"/>
      <c r="EE802"/>
      <c r="EF802"/>
      <c r="EG802"/>
      <c r="EH802"/>
      <c r="EI802"/>
      <c r="EJ802"/>
      <c r="EK802"/>
      <c r="EL802"/>
      <c r="EM802"/>
      <c r="EN802"/>
      <c r="EO802"/>
      <c r="EP802"/>
      <c r="EQ802"/>
      <c r="ER802"/>
      <c r="ES802"/>
      <c r="ET802"/>
      <c r="EU802"/>
      <c r="EV802"/>
      <c r="EW802"/>
      <c r="EX802"/>
      <c r="EY802"/>
      <c r="EZ802"/>
      <c r="FA802"/>
      <c r="FB802"/>
      <c r="FC802"/>
      <c r="FD802"/>
      <c r="FE802"/>
      <c r="FF802"/>
      <c r="FG802"/>
      <c r="FH802"/>
      <c r="FI802"/>
      <c r="FJ802"/>
      <c r="FK802"/>
      <c r="FL802"/>
      <c r="FM802"/>
      <c r="FN802"/>
      <c r="FO802"/>
      <c r="FP802"/>
      <c r="FQ802"/>
      <c r="FR802"/>
      <c r="FS802"/>
      <c r="FT802"/>
      <c r="FU802"/>
      <c r="FV802"/>
      <c r="FW802"/>
      <c r="FX802"/>
      <c r="FY802"/>
      <c r="FZ802"/>
      <c r="GA802"/>
      <c r="GB802"/>
      <c r="GC802"/>
      <c r="GD802"/>
      <c r="GE802"/>
      <c r="GF802"/>
      <c r="GG802"/>
      <c r="GH802"/>
      <c r="GI802"/>
      <c r="GJ802"/>
      <c r="GK802"/>
      <c r="GL802"/>
      <c r="GM802"/>
      <c r="GN802"/>
      <c r="GO802"/>
      <c r="GP802"/>
      <c r="GQ802"/>
      <c r="GR802"/>
      <c r="GS802"/>
      <c r="GT802"/>
      <c r="GU802"/>
      <c r="GV802"/>
      <c r="GW802"/>
      <c r="GX802"/>
      <c r="GY802"/>
      <c r="GZ802"/>
      <c r="HA802"/>
      <c r="HB802"/>
      <c r="HC802"/>
      <c r="HD802"/>
      <c r="HE802"/>
      <c r="HF802"/>
      <c r="HG802"/>
      <c r="HH802"/>
      <c r="HI802"/>
      <c r="HJ802"/>
      <c r="HK802"/>
      <c r="HL802"/>
      <c r="HM802"/>
      <c r="HN802"/>
      <c r="HO802"/>
      <c r="HP802"/>
      <c r="HQ802"/>
      <c r="HR802"/>
      <c r="HS802"/>
      <c r="HT802"/>
      <c r="HU802"/>
      <c r="HV802"/>
      <c r="HW802"/>
      <c r="HX802"/>
      <c r="HY802"/>
      <c r="HZ802"/>
      <c r="IA802"/>
      <c r="IB802"/>
      <c r="IC802"/>
      <c r="ID802"/>
      <c r="IE802"/>
      <c r="IF802"/>
      <c r="IG802"/>
      <c r="IH802"/>
      <c r="II802"/>
      <c r="IJ802"/>
      <c r="IK802"/>
      <c r="IL802"/>
      <c r="IM802"/>
      <c r="IN802"/>
      <c r="IO802"/>
      <c r="IP802"/>
      <c r="IQ802"/>
      <c r="IR802"/>
      <c r="IS802"/>
      <c r="IT802"/>
      <c r="IU802"/>
      <c r="IV802"/>
    </row>
    <row r="803" spans="30:256" s="12" customFormat="1">
      <c r="AD803"/>
      <c r="AE803"/>
      <c r="AF803"/>
      <c r="AG803"/>
      <c r="AH803"/>
      <c r="AI803"/>
      <c r="AJ803"/>
      <c r="AK803"/>
      <c r="AL803"/>
      <c r="AM803"/>
      <c r="AN803"/>
      <c r="AO803"/>
      <c r="AP803"/>
      <c r="AQ803"/>
      <c r="AR803"/>
      <c r="AS803"/>
      <c r="AT803"/>
      <c r="AU803"/>
      <c r="AV803"/>
      <c r="AW803"/>
      <c r="AX803"/>
      <c r="AY803"/>
      <c r="AZ803"/>
      <c r="BA803"/>
      <c r="BB803"/>
      <c r="BC803"/>
      <c r="BD803"/>
      <c r="BE803"/>
      <c r="BF803"/>
      <c r="BG803"/>
      <c r="BH803"/>
      <c r="BI803"/>
      <c r="BJ803"/>
      <c r="BK803"/>
      <c r="BL803"/>
      <c r="BM803"/>
      <c r="BN803"/>
      <c r="BO803"/>
      <c r="BP803"/>
      <c r="BQ803"/>
      <c r="BR803"/>
      <c r="BS803"/>
      <c r="BT803"/>
      <c r="BU803"/>
      <c r="BV803"/>
      <c r="BW803"/>
      <c r="BX803"/>
      <c r="BY803"/>
      <c r="BZ803"/>
      <c r="CA803"/>
      <c r="CB803"/>
      <c r="CC803"/>
      <c r="CD803"/>
      <c r="CE803"/>
      <c r="CF803"/>
      <c r="CG803"/>
      <c r="CH803"/>
      <c r="CI803"/>
      <c r="CJ803"/>
      <c r="CK803"/>
      <c r="CL803"/>
      <c r="CM803"/>
      <c r="CN803"/>
      <c r="CO803"/>
      <c r="CP803"/>
      <c r="CQ803"/>
      <c r="CR803"/>
      <c r="CS803"/>
      <c r="CT803"/>
      <c r="CU803"/>
      <c r="CV803"/>
      <c r="CW803"/>
      <c r="CX803"/>
      <c r="CY803"/>
      <c r="CZ803"/>
      <c r="DA803"/>
      <c r="DB803"/>
      <c r="DC803"/>
      <c r="DD803"/>
      <c r="DE803"/>
      <c r="DF803"/>
      <c r="DG803"/>
      <c r="DH803"/>
      <c r="DI803"/>
      <c r="DJ803"/>
      <c r="DK803"/>
      <c r="DL803"/>
      <c r="DM803"/>
      <c r="DN803"/>
      <c r="DO803"/>
      <c r="DP803"/>
      <c r="DQ803"/>
      <c r="DR803"/>
      <c r="DS803"/>
      <c r="DT803"/>
      <c r="DU803"/>
      <c r="DV803"/>
      <c r="DW803"/>
      <c r="DX803"/>
      <c r="DY803"/>
      <c r="DZ803"/>
      <c r="EA803"/>
      <c r="EB803"/>
      <c r="EC803"/>
      <c r="ED803"/>
      <c r="EE803"/>
      <c r="EF803"/>
      <c r="EG803"/>
      <c r="EH803"/>
      <c r="EI803"/>
      <c r="EJ803"/>
      <c r="EK803"/>
      <c r="EL803"/>
      <c r="EM803"/>
      <c r="EN803"/>
      <c r="EO803"/>
      <c r="EP803"/>
      <c r="EQ803"/>
      <c r="ER803"/>
      <c r="ES803"/>
      <c r="ET803"/>
      <c r="EU803"/>
      <c r="EV803"/>
      <c r="EW803"/>
      <c r="EX803"/>
      <c r="EY803"/>
      <c r="EZ803"/>
      <c r="FA803"/>
      <c r="FB803"/>
      <c r="FC803"/>
      <c r="FD803"/>
      <c r="FE803"/>
      <c r="FF803"/>
      <c r="FG803"/>
      <c r="FH803"/>
      <c r="FI803"/>
      <c r="FJ803"/>
      <c r="FK803"/>
      <c r="FL803"/>
      <c r="FM803"/>
      <c r="FN803"/>
      <c r="FO803"/>
      <c r="FP803"/>
      <c r="FQ803"/>
      <c r="FR803"/>
      <c r="FS803"/>
      <c r="FT803"/>
      <c r="FU803"/>
      <c r="FV803"/>
      <c r="FW803"/>
      <c r="FX803"/>
      <c r="FY803"/>
      <c r="FZ803"/>
      <c r="GA803"/>
      <c r="GB803"/>
      <c r="GC803"/>
      <c r="GD803"/>
      <c r="GE803"/>
      <c r="GF803"/>
      <c r="GG803"/>
      <c r="GH803"/>
      <c r="GI803"/>
      <c r="GJ803"/>
      <c r="GK803"/>
      <c r="GL803"/>
      <c r="GM803"/>
      <c r="GN803"/>
      <c r="GO803"/>
      <c r="GP803"/>
      <c r="GQ803"/>
      <c r="GR803"/>
      <c r="GS803"/>
      <c r="GT803"/>
      <c r="GU803"/>
      <c r="GV803"/>
      <c r="GW803"/>
      <c r="GX803"/>
      <c r="GY803"/>
      <c r="GZ803"/>
      <c r="HA803"/>
      <c r="HB803"/>
      <c r="HC803"/>
      <c r="HD803"/>
      <c r="HE803"/>
      <c r="HF803"/>
      <c r="HG803"/>
      <c r="HH803"/>
      <c r="HI803"/>
      <c r="HJ803"/>
      <c r="HK803"/>
      <c r="HL803"/>
      <c r="HM803"/>
      <c r="HN803"/>
      <c r="HO803"/>
      <c r="HP803"/>
      <c r="HQ803"/>
      <c r="HR803"/>
      <c r="HS803"/>
      <c r="HT803"/>
      <c r="HU803"/>
      <c r="HV803"/>
      <c r="HW803"/>
      <c r="HX803"/>
      <c r="HY803"/>
      <c r="HZ803"/>
      <c r="IA803"/>
      <c r="IB803"/>
      <c r="IC803"/>
      <c r="ID803"/>
      <c r="IE803"/>
      <c r="IF803"/>
      <c r="IG803"/>
      <c r="IH803"/>
      <c r="II803"/>
      <c r="IJ803"/>
      <c r="IK803"/>
      <c r="IL803"/>
      <c r="IM803"/>
      <c r="IN803"/>
      <c r="IO803"/>
      <c r="IP803"/>
      <c r="IQ803"/>
      <c r="IR803"/>
      <c r="IS803"/>
      <c r="IT803"/>
      <c r="IU803"/>
      <c r="IV803"/>
    </row>
    <row r="804" spans="30:256" s="12" customFormat="1">
      <c r="AD804"/>
      <c r="AE804"/>
      <c r="AF804"/>
      <c r="AG804"/>
      <c r="AH804"/>
      <c r="AI804"/>
      <c r="AJ804"/>
      <c r="AK804"/>
      <c r="AL804"/>
      <c r="AM804"/>
      <c r="AN804"/>
      <c r="AO804"/>
      <c r="AP804"/>
      <c r="AQ804"/>
      <c r="AR804"/>
      <c r="AS804"/>
      <c r="AT804"/>
      <c r="AU804"/>
      <c r="AV804"/>
      <c r="AW804"/>
      <c r="AX804"/>
      <c r="AY804"/>
      <c r="AZ804"/>
      <c r="BA804"/>
      <c r="BB804"/>
      <c r="BC804"/>
      <c r="BD804"/>
      <c r="BE804"/>
      <c r="BF804"/>
      <c r="BG804"/>
      <c r="BH804"/>
      <c r="BI804"/>
      <c r="BJ804"/>
      <c r="BK804"/>
      <c r="BL804"/>
      <c r="BM804"/>
      <c r="BN804"/>
      <c r="BO804"/>
      <c r="BP804"/>
      <c r="BQ804"/>
      <c r="BR804"/>
      <c r="BS804"/>
      <c r="BT804"/>
      <c r="BU804"/>
      <c r="BV804"/>
      <c r="BW804"/>
      <c r="BX804"/>
      <c r="BY804"/>
      <c r="BZ804"/>
      <c r="CA804"/>
      <c r="CB804"/>
      <c r="CC804"/>
      <c r="CD804"/>
      <c r="CE804"/>
      <c r="CF804"/>
      <c r="CG804"/>
      <c r="CH804"/>
      <c r="CI804"/>
      <c r="CJ804"/>
      <c r="CK804"/>
      <c r="CL804"/>
      <c r="CM804"/>
      <c r="CN804"/>
      <c r="CO804"/>
      <c r="CP804"/>
      <c r="CQ804"/>
      <c r="CR804"/>
      <c r="CS804"/>
      <c r="CT804"/>
      <c r="CU804"/>
      <c r="CV804"/>
      <c r="CW804"/>
      <c r="CX804"/>
      <c r="CY804"/>
      <c r="CZ804"/>
      <c r="DA804"/>
      <c r="DB804"/>
      <c r="DC804"/>
      <c r="DD804"/>
      <c r="DE804"/>
      <c r="DF804"/>
      <c r="DG804"/>
      <c r="DH804"/>
      <c r="DI804"/>
      <c r="DJ804"/>
      <c r="DK804"/>
      <c r="DL804"/>
      <c r="DM804"/>
      <c r="DN804"/>
      <c r="DO804"/>
      <c r="DP804"/>
      <c r="DQ804"/>
      <c r="DR804"/>
      <c r="DS804"/>
      <c r="DT804"/>
      <c r="DU804"/>
      <c r="DV804"/>
      <c r="DW804"/>
      <c r="DX804"/>
      <c r="DY804"/>
      <c r="DZ804"/>
      <c r="EA804"/>
      <c r="EB804"/>
      <c r="EC804"/>
      <c r="ED804"/>
      <c r="EE804"/>
      <c r="EF804"/>
      <c r="EG804"/>
      <c r="EH804"/>
      <c r="EI804"/>
      <c r="EJ804"/>
      <c r="EK804"/>
      <c r="EL804"/>
      <c r="EM804"/>
      <c r="EN804"/>
      <c r="EO804"/>
      <c r="EP804"/>
      <c r="EQ804"/>
      <c r="ER804"/>
      <c r="ES804"/>
      <c r="ET804"/>
      <c r="EU804"/>
      <c r="EV804"/>
      <c r="EW804"/>
      <c r="EX804"/>
      <c r="EY804"/>
      <c r="EZ804"/>
      <c r="FA804"/>
      <c r="FB804"/>
      <c r="FC804"/>
      <c r="FD804"/>
      <c r="FE804"/>
      <c r="FF804"/>
      <c r="FG804"/>
      <c r="FH804"/>
      <c r="FI804"/>
      <c r="FJ804"/>
      <c r="FK804"/>
      <c r="FL804"/>
      <c r="FM804"/>
      <c r="FN804"/>
      <c r="FO804"/>
      <c r="FP804"/>
      <c r="FQ804"/>
      <c r="FR804"/>
      <c r="FS804"/>
      <c r="FT804"/>
      <c r="FU804"/>
      <c r="FV804"/>
      <c r="FW804"/>
      <c r="FX804"/>
      <c r="FY804"/>
      <c r="FZ804"/>
      <c r="GA804"/>
      <c r="GB804"/>
      <c r="GC804"/>
      <c r="GD804"/>
      <c r="GE804"/>
      <c r="GF804"/>
      <c r="GG804"/>
      <c r="GH804"/>
      <c r="GI804"/>
      <c r="GJ804"/>
      <c r="GK804"/>
      <c r="GL804"/>
      <c r="GM804"/>
      <c r="GN804"/>
      <c r="GO804"/>
      <c r="GP804"/>
      <c r="GQ804"/>
      <c r="GR804"/>
      <c r="GS804"/>
      <c r="GT804"/>
      <c r="GU804"/>
      <c r="GV804"/>
      <c r="GW804"/>
      <c r="GX804"/>
      <c r="GY804"/>
      <c r="GZ804"/>
      <c r="HA804"/>
      <c r="HB804"/>
      <c r="HC804"/>
      <c r="HD804"/>
      <c r="HE804"/>
      <c r="HF804"/>
      <c r="HG804"/>
      <c r="HH804"/>
      <c r="HI804"/>
      <c r="HJ804"/>
      <c r="HK804"/>
      <c r="HL804"/>
      <c r="HM804"/>
      <c r="HN804"/>
      <c r="HO804"/>
      <c r="HP804"/>
      <c r="HQ804"/>
      <c r="HR804"/>
      <c r="HS804"/>
      <c r="HT804"/>
      <c r="HU804"/>
      <c r="HV804"/>
      <c r="HW804"/>
      <c r="HX804"/>
      <c r="HY804"/>
      <c r="HZ804"/>
      <c r="IA804"/>
      <c r="IB804"/>
      <c r="IC804"/>
      <c r="ID804"/>
      <c r="IE804"/>
      <c r="IF804"/>
      <c r="IG804"/>
      <c r="IH804"/>
      <c r="II804"/>
      <c r="IJ804"/>
      <c r="IK804"/>
      <c r="IL804"/>
      <c r="IM804"/>
      <c r="IN804"/>
      <c r="IO804"/>
      <c r="IP804"/>
      <c r="IQ804"/>
      <c r="IR804"/>
      <c r="IS804"/>
      <c r="IT804"/>
      <c r="IU804"/>
      <c r="IV804"/>
    </row>
    <row r="805" spans="30:256" s="12" customFormat="1">
      <c r="AD805"/>
      <c r="AE805"/>
      <c r="AF805"/>
      <c r="AG805"/>
      <c r="AH805"/>
      <c r="AI805"/>
      <c r="AJ805"/>
      <c r="AK805"/>
      <c r="AL805"/>
      <c r="AM805"/>
      <c r="AN805"/>
      <c r="AO805"/>
      <c r="AP805"/>
      <c r="AQ805"/>
      <c r="AR805"/>
      <c r="AS805"/>
      <c r="AT805"/>
      <c r="AU805"/>
      <c r="AV805"/>
      <c r="AW805"/>
      <c r="AX805"/>
      <c r="AY805"/>
      <c r="AZ805"/>
      <c r="BA805"/>
      <c r="BB805"/>
      <c r="BC805"/>
      <c r="BD805"/>
      <c r="BE805"/>
      <c r="BF805"/>
      <c r="BG805"/>
      <c r="BH805"/>
      <c r="BI805"/>
      <c r="BJ805"/>
      <c r="BK805"/>
      <c r="BL805"/>
      <c r="BM805"/>
      <c r="BN805"/>
      <c r="BO805"/>
      <c r="BP805"/>
      <c r="BQ805"/>
      <c r="BR805"/>
      <c r="BS805"/>
      <c r="BT805"/>
      <c r="BU805"/>
      <c r="BV805"/>
      <c r="BW805"/>
      <c r="BX805"/>
      <c r="BY805"/>
      <c r="BZ805"/>
      <c r="CA805"/>
      <c r="CB805"/>
      <c r="CC805"/>
      <c r="CD805"/>
      <c r="CE805"/>
      <c r="CF805"/>
      <c r="CG805"/>
      <c r="CH805"/>
      <c r="CI805"/>
      <c r="CJ805"/>
      <c r="CK805"/>
      <c r="CL805"/>
      <c r="CM805"/>
      <c r="CN805"/>
      <c r="CO805"/>
      <c r="CP805"/>
      <c r="CQ805"/>
      <c r="CR805"/>
      <c r="CS805"/>
      <c r="CT805"/>
      <c r="CU805"/>
      <c r="CV805"/>
      <c r="CW805"/>
      <c r="CX805"/>
      <c r="CY805"/>
      <c r="CZ805"/>
      <c r="DA805"/>
      <c r="DB805"/>
      <c r="DC805"/>
      <c r="DD805"/>
      <c r="DE805"/>
      <c r="DF805"/>
      <c r="DG805"/>
      <c r="DH805"/>
      <c r="DI805"/>
      <c r="DJ805"/>
      <c r="DK805"/>
      <c r="DL805"/>
      <c r="DM805"/>
      <c r="DN805"/>
      <c r="DO805"/>
      <c r="DP805"/>
      <c r="DQ805"/>
      <c r="DR805"/>
      <c r="DS805"/>
      <c r="DT805"/>
      <c r="DU805"/>
      <c r="DV805"/>
      <c r="DW805"/>
      <c r="DX805"/>
      <c r="DY805"/>
      <c r="DZ805"/>
      <c r="EA805"/>
      <c r="EB805"/>
      <c r="EC805"/>
      <c r="ED805"/>
      <c r="EE805"/>
      <c r="EF805"/>
      <c r="EG805"/>
      <c r="EH805"/>
      <c r="EI805"/>
      <c r="EJ805"/>
      <c r="EK805"/>
      <c r="EL805"/>
      <c r="EM805"/>
      <c r="EN805"/>
      <c r="EO805"/>
      <c r="EP805"/>
      <c r="EQ805"/>
      <c r="ER805"/>
      <c r="ES805"/>
      <c r="ET805"/>
      <c r="EU805"/>
      <c r="EV805"/>
      <c r="EW805"/>
      <c r="EX805"/>
      <c r="EY805"/>
      <c r="EZ805"/>
      <c r="FA805"/>
      <c r="FB805"/>
      <c r="FC805"/>
      <c r="FD805"/>
      <c r="FE805"/>
      <c r="FF805"/>
      <c r="FG805"/>
      <c r="FH805"/>
      <c r="FI805"/>
      <c r="FJ805"/>
      <c r="FK805"/>
      <c r="FL805"/>
      <c r="FM805"/>
      <c r="FN805"/>
      <c r="FO805"/>
      <c r="FP805"/>
      <c r="FQ805"/>
      <c r="FR805"/>
      <c r="FS805"/>
      <c r="FT805"/>
      <c r="FU805"/>
      <c r="FV805"/>
      <c r="FW805"/>
      <c r="FX805"/>
      <c r="FY805"/>
      <c r="FZ805"/>
      <c r="GA805"/>
      <c r="GB805"/>
      <c r="GC805"/>
      <c r="GD805"/>
      <c r="GE805"/>
      <c r="GF805"/>
      <c r="GG805"/>
      <c r="GH805"/>
      <c r="GI805"/>
      <c r="GJ805"/>
      <c r="GK805"/>
      <c r="GL805"/>
      <c r="GM805"/>
      <c r="GN805"/>
      <c r="GO805"/>
      <c r="GP805"/>
      <c r="GQ805"/>
      <c r="GR805"/>
      <c r="GS805"/>
      <c r="GT805"/>
      <c r="GU805"/>
      <c r="GV805"/>
      <c r="GW805"/>
      <c r="GX805"/>
      <c r="GY805"/>
      <c r="GZ805"/>
      <c r="HA805"/>
      <c r="HB805"/>
      <c r="HC805"/>
      <c r="HD805"/>
      <c r="HE805"/>
      <c r="HF805"/>
      <c r="HG805"/>
      <c r="HH805"/>
      <c r="HI805"/>
      <c r="HJ805"/>
      <c r="HK805"/>
      <c r="HL805"/>
      <c r="HM805"/>
      <c r="HN805"/>
      <c r="HO805"/>
      <c r="HP805"/>
      <c r="HQ805"/>
      <c r="HR805"/>
      <c r="HS805"/>
      <c r="HT805"/>
      <c r="HU805"/>
      <c r="HV805"/>
      <c r="HW805"/>
      <c r="HX805"/>
      <c r="HY805"/>
      <c r="HZ805"/>
      <c r="IA805"/>
      <c r="IB805"/>
      <c r="IC805"/>
      <c r="ID805"/>
      <c r="IE805"/>
      <c r="IF805"/>
      <c r="IG805"/>
      <c r="IH805"/>
      <c r="II805"/>
      <c r="IJ805"/>
      <c r="IK805"/>
      <c r="IL805"/>
      <c r="IM805"/>
      <c r="IN805"/>
      <c r="IO805"/>
      <c r="IP805"/>
      <c r="IQ805"/>
      <c r="IR805"/>
      <c r="IS805"/>
      <c r="IT805"/>
      <c r="IU805"/>
      <c r="IV805"/>
    </row>
    <row r="806" spans="30:256" s="12" customFormat="1">
      <c r="AD806"/>
      <c r="AE806"/>
      <c r="AF806"/>
      <c r="AG806"/>
      <c r="AH806"/>
      <c r="AI806"/>
      <c r="AJ806"/>
      <c r="AK806"/>
      <c r="AL806"/>
      <c r="AM806"/>
      <c r="AN806"/>
      <c r="AO806"/>
      <c r="AP806"/>
      <c r="AQ806"/>
      <c r="AR806"/>
      <c r="AS806"/>
      <c r="AT806"/>
      <c r="AU806"/>
      <c r="AV806"/>
      <c r="AW806"/>
      <c r="AX806"/>
      <c r="AY806"/>
      <c r="AZ806"/>
      <c r="BA806"/>
      <c r="BB806"/>
      <c r="BC806"/>
      <c r="BD806"/>
      <c r="BE806"/>
      <c r="BF806"/>
      <c r="BG806"/>
      <c r="BH806"/>
      <c r="BI806"/>
      <c r="BJ806"/>
      <c r="BK806"/>
      <c r="BL806"/>
      <c r="BM806"/>
      <c r="BN806"/>
      <c r="BO806"/>
      <c r="BP806"/>
      <c r="BQ806"/>
      <c r="BR806"/>
      <c r="BS806"/>
      <c r="BT806"/>
      <c r="BU806"/>
      <c r="BV806"/>
      <c r="BW806"/>
      <c r="BX806"/>
      <c r="BY806"/>
      <c r="BZ806"/>
      <c r="CA806"/>
      <c r="CB806"/>
      <c r="CC806"/>
      <c r="CD806"/>
      <c r="CE806"/>
      <c r="CF806"/>
      <c r="CG806"/>
      <c r="CH806"/>
      <c r="CI806"/>
      <c r="CJ806"/>
      <c r="CK806"/>
      <c r="CL806"/>
      <c r="CM806"/>
      <c r="CN806"/>
      <c r="CO806"/>
      <c r="CP806"/>
      <c r="CQ806"/>
      <c r="CR806"/>
      <c r="CS806"/>
      <c r="CT806"/>
      <c r="CU806"/>
      <c r="CV806"/>
      <c r="CW806"/>
      <c r="CX806"/>
      <c r="CY806"/>
      <c r="CZ806"/>
      <c r="DA806"/>
      <c r="DB806"/>
      <c r="DC806"/>
      <c r="DD806"/>
      <c r="DE806"/>
      <c r="DF806"/>
      <c r="DG806"/>
      <c r="DH806"/>
      <c r="DI806"/>
      <c r="DJ806"/>
      <c r="DK806"/>
      <c r="DL806"/>
      <c r="DM806"/>
      <c r="DN806"/>
      <c r="DO806"/>
      <c r="DP806"/>
      <c r="DQ806"/>
      <c r="DR806"/>
      <c r="DS806"/>
      <c r="DT806"/>
      <c r="DU806"/>
      <c r="DV806"/>
      <c r="DW806"/>
      <c r="DX806"/>
      <c r="DY806"/>
      <c r="DZ806"/>
      <c r="EA806"/>
      <c r="EB806"/>
      <c r="EC806"/>
      <c r="ED806"/>
      <c r="EE806"/>
      <c r="EF806"/>
      <c r="EG806"/>
      <c r="EH806"/>
      <c r="EI806"/>
      <c r="EJ806"/>
      <c r="EK806"/>
      <c r="EL806"/>
      <c r="EM806"/>
      <c r="EN806"/>
      <c r="EO806"/>
      <c r="EP806"/>
      <c r="EQ806"/>
      <c r="ER806"/>
      <c r="ES806"/>
      <c r="ET806"/>
      <c r="EU806"/>
      <c r="EV806"/>
      <c r="EW806"/>
      <c r="EX806"/>
      <c r="EY806"/>
      <c r="EZ806"/>
      <c r="FA806"/>
      <c r="FB806"/>
      <c r="FC806"/>
      <c r="FD806"/>
      <c r="FE806"/>
      <c r="FF806"/>
      <c r="FG806"/>
      <c r="FH806"/>
      <c r="FI806"/>
      <c r="FJ806"/>
      <c r="FK806"/>
      <c r="FL806"/>
      <c r="FM806"/>
      <c r="FN806"/>
      <c r="FO806"/>
      <c r="FP806"/>
      <c r="FQ806"/>
      <c r="FR806"/>
      <c r="FS806"/>
      <c r="FT806"/>
      <c r="FU806"/>
      <c r="FV806"/>
      <c r="FW806"/>
      <c r="FX806"/>
      <c r="FY806"/>
      <c r="FZ806"/>
      <c r="GA806"/>
      <c r="GB806"/>
      <c r="GC806"/>
      <c r="GD806"/>
      <c r="GE806"/>
      <c r="GF806"/>
      <c r="GG806"/>
      <c r="GH806"/>
      <c r="GI806"/>
      <c r="GJ806"/>
      <c r="GK806"/>
      <c r="GL806"/>
      <c r="GM806"/>
      <c r="GN806"/>
      <c r="GO806"/>
      <c r="GP806"/>
      <c r="GQ806"/>
      <c r="GR806"/>
      <c r="GS806"/>
      <c r="GT806"/>
      <c r="GU806"/>
      <c r="GV806"/>
      <c r="GW806"/>
      <c r="GX806"/>
      <c r="GY806"/>
      <c r="GZ806"/>
      <c r="HA806"/>
      <c r="HB806"/>
      <c r="HC806"/>
      <c r="HD806"/>
      <c r="HE806"/>
      <c r="HF806"/>
      <c r="HG806"/>
      <c r="HH806"/>
      <c r="HI806"/>
      <c r="HJ806"/>
      <c r="HK806"/>
      <c r="HL806"/>
      <c r="HM806"/>
      <c r="HN806"/>
      <c r="HO806"/>
      <c r="HP806"/>
      <c r="HQ806"/>
      <c r="HR806"/>
      <c r="HS806"/>
      <c r="HT806"/>
      <c r="HU806"/>
      <c r="HV806"/>
      <c r="HW806"/>
      <c r="HX806"/>
      <c r="HY806"/>
      <c r="HZ806"/>
      <c r="IA806"/>
      <c r="IB806"/>
      <c r="IC806"/>
      <c r="ID806"/>
      <c r="IE806"/>
      <c r="IF806"/>
      <c r="IG806"/>
      <c r="IH806"/>
      <c r="II806"/>
      <c r="IJ806"/>
      <c r="IK806"/>
      <c r="IL806"/>
      <c r="IM806"/>
      <c r="IN806"/>
      <c r="IO806"/>
      <c r="IP806"/>
      <c r="IQ806"/>
      <c r="IR806"/>
      <c r="IS806"/>
      <c r="IT806"/>
      <c r="IU806"/>
      <c r="IV806"/>
    </row>
    <row r="807" spans="30:256" s="12" customFormat="1">
      <c r="AD807"/>
      <c r="AE807"/>
      <c r="AF807"/>
      <c r="AG807"/>
      <c r="AH807"/>
      <c r="AI807"/>
      <c r="AJ807"/>
      <c r="AK807"/>
      <c r="AL807"/>
      <c r="AM807"/>
      <c r="AN807"/>
      <c r="AO807"/>
      <c r="AP807"/>
      <c r="AQ807"/>
      <c r="AR807"/>
      <c r="AS807"/>
      <c r="AT807"/>
      <c r="AU807"/>
      <c r="AV807"/>
      <c r="AW807"/>
      <c r="AX807"/>
      <c r="AY807"/>
      <c r="AZ807"/>
      <c r="BA807"/>
      <c r="BB807"/>
      <c r="BC807"/>
      <c r="BD807"/>
      <c r="BE807"/>
      <c r="BF807"/>
      <c r="BG807"/>
      <c r="BH807"/>
      <c r="BI807"/>
      <c r="BJ807"/>
      <c r="BK807"/>
      <c r="BL807"/>
      <c r="BM807"/>
      <c r="BN807"/>
      <c r="BO807"/>
      <c r="BP807"/>
      <c r="BQ807"/>
      <c r="BR807"/>
      <c r="BS807"/>
      <c r="BT807"/>
      <c r="BU807"/>
      <c r="BV807"/>
      <c r="BW807"/>
      <c r="BX807"/>
      <c r="BY807"/>
      <c r="BZ807"/>
      <c r="CA807"/>
      <c r="CB807"/>
      <c r="CC807"/>
      <c r="CD807"/>
      <c r="CE807"/>
      <c r="CF807"/>
      <c r="CG807"/>
      <c r="CH807"/>
      <c r="CI807"/>
      <c r="CJ807"/>
      <c r="CK807"/>
      <c r="CL807"/>
      <c r="CM807"/>
      <c r="CN807"/>
      <c r="CO807"/>
      <c r="CP807"/>
      <c r="CQ807"/>
      <c r="CR807"/>
      <c r="CS807"/>
      <c r="CT807"/>
      <c r="CU807"/>
      <c r="CV807"/>
      <c r="CW807"/>
      <c r="CX807"/>
      <c r="CY807"/>
      <c r="CZ807"/>
      <c r="DA807"/>
      <c r="DB807"/>
      <c r="DC807"/>
      <c r="DD807"/>
      <c r="DE807"/>
      <c r="DF807"/>
      <c r="DG807"/>
      <c r="DH807"/>
      <c r="DI807"/>
      <c r="DJ807"/>
      <c r="DK807"/>
      <c r="DL807"/>
      <c r="DM807"/>
      <c r="DN807"/>
      <c r="DO807"/>
      <c r="DP807"/>
      <c r="DQ807"/>
      <c r="DR807"/>
      <c r="DS807"/>
      <c r="DT807"/>
      <c r="DU807"/>
      <c r="DV807"/>
      <c r="DW807"/>
      <c r="DX807"/>
      <c r="DY807"/>
      <c r="DZ807"/>
      <c r="EA807"/>
      <c r="EB807"/>
      <c r="EC807"/>
      <c r="ED807"/>
      <c r="EE807"/>
      <c r="EF807"/>
      <c r="EG807"/>
      <c r="EH807"/>
      <c r="EI807"/>
      <c r="EJ807"/>
      <c r="EK807"/>
      <c r="EL807"/>
      <c r="EM807"/>
      <c r="EN807"/>
      <c r="EO807"/>
      <c r="EP807"/>
      <c r="EQ807"/>
      <c r="ER807"/>
      <c r="ES807"/>
      <c r="ET807"/>
      <c r="EU807"/>
      <c r="EV807"/>
      <c r="EW807"/>
      <c r="EX807"/>
      <c r="EY807"/>
      <c r="EZ807"/>
      <c r="FA807"/>
      <c r="FB807"/>
      <c r="FC807"/>
      <c r="FD807"/>
      <c r="FE807"/>
      <c r="FF807"/>
      <c r="FG807"/>
      <c r="FH807"/>
      <c r="FI807"/>
      <c r="FJ807"/>
      <c r="FK807"/>
      <c r="FL807"/>
      <c r="FM807"/>
      <c r="FN807"/>
      <c r="FO807"/>
      <c r="FP807"/>
      <c r="FQ807"/>
      <c r="FR807"/>
      <c r="FS807"/>
      <c r="FT807"/>
      <c r="FU807"/>
      <c r="FV807"/>
      <c r="FW807"/>
      <c r="FX807"/>
      <c r="FY807"/>
      <c r="FZ807"/>
      <c r="GA807"/>
      <c r="GB807"/>
      <c r="GC807"/>
      <c r="GD807"/>
      <c r="GE807"/>
      <c r="GF807"/>
      <c r="GG807"/>
      <c r="GH807"/>
      <c r="GI807"/>
      <c r="GJ807"/>
      <c r="GK807"/>
      <c r="GL807"/>
      <c r="GM807"/>
      <c r="GN807"/>
      <c r="GO807"/>
      <c r="GP807"/>
      <c r="GQ807"/>
      <c r="GR807"/>
      <c r="GS807"/>
      <c r="GT807"/>
      <c r="GU807"/>
      <c r="GV807"/>
      <c r="GW807"/>
      <c r="GX807"/>
      <c r="GY807"/>
      <c r="GZ807"/>
      <c r="HA807"/>
      <c r="HB807"/>
      <c r="HC807"/>
      <c r="HD807"/>
      <c r="HE807"/>
      <c r="HF807"/>
      <c r="HG807"/>
      <c r="HH807"/>
      <c r="HI807"/>
      <c r="HJ807"/>
      <c r="HK807"/>
      <c r="HL807"/>
      <c r="HM807"/>
      <c r="HN807"/>
      <c r="HO807"/>
      <c r="HP807"/>
      <c r="HQ807"/>
      <c r="HR807"/>
      <c r="HS807"/>
      <c r="HT807"/>
      <c r="HU807"/>
      <c r="HV807"/>
      <c r="HW807"/>
      <c r="HX807"/>
      <c r="HY807"/>
      <c r="HZ807"/>
      <c r="IA807"/>
      <c r="IB807"/>
      <c r="IC807"/>
      <c r="ID807"/>
      <c r="IE807"/>
      <c r="IF807"/>
      <c r="IG807"/>
      <c r="IH807"/>
      <c r="II807"/>
      <c r="IJ807"/>
      <c r="IK807"/>
      <c r="IL807"/>
      <c r="IM807"/>
      <c r="IN807"/>
      <c r="IO807"/>
      <c r="IP807"/>
      <c r="IQ807"/>
      <c r="IR807"/>
      <c r="IS807"/>
      <c r="IT807"/>
      <c r="IU807"/>
      <c r="IV807"/>
    </row>
    <row r="808" spans="30:256" s="12" customFormat="1">
      <c r="AD808"/>
      <c r="AE808"/>
      <c r="AF808"/>
      <c r="AG808"/>
      <c r="AH808"/>
      <c r="AI808"/>
      <c r="AJ808"/>
      <c r="AK808"/>
      <c r="AL808"/>
      <c r="AM808"/>
      <c r="AN808"/>
      <c r="AO808"/>
      <c r="AP808"/>
      <c r="AQ808"/>
      <c r="AR808"/>
      <c r="AS808"/>
      <c r="AT808"/>
      <c r="AU808"/>
      <c r="AV808"/>
      <c r="AW808"/>
      <c r="AX808"/>
      <c r="AY808"/>
      <c r="AZ808"/>
      <c r="BA808"/>
      <c r="BB808"/>
      <c r="BC808"/>
      <c r="BD808"/>
      <c r="BE808"/>
      <c r="BF808"/>
      <c r="BG808"/>
      <c r="BH808"/>
      <c r="BI808"/>
      <c r="BJ808"/>
      <c r="BK808"/>
      <c r="BL808"/>
      <c r="BM808"/>
      <c r="BN808"/>
      <c r="BO808"/>
      <c r="BP808"/>
      <c r="BQ808"/>
      <c r="BR808"/>
      <c r="BS808"/>
      <c r="BT808"/>
      <c r="BU808"/>
      <c r="BV808"/>
      <c r="BW808"/>
      <c r="BX808"/>
      <c r="BY808"/>
      <c r="BZ808"/>
      <c r="CA808"/>
      <c r="CB808"/>
      <c r="CC808"/>
      <c r="CD808"/>
      <c r="CE808"/>
      <c r="CF808"/>
      <c r="CG808"/>
      <c r="CH808"/>
      <c r="CI808"/>
      <c r="CJ808"/>
      <c r="CK808"/>
      <c r="CL808"/>
      <c r="CM808"/>
      <c r="CN808"/>
      <c r="CO808"/>
      <c r="CP808"/>
      <c r="CQ808"/>
      <c r="CR808"/>
      <c r="CS808"/>
      <c r="CT808"/>
      <c r="CU808"/>
      <c r="CV808"/>
      <c r="CW808"/>
      <c r="CX808"/>
      <c r="CY808"/>
      <c r="CZ808"/>
      <c r="DA808"/>
      <c r="DB808"/>
      <c r="DC808"/>
      <c r="DD808"/>
      <c r="DE808"/>
      <c r="DF808"/>
      <c r="DG808"/>
      <c r="DH808"/>
      <c r="DI808"/>
      <c r="DJ808"/>
      <c r="DK808"/>
      <c r="DL808"/>
      <c r="DM808"/>
      <c r="DN808"/>
      <c r="DO808"/>
      <c r="DP808"/>
      <c r="DQ808"/>
      <c r="DR808"/>
      <c r="DS808"/>
      <c r="DT808"/>
      <c r="DU808"/>
      <c r="DV808"/>
      <c r="DW808"/>
      <c r="DX808"/>
      <c r="DY808"/>
      <c r="DZ808"/>
      <c r="EA808"/>
      <c r="EB808"/>
      <c r="EC808"/>
      <c r="ED808"/>
      <c r="EE808"/>
      <c r="EF808"/>
      <c r="EG808"/>
      <c r="EH808"/>
      <c r="EI808"/>
      <c r="EJ808"/>
      <c r="EK808"/>
      <c r="EL808"/>
      <c r="EM808"/>
      <c r="EN808"/>
      <c r="EO808"/>
      <c r="EP808"/>
      <c r="EQ808"/>
      <c r="ER808"/>
      <c r="ES808"/>
      <c r="ET808"/>
      <c r="EU808"/>
      <c r="EV808"/>
      <c r="EW808"/>
      <c r="EX808"/>
      <c r="EY808"/>
      <c r="EZ808"/>
      <c r="FA808"/>
      <c r="FB808"/>
      <c r="FC808"/>
      <c r="FD808"/>
      <c r="FE808"/>
      <c r="FF808"/>
      <c r="FG808"/>
      <c r="FH808"/>
      <c r="FI808"/>
      <c r="FJ808"/>
      <c r="FK808"/>
      <c r="FL808"/>
      <c r="FM808"/>
      <c r="FN808"/>
      <c r="FO808"/>
      <c r="FP808"/>
      <c r="FQ808"/>
      <c r="FR808"/>
      <c r="FS808"/>
      <c r="FT808"/>
      <c r="FU808"/>
      <c r="FV808"/>
      <c r="FW808"/>
      <c r="FX808"/>
      <c r="FY808"/>
      <c r="FZ808"/>
      <c r="GA808"/>
      <c r="GB808"/>
      <c r="GC808"/>
      <c r="GD808"/>
      <c r="GE808"/>
      <c r="GF808"/>
      <c r="GG808"/>
      <c r="GH808"/>
      <c r="GI808"/>
      <c r="GJ808"/>
      <c r="GK808"/>
      <c r="GL808"/>
      <c r="GM808"/>
      <c r="GN808"/>
      <c r="GO808"/>
      <c r="GP808"/>
      <c r="GQ808"/>
      <c r="GR808"/>
      <c r="GS808"/>
      <c r="GT808"/>
      <c r="GU808"/>
      <c r="GV808"/>
      <c r="GW808"/>
      <c r="GX808"/>
      <c r="GY808"/>
      <c r="GZ808"/>
      <c r="HA808"/>
      <c r="HB808"/>
      <c r="HC808"/>
      <c r="HD808"/>
      <c r="HE808"/>
      <c r="HF808"/>
      <c r="HG808"/>
      <c r="HH808"/>
      <c r="HI808"/>
      <c r="HJ808"/>
      <c r="HK808"/>
      <c r="HL808"/>
      <c r="HM808"/>
      <c r="HN808"/>
      <c r="HO808"/>
      <c r="HP808"/>
      <c r="HQ808"/>
      <c r="HR808"/>
      <c r="HS808"/>
      <c r="HT808"/>
      <c r="HU808"/>
      <c r="HV808"/>
      <c r="HW808"/>
      <c r="HX808"/>
      <c r="HY808"/>
      <c r="HZ808"/>
      <c r="IA808"/>
      <c r="IB808"/>
      <c r="IC808"/>
      <c r="ID808"/>
      <c r="IE808"/>
      <c r="IF808"/>
      <c r="IG808"/>
      <c r="IH808"/>
      <c r="II808"/>
      <c r="IJ808"/>
      <c r="IK808"/>
      <c r="IL808"/>
      <c r="IM808"/>
      <c r="IN808"/>
      <c r="IO808"/>
      <c r="IP808"/>
      <c r="IQ808"/>
      <c r="IR808"/>
      <c r="IS808"/>
      <c r="IT808"/>
      <c r="IU808"/>
      <c r="IV808"/>
    </row>
    <row r="809" spans="30:256" s="12" customFormat="1">
      <c r="AD809"/>
      <c r="AE809"/>
      <c r="AF809"/>
      <c r="AG809"/>
      <c r="AH809"/>
      <c r="AI809"/>
      <c r="AJ809"/>
      <c r="AK809"/>
      <c r="AL809"/>
      <c r="AM809"/>
      <c r="AN809"/>
      <c r="AO809"/>
      <c r="AP809"/>
      <c r="AQ809"/>
      <c r="AR809"/>
      <c r="AS809"/>
      <c r="AT809"/>
      <c r="AU809"/>
      <c r="AV809"/>
      <c r="AW809"/>
      <c r="AX809"/>
      <c r="AY809"/>
      <c r="AZ809"/>
      <c r="BA809"/>
      <c r="BB809"/>
      <c r="BC809"/>
      <c r="BD809"/>
      <c r="BE809"/>
      <c r="BF809"/>
      <c r="BG809"/>
      <c r="BH809"/>
      <c r="BI809"/>
      <c r="BJ809"/>
      <c r="BK809"/>
      <c r="BL809"/>
      <c r="BM809"/>
      <c r="BN809"/>
      <c r="BO809"/>
      <c r="BP809"/>
      <c r="BQ809"/>
      <c r="BR809"/>
      <c r="BS809"/>
      <c r="BT809"/>
      <c r="BU809"/>
      <c r="BV809"/>
      <c r="BW809"/>
      <c r="BX809"/>
      <c r="BY809"/>
      <c r="BZ809"/>
      <c r="CA809"/>
      <c r="CB809"/>
      <c r="CC809"/>
      <c r="CD809"/>
      <c r="CE809"/>
      <c r="CF809"/>
      <c r="CG809"/>
      <c r="CH809"/>
      <c r="CI809"/>
      <c r="CJ809"/>
      <c r="CK809"/>
      <c r="CL809"/>
      <c r="CM809"/>
      <c r="CN809"/>
      <c r="CO809"/>
      <c r="CP809"/>
      <c r="CQ809"/>
      <c r="CR809"/>
      <c r="CS809"/>
      <c r="CT809"/>
      <c r="CU809"/>
      <c r="CV809"/>
      <c r="CW809"/>
      <c r="CX809"/>
      <c r="CY809"/>
      <c r="CZ809"/>
      <c r="DA809"/>
      <c r="DB809"/>
      <c r="DC809"/>
      <c r="DD809"/>
      <c r="DE809"/>
      <c r="DF809"/>
      <c r="DG809"/>
      <c r="DH809"/>
      <c r="DI809"/>
      <c r="DJ809"/>
      <c r="DK809"/>
      <c r="DL809"/>
      <c r="DM809"/>
      <c r="DN809"/>
      <c r="DO809"/>
      <c r="DP809"/>
      <c r="DQ809"/>
      <c r="DR809"/>
      <c r="DS809"/>
      <c r="DT809"/>
      <c r="DU809"/>
      <c r="DV809"/>
      <c r="DW809"/>
      <c r="DX809"/>
      <c r="DY809"/>
      <c r="DZ809"/>
      <c r="EA809"/>
      <c r="EB809"/>
      <c r="EC809"/>
      <c r="ED809"/>
      <c r="EE809"/>
      <c r="EF809"/>
      <c r="EG809"/>
      <c r="EH809"/>
      <c r="EI809"/>
      <c r="EJ809"/>
      <c r="EK809"/>
      <c r="EL809"/>
      <c r="EM809"/>
      <c r="EN809"/>
      <c r="EO809"/>
      <c r="EP809"/>
      <c r="EQ809"/>
      <c r="ER809"/>
      <c r="ES809"/>
      <c r="ET809"/>
      <c r="EU809"/>
      <c r="EV809"/>
      <c r="EW809"/>
      <c r="EX809"/>
      <c r="EY809"/>
      <c r="EZ809"/>
      <c r="FA809"/>
      <c r="FB809"/>
      <c r="FC809"/>
      <c r="FD809"/>
      <c r="FE809"/>
      <c r="FF809"/>
      <c r="FG809"/>
      <c r="FH809"/>
      <c r="FI809"/>
      <c r="FJ809"/>
      <c r="FK809"/>
      <c r="FL809"/>
      <c r="FM809"/>
      <c r="FN809"/>
      <c r="FO809"/>
      <c r="FP809"/>
      <c r="FQ809"/>
      <c r="FR809"/>
      <c r="FS809"/>
      <c r="FT809"/>
      <c r="FU809"/>
      <c r="FV809"/>
      <c r="FW809"/>
      <c r="FX809"/>
      <c r="FY809"/>
      <c r="FZ809"/>
      <c r="GA809"/>
      <c r="GB809"/>
      <c r="GC809"/>
      <c r="GD809"/>
      <c r="GE809"/>
      <c r="GF809"/>
      <c r="GG809"/>
      <c r="GH809"/>
      <c r="GI809"/>
      <c r="GJ809"/>
      <c r="GK809"/>
      <c r="GL809"/>
      <c r="GM809"/>
      <c r="GN809"/>
      <c r="GO809"/>
      <c r="GP809"/>
      <c r="GQ809"/>
      <c r="GR809"/>
      <c r="GS809"/>
      <c r="GT809"/>
      <c r="GU809"/>
      <c r="GV809"/>
      <c r="GW809"/>
      <c r="GX809"/>
      <c r="GY809"/>
      <c r="GZ809"/>
      <c r="HA809"/>
      <c r="HB809"/>
      <c r="HC809"/>
      <c r="HD809"/>
      <c r="HE809"/>
      <c r="HF809"/>
      <c r="HG809"/>
      <c r="HH809"/>
      <c r="HI809"/>
      <c r="HJ809"/>
      <c r="HK809"/>
      <c r="HL809"/>
      <c r="HM809"/>
      <c r="HN809"/>
      <c r="HO809"/>
      <c r="HP809"/>
      <c r="HQ809"/>
      <c r="HR809"/>
      <c r="HS809"/>
      <c r="HT809"/>
      <c r="HU809"/>
      <c r="HV809"/>
      <c r="HW809"/>
      <c r="HX809"/>
      <c r="HY809"/>
      <c r="HZ809"/>
      <c r="IA809"/>
      <c r="IB809"/>
      <c r="IC809"/>
      <c r="ID809"/>
      <c r="IE809"/>
      <c r="IF809"/>
      <c r="IG809"/>
      <c r="IH809"/>
      <c r="II809"/>
      <c r="IJ809"/>
      <c r="IK809"/>
      <c r="IL809"/>
      <c r="IM809"/>
      <c r="IN809"/>
      <c r="IO809"/>
      <c r="IP809"/>
      <c r="IQ809"/>
      <c r="IR809"/>
      <c r="IS809"/>
      <c r="IT809"/>
      <c r="IU809"/>
      <c r="IV809"/>
    </row>
    <row r="810" spans="30:256" s="12" customFormat="1">
      <c r="AD810"/>
      <c r="AE810"/>
      <c r="AF810"/>
      <c r="AG810"/>
      <c r="AH810"/>
      <c r="AI810"/>
      <c r="AJ810"/>
      <c r="AK810"/>
      <c r="AL810"/>
      <c r="AM810"/>
      <c r="AN810"/>
      <c r="AO810"/>
      <c r="AP810"/>
      <c r="AQ810"/>
      <c r="AR810"/>
      <c r="AS810"/>
      <c r="AT810"/>
      <c r="AU810"/>
      <c r="AV810"/>
      <c r="AW810"/>
      <c r="AX810"/>
      <c r="AY810"/>
      <c r="AZ810"/>
      <c r="BA810"/>
      <c r="BB810"/>
      <c r="BC810"/>
      <c r="BD810"/>
      <c r="BE810"/>
      <c r="BF810"/>
      <c r="BG810"/>
      <c r="BH810"/>
      <c r="BI810"/>
      <c r="BJ810"/>
      <c r="BK810"/>
      <c r="BL810"/>
      <c r="BM810"/>
      <c r="BN810"/>
      <c r="BO810"/>
      <c r="BP810"/>
      <c r="BQ810"/>
      <c r="BR810"/>
      <c r="BS810"/>
      <c r="BT810"/>
      <c r="BU810"/>
      <c r="BV810"/>
      <c r="BW810"/>
      <c r="BX810"/>
      <c r="BY810"/>
      <c r="BZ810"/>
      <c r="CA810"/>
      <c r="CB810"/>
      <c r="CC810"/>
      <c r="CD810"/>
      <c r="CE810"/>
      <c r="CF810"/>
      <c r="CG810"/>
      <c r="CH810"/>
      <c r="CI810"/>
      <c r="CJ810"/>
      <c r="CK810"/>
      <c r="CL810"/>
      <c r="CM810"/>
      <c r="CN810"/>
      <c r="CO810"/>
      <c r="CP810"/>
      <c r="CQ810"/>
      <c r="CR810"/>
      <c r="CS810"/>
      <c r="CT810"/>
      <c r="CU810"/>
      <c r="CV810"/>
      <c r="CW810"/>
      <c r="CX810"/>
      <c r="CY810"/>
      <c r="CZ810"/>
      <c r="DA810"/>
      <c r="DB810"/>
      <c r="DC810"/>
      <c r="DD810"/>
      <c r="DE810"/>
      <c r="DF810"/>
      <c r="DG810"/>
      <c r="DH810"/>
      <c r="DI810"/>
      <c r="DJ810"/>
      <c r="DK810"/>
      <c r="DL810"/>
      <c r="DM810"/>
      <c r="DN810"/>
      <c r="DO810"/>
      <c r="DP810"/>
      <c r="DQ810"/>
      <c r="DR810"/>
      <c r="DS810"/>
      <c r="DT810"/>
      <c r="DU810"/>
      <c r="DV810"/>
      <c r="DW810"/>
      <c r="DX810"/>
      <c r="DY810"/>
      <c r="DZ810"/>
      <c r="EA810"/>
      <c r="EB810"/>
      <c r="EC810"/>
      <c r="ED810"/>
      <c r="EE810"/>
      <c r="EF810"/>
      <c r="EG810"/>
      <c r="EH810"/>
      <c r="EI810"/>
      <c r="EJ810"/>
      <c r="EK810"/>
      <c r="EL810"/>
      <c r="EM810"/>
      <c r="EN810"/>
      <c r="EO810"/>
      <c r="EP810"/>
      <c r="EQ810"/>
      <c r="ER810"/>
      <c r="ES810"/>
      <c r="ET810"/>
      <c r="EU810"/>
      <c r="EV810"/>
      <c r="EW810"/>
      <c r="EX810"/>
      <c r="EY810"/>
      <c r="EZ810"/>
      <c r="FA810"/>
      <c r="FB810"/>
      <c r="FC810"/>
      <c r="FD810"/>
      <c r="FE810"/>
      <c r="FF810"/>
      <c r="FG810"/>
      <c r="FH810"/>
      <c r="FI810"/>
      <c r="FJ810"/>
      <c r="FK810"/>
      <c r="FL810"/>
      <c r="FM810"/>
      <c r="FN810"/>
      <c r="FO810"/>
      <c r="FP810"/>
      <c r="FQ810"/>
      <c r="FR810"/>
      <c r="FS810"/>
      <c r="FT810"/>
      <c r="FU810"/>
      <c r="FV810"/>
      <c r="FW810"/>
      <c r="FX810"/>
      <c r="FY810"/>
      <c r="FZ810"/>
      <c r="GA810"/>
      <c r="GB810"/>
      <c r="GC810"/>
      <c r="GD810"/>
      <c r="GE810"/>
      <c r="GF810"/>
      <c r="GG810"/>
      <c r="GH810"/>
      <c r="GI810"/>
      <c r="GJ810"/>
      <c r="GK810"/>
      <c r="GL810"/>
      <c r="GM810"/>
      <c r="GN810"/>
      <c r="GO810"/>
      <c r="GP810"/>
      <c r="GQ810"/>
      <c r="GR810"/>
      <c r="GS810"/>
      <c r="GT810"/>
      <c r="GU810"/>
      <c r="GV810"/>
      <c r="GW810"/>
      <c r="GX810"/>
      <c r="GY810"/>
      <c r="GZ810"/>
      <c r="HA810"/>
      <c r="HB810"/>
      <c r="HC810"/>
      <c r="HD810"/>
      <c r="HE810"/>
      <c r="HF810"/>
      <c r="HG810"/>
      <c r="HH810"/>
      <c r="HI810"/>
      <c r="HJ810"/>
      <c r="HK810"/>
      <c r="HL810"/>
      <c r="HM810"/>
      <c r="HN810"/>
      <c r="HO810"/>
      <c r="HP810"/>
      <c r="HQ810"/>
      <c r="HR810"/>
      <c r="HS810"/>
      <c r="HT810"/>
      <c r="HU810"/>
      <c r="HV810"/>
      <c r="HW810"/>
      <c r="HX810"/>
      <c r="HY810"/>
      <c r="HZ810"/>
      <c r="IA810"/>
      <c r="IB810"/>
      <c r="IC810"/>
      <c r="ID810"/>
      <c r="IE810"/>
      <c r="IF810"/>
      <c r="IG810"/>
      <c r="IH810"/>
      <c r="II810"/>
      <c r="IJ810"/>
      <c r="IK810"/>
      <c r="IL810"/>
      <c r="IM810"/>
      <c r="IN810"/>
      <c r="IO810"/>
      <c r="IP810"/>
      <c r="IQ810"/>
      <c r="IR810"/>
      <c r="IS810"/>
      <c r="IT810"/>
      <c r="IU810"/>
      <c r="IV810"/>
    </row>
    <row r="811" spans="30:256" s="12" customFormat="1">
      <c r="AD811"/>
      <c r="AE811"/>
      <c r="AF811"/>
      <c r="AG811"/>
      <c r="AH811"/>
      <c r="AI811"/>
      <c r="AJ811"/>
      <c r="AK811"/>
      <c r="AL811"/>
      <c r="AM811"/>
      <c r="AN811"/>
      <c r="AO811"/>
      <c r="AP811"/>
      <c r="AQ811"/>
      <c r="AR811"/>
      <c r="AS811"/>
      <c r="AT811"/>
      <c r="AU811"/>
      <c r="AV811"/>
      <c r="AW811"/>
      <c r="AX811"/>
      <c r="AY811"/>
      <c r="AZ811"/>
      <c r="BA811"/>
      <c r="BB811"/>
      <c r="BC811"/>
      <c r="BD811"/>
      <c r="BE811"/>
      <c r="BF811"/>
      <c r="BG811"/>
      <c r="BH811"/>
      <c r="BI811"/>
      <c r="BJ811"/>
      <c r="BK811"/>
      <c r="BL811"/>
      <c r="BM811"/>
      <c r="BN811"/>
      <c r="BO811"/>
      <c r="BP811"/>
      <c r="BQ811"/>
      <c r="BR811"/>
      <c r="BS811"/>
      <c r="BT811"/>
      <c r="BU811"/>
      <c r="BV811"/>
      <c r="BW811"/>
      <c r="BX811"/>
      <c r="BY811"/>
      <c r="BZ811"/>
      <c r="CA811"/>
      <c r="CB811"/>
      <c r="CC811"/>
      <c r="CD811"/>
      <c r="CE811"/>
      <c r="CF811"/>
      <c r="CG811"/>
      <c r="CH811"/>
      <c r="CI811"/>
      <c r="CJ811"/>
      <c r="CK811"/>
      <c r="CL811"/>
      <c r="CM811"/>
      <c r="CN811"/>
      <c r="CO811"/>
      <c r="CP811"/>
      <c r="CQ811"/>
      <c r="CR811"/>
      <c r="CS811"/>
      <c r="CT811"/>
      <c r="CU811"/>
      <c r="CV811"/>
      <c r="CW811"/>
      <c r="CX811"/>
      <c r="CY811"/>
      <c r="CZ811"/>
      <c r="DA811"/>
      <c r="DB811"/>
      <c r="DC811"/>
      <c r="DD811"/>
      <c r="DE811"/>
      <c r="DF811"/>
      <c r="DG811"/>
      <c r="DH811"/>
      <c r="DI811"/>
      <c r="DJ811"/>
      <c r="DK811"/>
      <c r="DL811"/>
      <c r="DM811"/>
      <c r="DN811"/>
      <c r="DO811"/>
      <c r="DP811"/>
      <c r="DQ811"/>
      <c r="DR811"/>
      <c r="DS811"/>
      <c r="DT811"/>
      <c r="DU811"/>
      <c r="DV811"/>
      <c r="DW811"/>
      <c r="DX811"/>
      <c r="DY811"/>
      <c r="DZ811"/>
      <c r="EA811"/>
      <c r="EB811"/>
      <c r="EC811"/>
      <c r="ED811"/>
      <c r="EE811"/>
      <c r="EF811"/>
      <c r="EG811"/>
      <c r="EH811"/>
      <c r="EI811"/>
      <c r="EJ811"/>
      <c r="EK811"/>
      <c r="EL811"/>
      <c r="EM811"/>
      <c r="EN811"/>
      <c r="EO811"/>
      <c r="EP811"/>
      <c r="EQ811"/>
      <c r="ER811"/>
      <c r="ES811"/>
      <c r="ET811"/>
      <c r="EU811"/>
      <c r="EV811"/>
      <c r="EW811"/>
      <c r="EX811"/>
      <c r="EY811"/>
      <c r="EZ811"/>
      <c r="FA811"/>
      <c r="FB811"/>
      <c r="FC811"/>
      <c r="FD811"/>
      <c r="FE811"/>
      <c r="FF811"/>
      <c r="FG811"/>
      <c r="FH811"/>
      <c r="FI811"/>
      <c r="FJ811"/>
      <c r="FK811"/>
      <c r="FL811"/>
      <c r="FM811"/>
      <c r="FN811"/>
      <c r="FO811"/>
      <c r="FP811"/>
      <c r="FQ811"/>
      <c r="FR811"/>
      <c r="FS811"/>
      <c r="FT811"/>
      <c r="FU811"/>
      <c r="FV811"/>
      <c r="FW811"/>
      <c r="FX811"/>
      <c r="FY811"/>
      <c r="FZ811"/>
      <c r="GA811"/>
      <c r="GB811"/>
      <c r="GC811"/>
      <c r="GD811"/>
      <c r="GE811"/>
      <c r="GF811"/>
      <c r="GG811"/>
      <c r="GH811"/>
      <c r="GI811"/>
      <c r="GJ811"/>
      <c r="GK811"/>
      <c r="GL811"/>
      <c r="GM811"/>
      <c r="GN811"/>
      <c r="GO811"/>
      <c r="GP811"/>
      <c r="GQ811"/>
      <c r="GR811"/>
      <c r="GS811"/>
      <c r="GT811"/>
      <c r="GU811"/>
      <c r="GV811"/>
      <c r="GW811"/>
      <c r="GX811"/>
      <c r="GY811"/>
      <c r="GZ811"/>
      <c r="HA811"/>
      <c r="HB811"/>
      <c r="HC811"/>
      <c r="HD811"/>
      <c r="HE811"/>
      <c r="HF811"/>
      <c r="HG811"/>
      <c r="HH811"/>
      <c r="HI811"/>
      <c r="HJ811"/>
      <c r="HK811"/>
      <c r="HL811"/>
      <c r="HM811"/>
      <c r="HN811"/>
      <c r="HO811"/>
      <c r="HP811"/>
      <c r="HQ811"/>
      <c r="HR811"/>
      <c r="HS811"/>
      <c r="HT811"/>
      <c r="HU811"/>
      <c r="HV811"/>
      <c r="HW811"/>
      <c r="HX811"/>
      <c r="HY811"/>
      <c r="HZ811"/>
      <c r="IA811"/>
      <c r="IB811"/>
      <c r="IC811"/>
      <c r="ID811"/>
      <c r="IE811"/>
      <c r="IF811"/>
      <c r="IG811"/>
      <c r="IH811"/>
      <c r="II811"/>
      <c r="IJ811"/>
      <c r="IK811"/>
      <c r="IL811"/>
      <c r="IM811"/>
      <c r="IN811"/>
      <c r="IO811"/>
      <c r="IP811"/>
      <c r="IQ811"/>
      <c r="IR811"/>
      <c r="IS811"/>
      <c r="IT811"/>
      <c r="IU811"/>
      <c r="IV811"/>
    </row>
    <row r="812" spans="30:256" s="12" customFormat="1">
      <c r="AD812"/>
      <c r="AE812"/>
      <c r="AF812"/>
      <c r="AG812"/>
      <c r="AH812"/>
      <c r="AI812"/>
      <c r="AJ812"/>
      <c r="AK812"/>
      <c r="AL812"/>
      <c r="AM812"/>
      <c r="AN812"/>
      <c r="AO812"/>
      <c r="AP812"/>
      <c r="AQ812"/>
      <c r="AR812"/>
      <c r="AS812"/>
      <c r="AT812"/>
      <c r="AU812"/>
      <c r="AV812"/>
      <c r="AW812"/>
      <c r="AX812"/>
      <c r="AY812"/>
      <c r="AZ812"/>
      <c r="BA812"/>
      <c r="BB812"/>
      <c r="BC812"/>
      <c r="BD812"/>
      <c r="BE812"/>
      <c r="BF812"/>
      <c r="BG812"/>
      <c r="BH812"/>
      <c r="BI812"/>
      <c r="BJ812"/>
      <c r="BK812"/>
      <c r="BL812"/>
      <c r="BM812"/>
      <c r="BN812"/>
      <c r="BO812"/>
      <c r="BP812"/>
      <c r="BQ812"/>
      <c r="BR812"/>
      <c r="BS812"/>
      <c r="BT812"/>
      <c r="BU812"/>
      <c r="BV812"/>
      <c r="BW812"/>
      <c r="BX812"/>
      <c r="BY812"/>
      <c r="BZ812"/>
      <c r="CA812"/>
      <c r="CB812"/>
      <c r="CC812"/>
      <c r="CD812"/>
      <c r="CE812"/>
      <c r="CF812"/>
      <c r="CG812"/>
      <c r="CH812"/>
      <c r="CI812"/>
      <c r="CJ812"/>
      <c r="CK812"/>
      <c r="CL812"/>
      <c r="CM812"/>
      <c r="CN812"/>
      <c r="CO812"/>
      <c r="CP812"/>
      <c r="CQ812"/>
      <c r="CR812"/>
      <c r="CS812"/>
      <c r="CT812"/>
      <c r="CU812"/>
      <c r="CV812"/>
      <c r="CW812"/>
      <c r="CX812"/>
      <c r="CY812"/>
      <c r="CZ812"/>
      <c r="DA812"/>
      <c r="DB812"/>
      <c r="DC812"/>
      <c r="DD812"/>
      <c r="DE812"/>
      <c r="DF812"/>
      <c r="DG812"/>
      <c r="DH812"/>
      <c r="DI812"/>
      <c r="DJ812"/>
      <c r="DK812"/>
      <c r="DL812"/>
      <c r="DM812"/>
      <c r="DN812"/>
      <c r="DO812"/>
      <c r="DP812"/>
      <c r="DQ812"/>
      <c r="DR812"/>
      <c r="DS812"/>
      <c r="DT812"/>
      <c r="DU812"/>
      <c r="DV812"/>
      <c r="DW812"/>
      <c r="DX812"/>
      <c r="DY812"/>
      <c r="DZ812"/>
      <c r="EA812"/>
      <c r="EB812"/>
      <c r="EC812"/>
      <c r="ED812"/>
      <c r="EE812"/>
      <c r="EF812"/>
      <c r="EG812"/>
      <c r="EH812"/>
      <c r="EI812"/>
      <c r="EJ812"/>
      <c r="EK812"/>
      <c r="EL812"/>
      <c r="EM812"/>
      <c r="EN812"/>
      <c r="EO812"/>
      <c r="EP812"/>
      <c r="EQ812"/>
      <c r="ER812"/>
      <c r="ES812"/>
      <c r="ET812"/>
      <c r="EU812"/>
      <c r="EV812"/>
      <c r="EW812"/>
      <c r="EX812"/>
      <c r="EY812"/>
      <c r="EZ812"/>
      <c r="FA812"/>
      <c r="FB812"/>
      <c r="FC812"/>
      <c r="FD812"/>
      <c r="FE812"/>
      <c r="FF812"/>
      <c r="FG812"/>
      <c r="FH812"/>
      <c r="FI812"/>
      <c r="FJ812"/>
      <c r="FK812"/>
      <c r="FL812"/>
      <c r="FM812"/>
      <c r="FN812"/>
      <c r="FO812"/>
      <c r="FP812"/>
      <c r="FQ812"/>
      <c r="FR812"/>
      <c r="FS812"/>
      <c r="FT812"/>
      <c r="FU812"/>
      <c r="FV812"/>
      <c r="FW812"/>
      <c r="FX812"/>
      <c r="FY812"/>
      <c r="FZ812"/>
      <c r="GA812"/>
      <c r="GB812"/>
      <c r="GC812"/>
      <c r="GD812"/>
      <c r="GE812"/>
      <c r="GF812"/>
      <c r="GG812"/>
      <c r="GH812"/>
      <c r="GI812"/>
      <c r="GJ812"/>
      <c r="GK812"/>
      <c r="GL812"/>
      <c r="GM812"/>
      <c r="GN812"/>
      <c r="GO812"/>
      <c r="GP812"/>
      <c r="GQ812"/>
      <c r="GR812"/>
      <c r="GS812"/>
      <c r="GT812"/>
      <c r="GU812"/>
      <c r="GV812"/>
      <c r="GW812"/>
      <c r="GX812"/>
      <c r="GY812"/>
      <c r="GZ812"/>
      <c r="HA812"/>
      <c r="HB812"/>
      <c r="HC812"/>
      <c r="HD812"/>
      <c r="HE812"/>
      <c r="HF812"/>
      <c r="HG812"/>
      <c r="HH812"/>
      <c r="HI812"/>
      <c r="HJ812"/>
      <c r="HK812"/>
      <c r="HL812"/>
      <c r="HM812"/>
      <c r="HN812"/>
      <c r="HO812"/>
      <c r="HP812"/>
      <c r="HQ812"/>
      <c r="HR812"/>
      <c r="HS812"/>
      <c r="HT812"/>
      <c r="HU812"/>
      <c r="HV812"/>
      <c r="HW812"/>
      <c r="HX812"/>
      <c r="HY812"/>
      <c r="HZ812"/>
      <c r="IA812"/>
      <c r="IB812"/>
      <c r="IC812"/>
      <c r="ID812"/>
      <c r="IE812"/>
      <c r="IF812"/>
      <c r="IG812"/>
      <c r="IH812"/>
      <c r="II812"/>
      <c r="IJ812"/>
      <c r="IK812"/>
      <c r="IL812"/>
      <c r="IM812"/>
      <c r="IN812"/>
      <c r="IO812"/>
      <c r="IP812"/>
      <c r="IQ812"/>
      <c r="IR812"/>
      <c r="IS812"/>
      <c r="IT812"/>
      <c r="IU812"/>
      <c r="IV812"/>
    </row>
    <row r="813" spans="30:256" s="12" customFormat="1">
      <c r="AD813"/>
      <c r="AE813"/>
      <c r="AF813"/>
      <c r="AG813"/>
      <c r="AH813"/>
      <c r="AI813"/>
      <c r="AJ813"/>
      <c r="AK813"/>
      <c r="AL813"/>
      <c r="AM813"/>
      <c r="AN813"/>
      <c r="AO813"/>
      <c r="AP813"/>
      <c r="AQ813"/>
      <c r="AR813"/>
      <c r="AS813"/>
      <c r="AT813"/>
      <c r="AU813"/>
      <c r="AV813"/>
      <c r="AW813"/>
      <c r="AX813"/>
      <c r="AY813"/>
      <c r="AZ813"/>
      <c r="BA813"/>
      <c r="BB813"/>
      <c r="BC813"/>
      <c r="BD813"/>
      <c r="BE813"/>
      <c r="BF813"/>
      <c r="BG813"/>
      <c r="BH813"/>
      <c r="BI813"/>
      <c r="BJ813"/>
      <c r="BK813"/>
      <c r="BL813"/>
      <c r="BM813"/>
      <c r="BN813"/>
      <c r="BO813"/>
      <c r="BP813"/>
      <c r="BQ813"/>
      <c r="BR813"/>
      <c r="BS813"/>
      <c r="BT813"/>
      <c r="BU813"/>
      <c r="BV813"/>
      <c r="BW813"/>
      <c r="BX813"/>
      <c r="BY813"/>
      <c r="BZ813"/>
      <c r="CA813"/>
      <c r="CB813"/>
      <c r="CC813"/>
      <c r="CD813"/>
      <c r="CE813"/>
      <c r="CF813"/>
      <c r="CG813"/>
      <c r="CH813"/>
      <c r="CI813"/>
      <c r="CJ813"/>
      <c r="CK813"/>
      <c r="CL813"/>
      <c r="CM813"/>
      <c r="CN813"/>
      <c r="CO813"/>
      <c r="CP813"/>
      <c r="CQ813"/>
      <c r="CR813"/>
      <c r="CS813"/>
      <c r="CT813"/>
      <c r="CU813"/>
      <c r="CV813"/>
      <c r="CW813"/>
      <c r="CX813"/>
      <c r="CY813"/>
      <c r="CZ813"/>
      <c r="DA813"/>
      <c r="DB813"/>
      <c r="DC813"/>
      <c r="DD813"/>
      <c r="DE813"/>
      <c r="DF813"/>
      <c r="DG813"/>
      <c r="DH813"/>
      <c r="DI813"/>
      <c r="DJ813"/>
      <c r="DK813"/>
      <c r="DL813"/>
      <c r="DM813"/>
      <c r="DN813"/>
      <c r="DO813"/>
      <c r="DP813"/>
      <c r="DQ813"/>
      <c r="DR813"/>
      <c r="DS813"/>
      <c r="DT813"/>
      <c r="DU813"/>
      <c r="DV813"/>
      <c r="DW813"/>
      <c r="DX813"/>
      <c r="DY813"/>
      <c r="DZ813"/>
      <c r="EA813"/>
      <c r="EB813"/>
      <c r="EC813"/>
      <c r="ED813"/>
      <c r="EE813"/>
      <c r="EF813"/>
      <c r="EG813"/>
      <c r="EH813"/>
      <c r="EI813"/>
      <c r="EJ813"/>
      <c r="EK813"/>
      <c r="EL813"/>
      <c r="EM813"/>
      <c r="EN813"/>
      <c r="EO813"/>
      <c r="EP813"/>
      <c r="EQ813"/>
      <c r="ER813"/>
      <c r="ES813"/>
      <c r="ET813"/>
      <c r="EU813"/>
      <c r="EV813"/>
      <c r="EW813"/>
      <c r="EX813"/>
      <c r="EY813"/>
      <c r="EZ813"/>
      <c r="FA813"/>
      <c r="FB813"/>
      <c r="FC813"/>
      <c r="FD813"/>
      <c r="FE813"/>
      <c r="FF813"/>
      <c r="FG813"/>
      <c r="FH813"/>
      <c r="FI813"/>
      <c r="FJ813"/>
      <c r="FK813"/>
      <c r="FL813"/>
      <c r="FM813"/>
      <c r="FN813"/>
      <c r="FO813"/>
      <c r="FP813"/>
      <c r="FQ813"/>
      <c r="FR813"/>
      <c r="FS813"/>
      <c r="FT813"/>
      <c r="FU813"/>
      <c r="FV813"/>
      <c r="FW813"/>
      <c r="FX813"/>
      <c r="FY813"/>
      <c r="FZ813"/>
      <c r="GA813"/>
      <c r="GB813"/>
      <c r="GC813"/>
      <c r="GD813"/>
      <c r="GE813"/>
      <c r="GF813"/>
      <c r="GG813"/>
      <c r="GH813"/>
      <c r="GI813"/>
      <c r="GJ813"/>
      <c r="GK813"/>
      <c r="GL813"/>
      <c r="GM813"/>
      <c r="GN813"/>
      <c r="GO813"/>
      <c r="GP813"/>
      <c r="GQ813"/>
      <c r="GR813"/>
      <c r="GS813"/>
      <c r="GT813"/>
      <c r="GU813"/>
      <c r="GV813"/>
      <c r="GW813"/>
      <c r="GX813"/>
      <c r="GY813"/>
      <c r="GZ813"/>
      <c r="HA813"/>
      <c r="HB813"/>
      <c r="HC813"/>
      <c r="HD813"/>
      <c r="HE813"/>
      <c r="HF813"/>
      <c r="HG813"/>
      <c r="HH813"/>
      <c r="HI813"/>
      <c r="HJ813"/>
      <c r="HK813"/>
      <c r="HL813"/>
      <c r="HM813"/>
      <c r="HN813"/>
      <c r="HO813"/>
      <c r="HP813"/>
      <c r="HQ813"/>
      <c r="HR813"/>
      <c r="HS813"/>
      <c r="HT813"/>
      <c r="HU813"/>
      <c r="HV813"/>
      <c r="HW813"/>
      <c r="HX813"/>
      <c r="HY813"/>
      <c r="HZ813"/>
      <c r="IA813"/>
      <c r="IB813"/>
      <c r="IC813"/>
      <c r="ID813"/>
      <c r="IE813"/>
      <c r="IF813"/>
      <c r="IG813"/>
      <c r="IH813"/>
      <c r="II813"/>
      <c r="IJ813"/>
      <c r="IK813"/>
      <c r="IL813"/>
      <c r="IM813"/>
      <c r="IN813"/>
      <c r="IO813"/>
      <c r="IP813"/>
      <c r="IQ813"/>
      <c r="IR813"/>
      <c r="IS813"/>
      <c r="IT813"/>
      <c r="IU813"/>
      <c r="IV813"/>
    </row>
    <row r="814" spans="30:256" s="12" customFormat="1">
      <c r="AD814"/>
      <c r="AE814"/>
      <c r="AF814"/>
      <c r="AG814"/>
      <c r="AH814"/>
      <c r="AI814"/>
      <c r="AJ814"/>
      <c r="AK814"/>
      <c r="AL814"/>
      <c r="AM814"/>
      <c r="AN814"/>
      <c r="AO814"/>
      <c r="AP814"/>
      <c r="AQ814"/>
      <c r="AR814"/>
      <c r="AS814"/>
      <c r="AT814"/>
      <c r="AU814"/>
      <c r="AV814"/>
      <c r="AW814"/>
      <c r="AX814"/>
      <c r="AY814"/>
      <c r="AZ814"/>
      <c r="BA814"/>
      <c r="BB814"/>
      <c r="BC814"/>
      <c r="BD814"/>
      <c r="BE814"/>
      <c r="BF814"/>
      <c r="BG814"/>
      <c r="BH814"/>
      <c r="BI814"/>
      <c r="BJ814"/>
      <c r="BK814"/>
      <c r="BL814"/>
      <c r="BM814"/>
      <c r="BN814"/>
      <c r="BO814"/>
      <c r="BP814"/>
      <c r="BQ814"/>
      <c r="BR814"/>
      <c r="BS814"/>
      <c r="BT814"/>
      <c r="BU814"/>
      <c r="BV814"/>
      <c r="BW814"/>
      <c r="BX814"/>
      <c r="BY814"/>
      <c r="BZ814"/>
      <c r="CA814"/>
      <c r="CB814"/>
      <c r="CC814"/>
      <c r="CD814"/>
      <c r="CE814"/>
      <c r="CF814"/>
      <c r="CG814"/>
      <c r="CH814"/>
      <c r="CI814"/>
      <c r="CJ814"/>
      <c r="CK814"/>
      <c r="CL814"/>
      <c r="CM814"/>
      <c r="CN814"/>
      <c r="CO814"/>
      <c r="CP814"/>
      <c r="CQ814"/>
      <c r="CR814"/>
      <c r="CS814"/>
      <c r="CT814"/>
      <c r="CU814"/>
      <c r="CV814"/>
      <c r="CW814"/>
      <c r="CX814"/>
      <c r="CY814"/>
      <c r="CZ814"/>
      <c r="DA814"/>
      <c r="DB814"/>
      <c r="DC814"/>
      <c r="DD814"/>
      <c r="DE814"/>
      <c r="DF814"/>
      <c r="DG814"/>
      <c r="DH814"/>
      <c r="DI814"/>
      <c r="DJ814"/>
      <c r="DK814"/>
      <c r="DL814"/>
      <c r="DM814"/>
      <c r="DN814"/>
      <c r="DO814"/>
      <c r="DP814"/>
      <c r="DQ814"/>
      <c r="DR814"/>
      <c r="DS814"/>
      <c r="DT814"/>
      <c r="DU814"/>
      <c r="DV814"/>
      <c r="DW814"/>
      <c r="DX814"/>
      <c r="DY814"/>
      <c r="DZ814"/>
      <c r="EA814"/>
      <c r="EB814"/>
      <c r="EC814"/>
      <c r="ED814"/>
      <c r="EE814"/>
      <c r="EF814"/>
      <c r="EG814"/>
      <c r="EH814"/>
      <c r="EI814"/>
      <c r="EJ814"/>
      <c r="EK814"/>
      <c r="EL814"/>
      <c r="EM814"/>
      <c r="EN814"/>
      <c r="EO814"/>
      <c r="EP814"/>
      <c r="EQ814"/>
      <c r="ER814"/>
      <c r="ES814"/>
      <c r="ET814"/>
      <c r="EU814"/>
      <c r="EV814"/>
      <c r="EW814"/>
      <c r="EX814"/>
      <c r="EY814"/>
      <c r="EZ814"/>
      <c r="FA814"/>
      <c r="FB814"/>
      <c r="FC814"/>
      <c r="FD814"/>
      <c r="FE814"/>
      <c r="FF814"/>
      <c r="FG814"/>
      <c r="FH814"/>
      <c r="FI814"/>
      <c r="FJ814"/>
      <c r="FK814"/>
      <c r="FL814"/>
      <c r="FM814"/>
      <c r="FN814"/>
      <c r="FO814"/>
      <c r="FP814"/>
      <c r="FQ814"/>
      <c r="FR814"/>
      <c r="FS814"/>
      <c r="FT814"/>
      <c r="FU814"/>
      <c r="FV814"/>
      <c r="FW814"/>
      <c r="FX814"/>
      <c r="FY814"/>
      <c r="FZ814"/>
      <c r="GA814"/>
      <c r="GB814"/>
      <c r="GC814"/>
      <c r="GD814"/>
      <c r="GE814"/>
      <c r="GF814"/>
      <c r="GG814"/>
      <c r="GH814"/>
      <c r="GI814"/>
      <c r="GJ814"/>
      <c r="GK814"/>
      <c r="GL814"/>
      <c r="GM814"/>
      <c r="GN814"/>
      <c r="GO814"/>
      <c r="GP814"/>
      <c r="GQ814"/>
      <c r="GR814"/>
      <c r="GS814"/>
      <c r="GT814"/>
      <c r="GU814"/>
      <c r="GV814"/>
      <c r="GW814"/>
      <c r="GX814"/>
      <c r="GY814"/>
      <c r="GZ814"/>
      <c r="HA814"/>
      <c r="HB814"/>
      <c r="HC814"/>
      <c r="HD814"/>
      <c r="HE814"/>
      <c r="HF814"/>
      <c r="HG814"/>
      <c r="HH814"/>
      <c r="HI814"/>
      <c r="HJ814"/>
      <c r="HK814"/>
      <c r="HL814"/>
      <c r="HM814"/>
      <c r="HN814"/>
      <c r="HO814"/>
      <c r="HP814"/>
      <c r="HQ814"/>
      <c r="HR814"/>
      <c r="HS814"/>
      <c r="HT814"/>
      <c r="HU814"/>
      <c r="HV814"/>
      <c r="HW814"/>
      <c r="HX814"/>
      <c r="HY814"/>
      <c r="HZ814"/>
      <c r="IA814"/>
      <c r="IB814"/>
      <c r="IC814"/>
      <c r="ID814"/>
      <c r="IE814"/>
      <c r="IF814"/>
      <c r="IG814"/>
      <c r="IH814"/>
      <c r="II814"/>
      <c r="IJ814"/>
      <c r="IK814"/>
      <c r="IL814"/>
      <c r="IM814"/>
      <c r="IN814"/>
      <c r="IO814"/>
      <c r="IP814"/>
      <c r="IQ814"/>
      <c r="IR814"/>
      <c r="IS814"/>
      <c r="IT814"/>
      <c r="IU814"/>
      <c r="IV814"/>
    </row>
    <row r="815" spans="30:256" s="12" customFormat="1">
      <c r="AD815"/>
      <c r="AE815"/>
      <c r="AF815"/>
      <c r="AG815"/>
      <c r="AH815"/>
      <c r="AI815"/>
      <c r="AJ815"/>
      <c r="AK815"/>
      <c r="AL815"/>
      <c r="AM815"/>
      <c r="AN815"/>
      <c r="AO815"/>
      <c r="AP815"/>
      <c r="AQ815"/>
      <c r="AR815"/>
      <c r="AS815"/>
      <c r="AT815"/>
      <c r="AU815"/>
      <c r="AV815"/>
      <c r="AW815"/>
      <c r="AX815"/>
      <c r="AY815"/>
      <c r="AZ815"/>
      <c r="BA815"/>
      <c r="BB815"/>
      <c r="BC815"/>
      <c r="BD815"/>
      <c r="BE815"/>
      <c r="BF815"/>
      <c r="BG815"/>
      <c r="BH815"/>
      <c r="BI815"/>
      <c r="BJ815"/>
      <c r="BK815"/>
      <c r="BL815"/>
      <c r="BM815"/>
      <c r="BN815"/>
      <c r="BO815"/>
      <c r="BP815"/>
      <c r="BQ815"/>
      <c r="BR815"/>
      <c r="BS815"/>
      <c r="BT815"/>
      <c r="BU815"/>
      <c r="BV815"/>
      <c r="BW815"/>
      <c r="BX815"/>
      <c r="BY815"/>
      <c r="BZ815"/>
      <c r="CA815"/>
      <c r="CB815"/>
      <c r="CC815"/>
      <c r="CD815"/>
      <c r="CE815"/>
      <c r="CF815"/>
      <c r="CG815"/>
      <c r="CH815"/>
      <c r="CI815"/>
      <c r="CJ815"/>
      <c r="CK815"/>
      <c r="CL815"/>
      <c r="CM815"/>
      <c r="CN815"/>
      <c r="CO815"/>
      <c r="CP815"/>
      <c r="CQ815"/>
      <c r="CR815"/>
      <c r="CS815"/>
      <c r="CT815"/>
      <c r="CU815"/>
      <c r="CV815"/>
      <c r="CW815"/>
      <c r="CX815"/>
      <c r="CY815"/>
      <c r="CZ815"/>
      <c r="DA815"/>
      <c r="DB815"/>
      <c r="DC815"/>
      <c r="DD815"/>
      <c r="DE815"/>
      <c r="DF815"/>
      <c r="DG815"/>
      <c r="DH815"/>
      <c r="DI815"/>
      <c r="DJ815"/>
      <c r="DK815"/>
      <c r="DL815"/>
      <c r="DM815"/>
      <c r="DN815"/>
      <c r="DO815"/>
      <c r="DP815"/>
      <c r="DQ815"/>
      <c r="DR815"/>
      <c r="DS815"/>
      <c r="DT815"/>
      <c r="DU815"/>
      <c r="DV815"/>
      <c r="DW815"/>
      <c r="DX815"/>
      <c r="DY815"/>
      <c r="DZ815"/>
      <c r="EA815"/>
      <c r="EB815"/>
      <c r="EC815"/>
      <c r="ED815"/>
      <c r="EE815"/>
      <c r="EF815"/>
      <c r="EG815"/>
      <c r="EH815"/>
      <c r="EI815"/>
      <c r="EJ815"/>
      <c r="EK815"/>
      <c r="EL815"/>
      <c r="EM815"/>
      <c r="EN815"/>
      <c r="EO815"/>
      <c r="EP815"/>
      <c r="EQ815"/>
      <c r="ER815"/>
      <c r="ES815"/>
      <c r="ET815"/>
      <c r="EU815"/>
      <c r="EV815"/>
      <c r="EW815"/>
      <c r="EX815"/>
      <c r="EY815"/>
      <c r="EZ815"/>
      <c r="FA815"/>
      <c r="FB815"/>
      <c r="FC815"/>
      <c r="FD815"/>
      <c r="FE815"/>
      <c r="FF815"/>
      <c r="FG815"/>
      <c r="FH815"/>
      <c r="FI815"/>
      <c r="FJ815"/>
      <c r="FK815"/>
      <c r="FL815"/>
      <c r="FM815"/>
      <c r="FN815"/>
      <c r="FO815"/>
      <c r="FP815"/>
      <c r="FQ815"/>
      <c r="FR815"/>
      <c r="FS815"/>
      <c r="FT815"/>
      <c r="FU815"/>
      <c r="FV815"/>
      <c r="FW815"/>
      <c r="FX815"/>
      <c r="FY815"/>
      <c r="FZ815"/>
      <c r="GA815"/>
      <c r="GB815"/>
      <c r="GC815"/>
      <c r="GD815"/>
      <c r="GE815"/>
      <c r="GF815"/>
      <c r="GG815"/>
      <c r="GH815"/>
      <c r="GI815"/>
      <c r="GJ815"/>
      <c r="GK815"/>
      <c r="GL815"/>
      <c r="GM815"/>
      <c r="GN815"/>
      <c r="GO815"/>
      <c r="GP815"/>
      <c r="GQ815"/>
      <c r="GR815"/>
      <c r="GS815"/>
      <c r="GT815"/>
      <c r="GU815"/>
      <c r="GV815"/>
      <c r="GW815"/>
      <c r="GX815"/>
      <c r="GY815"/>
      <c r="GZ815"/>
      <c r="HA815"/>
      <c r="HB815"/>
      <c r="HC815"/>
      <c r="HD815"/>
      <c r="HE815"/>
      <c r="HF815"/>
      <c r="HG815"/>
      <c r="HH815"/>
      <c r="HI815"/>
      <c r="HJ815"/>
      <c r="HK815"/>
      <c r="HL815"/>
      <c r="HM815"/>
      <c r="HN815"/>
      <c r="HO815"/>
      <c r="HP815"/>
      <c r="HQ815"/>
      <c r="HR815"/>
      <c r="HS815"/>
      <c r="HT815"/>
      <c r="HU815"/>
      <c r="HV815"/>
      <c r="HW815"/>
      <c r="HX815"/>
      <c r="HY815"/>
      <c r="HZ815"/>
      <c r="IA815"/>
      <c r="IB815"/>
      <c r="IC815"/>
      <c r="ID815"/>
      <c r="IE815"/>
      <c r="IF815"/>
      <c r="IG815"/>
      <c r="IH815"/>
      <c r="II815"/>
      <c r="IJ815"/>
      <c r="IK815"/>
      <c r="IL815"/>
      <c r="IM815"/>
      <c r="IN815"/>
      <c r="IO815"/>
      <c r="IP815"/>
      <c r="IQ815"/>
      <c r="IR815"/>
      <c r="IS815"/>
      <c r="IT815"/>
      <c r="IU815"/>
      <c r="IV815"/>
    </row>
    <row r="816" spans="30:256" s="12" customFormat="1">
      <c r="AD816"/>
      <c r="AE816"/>
      <c r="AF816"/>
      <c r="AG816"/>
      <c r="AH816"/>
      <c r="AI816"/>
      <c r="AJ816"/>
      <c r="AK816"/>
      <c r="AL816"/>
      <c r="AM816"/>
      <c r="AN816"/>
      <c r="AO816"/>
      <c r="AP816"/>
      <c r="AQ816"/>
      <c r="AR816"/>
      <c r="AS816"/>
      <c r="AT816"/>
      <c r="AU816"/>
      <c r="AV816"/>
      <c r="AW816"/>
      <c r="AX816"/>
      <c r="AY816"/>
      <c r="AZ816"/>
      <c r="BA816"/>
      <c r="BB816"/>
      <c r="BC816"/>
      <c r="BD816"/>
      <c r="BE816"/>
      <c r="BF816"/>
      <c r="BG816"/>
      <c r="BH816"/>
      <c r="BI816"/>
      <c r="BJ816"/>
      <c r="BK816"/>
      <c r="BL816"/>
      <c r="BM816"/>
      <c r="BN816"/>
      <c r="BO816"/>
      <c r="BP816"/>
      <c r="BQ816"/>
      <c r="BR816"/>
      <c r="BS816"/>
      <c r="BT816"/>
      <c r="BU816"/>
      <c r="BV816"/>
      <c r="BW816"/>
      <c r="BX816"/>
      <c r="BY816"/>
      <c r="BZ816"/>
      <c r="CA816"/>
      <c r="CB816"/>
      <c r="CC816"/>
      <c r="CD816"/>
      <c r="CE816"/>
      <c r="CF816"/>
      <c r="CG816"/>
      <c r="CH816"/>
      <c r="CI816"/>
      <c r="CJ816"/>
      <c r="CK816"/>
      <c r="CL816"/>
      <c r="CM816"/>
      <c r="CN816"/>
      <c r="CO816"/>
      <c r="CP816"/>
      <c r="CQ816"/>
      <c r="CR816"/>
      <c r="CS816"/>
      <c r="CT816"/>
      <c r="CU816"/>
      <c r="CV816"/>
      <c r="CW816"/>
      <c r="CX816"/>
      <c r="CY816"/>
      <c r="CZ816"/>
      <c r="DA816"/>
      <c r="DB816"/>
      <c r="DC816"/>
      <c r="DD816"/>
      <c r="DE816"/>
      <c r="DF816"/>
      <c r="DG816"/>
      <c r="DH816"/>
      <c r="DI816"/>
      <c r="DJ816"/>
      <c r="DK816"/>
      <c r="DL816"/>
      <c r="DM816"/>
      <c r="DN816"/>
      <c r="DO816"/>
      <c r="DP816"/>
      <c r="DQ816"/>
      <c r="DR816"/>
      <c r="DS816"/>
      <c r="DT816"/>
      <c r="DU816"/>
      <c r="DV816"/>
      <c r="DW816"/>
      <c r="DX816"/>
      <c r="DY816"/>
      <c r="DZ816"/>
      <c r="EA816"/>
      <c r="EB816"/>
      <c r="EC816"/>
      <c r="ED816"/>
      <c r="EE816"/>
      <c r="EF816"/>
      <c r="EG816"/>
      <c r="EH816"/>
      <c r="EI816"/>
      <c r="EJ816"/>
      <c r="EK816"/>
      <c r="EL816"/>
      <c r="EM816"/>
      <c r="EN816"/>
      <c r="EO816"/>
      <c r="EP816"/>
      <c r="EQ816"/>
      <c r="ER816"/>
      <c r="ES816"/>
      <c r="ET816"/>
      <c r="EU816"/>
      <c r="EV816"/>
      <c r="EW816"/>
      <c r="EX816"/>
      <c r="EY816"/>
      <c r="EZ816"/>
      <c r="FA816"/>
      <c r="FB816"/>
      <c r="FC816"/>
      <c r="FD816"/>
      <c r="FE816"/>
      <c r="FF816"/>
      <c r="FG816"/>
      <c r="FH816"/>
      <c r="FI816"/>
      <c r="FJ816"/>
      <c r="FK816"/>
      <c r="FL816"/>
      <c r="FM816"/>
      <c r="FN816"/>
      <c r="FO816"/>
      <c r="FP816"/>
      <c r="FQ816"/>
      <c r="FR816"/>
      <c r="FS816"/>
      <c r="FT816"/>
      <c r="FU816"/>
      <c r="FV816"/>
      <c r="FW816"/>
      <c r="FX816"/>
      <c r="FY816"/>
      <c r="FZ816"/>
      <c r="GA816"/>
      <c r="GB816"/>
      <c r="GC816"/>
      <c r="GD816"/>
      <c r="GE816"/>
      <c r="GF816"/>
      <c r="GG816"/>
      <c r="GH816"/>
      <c r="GI816"/>
      <c r="GJ816"/>
      <c r="GK816"/>
      <c r="GL816"/>
      <c r="GM816"/>
      <c r="GN816"/>
      <c r="GO816"/>
      <c r="GP816"/>
      <c r="GQ816"/>
      <c r="GR816"/>
      <c r="GS816"/>
      <c r="GT816"/>
      <c r="GU816"/>
      <c r="GV816"/>
      <c r="GW816"/>
      <c r="GX816"/>
      <c r="GY816"/>
      <c r="GZ816"/>
      <c r="HA816"/>
      <c r="HB816"/>
      <c r="HC816"/>
      <c r="HD816"/>
      <c r="HE816"/>
      <c r="HF816"/>
      <c r="HG816"/>
      <c r="HH816"/>
      <c r="HI816"/>
      <c r="HJ816"/>
      <c r="HK816"/>
      <c r="HL816"/>
      <c r="HM816"/>
      <c r="HN816"/>
      <c r="HO816"/>
      <c r="HP816"/>
      <c r="HQ816"/>
      <c r="HR816"/>
      <c r="HS816"/>
      <c r="HT816"/>
      <c r="HU816"/>
      <c r="HV816"/>
      <c r="HW816"/>
      <c r="HX816"/>
      <c r="HY816"/>
      <c r="HZ816"/>
      <c r="IA816"/>
      <c r="IB816"/>
      <c r="IC816"/>
      <c r="ID816"/>
      <c r="IE816"/>
      <c r="IF816"/>
      <c r="IG816"/>
      <c r="IH816"/>
      <c r="II816"/>
      <c r="IJ816"/>
      <c r="IK816"/>
      <c r="IL816"/>
      <c r="IM816"/>
      <c r="IN816"/>
      <c r="IO816"/>
      <c r="IP816"/>
      <c r="IQ816"/>
      <c r="IR816"/>
      <c r="IS816"/>
      <c r="IT816"/>
      <c r="IU816"/>
      <c r="IV816"/>
    </row>
    <row r="817" spans="30:256" s="12" customFormat="1">
      <c r="AD817"/>
      <c r="AE817"/>
      <c r="AF817"/>
      <c r="AG817"/>
      <c r="AH817"/>
      <c r="AI817"/>
      <c r="AJ817"/>
      <c r="AK817"/>
      <c r="AL817"/>
      <c r="AM817"/>
      <c r="AN817"/>
      <c r="AO817"/>
      <c r="AP817"/>
      <c r="AQ817"/>
      <c r="AR817"/>
      <c r="AS817"/>
      <c r="AT817"/>
      <c r="AU817"/>
      <c r="AV817"/>
      <c r="AW817"/>
      <c r="AX817"/>
      <c r="AY817"/>
      <c r="AZ817"/>
      <c r="BA817"/>
      <c r="BB817"/>
      <c r="BC817"/>
      <c r="BD817"/>
      <c r="BE817"/>
      <c r="BF817"/>
      <c r="BG817"/>
      <c r="BH817"/>
      <c r="BI817"/>
      <c r="BJ817"/>
      <c r="BK817"/>
      <c r="BL817"/>
      <c r="BM817"/>
      <c r="BN817"/>
      <c r="BO817"/>
      <c r="BP817"/>
      <c r="BQ817"/>
      <c r="BR817"/>
      <c r="BS817"/>
      <c r="BT817"/>
      <c r="BU817"/>
      <c r="BV817"/>
      <c r="BW817"/>
      <c r="BX817"/>
      <c r="BY817"/>
      <c r="BZ817"/>
      <c r="CA817"/>
      <c r="CB817"/>
      <c r="CC817"/>
      <c r="CD817"/>
      <c r="CE817"/>
      <c r="CF817"/>
      <c r="CG817"/>
      <c r="CH817"/>
      <c r="CI817"/>
      <c r="CJ817"/>
      <c r="CK817"/>
      <c r="CL817"/>
      <c r="CM817"/>
      <c r="CN817"/>
      <c r="CO817"/>
      <c r="CP817"/>
      <c r="CQ817"/>
      <c r="CR817"/>
      <c r="CS817"/>
      <c r="CT817"/>
      <c r="CU817"/>
      <c r="CV817"/>
      <c r="CW817"/>
      <c r="CX817"/>
      <c r="CY817"/>
      <c r="CZ817"/>
      <c r="DA817"/>
      <c r="DB817"/>
      <c r="DC817"/>
      <c r="DD817"/>
      <c r="DE817"/>
      <c r="DF817"/>
      <c r="DG817"/>
      <c r="DH817"/>
      <c r="DI817"/>
      <c r="DJ817"/>
      <c r="DK817"/>
      <c r="DL817"/>
      <c r="DM817"/>
      <c r="DN817"/>
      <c r="DO817"/>
      <c r="DP817"/>
      <c r="DQ817"/>
      <c r="DR817"/>
      <c r="DS817"/>
      <c r="DT817"/>
      <c r="DU817"/>
      <c r="DV817"/>
      <c r="DW817"/>
      <c r="DX817"/>
      <c r="DY817"/>
      <c r="DZ817"/>
      <c r="EA817"/>
      <c r="EB817"/>
      <c r="EC817"/>
      <c r="ED817"/>
      <c r="EE817"/>
      <c r="EF817"/>
      <c r="EG817"/>
      <c r="EH817"/>
      <c r="EI817"/>
      <c r="EJ817"/>
      <c r="EK817"/>
      <c r="EL817"/>
      <c r="EM817"/>
      <c r="EN817"/>
      <c r="EO817"/>
      <c r="EP817"/>
      <c r="EQ817"/>
      <c r="ER817"/>
      <c r="ES817"/>
      <c r="ET817"/>
      <c r="EU817"/>
      <c r="EV817"/>
      <c r="EW817"/>
      <c r="EX817"/>
      <c r="EY817"/>
      <c r="EZ817"/>
      <c r="FA817"/>
      <c r="FB817"/>
      <c r="FC817"/>
      <c r="FD817"/>
      <c r="FE817"/>
      <c r="FF817"/>
      <c r="FG817"/>
      <c r="FH817"/>
      <c r="FI817"/>
      <c r="FJ817"/>
      <c r="FK817"/>
      <c r="FL817"/>
      <c r="FM817"/>
      <c r="FN817"/>
      <c r="FO817"/>
      <c r="FP817"/>
      <c r="FQ817"/>
      <c r="FR817"/>
      <c r="FS817"/>
      <c r="FT817"/>
      <c r="FU817"/>
      <c r="FV817"/>
      <c r="FW817"/>
      <c r="FX817"/>
      <c r="FY817"/>
      <c r="FZ817"/>
      <c r="GA817"/>
      <c r="GB817"/>
      <c r="GC817"/>
      <c r="GD817"/>
      <c r="GE817"/>
      <c r="GF817"/>
      <c r="GG817"/>
      <c r="GH817"/>
      <c r="GI817"/>
      <c r="GJ817"/>
      <c r="GK817"/>
      <c r="GL817"/>
      <c r="GM817"/>
      <c r="GN817"/>
      <c r="GO817"/>
      <c r="GP817"/>
      <c r="GQ817"/>
      <c r="GR817"/>
      <c r="GS817"/>
      <c r="GT817"/>
      <c r="GU817"/>
      <c r="GV817"/>
      <c r="GW817"/>
      <c r="GX817"/>
      <c r="GY817"/>
      <c r="GZ817"/>
      <c r="HA817"/>
      <c r="HB817"/>
      <c r="HC817"/>
      <c r="HD817"/>
      <c r="HE817"/>
      <c r="HF817"/>
      <c r="HG817"/>
      <c r="HH817"/>
      <c r="HI817"/>
      <c r="HJ817"/>
      <c r="HK817"/>
      <c r="HL817"/>
      <c r="HM817"/>
      <c r="HN817"/>
      <c r="HO817"/>
      <c r="HP817"/>
      <c r="HQ817"/>
      <c r="HR817"/>
      <c r="HS817"/>
      <c r="HT817"/>
      <c r="HU817"/>
      <c r="HV817"/>
      <c r="HW817"/>
      <c r="HX817"/>
      <c r="HY817"/>
      <c r="HZ817"/>
      <c r="IA817"/>
      <c r="IB817"/>
      <c r="IC817"/>
      <c r="ID817"/>
      <c r="IE817"/>
      <c r="IF817"/>
      <c r="IG817"/>
      <c r="IH817"/>
      <c r="II817"/>
      <c r="IJ817"/>
      <c r="IK817"/>
      <c r="IL817"/>
      <c r="IM817"/>
      <c r="IN817"/>
      <c r="IO817"/>
      <c r="IP817"/>
      <c r="IQ817"/>
      <c r="IR817"/>
      <c r="IS817"/>
      <c r="IT817"/>
      <c r="IU817"/>
      <c r="IV817"/>
    </row>
    <row r="818" spans="30:256" s="12" customFormat="1">
      <c r="AD818"/>
      <c r="AE818"/>
      <c r="AF818"/>
      <c r="AG818"/>
      <c r="AH818"/>
      <c r="AI818"/>
      <c r="AJ818"/>
      <c r="AK818"/>
      <c r="AL818"/>
      <c r="AM818"/>
      <c r="AN818"/>
      <c r="AO818"/>
      <c r="AP818"/>
      <c r="AQ818"/>
      <c r="AR818"/>
      <c r="AS818"/>
      <c r="AT818"/>
      <c r="AU818"/>
      <c r="AV818"/>
      <c r="AW818"/>
      <c r="AX818"/>
      <c r="AY818"/>
      <c r="AZ818"/>
      <c r="BA818"/>
      <c r="BB818"/>
      <c r="BC818"/>
      <c r="BD818"/>
      <c r="BE818"/>
      <c r="BF818"/>
      <c r="BG818"/>
      <c r="BH818"/>
      <c r="BI818"/>
      <c r="BJ818"/>
      <c r="BK818"/>
      <c r="BL818"/>
      <c r="BM818"/>
      <c r="BN818"/>
      <c r="BO818"/>
      <c r="BP818"/>
      <c r="BQ818"/>
      <c r="BR818"/>
      <c r="BS818"/>
      <c r="BT818"/>
      <c r="BU818"/>
      <c r="BV818"/>
      <c r="BW818"/>
      <c r="BX818"/>
      <c r="BY818"/>
      <c r="BZ818"/>
      <c r="CA818"/>
      <c r="CB818"/>
      <c r="CC818"/>
      <c r="CD818"/>
      <c r="CE818"/>
      <c r="CF818"/>
      <c r="CG818"/>
      <c r="CH818"/>
      <c r="CI818"/>
      <c r="CJ818"/>
      <c r="CK818"/>
      <c r="CL818"/>
      <c r="CM818"/>
      <c r="CN818"/>
      <c r="CO818"/>
      <c r="CP818"/>
      <c r="CQ818"/>
      <c r="CR818"/>
      <c r="CS818"/>
      <c r="CT818"/>
      <c r="CU818"/>
      <c r="CV818"/>
      <c r="CW818"/>
      <c r="CX818"/>
      <c r="CY818"/>
      <c r="CZ818"/>
      <c r="DA818"/>
      <c r="DB818"/>
      <c r="DC818"/>
      <c r="DD818"/>
      <c r="DE818"/>
      <c r="DF818"/>
      <c r="DG818"/>
      <c r="DH818"/>
      <c r="DI818"/>
      <c r="DJ818"/>
      <c r="DK818"/>
      <c r="DL818"/>
      <c r="DM818"/>
      <c r="DN818"/>
      <c r="DO818"/>
      <c r="DP818"/>
      <c r="DQ818"/>
      <c r="DR818"/>
      <c r="DS818"/>
      <c r="DT818"/>
      <c r="DU818"/>
      <c r="DV818"/>
      <c r="DW818"/>
      <c r="DX818"/>
      <c r="DY818"/>
      <c r="DZ818"/>
      <c r="EA818"/>
      <c r="EB818"/>
      <c r="EC818"/>
      <c r="ED818"/>
      <c r="EE818"/>
      <c r="EF818"/>
      <c r="EG818"/>
      <c r="EH818"/>
      <c r="EI818"/>
      <c r="EJ818"/>
      <c r="EK818"/>
      <c r="EL818"/>
      <c r="EM818"/>
      <c r="EN818"/>
      <c r="EO818"/>
      <c r="EP818"/>
      <c r="EQ818"/>
      <c r="ER818"/>
      <c r="ES818"/>
      <c r="ET818"/>
      <c r="EU818"/>
      <c r="EV818"/>
      <c r="EW818"/>
      <c r="EX818"/>
      <c r="EY818"/>
      <c r="EZ818"/>
      <c r="FA818"/>
      <c r="FB818"/>
      <c r="FC818"/>
      <c r="FD818"/>
      <c r="FE818"/>
      <c r="FF818"/>
      <c r="FG818"/>
      <c r="FH818"/>
      <c r="FI818"/>
      <c r="FJ818"/>
      <c r="FK818"/>
      <c r="FL818"/>
      <c r="FM818"/>
      <c r="FN818"/>
      <c r="FO818"/>
      <c r="FP818"/>
      <c r="FQ818"/>
      <c r="FR818"/>
      <c r="FS818"/>
      <c r="FT818"/>
      <c r="FU818"/>
      <c r="FV818"/>
      <c r="FW818"/>
      <c r="FX818"/>
      <c r="FY818"/>
      <c r="FZ818"/>
      <c r="GA818"/>
      <c r="GB818"/>
      <c r="GC818"/>
      <c r="GD818"/>
      <c r="GE818"/>
      <c r="GF818"/>
      <c r="GG818"/>
      <c r="GH818"/>
      <c r="GI818"/>
      <c r="GJ818"/>
      <c r="GK818"/>
      <c r="GL818"/>
      <c r="GM818"/>
      <c r="GN818"/>
      <c r="GO818"/>
      <c r="GP818"/>
      <c r="GQ818"/>
      <c r="GR818"/>
      <c r="GS818"/>
      <c r="GT818"/>
      <c r="GU818"/>
      <c r="GV818"/>
      <c r="GW818"/>
      <c r="GX818"/>
      <c r="GY818"/>
      <c r="GZ818"/>
      <c r="HA818"/>
      <c r="HB818"/>
      <c r="HC818"/>
      <c r="HD818"/>
      <c r="HE818"/>
      <c r="HF818"/>
      <c r="HG818"/>
      <c r="HH818"/>
      <c r="HI818"/>
      <c r="HJ818"/>
      <c r="HK818"/>
      <c r="HL818"/>
      <c r="HM818"/>
      <c r="HN818"/>
      <c r="HO818"/>
      <c r="HP818"/>
      <c r="HQ818"/>
      <c r="HR818"/>
      <c r="HS818"/>
      <c r="HT818"/>
      <c r="HU818"/>
      <c r="HV818"/>
      <c r="HW818"/>
      <c r="HX818"/>
      <c r="HY818"/>
      <c r="HZ818"/>
      <c r="IA818"/>
      <c r="IB818"/>
      <c r="IC818"/>
      <c r="ID818"/>
      <c r="IE818"/>
      <c r="IF818"/>
      <c r="IG818"/>
      <c r="IH818"/>
      <c r="II818"/>
      <c r="IJ818"/>
      <c r="IK818"/>
      <c r="IL818"/>
      <c r="IM818"/>
      <c r="IN818"/>
      <c r="IO818"/>
      <c r="IP818"/>
      <c r="IQ818"/>
      <c r="IR818"/>
      <c r="IS818"/>
      <c r="IT818"/>
      <c r="IU818"/>
      <c r="IV818"/>
    </row>
    <row r="819" spans="30:256" s="12" customFormat="1">
      <c r="AD819"/>
      <c r="AE819"/>
      <c r="AF819"/>
      <c r="AG819"/>
      <c r="AH819"/>
      <c r="AI819"/>
      <c r="AJ819"/>
      <c r="AK819"/>
      <c r="AL819"/>
      <c r="AM819"/>
      <c r="AN819"/>
      <c r="AO819"/>
      <c r="AP819"/>
      <c r="AQ819"/>
      <c r="AR819"/>
      <c r="AS819"/>
      <c r="AT819"/>
      <c r="AU819"/>
      <c r="AV819"/>
      <c r="AW819"/>
      <c r="AX819"/>
      <c r="AY819"/>
      <c r="AZ819"/>
      <c r="BA819"/>
      <c r="BB819"/>
      <c r="BC819"/>
      <c r="BD819"/>
      <c r="BE819"/>
      <c r="BF819"/>
      <c r="BG819"/>
      <c r="BH819"/>
      <c r="BI819"/>
      <c r="BJ819"/>
      <c r="BK819"/>
      <c r="BL819"/>
      <c r="BM819"/>
      <c r="BN819"/>
      <c r="BO819"/>
      <c r="BP819"/>
      <c r="BQ819"/>
      <c r="BR819"/>
      <c r="BS819"/>
      <c r="BT819"/>
      <c r="BU819"/>
      <c r="BV819"/>
      <c r="BW819"/>
      <c r="BX819"/>
      <c r="BY819"/>
      <c r="BZ819"/>
      <c r="CA819"/>
      <c r="CB819"/>
      <c r="CC819"/>
      <c r="CD819"/>
      <c r="CE819"/>
      <c r="CF819"/>
      <c r="CG819"/>
      <c r="CH819"/>
      <c r="CI819"/>
      <c r="CJ819"/>
      <c r="CK819"/>
      <c r="CL819"/>
      <c r="CM819"/>
      <c r="CN819"/>
      <c r="CO819"/>
      <c r="CP819"/>
      <c r="CQ819"/>
      <c r="CR819"/>
      <c r="CS819"/>
      <c r="CT819"/>
      <c r="CU819"/>
      <c r="CV819"/>
      <c r="CW819"/>
      <c r="CX819"/>
      <c r="CY819"/>
      <c r="CZ819"/>
      <c r="DA819"/>
      <c r="DB819"/>
      <c r="DC819"/>
      <c r="DD819"/>
      <c r="DE819"/>
      <c r="DF819"/>
      <c r="DG819"/>
      <c r="DH819"/>
      <c r="DI819"/>
      <c r="DJ819"/>
      <c r="DK819"/>
      <c r="DL819"/>
      <c r="DM819"/>
      <c r="DN819"/>
      <c r="DO819"/>
      <c r="DP819"/>
      <c r="DQ819"/>
      <c r="DR819"/>
      <c r="DS819"/>
      <c r="DT819"/>
      <c r="DU819"/>
      <c r="DV819"/>
      <c r="DW819"/>
      <c r="DX819"/>
      <c r="DY819"/>
      <c r="DZ819"/>
      <c r="EA819"/>
      <c r="EB819"/>
      <c r="EC819"/>
      <c r="ED819"/>
      <c r="EE819"/>
      <c r="EF819"/>
      <c r="EG819"/>
      <c r="EH819"/>
      <c r="EI819"/>
      <c r="EJ819"/>
      <c r="EK819"/>
      <c r="EL819"/>
      <c r="EM819"/>
      <c r="EN819"/>
      <c r="EO819"/>
      <c r="EP819"/>
      <c r="EQ819"/>
      <c r="ER819"/>
      <c r="ES819"/>
      <c r="ET819"/>
      <c r="EU819"/>
      <c r="EV819"/>
      <c r="EW819"/>
      <c r="EX819"/>
      <c r="EY819"/>
      <c r="EZ819"/>
      <c r="FA819"/>
      <c r="FB819"/>
      <c r="FC819"/>
      <c r="FD819"/>
      <c r="FE819"/>
      <c r="FF819"/>
      <c r="FG819"/>
      <c r="FH819"/>
      <c r="FI819"/>
      <c r="FJ819"/>
      <c r="FK819"/>
      <c r="FL819"/>
      <c r="FM819"/>
      <c r="FN819"/>
      <c r="FO819"/>
      <c r="FP819"/>
      <c r="FQ819"/>
      <c r="FR819"/>
      <c r="FS819"/>
      <c r="FT819"/>
      <c r="FU819"/>
      <c r="FV819"/>
      <c r="FW819"/>
      <c r="FX819"/>
      <c r="FY819"/>
      <c r="FZ819"/>
      <c r="GA819"/>
      <c r="GB819"/>
      <c r="GC819"/>
      <c r="GD819"/>
      <c r="GE819"/>
      <c r="GF819"/>
      <c r="GG819"/>
      <c r="GH819"/>
      <c r="GI819"/>
      <c r="GJ819"/>
      <c r="GK819"/>
      <c r="GL819"/>
      <c r="GM819"/>
      <c r="GN819"/>
      <c r="GO819"/>
      <c r="GP819"/>
      <c r="GQ819"/>
      <c r="GR819"/>
      <c r="GS819"/>
      <c r="GT819"/>
      <c r="GU819"/>
      <c r="GV819"/>
      <c r="GW819"/>
      <c r="GX819"/>
      <c r="GY819"/>
      <c r="GZ819"/>
      <c r="HA819"/>
      <c r="HB819"/>
      <c r="HC819"/>
      <c r="HD819"/>
      <c r="HE819"/>
      <c r="HF819"/>
      <c r="HG819"/>
      <c r="HH819"/>
      <c r="HI819"/>
      <c r="HJ819"/>
      <c r="HK819"/>
      <c r="HL819"/>
      <c r="HM819"/>
      <c r="HN819"/>
      <c r="HO819"/>
      <c r="HP819"/>
      <c r="HQ819"/>
      <c r="HR819"/>
      <c r="HS819"/>
      <c r="HT819"/>
      <c r="HU819"/>
      <c r="HV819"/>
      <c r="HW819"/>
      <c r="HX819"/>
      <c r="HY819"/>
      <c r="HZ819"/>
      <c r="IA819"/>
      <c r="IB819"/>
      <c r="IC819"/>
      <c r="ID819"/>
      <c r="IE819"/>
      <c r="IF819"/>
      <c r="IG819"/>
      <c r="IH819"/>
      <c r="II819"/>
      <c r="IJ819"/>
      <c r="IK819"/>
      <c r="IL819"/>
      <c r="IM819"/>
      <c r="IN819"/>
      <c r="IO819"/>
      <c r="IP819"/>
      <c r="IQ819"/>
      <c r="IR819"/>
      <c r="IS819"/>
      <c r="IT819"/>
      <c r="IU819"/>
      <c r="IV819"/>
    </row>
    <row r="820" spans="30:256" s="12" customFormat="1">
      <c r="AD820"/>
      <c r="AE820"/>
      <c r="AF820"/>
      <c r="AG820"/>
      <c r="AH820"/>
      <c r="AI820"/>
      <c r="AJ820"/>
      <c r="AK820"/>
      <c r="AL820"/>
      <c r="AM820"/>
      <c r="AN820"/>
      <c r="AO820"/>
      <c r="AP820"/>
      <c r="AQ820"/>
      <c r="AR820"/>
      <c r="AS820"/>
      <c r="AT820"/>
      <c r="AU820"/>
      <c r="AV820"/>
      <c r="AW820"/>
      <c r="AX820"/>
      <c r="AY820"/>
      <c r="AZ820"/>
      <c r="BA820"/>
      <c r="BB820"/>
      <c r="BC820"/>
      <c r="BD820"/>
      <c r="BE820"/>
      <c r="BF820"/>
      <c r="BG820"/>
      <c r="BH820"/>
      <c r="BI820"/>
      <c r="BJ820"/>
      <c r="BK820"/>
      <c r="BL820"/>
      <c r="BM820"/>
      <c r="BN820"/>
      <c r="BO820"/>
      <c r="BP820"/>
      <c r="BQ820"/>
      <c r="BR820"/>
      <c r="BS820"/>
      <c r="BT820"/>
      <c r="BU820"/>
      <c r="BV820"/>
      <c r="BW820"/>
      <c r="BX820"/>
      <c r="BY820"/>
      <c r="BZ820"/>
      <c r="CA820"/>
      <c r="CB820"/>
      <c r="CC820"/>
      <c r="CD820"/>
      <c r="CE820"/>
      <c r="CF820"/>
      <c r="CG820"/>
      <c r="CH820"/>
      <c r="CI820"/>
      <c r="CJ820"/>
      <c r="CK820"/>
      <c r="CL820"/>
      <c r="CM820"/>
      <c r="CN820"/>
      <c r="CO820"/>
      <c r="CP820"/>
      <c r="CQ820"/>
      <c r="CR820"/>
      <c r="CS820"/>
      <c r="CT820"/>
      <c r="CU820"/>
      <c r="CV820"/>
      <c r="CW820"/>
      <c r="CX820"/>
      <c r="CY820"/>
      <c r="CZ820"/>
      <c r="DA820"/>
      <c r="DB820"/>
      <c r="DC820"/>
      <c r="DD820"/>
      <c r="DE820"/>
      <c r="DF820"/>
      <c r="DG820"/>
      <c r="DH820"/>
      <c r="DI820"/>
      <c r="DJ820"/>
      <c r="DK820"/>
      <c r="DL820"/>
      <c r="DM820"/>
      <c r="DN820"/>
      <c r="DO820"/>
      <c r="DP820"/>
      <c r="DQ820"/>
      <c r="DR820"/>
      <c r="DS820"/>
      <c r="DT820"/>
      <c r="DU820"/>
      <c r="DV820"/>
      <c r="DW820"/>
      <c r="DX820"/>
      <c r="DY820"/>
      <c r="DZ820"/>
      <c r="EA820"/>
      <c r="EB820"/>
      <c r="EC820"/>
      <c r="ED820"/>
      <c r="EE820"/>
      <c r="EF820"/>
      <c r="EG820"/>
      <c r="EH820"/>
      <c r="EI820"/>
      <c r="EJ820"/>
      <c r="EK820"/>
      <c r="EL820"/>
      <c r="EM820"/>
      <c r="EN820"/>
      <c r="EO820"/>
      <c r="EP820"/>
      <c r="EQ820"/>
      <c r="ER820"/>
      <c r="ES820"/>
      <c r="ET820"/>
      <c r="EU820"/>
      <c r="EV820"/>
      <c r="EW820"/>
      <c r="EX820"/>
      <c r="EY820"/>
      <c r="EZ820"/>
      <c r="FA820"/>
      <c r="FB820"/>
      <c r="FC820"/>
      <c r="FD820"/>
      <c r="FE820"/>
      <c r="FF820"/>
      <c r="FG820"/>
      <c r="FH820"/>
      <c r="FI820"/>
      <c r="FJ820"/>
      <c r="FK820"/>
      <c r="FL820"/>
      <c r="FM820"/>
      <c r="FN820"/>
      <c r="FO820"/>
      <c r="FP820"/>
      <c r="FQ820"/>
      <c r="FR820"/>
      <c r="FS820"/>
      <c r="FT820"/>
      <c r="FU820"/>
      <c r="FV820"/>
      <c r="FW820"/>
      <c r="FX820"/>
      <c r="FY820"/>
      <c r="FZ820"/>
      <c r="GA820"/>
      <c r="GB820"/>
      <c r="GC820"/>
      <c r="GD820"/>
      <c r="GE820"/>
      <c r="GF820"/>
      <c r="GG820"/>
      <c r="GH820"/>
      <c r="GI820"/>
      <c r="GJ820"/>
      <c r="GK820"/>
      <c r="GL820"/>
      <c r="GM820"/>
      <c r="GN820"/>
      <c r="GO820"/>
      <c r="GP820"/>
      <c r="GQ820"/>
      <c r="GR820"/>
      <c r="GS820"/>
      <c r="GT820"/>
      <c r="GU820"/>
      <c r="GV820"/>
      <c r="GW820"/>
      <c r="GX820"/>
      <c r="GY820"/>
      <c r="GZ820"/>
      <c r="HA820"/>
      <c r="HB820"/>
      <c r="HC820"/>
      <c r="HD820"/>
      <c r="HE820"/>
      <c r="HF820"/>
      <c r="HG820"/>
      <c r="HH820"/>
      <c r="HI820"/>
      <c r="HJ820"/>
      <c r="HK820"/>
      <c r="HL820"/>
      <c r="HM820"/>
      <c r="HN820"/>
      <c r="HO820"/>
      <c r="HP820"/>
      <c r="HQ820"/>
      <c r="HR820"/>
      <c r="HS820"/>
      <c r="HT820"/>
      <c r="HU820"/>
      <c r="HV820"/>
      <c r="HW820"/>
      <c r="HX820"/>
      <c r="HY820"/>
      <c r="HZ820"/>
      <c r="IA820"/>
      <c r="IB820"/>
      <c r="IC820"/>
      <c r="ID820"/>
      <c r="IE820"/>
      <c r="IF820"/>
      <c r="IG820"/>
      <c r="IH820"/>
      <c r="II820"/>
      <c r="IJ820"/>
      <c r="IK820"/>
      <c r="IL820"/>
      <c r="IM820"/>
      <c r="IN820"/>
      <c r="IO820"/>
      <c r="IP820"/>
      <c r="IQ820"/>
      <c r="IR820"/>
      <c r="IS820"/>
      <c r="IT820"/>
      <c r="IU820"/>
      <c r="IV820"/>
    </row>
    <row r="821" spans="30:256" s="12" customFormat="1">
      <c r="AD821"/>
      <c r="AE821"/>
      <c r="AF821"/>
      <c r="AG821"/>
      <c r="AH821"/>
      <c r="AI821"/>
      <c r="AJ821"/>
      <c r="AK821"/>
      <c r="AL821"/>
      <c r="AM821"/>
      <c r="AN821"/>
      <c r="AO821"/>
      <c r="AP821"/>
      <c r="AQ821"/>
      <c r="AR821"/>
      <c r="AS821"/>
      <c r="AT821"/>
      <c r="AU821"/>
      <c r="AV821"/>
      <c r="AW821"/>
      <c r="AX821"/>
      <c r="AY821"/>
      <c r="AZ821"/>
      <c r="BA821"/>
      <c r="BB821"/>
      <c r="BC821"/>
      <c r="BD821"/>
      <c r="BE821"/>
      <c r="BF821"/>
      <c r="BG821"/>
      <c r="BH821"/>
      <c r="BI821"/>
      <c r="BJ821"/>
      <c r="BK821"/>
      <c r="BL821"/>
      <c r="BM821"/>
      <c r="BN821"/>
      <c r="BO821"/>
      <c r="BP821"/>
      <c r="BQ821"/>
      <c r="BR821"/>
      <c r="BS821"/>
      <c r="BT821"/>
      <c r="BU821"/>
      <c r="BV821"/>
      <c r="BW821"/>
      <c r="BX821"/>
      <c r="BY821"/>
      <c r="BZ821"/>
      <c r="CA821"/>
      <c r="CB821"/>
      <c r="CC821"/>
      <c r="CD821"/>
      <c r="CE821"/>
      <c r="CF821"/>
      <c r="CG821"/>
      <c r="CH821"/>
      <c r="CI821"/>
      <c r="CJ821"/>
      <c r="CK821"/>
      <c r="CL821"/>
      <c r="CM821"/>
      <c r="CN821"/>
      <c r="CO821"/>
      <c r="CP821"/>
      <c r="CQ821"/>
      <c r="CR821"/>
      <c r="CS821"/>
      <c r="CT821"/>
      <c r="CU821"/>
      <c r="CV821"/>
      <c r="CW821"/>
      <c r="CX821"/>
      <c r="CY821"/>
      <c r="CZ821"/>
      <c r="DA821"/>
      <c r="DB821"/>
      <c r="DC821"/>
      <c r="DD821"/>
      <c r="DE821"/>
      <c r="DF821"/>
      <c r="DG821"/>
      <c r="DH821"/>
      <c r="DI821"/>
      <c r="DJ821"/>
      <c r="DK821"/>
      <c r="DL821"/>
      <c r="DM821"/>
      <c r="DN821"/>
      <c r="DO821"/>
      <c r="DP821"/>
      <c r="DQ821"/>
      <c r="DR821"/>
      <c r="DS821"/>
      <c r="DT821"/>
      <c r="DU821"/>
      <c r="DV821"/>
      <c r="DW821"/>
      <c r="DX821"/>
      <c r="DY821"/>
      <c r="DZ821"/>
      <c r="EA821"/>
      <c r="EB821"/>
      <c r="EC821"/>
      <c r="ED821"/>
      <c r="EE821"/>
      <c r="EF821"/>
      <c r="EG821"/>
      <c r="EH821"/>
      <c r="EI821"/>
      <c r="EJ821"/>
      <c r="EK821"/>
      <c r="EL821"/>
      <c r="EM821"/>
      <c r="EN821"/>
      <c r="EO821"/>
      <c r="EP821"/>
      <c r="EQ821"/>
      <c r="ER821"/>
      <c r="ES821"/>
      <c r="ET821"/>
      <c r="EU821"/>
      <c r="EV821"/>
      <c r="EW821"/>
      <c r="EX821"/>
      <c r="EY821"/>
      <c r="EZ821"/>
      <c r="FA821"/>
      <c r="FB821"/>
      <c r="FC821"/>
      <c r="FD821"/>
      <c r="FE821"/>
      <c r="FF821"/>
      <c r="FG821"/>
      <c r="FH821"/>
      <c r="FI821"/>
      <c r="FJ821"/>
      <c r="FK821"/>
      <c r="FL821"/>
      <c r="FM821"/>
      <c r="FN821"/>
      <c r="FO821"/>
      <c r="FP821"/>
      <c r="FQ821"/>
      <c r="FR821"/>
      <c r="FS821"/>
      <c r="FT821"/>
      <c r="FU821"/>
      <c r="FV821"/>
      <c r="FW821"/>
      <c r="FX821"/>
      <c r="FY821"/>
      <c r="FZ821"/>
      <c r="GA821"/>
      <c r="GB821"/>
      <c r="GC821"/>
      <c r="GD821"/>
      <c r="GE821"/>
      <c r="GF821"/>
      <c r="GG821"/>
      <c r="GH821"/>
      <c r="GI821"/>
      <c r="GJ821"/>
      <c r="GK821"/>
      <c r="GL821"/>
      <c r="GM821"/>
      <c r="GN821"/>
      <c r="GO821"/>
      <c r="GP821"/>
      <c r="GQ821"/>
      <c r="GR821"/>
      <c r="GS821"/>
      <c r="GT821"/>
      <c r="GU821"/>
      <c r="GV821"/>
      <c r="GW821"/>
      <c r="GX821"/>
      <c r="GY821"/>
      <c r="GZ821"/>
      <c r="HA821"/>
      <c r="HB821"/>
      <c r="HC821"/>
      <c r="HD821"/>
      <c r="HE821"/>
      <c r="HF821"/>
      <c r="HG821"/>
      <c r="HH821"/>
      <c r="HI821"/>
      <c r="HJ821"/>
      <c r="HK821"/>
      <c r="HL821"/>
      <c r="HM821"/>
      <c r="HN821"/>
      <c r="HO821"/>
      <c r="HP821"/>
      <c r="HQ821"/>
      <c r="HR821"/>
      <c r="HS821"/>
      <c r="HT821"/>
      <c r="HU821"/>
      <c r="HV821"/>
      <c r="HW821"/>
      <c r="HX821"/>
      <c r="HY821"/>
      <c r="HZ821"/>
      <c r="IA821"/>
      <c r="IB821"/>
      <c r="IC821"/>
      <c r="ID821"/>
      <c r="IE821"/>
      <c r="IF821"/>
      <c r="IG821"/>
      <c r="IH821"/>
      <c r="II821"/>
      <c r="IJ821"/>
      <c r="IK821"/>
      <c r="IL821"/>
      <c r="IM821"/>
      <c r="IN821"/>
      <c r="IO821"/>
      <c r="IP821"/>
      <c r="IQ821"/>
      <c r="IR821"/>
      <c r="IS821"/>
      <c r="IT821"/>
      <c r="IU821"/>
      <c r="IV821"/>
    </row>
    <row r="822" spans="30:256" s="12" customFormat="1">
      <c r="AD822"/>
      <c r="AE822"/>
      <c r="AF822"/>
      <c r="AG822"/>
      <c r="AH822"/>
      <c r="AI822"/>
      <c r="AJ822"/>
      <c r="AK822"/>
      <c r="AL822"/>
      <c r="AM822"/>
      <c r="AN822"/>
      <c r="AO822"/>
      <c r="AP822"/>
      <c r="AQ822"/>
      <c r="AR822"/>
      <c r="AS822"/>
      <c r="AT822"/>
      <c r="AU822"/>
      <c r="AV822"/>
      <c r="AW822"/>
      <c r="AX822"/>
      <c r="AY822"/>
      <c r="AZ822"/>
      <c r="BA822"/>
      <c r="BB822"/>
      <c r="BC822"/>
      <c r="BD822"/>
      <c r="BE822"/>
      <c r="BF822"/>
      <c r="BG822"/>
      <c r="BH822"/>
      <c r="BI822"/>
      <c r="BJ822"/>
      <c r="BK822"/>
      <c r="BL822"/>
      <c r="BM822"/>
      <c r="BN822"/>
      <c r="BO822"/>
      <c r="BP822"/>
      <c r="BQ822"/>
      <c r="BR822"/>
      <c r="BS822"/>
      <c r="BT822"/>
      <c r="BU822"/>
      <c r="BV822"/>
      <c r="BW822"/>
      <c r="BX822"/>
      <c r="BY822"/>
      <c r="BZ822"/>
      <c r="CA822"/>
      <c r="CB822"/>
      <c r="CC822"/>
      <c r="CD822"/>
      <c r="CE822"/>
      <c r="CF822"/>
      <c r="CG822"/>
      <c r="CH822"/>
      <c r="CI822"/>
      <c r="CJ822"/>
      <c r="CK822"/>
      <c r="CL822"/>
      <c r="CM822"/>
      <c r="CN822"/>
      <c r="CO822"/>
      <c r="CP822"/>
      <c r="CQ822"/>
      <c r="CR822"/>
      <c r="CS822"/>
      <c r="CT822"/>
      <c r="CU822"/>
      <c r="CV822"/>
      <c r="CW822"/>
      <c r="CX822"/>
      <c r="CY822"/>
      <c r="CZ822"/>
      <c r="DA822"/>
      <c r="DB822"/>
      <c r="DC822"/>
      <c r="DD822"/>
      <c r="DE822"/>
      <c r="DF822"/>
      <c r="DG822"/>
      <c r="DH822"/>
      <c r="DI822"/>
      <c r="DJ822"/>
      <c r="DK822"/>
      <c r="DL822"/>
      <c r="DM822"/>
      <c r="DN822"/>
      <c r="DO822"/>
      <c r="DP822"/>
      <c r="DQ822"/>
      <c r="DR822"/>
      <c r="DS822"/>
      <c r="DT822"/>
      <c r="DU822"/>
      <c r="DV822"/>
      <c r="DW822"/>
      <c r="DX822"/>
      <c r="DY822"/>
      <c r="DZ822"/>
      <c r="EA822"/>
      <c r="EB822"/>
      <c r="EC822"/>
      <c r="ED822"/>
      <c r="EE822"/>
      <c r="EF822"/>
      <c r="EG822"/>
      <c r="EH822"/>
      <c r="EI822"/>
      <c r="EJ822"/>
      <c r="EK822"/>
      <c r="EL822"/>
      <c r="EM822"/>
      <c r="EN822"/>
      <c r="EO822"/>
      <c r="EP822"/>
      <c r="EQ822"/>
      <c r="ER822"/>
      <c r="ES822"/>
      <c r="ET822"/>
      <c r="EU822"/>
      <c r="EV822"/>
      <c r="EW822"/>
      <c r="EX822"/>
      <c r="EY822"/>
      <c r="EZ822"/>
      <c r="FA822"/>
      <c r="FB822"/>
      <c r="FC822"/>
      <c r="FD822"/>
      <c r="FE822"/>
      <c r="FF822"/>
      <c r="FG822"/>
      <c r="FH822"/>
      <c r="FI822"/>
      <c r="FJ822"/>
      <c r="FK822"/>
      <c r="FL822"/>
      <c r="FM822"/>
      <c r="FN822"/>
      <c r="FO822"/>
      <c r="FP822"/>
      <c r="FQ822"/>
      <c r="FR822"/>
      <c r="FS822"/>
      <c r="FT822"/>
      <c r="FU822"/>
      <c r="FV822"/>
      <c r="FW822"/>
      <c r="FX822"/>
      <c r="FY822"/>
      <c r="FZ822"/>
      <c r="GA822"/>
      <c r="GB822"/>
      <c r="GC822"/>
      <c r="GD822"/>
      <c r="GE822"/>
      <c r="GF822"/>
      <c r="GG822"/>
      <c r="GH822"/>
      <c r="GI822"/>
      <c r="GJ822"/>
      <c r="GK822"/>
      <c r="GL822"/>
      <c r="GM822"/>
      <c r="GN822"/>
      <c r="GO822"/>
      <c r="GP822"/>
      <c r="GQ822"/>
      <c r="GR822"/>
      <c r="GS822"/>
      <c r="GT822"/>
      <c r="GU822"/>
      <c r="GV822"/>
      <c r="GW822"/>
      <c r="GX822"/>
      <c r="GY822"/>
      <c r="GZ822"/>
      <c r="HA822"/>
      <c r="HB822"/>
      <c r="HC822"/>
      <c r="HD822"/>
      <c r="HE822"/>
      <c r="HF822"/>
      <c r="HG822"/>
      <c r="HH822"/>
      <c r="HI822"/>
      <c r="HJ822"/>
      <c r="HK822"/>
      <c r="HL822"/>
      <c r="HM822"/>
      <c r="HN822"/>
      <c r="HO822"/>
      <c r="HP822"/>
      <c r="HQ822"/>
      <c r="HR822"/>
      <c r="HS822"/>
      <c r="HT822"/>
      <c r="HU822"/>
      <c r="HV822"/>
      <c r="HW822"/>
      <c r="HX822"/>
      <c r="HY822"/>
      <c r="HZ822"/>
      <c r="IA822"/>
      <c r="IB822"/>
      <c r="IC822"/>
      <c r="ID822"/>
      <c r="IE822"/>
      <c r="IF822"/>
      <c r="IG822"/>
      <c r="IH822"/>
      <c r="II822"/>
      <c r="IJ822"/>
      <c r="IK822"/>
      <c r="IL822"/>
      <c r="IM822"/>
      <c r="IN822"/>
      <c r="IO822"/>
      <c r="IP822"/>
      <c r="IQ822"/>
      <c r="IR822"/>
      <c r="IS822"/>
      <c r="IT822"/>
      <c r="IU822"/>
      <c r="IV822"/>
    </row>
    <row r="823" spans="30:256" s="12" customFormat="1">
      <c r="AD823"/>
      <c r="AE823"/>
      <c r="AF823"/>
      <c r="AG823"/>
      <c r="AH823"/>
      <c r="AI823"/>
      <c r="AJ823"/>
      <c r="AK823"/>
      <c r="AL823"/>
      <c r="AM823"/>
      <c r="AN823"/>
      <c r="AO823"/>
      <c r="AP823"/>
      <c r="AQ823"/>
      <c r="AR823"/>
      <c r="AS823"/>
      <c r="AT823"/>
      <c r="AU823"/>
      <c r="AV823"/>
      <c r="AW823"/>
      <c r="AX823"/>
      <c r="AY823"/>
      <c r="AZ823"/>
      <c r="BA823"/>
      <c r="BB823"/>
      <c r="BC823"/>
      <c r="BD823"/>
      <c r="BE823"/>
      <c r="BF823"/>
      <c r="BG823"/>
      <c r="BH823"/>
      <c r="BI823"/>
      <c r="BJ823"/>
      <c r="BK823"/>
      <c r="BL823"/>
      <c r="BM823"/>
      <c r="BN823"/>
      <c r="BO823"/>
      <c r="BP823"/>
      <c r="BQ823"/>
      <c r="BR823"/>
      <c r="BS823"/>
      <c r="BT823"/>
      <c r="BU823"/>
      <c r="BV823"/>
      <c r="BW823"/>
      <c r="BX823"/>
      <c r="BY823"/>
      <c r="BZ823"/>
      <c r="CA823"/>
      <c r="CB823"/>
      <c r="CC823"/>
      <c r="CD823"/>
      <c r="CE823"/>
      <c r="CF823"/>
      <c r="CG823"/>
      <c r="CH823"/>
      <c r="CI823"/>
      <c r="CJ823"/>
      <c r="CK823"/>
      <c r="CL823"/>
      <c r="CM823"/>
      <c r="CN823"/>
      <c r="CO823"/>
      <c r="CP823"/>
      <c r="CQ823"/>
      <c r="CR823"/>
      <c r="CS823"/>
      <c r="CT823"/>
      <c r="CU823"/>
      <c r="CV823"/>
      <c r="CW823"/>
      <c r="CX823"/>
      <c r="CY823"/>
      <c r="CZ823"/>
      <c r="DA823"/>
      <c r="DB823"/>
      <c r="DC823"/>
      <c r="DD823"/>
      <c r="DE823"/>
      <c r="DF823"/>
      <c r="DG823"/>
      <c r="DH823"/>
      <c r="DI823"/>
      <c r="DJ823"/>
      <c r="DK823"/>
      <c r="DL823"/>
      <c r="DM823"/>
      <c r="DN823"/>
      <c r="DO823"/>
      <c r="DP823"/>
      <c r="DQ823"/>
      <c r="DR823"/>
      <c r="DS823"/>
      <c r="DT823"/>
      <c r="DU823"/>
      <c r="DV823"/>
      <c r="DW823"/>
      <c r="DX823"/>
      <c r="DY823"/>
      <c r="DZ823"/>
      <c r="EA823"/>
      <c r="EB823"/>
      <c r="EC823"/>
      <c r="ED823"/>
      <c r="EE823"/>
      <c r="EF823"/>
      <c r="EG823"/>
      <c r="EH823"/>
      <c r="EI823"/>
      <c r="EJ823"/>
      <c r="EK823"/>
      <c r="EL823"/>
      <c r="EM823"/>
      <c r="EN823"/>
      <c r="EO823"/>
      <c r="EP823"/>
      <c r="EQ823"/>
      <c r="ER823"/>
      <c r="ES823"/>
      <c r="ET823"/>
      <c r="EU823"/>
      <c r="EV823"/>
      <c r="EW823"/>
      <c r="EX823"/>
      <c r="EY823"/>
      <c r="EZ823"/>
      <c r="FA823"/>
      <c r="FB823"/>
      <c r="FC823"/>
      <c r="FD823"/>
      <c r="FE823"/>
      <c r="FF823"/>
      <c r="FG823"/>
      <c r="FH823"/>
      <c r="FI823"/>
      <c r="FJ823"/>
      <c r="FK823"/>
      <c r="FL823"/>
      <c r="FM823"/>
      <c r="FN823"/>
      <c r="FO823"/>
      <c r="FP823"/>
      <c r="FQ823"/>
      <c r="FR823"/>
      <c r="FS823"/>
      <c r="FT823"/>
      <c r="FU823"/>
      <c r="FV823"/>
      <c r="FW823"/>
      <c r="FX823"/>
      <c r="FY823"/>
      <c r="FZ823"/>
      <c r="GA823"/>
      <c r="GB823"/>
      <c r="GC823"/>
      <c r="GD823"/>
      <c r="GE823"/>
      <c r="GF823"/>
      <c r="GG823"/>
      <c r="GH823"/>
      <c r="GI823"/>
      <c r="GJ823"/>
      <c r="GK823"/>
      <c r="GL823"/>
      <c r="GM823"/>
      <c r="GN823"/>
      <c r="GO823"/>
      <c r="GP823"/>
      <c r="GQ823"/>
      <c r="GR823"/>
      <c r="GS823"/>
      <c r="GT823"/>
      <c r="GU823"/>
      <c r="GV823"/>
      <c r="GW823"/>
      <c r="GX823"/>
      <c r="GY823"/>
      <c r="GZ823"/>
      <c r="HA823"/>
      <c r="HB823"/>
      <c r="HC823"/>
      <c r="HD823"/>
      <c r="HE823"/>
      <c r="HF823"/>
      <c r="HG823"/>
      <c r="HH823"/>
      <c r="HI823"/>
      <c r="HJ823"/>
      <c r="HK823"/>
      <c r="HL823"/>
      <c r="HM823"/>
      <c r="HN823"/>
      <c r="HO823"/>
      <c r="HP823"/>
      <c r="HQ823"/>
      <c r="HR823"/>
      <c r="HS823"/>
      <c r="HT823"/>
      <c r="HU823"/>
      <c r="HV823"/>
      <c r="HW823"/>
      <c r="HX823"/>
      <c r="HY823"/>
      <c r="HZ823"/>
      <c r="IA823"/>
      <c r="IB823"/>
      <c r="IC823"/>
      <c r="ID823"/>
      <c r="IE823"/>
      <c r="IF823"/>
      <c r="IG823"/>
      <c r="IH823"/>
      <c r="II823"/>
      <c r="IJ823"/>
      <c r="IK823"/>
      <c r="IL823"/>
      <c r="IM823"/>
      <c r="IN823"/>
      <c r="IO823"/>
      <c r="IP823"/>
      <c r="IQ823"/>
      <c r="IR823"/>
      <c r="IS823"/>
      <c r="IT823"/>
      <c r="IU823"/>
      <c r="IV823"/>
    </row>
    <row r="824" spans="30:256" s="12" customFormat="1">
      <c r="AD824"/>
      <c r="AE824"/>
      <c r="AF824"/>
      <c r="AG824"/>
      <c r="AH824"/>
      <c r="AI824"/>
      <c r="AJ824"/>
      <c r="AK824"/>
      <c r="AL824"/>
      <c r="AM824"/>
      <c r="AN824"/>
      <c r="AO824"/>
      <c r="AP824"/>
      <c r="AQ824"/>
      <c r="AR824"/>
      <c r="AS824"/>
      <c r="AT824"/>
      <c r="AU824"/>
      <c r="AV824"/>
      <c r="AW824"/>
      <c r="AX824"/>
      <c r="AY824"/>
      <c r="AZ824"/>
      <c r="BA824"/>
      <c r="BB824"/>
      <c r="BC824"/>
      <c r="BD824"/>
      <c r="BE824"/>
      <c r="BF824"/>
      <c r="BG824"/>
      <c r="BH824"/>
      <c r="BI824"/>
      <c r="BJ824"/>
      <c r="BK824"/>
      <c r="BL824"/>
      <c r="BM824"/>
      <c r="BN824"/>
      <c r="BO824"/>
      <c r="BP824"/>
      <c r="BQ824"/>
      <c r="BR824"/>
      <c r="BS824"/>
      <c r="BT824"/>
      <c r="BU824"/>
      <c r="BV824"/>
      <c r="BW824"/>
      <c r="BX824"/>
      <c r="BY824"/>
      <c r="BZ824"/>
      <c r="CA824"/>
      <c r="CB824"/>
      <c r="CC824"/>
      <c r="CD824"/>
      <c r="CE824"/>
      <c r="CF824"/>
      <c r="CG824"/>
      <c r="CH824"/>
      <c r="CI824"/>
      <c r="CJ824"/>
      <c r="CK824"/>
      <c r="CL824"/>
      <c r="CM824"/>
      <c r="CN824"/>
      <c r="CO824"/>
      <c r="CP824"/>
      <c r="CQ824"/>
      <c r="CR824"/>
      <c r="CS824"/>
      <c r="CT824"/>
      <c r="CU824"/>
      <c r="CV824"/>
      <c r="CW824"/>
      <c r="CX824"/>
      <c r="CY824"/>
      <c r="CZ824"/>
      <c r="DA824"/>
      <c r="DB824"/>
      <c r="DC824"/>
      <c r="DD824"/>
      <c r="DE824"/>
      <c r="DF824"/>
      <c r="DG824"/>
      <c r="DH824"/>
      <c r="DI824"/>
      <c r="DJ824"/>
      <c r="DK824"/>
      <c r="DL824"/>
      <c r="DM824"/>
      <c r="DN824"/>
      <c r="DO824"/>
      <c r="DP824"/>
      <c r="DQ824"/>
      <c r="DR824"/>
      <c r="DS824"/>
      <c r="DT824"/>
      <c r="DU824"/>
      <c r="DV824"/>
      <c r="DW824"/>
      <c r="DX824"/>
      <c r="DY824"/>
      <c r="DZ824"/>
      <c r="EA824"/>
      <c r="EB824"/>
      <c r="EC824"/>
      <c r="ED824"/>
      <c r="EE824"/>
      <c r="EF824"/>
      <c r="EG824"/>
      <c r="EH824"/>
      <c r="EI824"/>
      <c r="EJ824"/>
      <c r="EK824"/>
      <c r="EL824"/>
      <c r="EM824"/>
      <c r="EN824"/>
      <c r="EO824"/>
      <c r="EP824"/>
      <c r="EQ824"/>
      <c r="ER824"/>
      <c r="ES824"/>
      <c r="ET824"/>
      <c r="EU824"/>
      <c r="EV824"/>
      <c r="EW824"/>
      <c r="EX824"/>
      <c r="EY824"/>
      <c r="EZ824"/>
      <c r="FA824"/>
      <c r="FB824"/>
      <c r="FC824"/>
      <c r="FD824"/>
      <c r="FE824"/>
      <c r="FF824"/>
      <c r="FG824"/>
      <c r="FH824"/>
      <c r="FI824"/>
      <c r="FJ824"/>
      <c r="FK824"/>
      <c r="FL824"/>
      <c r="FM824"/>
      <c r="FN824"/>
      <c r="FO824"/>
      <c r="FP824"/>
      <c r="FQ824"/>
      <c r="FR824"/>
      <c r="FS824"/>
      <c r="FT824"/>
      <c r="FU824"/>
      <c r="FV824"/>
      <c r="FW824"/>
      <c r="FX824"/>
      <c r="FY824"/>
      <c r="FZ824"/>
      <c r="GA824"/>
      <c r="GB824"/>
      <c r="GC824"/>
      <c r="GD824"/>
      <c r="GE824"/>
      <c r="GF824"/>
      <c r="GG824"/>
      <c r="GH824"/>
      <c r="GI824"/>
      <c r="GJ824"/>
      <c r="GK824"/>
      <c r="GL824"/>
      <c r="GM824"/>
      <c r="GN824"/>
      <c r="GO824"/>
      <c r="GP824"/>
      <c r="GQ824"/>
      <c r="GR824"/>
      <c r="GS824"/>
      <c r="GT824"/>
      <c r="GU824"/>
      <c r="GV824"/>
      <c r="GW824"/>
      <c r="GX824"/>
      <c r="GY824"/>
      <c r="GZ824"/>
      <c r="HA824"/>
      <c r="HB824"/>
      <c r="HC824"/>
      <c r="HD824"/>
      <c r="HE824"/>
      <c r="HF824"/>
      <c r="HG824"/>
      <c r="HH824"/>
      <c r="HI824"/>
      <c r="HJ824"/>
      <c r="HK824"/>
      <c r="HL824"/>
      <c r="HM824"/>
      <c r="HN824"/>
      <c r="HO824"/>
      <c r="HP824"/>
      <c r="HQ824"/>
      <c r="HR824"/>
      <c r="HS824"/>
      <c r="HT824"/>
      <c r="HU824"/>
      <c r="HV824"/>
      <c r="HW824"/>
      <c r="HX824"/>
      <c r="HY824"/>
      <c r="HZ824"/>
      <c r="IA824"/>
      <c r="IB824"/>
      <c r="IC824"/>
      <c r="ID824"/>
      <c r="IE824"/>
      <c r="IF824"/>
      <c r="IG824"/>
      <c r="IH824"/>
      <c r="II824"/>
      <c r="IJ824"/>
      <c r="IK824"/>
      <c r="IL824"/>
      <c r="IM824"/>
      <c r="IN824"/>
      <c r="IO824"/>
      <c r="IP824"/>
      <c r="IQ824"/>
      <c r="IR824"/>
      <c r="IS824"/>
      <c r="IT824"/>
      <c r="IU824"/>
      <c r="IV824"/>
    </row>
    <row r="825" spans="30:256" s="12" customFormat="1">
      <c r="AD825"/>
      <c r="AE825"/>
      <c r="AF825"/>
      <c r="AG825"/>
      <c r="AH825"/>
      <c r="AI825"/>
      <c r="AJ825"/>
      <c r="AK825"/>
      <c r="AL825"/>
      <c r="AM825"/>
      <c r="AN825"/>
      <c r="AO825"/>
      <c r="AP825"/>
      <c r="AQ825"/>
      <c r="AR825"/>
      <c r="AS825"/>
      <c r="AT825"/>
      <c r="AU825"/>
      <c r="AV825"/>
      <c r="AW825"/>
      <c r="AX825"/>
      <c r="AY825"/>
      <c r="AZ825"/>
      <c r="BA825"/>
      <c r="BB825"/>
      <c r="BC825"/>
      <c r="BD825"/>
      <c r="BE825"/>
      <c r="BF825"/>
      <c r="BG825"/>
      <c r="BH825"/>
      <c r="BI825"/>
      <c r="BJ825"/>
      <c r="BK825"/>
      <c r="BL825"/>
      <c r="BM825"/>
      <c r="BN825"/>
      <c r="BO825"/>
      <c r="BP825"/>
      <c r="BQ825"/>
      <c r="BR825"/>
      <c r="BS825"/>
      <c r="BT825"/>
      <c r="BU825"/>
      <c r="BV825"/>
      <c r="BW825"/>
      <c r="BX825"/>
      <c r="BY825"/>
      <c r="BZ825"/>
      <c r="CA825"/>
      <c r="CB825"/>
      <c r="CC825"/>
      <c r="CD825"/>
      <c r="CE825"/>
      <c r="CF825"/>
      <c r="CG825"/>
      <c r="CH825"/>
      <c r="CI825"/>
      <c r="CJ825"/>
      <c r="CK825"/>
      <c r="CL825"/>
      <c r="CM825"/>
      <c r="CN825"/>
      <c r="CO825"/>
      <c r="CP825"/>
      <c r="CQ825"/>
      <c r="CR825"/>
      <c r="CS825"/>
      <c r="CT825"/>
      <c r="CU825"/>
      <c r="CV825"/>
      <c r="CW825"/>
      <c r="CX825"/>
      <c r="CY825"/>
      <c r="CZ825"/>
      <c r="DA825"/>
      <c r="DB825"/>
      <c r="DC825"/>
      <c r="DD825"/>
      <c r="DE825"/>
      <c r="DF825"/>
      <c r="DG825"/>
      <c r="DH825"/>
      <c r="DI825"/>
      <c r="DJ825"/>
      <c r="DK825"/>
      <c r="DL825"/>
      <c r="DM825"/>
      <c r="DN825"/>
      <c r="DO825"/>
      <c r="DP825"/>
      <c r="DQ825"/>
      <c r="DR825"/>
      <c r="DS825"/>
      <c r="DT825"/>
      <c r="DU825"/>
      <c r="DV825"/>
      <c r="DW825"/>
      <c r="DX825"/>
      <c r="DY825"/>
      <c r="DZ825"/>
      <c r="EA825"/>
      <c r="EB825"/>
      <c r="EC825"/>
      <c r="ED825"/>
      <c r="EE825"/>
      <c r="EF825"/>
      <c r="EG825"/>
      <c r="EH825"/>
      <c r="EI825"/>
      <c r="EJ825"/>
      <c r="EK825"/>
      <c r="EL825"/>
      <c r="EM825"/>
      <c r="EN825"/>
      <c r="EO825"/>
      <c r="EP825"/>
      <c r="EQ825"/>
      <c r="ER825"/>
      <c r="ES825"/>
      <c r="ET825"/>
      <c r="EU825"/>
      <c r="EV825"/>
      <c r="EW825"/>
      <c r="EX825"/>
      <c r="EY825"/>
      <c r="EZ825"/>
      <c r="FA825"/>
      <c r="FB825"/>
      <c r="FC825"/>
      <c r="FD825"/>
      <c r="FE825"/>
      <c r="FF825"/>
      <c r="FG825"/>
      <c r="FH825"/>
      <c r="FI825"/>
      <c r="FJ825"/>
      <c r="FK825"/>
      <c r="FL825"/>
      <c r="FM825"/>
      <c r="FN825"/>
      <c r="FO825"/>
      <c r="FP825"/>
      <c r="FQ825"/>
      <c r="FR825"/>
      <c r="FS825"/>
      <c r="FT825"/>
      <c r="FU825"/>
      <c r="FV825"/>
      <c r="FW825"/>
      <c r="FX825"/>
      <c r="FY825"/>
      <c r="FZ825"/>
      <c r="GA825"/>
      <c r="GB825"/>
      <c r="GC825"/>
      <c r="GD825"/>
      <c r="GE825"/>
      <c r="GF825"/>
      <c r="GG825"/>
      <c r="GH825"/>
      <c r="GI825"/>
      <c r="GJ825"/>
      <c r="GK825"/>
      <c r="GL825"/>
      <c r="GM825"/>
      <c r="GN825"/>
      <c r="GO825"/>
      <c r="GP825"/>
      <c r="GQ825"/>
      <c r="GR825"/>
      <c r="GS825"/>
      <c r="GT825"/>
      <c r="GU825"/>
      <c r="GV825"/>
      <c r="GW825"/>
      <c r="GX825"/>
      <c r="GY825"/>
      <c r="GZ825"/>
      <c r="HA825"/>
      <c r="HB825"/>
      <c r="HC825"/>
      <c r="HD825"/>
      <c r="HE825"/>
      <c r="HF825"/>
      <c r="HG825"/>
      <c r="HH825"/>
      <c r="HI825"/>
      <c r="HJ825"/>
      <c r="HK825"/>
      <c r="HL825"/>
      <c r="HM825"/>
      <c r="HN825"/>
      <c r="HO825"/>
      <c r="HP825"/>
      <c r="HQ825"/>
      <c r="HR825"/>
      <c r="HS825"/>
      <c r="HT825"/>
      <c r="HU825"/>
      <c r="HV825"/>
      <c r="HW825"/>
      <c r="HX825"/>
      <c r="HY825"/>
      <c r="HZ825"/>
      <c r="IA825"/>
      <c r="IB825"/>
      <c r="IC825"/>
      <c r="ID825"/>
      <c r="IE825"/>
      <c r="IF825"/>
      <c r="IG825"/>
      <c r="IH825"/>
      <c r="II825"/>
      <c r="IJ825"/>
      <c r="IK825"/>
      <c r="IL825"/>
      <c r="IM825"/>
      <c r="IN825"/>
      <c r="IO825"/>
      <c r="IP825"/>
      <c r="IQ825"/>
      <c r="IR825"/>
      <c r="IS825"/>
      <c r="IT825"/>
      <c r="IU825"/>
      <c r="IV825"/>
    </row>
    <row r="826" spans="30:256" s="12" customFormat="1">
      <c r="AD826"/>
      <c r="AE826"/>
      <c r="AF826"/>
      <c r="AG826"/>
      <c r="AH826"/>
      <c r="AI826"/>
      <c r="AJ826"/>
      <c r="AK826"/>
      <c r="AL826"/>
      <c r="AM826"/>
      <c r="AN826"/>
      <c r="AO826"/>
      <c r="AP826"/>
      <c r="AQ826"/>
      <c r="AR826"/>
      <c r="AS826"/>
      <c r="AT826"/>
      <c r="AU826"/>
      <c r="AV826"/>
      <c r="AW826"/>
      <c r="AX826"/>
      <c r="AY826"/>
      <c r="AZ826"/>
      <c r="BA826"/>
      <c r="BB826"/>
      <c r="BC826"/>
      <c r="BD826"/>
      <c r="BE826"/>
      <c r="BF826"/>
      <c r="BG826"/>
      <c r="BH826"/>
      <c r="BI826"/>
      <c r="BJ826"/>
      <c r="BK826"/>
      <c r="BL826"/>
      <c r="BM826"/>
      <c r="BN826"/>
      <c r="BO826"/>
      <c r="BP826"/>
      <c r="BQ826"/>
      <c r="BR826"/>
      <c r="BS826"/>
      <c r="BT826"/>
      <c r="BU826"/>
      <c r="BV826"/>
      <c r="BW826"/>
      <c r="BX826"/>
      <c r="BY826"/>
      <c r="BZ826"/>
      <c r="CA826"/>
      <c r="CB826"/>
      <c r="CC826"/>
      <c r="CD826"/>
      <c r="CE826"/>
      <c r="CF826"/>
      <c r="CG826"/>
      <c r="CH826"/>
      <c r="CI826"/>
      <c r="CJ826"/>
      <c r="CK826"/>
      <c r="CL826"/>
      <c r="CM826"/>
      <c r="CN826"/>
      <c r="CO826"/>
      <c r="CP826"/>
      <c r="CQ826"/>
      <c r="CR826"/>
      <c r="CS826"/>
      <c r="CT826"/>
      <c r="CU826"/>
      <c r="CV826"/>
      <c r="CW826"/>
      <c r="CX826"/>
      <c r="CY826"/>
      <c r="CZ826"/>
      <c r="DA826"/>
      <c r="DB826"/>
      <c r="DC826"/>
      <c r="DD826"/>
      <c r="DE826"/>
      <c r="DF826"/>
      <c r="DG826"/>
      <c r="DH826"/>
      <c r="DI826"/>
      <c r="DJ826"/>
      <c r="DK826"/>
      <c r="DL826"/>
      <c r="DM826"/>
      <c r="DN826"/>
      <c r="DO826"/>
      <c r="DP826"/>
      <c r="DQ826"/>
      <c r="DR826"/>
      <c r="DS826"/>
      <c r="DT826"/>
      <c r="DU826"/>
      <c r="DV826"/>
      <c r="DW826"/>
      <c r="DX826"/>
      <c r="DY826"/>
      <c r="DZ826"/>
      <c r="EA826"/>
      <c r="EB826"/>
      <c r="EC826"/>
      <c r="ED826"/>
      <c r="EE826"/>
      <c r="EF826"/>
      <c r="EG826"/>
      <c r="EH826"/>
      <c r="EI826"/>
      <c r="EJ826"/>
      <c r="EK826"/>
      <c r="EL826"/>
      <c r="EM826"/>
      <c r="EN826"/>
      <c r="EO826"/>
      <c r="EP826"/>
      <c r="EQ826"/>
      <c r="ER826"/>
      <c r="ES826"/>
      <c r="ET826"/>
      <c r="EU826"/>
      <c r="EV826"/>
      <c r="EW826"/>
      <c r="EX826"/>
      <c r="EY826"/>
      <c r="EZ826"/>
      <c r="FA826"/>
      <c r="FB826"/>
      <c r="FC826"/>
      <c r="FD826"/>
      <c r="FE826"/>
      <c r="FF826"/>
      <c r="FG826"/>
      <c r="FH826"/>
      <c r="FI826"/>
      <c r="FJ826"/>
      <c r="FK826"/>
      <c r="FL826"/>
      <c r="FM826"/>
      <c r="FN826"/>
      <c r="FO826"/>
      <c r="FP826"/>
      <c r="FQ826"/>
      <c r="FR826"/>
      <c r="FS826"/>
      <c r="FT826"/>
      <c r="FU826"/>
      <c r="FV826"/>
      <c r="FW826"/>
      <c r="FX826"/>
      <c r="FY826"/>
      <c r="FZ826"/>
      <c r="GA826"/>
      <c r="GB826"/>
      <c r="GC826"/>
      <c r="GD826"/>
      <c r="GE826"/>
      <c r="GF826"/>
      <c r="GG826"/>
      <c r="GH826"/>
      <c r="GI826"/>
      <c r="GJ826"/>
      <c r="GK826"/>
      <c r="GL826"/>
      <c r="GM826"/>
      <c r="GN826"/>
      <c r="GO826"/>
      <c r="GP826"/>
      <c r="GQ826"/>
      <c r="GR826"/>
      <c r="GS826"/>
      <c r="GT826"/>
      <c r="GU826"/>
      <c r="GV826"/>
      <c r="GW826"/>
      <c r="GX826"/>
      <c r="GY826"/>
      <c r="GZ826"/>
      <c r="HA826"/>
      <c r="HB826"/>
      <c r="HC826"/>
      <c r="HD826"/>
      <c r="HE826"/>
      <c r="HF826"/>
      <c r="HG826"/>
      <c r="HH826"/>
      <c r="HI826"/>
      <c r="HJ826"/>
      <c r="HK826"/>
      <c r="HL826"/>
      <c r="HM826"/>
      <c r="HN826"/>
      <c r="HO826"/>
      <c r="HP826"/>
      <c r="HQ826"/>
      <c r="HR826"/>
      <c r="HS826"/>
      <c r="HT826"/>
      <c r="HU826"/>
      <c r="HV826"/>
      <c r="HW826"/>
      <c r="HX826"/>
      <c r="HY826"/>
      <c r="HZ826"/>
      <c r="IA826"/>
      <c r="IB826"/>
      <c r="IC826"/>
      <c r="ID826"/>
      <c r="IE826"/>
      <c r="IF826"/>
      <c r="IG826"/>
      <c r="IH826"/>
      <c r="II826"/>
      <c r="IJ826"/>
      <c r="IK826"/>
      <c r="IL826"/>
      <c r="IM826"/>
      <c r="IN826"/>
      <c r="IO826"/>
      <c r="IP826"/>
      <c r="IQ826"/>
      <c r="IR826"/>
      <c r="IS826"/>
      <c r="IT826"/>
      <c r="IU826"/>
      <c r="IV826"/>
    </row>
    <row r="827" spans="30:256" s="12" customFormat="1">
      <c r="AD827"/>
      <c r="AE827"/>
      <c r="AF827"/>
      <c r="AG827"/>
      <c r="AH827"/>
      <c r="AI827"/>
      <c r="AJ827"/>
      <c r="AK827"/>
      <c r="AL827"/>
      <c r="AM827"/>
      <c r="AN827"/>
      <c r="AO827"/>
      <c r="AP827"/>
      <c r="AQ827"/>
      <c r="AR827"/>
      <c r="AS827"/>
      <c r="AT827"/>
      <c r="AU827"/>
      <c r="AV827"/>
      <c r="AW827"/>
      <c r="AX827"/>
      <c r="AY827"/>
      <c r="AZ827"/>
      <c r="BA827"/>
      <c r="BB827"/>
      <c r="BC827"/>
      <c r="BD827"/>
      <c r="BE827"/>
      <c r="BF827"/>
      <c r="BG827"/>
      <c r="BH827"/>
      <c r="BI827"/>
      <c r="BJ827"/>
      <c r="BK827"/>
      <c r="BL827"/>
      <c r="BM827"/>
      <c r="BN827"/>
      <c r="BO827"/>
      <c r="BP827"/>
      <c r="BQ827"/>
      <c r="BR827"/>
      <c r="BS827"/>
      <c r="BT827"/>
      <c r="BU827"/>
      <c r="BV827"/>
      <c r="BW827"/>
      <c r="BX827"/>
      <c r="BY827"/>
      <c r="BZ827"/>
      <c r="CA827"/>
      <c r="CB827"/>
      <c r="CC827"/>
      <c r="CD827"/>
      <c r="CE827"/>
      <c r="CF827"/>
      <c r="CG827"/>
      <c r="CH827"/>
      <c r="CI827"/>
      <c r="CJ827"/>
      <c r="CK827"/>
      <c r="CL827"/>
      <c r="CM827"/>
      <c r="CN827"/>
      <c r="CO827"/>
      <c r="CP827"/>
      <c r="CQ827"/>
      <c r="CR827"/>
      <c r="CS827"/>
      <c r="CT827"/>
      <c r="CU827"/>
      <c r="CV827"/>
      <c r="CW827"/>
      <c r="CX827"/>
      <c r="CY827"/>
      <c r="CZ827"/>
      <c r="DA827"/>
      <c r="DB827"/>
      <c r="DC827"/>
      <c r="DD827"/>
      <c r="DE827"/>
      <c r="DF827"/>
      <c r="DG827"/>
      <c r="DH827"/>
      <c r="DI827"/>
      <c r="DJ827"/>
      <c r="DK827"/>
      <c r="DL827"/>
      <c r="DM827"/>
      <c r="DN827"/>
      <c r="DO827"/>
      <c r="DP827"/>
      <c r="DQ827"/>
      <c r="DR827"/>
      <c r="DS827"/>
      <c r="DT827"/>
      <c r="DU827"/>
      <c r="DV827"/>
      <c r="DW827"/>
      <c r="DX827"/>
      <c r="DY827"/>
      <c r="DZ827"/>
      <c r="EA827"/>
      <c r="EB827"/>
      <c r="EC827"/>
      <c r="ED827"/>
      <c r="EE827"/>
      <c r="EF827"/>
      <c r="EG827"/>
      <c r="EH827"/>
      <c r="EI827"/>
      <c r="EJ827"/>
      <c r="EK827"/>
      <c r="EL827"/>
      <c r="EM827"/>
      <c r="EN827"/>
      <c r="EO827"/>
      <c r="EP827"/>
      <c r="EQ827"/>
      <c r="ER827"/>
      <c r="ES827"/>
      <c r="ET827"/>
      <c r="EU827"/>
      <c r="EV827"/>
      <c r="EW827"/>
      <c r="EX827"/>
      <c r="EY827"/>
      <c r="EZ827"/>
      <c r="FA827"/>
      <c r="FB827"/>
      <c r="FC827"/>
      <c r="FD827"/>
      <c r="FE827"/>
      <c r="FF827"/>
      <c r="FG827"/>
      <c r="FH827"/>
      <c r="FI827"/>
      <c r="FJ827"/>
      <c r="FK827"/>
      <c r="FL827"/>
      <c r="FM827"/>
      <c r="FN827"/>
      <c r="FO827"/>
      <c r="FP827"/>
      <c r="FQ827"/>
      <c r="FR827"/>
      <c r="FS827"/>
      <c r="FT827"/>
      <c r="FU827"/>
      <c r="FV827"/>
      <c r="FW827"/>
      <c r="FX827"/>
      <c r="FY827"/>
      <c r="FZ827"/>
      <c r="GA827"/>
      <c r="GB827"/>
      <c r="GC827"/>
      <c r="GD827"/>
      <c r="GE827"/>
      <c r="GF827"/>
      <c r="GG827"/>
      <c r="GH827"/>
      <c r="GI827"/>
      <c r="GJ827"/>
      <c r="GK827"/>
      <c r="GL827"/>
      <c r="GM827"/>
      <c r="GN827"/>
      <c r="GO827"/>
      <c r="GP827"/>
      <c r="GQ827"/>
      <c r="GR827"/>
      <c r="GS827"/>
      <c r="GT827"/>
      <c r="GU827"/>
      <c r="GV827"/>
      <c r="GW827"/>
      <c r="GX827"/>
      <c r="GY827"/>
      <c r="GZ827"/>
      <c r="HA827"/>
      <c r="HB827"/>
      <c r="HC827"/>
      <c r="HD827"/>
      <c r="HE827"/>
      <c r="HF827"/>
      <c r="HG827"/>
      <c r="HH827"/>
      <c r="HI827"/>
      <c r="HJ827"/>
      <c r="HK827"/>
      <c r="HL827"/>
      <c r="HM827"/>
      <c r="HN827"/>
      <c r="HO827"/>
      <c r="HP827"/>
      <c r="HQ827"/>
      <c r="HR827"/>
      <c r="HS827"/>
      <c r="HT827"/>
      <c r="HU827"/>
      <c r="HV827"/>
      <c r="HW827"/>
      <c r="HX827"/>
      <c r="HY827"/>
      <c r="HZ827"/>
      <c r="IA827"/>
      <c r="IB827"/>
      <c r="IC827"/>
      <c r="ID827"/>
      <c r="IE827"/>
      <c r="IF827"/>
      <c r="IG827"/>
      <c r="IH827"/>
      <c r="II827"/>
      <c r="IJ827"/>
      <c r="IK827"/>
      <c r="IL827"/>
      <c r="IM827"/>
      <c r="IN827"/>
      <c r="IO827"/>
      <c r="IP827"/>
      <c r="IQ827"/>
      <c r="IR827"/>
      <c r="IS827"/>
      <c r="IT827"/>
      <c r="IU827"/>
      <c r="IV827"/>
    </row>
    <row r="828" spans="30:256" s="12" customFormat="1">
      <c r="AD828"/>
      <c r="AE828"/>
      <c r="AF828"/>
      <c r="AG828"/>
      <c r="AH828"/>
      <c r="AI828"/>
      <c r="AJ828"/>
      <c r="AK828"/>
      <c r="AL828"/>
      <c r="AM828"/>
      <c r="AN828"/>
      <c r="AO828"/>
      <c r="AP828"/>
      <c r="AQ828"/>
      <c r="AR828"/>
      <c r="AS828"/>
      <c r="AT828"/>
      <c r="AU828"/>
      <c r="AV828"/>
      <c r="AW828"/>
      <c r="AX828"/>
      <c r="AY828"/>
      <c r="AZ828"/>
      <c r="BA828"/>
      <c r="BB828"/>
      <c r="BC828"/>
      <c r="BD828"/>
      <c r="BE828"/>
      <c r="BF828"/>
      <c r="BG828"/>
      <c r="BH828"/>
      <c r="BI828"/>
      <c r="BJ828"/>
      <c r="BK828"/>
      <c r="BL828"/>
      <c r="BM828"/>
      <c r="BN828"/>
      <c r="BO828"/>
      <c r="BP828"/>
      <c r="BQ828"/>
      <c r="BR828"/>
      <c r="BS828"/>
      <c r="BT828"/>
      <c r="BU828"/>
      <c r="BV828"/>
      <c r="BW828"/>
      <c r="BX828"/>
      <c r="BY828"/>
      <c r="BZ828"/>
      <c r="CA828"/>
      <c r="CB828"/>
      <c r="CC828"/>
      <c r="CD828"/>
      <c r="CE828"/>
      <c r="CF828"/>
      <c r="CG828"/>
      <c r="CH828"/>
      <c r="CI828"/>
      <c r="CJ828"/>
      <c r="CK828"/>
      <c r="CL828"/>
      <c r="CM828"/>
      <c r="CN828"/>
      <c r="CO828"/>
      <c r="CP828"/>
      <c r="CQ828"/>
      <c r="CR828"/>
      <c r="CS828"/>
      <c r="CT828"/>
      <c r="CU828"/>
      <c r="CV828"/>
      <c r="CW828"/>
      <c r="CX828"/>
      <c r="CY828"/>
      <c r="CZ828"/>
      <c r="DA828"/>
      <c r="DB828"/>
      <c r="DC828"/>
      <c r="DD828"/>
      <c r="DE828"/>
      <c r="DF828"/>
      <c r="DG828"/>
      <c r="DH828"/>
      <c r="DI828"/>
      <c r="DJ828"/>
      <c r="DK828"/>
      <c r="DL828"/>
      <c r="DM828"/>
      <c r="DN828"/>
      <c r="DO828"/>
      <c r="DP828"/>
      <c r="DQ828"/>
      <c r="DR828"/>
      <c r="DS828"/>
      <c r="DT828"/>
      <c r="DU828"/>
      <c r="DV828"/>
      <c r="DW828"/>
      <c r="DX828"/>
      <c r="DY828"/>
      <c r="DZ828"/>
      <c r="EA828"/>
      <c r="EB828"/>
      <c r="EC828"/>
      <c r="ED828"/>
      <c r="EE828"/>
      <c r="EF828"/>
      <c r="EG828"/>
      <c r="EH828"/>
      <c r="EI828"/>
      <c r="EJ828"/>
      <c r="EK828"/>
      <c r="EL828"/>
      <c r="EM828"/>
      <c r="EN828"/>
      <c r="EO828"/>
      <c r="EP828"/>
      <c r="EQ828"/>
      <c r="ER828"/>
      <c r="ES828"/>
      <c r="ET828"/>
      <c r="EU828"/>
      <c r="EV828"/>
      <c r="EW828"/>
      <c r="EX828"/>
      <c r="EY828"/>
      <c r="EZ828"/>
      <c r="FA828"/>
      <c r="FB828"/>
      <c r="FC828"/>
      <c r="FD828"/>
      <c r="FE828"/>
      <c r="FF828"/>
      <c r="FG828"/>
      <c r="FH828"/>
      <c r="FI828"/>
      <c r="FJ828"/>
      <c r="FK828"/>
      <c r="FL828"/>
      <c r="FM828"/>
      <c r="FN828"/>
      <c r="FO828"/>
      <c r="FP828"/>
      <c r="FQ828"/>
      <c r="FR828"/>
      <c r="FS828"/>
      <c r="FT828"/>
      <c r="FU828"/>
      <c r="FV828"/>
      <c r="FW828"/>
      <c r="FX828"/>
      <c r="FY828"/>
      <c r="FZ828"/>
      <c r="GA828"/>
      <c r="GB828"/>
      <c r="GC828"/>
      <c r="GD828"/>
      <c r="GE828"/>
      <c r="GF828"/>
      <c r="GG828"/>
      <c r="GH828"/>
      <c r="GI828"/>
      <c r="GJ828"/>
      <c r="GK828"/>
      <c r="GL828"/>
      <c r="GM828"/>
      <c r="GN828"/>
      <c r="GO828"/>
      <c r="GP828"/>
      <c r="GQ828"/>
      <c r="GR828"/>
      <c r="GS828"/>
      <c r="GT828"/>
      <c r="GU828"/>
      <c r="GV828"/>
      <c r="GW828"/>
      <c r="GX828"/>
      <c r="GY828"/>
      <c r="GZ828"/>
      <c r="HA828"/>
      <c r="HB828"/>
      <c r="HC828"/>
      <c r="HD828"/>
      <c r="HE828"/>
      <c r="HF828"/>
      <c r="HG828"/>
      <c r="HH828"/>
      <c r="HI828"/>
      <c r="HJ828"/>
      <c r="HK828"/>
      <c r="HL828"/>
      <c r="HM828"/>
      <c r="HN828"/>
      <c r="HO828"/>
      <c r="HP828"/>
      <c r="HQ828"/>
      <c r="HR828"/>
      <c r="HS828"/>
      <c r="HT828"/>
      <c r="HU828"/>
      <c r="HV828"/>
      <c r="HW828"/>
      <c r="HX828"/>
      <c r="HY828"/>
      <c r="HZ828"/>
      <c r="IA828"/>
      <c r="IB828"/>
      <c r="IC828"/>
      <c r="ID828"/>
      <c r="IE828"/>
      <c r="IF828"/>
      <c r="IG828"/>
      <c r="IH828"/>
      <c r="II828"/>
      <c r="IJ828"/>
      <c r="IK828"/>
      <c r="IL828"/>
      <c r="IM828"/>
      <c r="IN828"/>
      <c r="IO828"/>
      <c r="IP828"/>
      <c r="IQ828"/>
      <c r="IR828"/>
      <c r="IS828"/>
      <c r="IT828"/>
      <c r="IU828"/>
      <c r="IV828"/>
    </row>
    <row r="829" spans="30:256" s="12" customFormat="1">
      <c r="AD829"/>
      <c r="AE829"/>
      <c r="AF829"/>
      <c r="AG829"/>
      <c r="AH829"/>
      <c r="AI829"/>
      <c r="AJ829"/>
      <c r="AK829"/>
      <c r="AL829"/>
      <c r="AM829"/>
      <c r="AN829"/>
      <c r="AO829"/>
      <c r="AP829"/>
      <c r="AQ829"/>
      <c r="AR829"/>
      <c r="AS829"/>
      <c r="AT829"/>
      <c r="AU829"/>
      <c r="AV829"/>
      <c r="AW829"/>
      <c r="AX829"/>
      <c r="AY829"/>
      <c r="AZ829"/>
      <c r="BA829"/>
      <c r="BB829"/>
      <c r="BC829"/>
      <c r="BD829"/>
      <c r="BE829"/>
      <c r="BF829"/>
      <c r="BG829"/>
      <c r="BH829"/>
      <c r="BI829"/>
      <c r="BJ829"/>
      <c r="BK829"/>
      <c r="BL829"/>
      <c r="BM829"/>
      <c r="BN829"/>
      <c r="BO829"/>
      <c r="BP829"/>
      <c r="BQ829"/>
      <c r="BR829"/>
      <c r="BS829"/>
      <c r="BT829"/>
      <c r="BU829"/>
      <c r="BV829"/>
      <c r="BW829"/>
      <c r="BX829"/>
      <c r="BY829"/>
      <c r="BZ829"/>
      <c r="CA829"/>
      <c r="CB829"/>
      <c r="CC829"/>
      <c r="CD829"/>
      <c r="CE829"/>
      <c r="CF829"/>
      <c r="CG829"/>
      <c r="CH829"/>
      <c r="CI829"/>
      <c r="CJ829"/>
      <c r="CK829"/>
      <c r="CL829"/>
      <c r="CM829"/>
      <c r="CN829"/>
      <c r="CO829"/>
      <c r="CP829"/>
      <c r="CQ829"/>
      <c r="CR829"/>
      <c r="CS829"/>
      <c r="CT829"/>
      <c r="CU829"/>
      <c r="CV829"/>
      <c r="CW829"/>
      <c r="CX829"/>
      <c r="CY829"/>
      <c r="CZ829"/>
      <c r="DA829"/>
      <c r="DB829"/>
      <c r="DC829"/>
      <c r="DD829"/>
      <c r="DE829"/>
      <c r="DF829"/>
      <c r="DG829"/>
      <c r="DH829"/>
      <c r="DI829"/>
      <c r="DJ829"/>
      <c r="DK829"/>
      <c r="DL829"/>
      <c r="DM829"/>
      <c r="DN829"/>
      <c r="DO829"/>
      <c r="DP829"/>
      <c r="DQ829"/>
      <c r="DR829"/>
      <c r="DS829"/>
      <c r="DT829"/>
      <c r="DU829"/>
      <c r="DV829"/>
      <c r="DW829"/>
      <c r="DX829"/>
      <c r="DY829"/>
      <c r="DZ829"/>
      <c r="EA829"/>
      <c r="EB829"/>
      <c r="EC829"/>
      <c r="ED829"/>
      <c r="EE829"/>
      <c r="EF829"/>
      <c r="EG829"/>
      <c r="EH829"/>
      <c r="EI829"/>
      <c r="EJ829"/>
      <c r="EK829"/>
      <c r="EL829"/>
      <c r="EM829"/>
      <c r="EN829"/>
      <c r="EO829"/>
      <c r="EP829"/>
      <c r="EQ829"/>
      <c r="ER829"/>
      <c r="ES829"/>
      <c r="ET829"/>
      <c r="EU829"/>
      <c r="EV829"/>
      <c r="EW829"/>
      <c r="EX829"/>
      <c r="EY829"/>
      <c r="EZ829"/>
      <c r="FA829"/>
      <c r="FB829"/>
      <c r="FC829"/>
      <c r="FD829"/>
      <c r="FE829"/>
      <c r="FF829"/>
      <c r="FG829"/>
      <c r="FH829"/>
      <c r="FI829"/>
      <c r="FJ829"/>
      <c r="FK829"/>
      <c r="FL829"/>
      <c r="FM829"/>
      <c r="FN829"/>
      <c r="FO829"/>
      <c r="FP829"/>
      <c r="FQ829"/>
      <c r="FR829"/>
      <c r="FS829"/>
      <c r="FT829"/>
      <c r="FU829"/>
      <c r="FV829"/>
      <c r="FW829"/>
      <c r="FX829"/>
      <c r="FY829"/>
      <c r="FZ829"/>
      <c r="GA829"/>
      <c r="GB829"/>
      <c r="GC829"/>
      <c r="GD829"/>
      <c r="GE829"/>
      <c r="GF829"/>
      <c r="GG829"/>
      <c r="GH829"/>
      <c r="GI829"/>
      <c r="GJ829"/>
      <c r="GK829"/>
      <c r="GL829"/>
      <c r="GM829"/>
      <c r="GN829"/>
      <c r="GO829"/>
      <c r="GP829"/>
      <c r="GQ829"/>
      <c r="GR829"/>
      <c r="GS829"/>
      <c r="GT829"/>
      <c r="GU829"/>
      <c r="GV829"/>
      <c r="GW829"/>
      <c r="GX829"/>
      <c r="GY829"/>
      <c r="GZ829"/>
      <c r="HA829"/>
      <c r="HB829"/>
      <c r="HC829"/>
      <c r="HD829"/>
      <c r="HE829"/>
      <c r="HF829"/>
      <c r="HG829"/>
      <c r="HH829"/>
      <c r="HI829"/>
      <c r="HJ829"/>
      <c r="HK829"/>
      <c r="HL829"/>
      <c r="HM829"/>
      <c r="HN829"/>
      <c r="HO829"/>
      <c r="HP829"/>
      <c r="HQ829"/>
      <c r="HR829"/>
      <c r="HS829"/>
      <c r="HT829"/>
      <c r="HU829"/>
      <c r="HV829"/>
      <c r="HW829"/>
      <c r="HX829"/>
      <c r="HY829"/>
      <c r="HZ829"/>
      <c r="IA829"/>
      <c r="IB829"/>
      <c r="IC829"/>
      <c r="ID829"/>
      <c r="IE829"/>
      <c r="IF829"/>
      <c r="IG829"/>
      <c r="IH829"/>
      <c r="II829"/>
      <c r="IJ829"/>
      <c r="IK829"/>
      <c r="IL829"/>
      <c r="IM829"/>
      <c r="IN829"/>
      <c r="IO829"/>
      <c r="IP829"/>
      <c r="IQ829"/>
      <c r="IR829"/>
      <c r="IS829"/>
      <c r="IT829"/>
      <c r="IU829"/>
      <c r="IV829"/>
    </row>
    <row r="830" spans="30:256" s="12" customFormat="1">
      <c r="AD830"/>
      <c r="AE830"/>
      <c r="AF830"/>
      <c r="AG830"/>
      <c r="AH830"/>
      <c r="AI830"/>
      <c r="AJ830"/>
      <c r="AK830"/>
      <c r="AL830"/>
      <c r="AM830"/>
      <c r="AN830"/>
      <c r="AO830"/>
      <c r="AP830"/>
      <c r="AQ830"/>
      <c r="AR830"/>
      <c r="AS830"/>
      <c r="AT830"/>
      <c r="AU830"/>
      <c r="AV830"/>
      <c r="AW830"/>
      <c r="AX830"/>
      <c r="AY830"/>
      <c r="AZ830"/>
      <c r="BA830"/>
      <c r="BB830"/>
      <c r="BC830"/>
      <c r="BD830"/>
      <c r="BE830"/>
      <c r="BF830"/>
      <c r="BG830"/>
      <c r="BH830"/>
      <c r="BI830"/>
      <c r="BJ830"/>
      <c r="BK830"/>
      <c r="BL830"/>
      <c r="BM830"/>
      <c r="BN830"/>
      <c r="BO830"/>
      <c r="BP830"/>
      <c r="BQ830"/>
      <c r="BR830"/>
      <c r="BS830"/>
      <c r="BT830"/>
      <c r="BU830"/>
      <c r="BV830"/>
      <c r="BW830"/>
      <c r="BX830"/>
      <c r="BY830"/>
      <c r="BZ830"/>
      <c r="CA830"/>
      <c r="CB830"/>
      <c r="CC830"/>
      <c r="CD830"/>
      <c r="CE830"/>
      <c r="CF830"/>
      <c r="CG830"/>
      <c r="CH830"/>
      <c r="CI830"/>
      <c r="CJ830"/>
      <c r="CK830"/>
      <c r="CL830"/>
      <c r="CM830"/>
      <c r="CN830"/>
      <c r="CO830"/>
      <c r="CP830"/>
      <c r="CQ830"/>
      <c r="CR830"/>
      <c r="CS830"/>
      <c r="CT830"/>
      <c r="CU830"/>
      <c r="CV830"/>
      <c r="CW830"/>
      <c r="CX830"/>
      <c r="CY830"/>
      <c r="CZ830"/>
      <c r="DA830"/>
      <c r="DB830"/>
      <c r="DC830"/>
      <c r="DD830"/>
      <c r="DE830"/>
      <c r="DF830"/>
      <c r="DG830"/>
      <c r="DH830"/>
      <c r="DI830"/>
      <c r="DJ830"/>
      <c r="DK830"/>
      <c r="DL830"/>
      <c r="DM830"/>
      <c r="DN830"/>
      <c r="DO830"/>
      <c r="DP830"/>
      <c r="DQ830"/>
      <c r="DR830"/>
      <c r="DS830"/>
      <c r="DT830"/>
      <c r="DU830"/>
      <c r="DV830"/>
      <c r="DW830"/>
      <c r="DX830"/>
      <c r="DY830"/>
      <c r="DZ830"/>
      <c r="EA830"/>
      <c r="EB830"/>
      <c r="EC830"/>
      <c r="ED830"/>
      <c r="EE830"/>
      <c r="EF830"/>
      <c r="EG830"/>
      <c r="EH830"/>
      <c r="EI830"/>
      <c r="EJ830"/>
      <c r="EK830"/>
      <c r="EL830"/>
      <c r="EM830"/>
      <c r="EN830"/>
      <c r="EO830"/>
      <c r="EP830"/>
      <c r="EQ830"/>
      <c r="ER830"/>
      <c r="ES830"/>
      <c r="ET830"/>
      <c r="EU830"/>
      <c r="EV830"/>
      <c r="EW830"/>
      <c r="EX830"/>
      <c r="EY830"/>
      <c r="EZ830"/>
      <c r="FA830"/>
      <c r="FB830"/>
      <c r="FC830"/>
      <c r="FD830"/>
      <c r="FE830"/>
      <c r="FF830"/>
      <c r="FG830"/>
      <c r="FH830"/>
      <c r="FI830"/>
      <c r="FJ830"/>
      <c r="FK830"/>
      <c r="FL830"/>
      <c r="FM830"/>
      <c r="FN830"/>
      <c r="FO830"/>
      <c r="FP830"/>
      <c r="FQ830"/>
      <c r="FR830"/>
      <c r="FS830"/>
      <c r="FT830"/>
      <c r="FU830"/>
      <c r="FV830"/>
      <c r="FW830"/>
      <c r="FX830"/>
      <c r="FY830"/>
      <c r="FZ830"/>
      <c r="GA830"/>
      <c r="GB830"/>
      <c r="GC830"/>
      <c r="GD830"/>
      <c r="GE830"/>
      <c r="GF830"/>
      <c r="GG830"/>
      <c r="GH830"/>
      <c r="GI830"/>
      <c r="GJ830"/>
      <c r="GK830"/>
      <c r="GL830"/>
      <c r="GM830"/>
      <c r="GN830"/>
      <c r="GO830"/>
      <c r="GP830"/>
      <c r="GQ830"/>
      <c r="GR830"/>
      <c r="GS830"/>
      <c r="GT830"/>
      <c r="GU830"/>
      <c r="GV830"/>
      <c r="GW830"/>
      <c r="GX830"/>
      <c r="GY830"/>
      <c r="GZ830"/>
      <c r="HA830"/>
      <c r="HB830"/>
      <c r="HC830"/>
      <c r="HD830"/>
      <c r="HE830"/>
      <c r="HF830"/>
      <c r="HG830"/>
      <c r="HH830"/>
      <c r="HI830"/>
      <c r="HJ830"/>
      <c r="HK830"/>
      <c r="HL830"/>
      <c r="HM830"/>
      <c r="HN830"/>
      <c r="HO830"/>
      <c r="HP830"/>
      <c r="HQ830"/>
      <c r="HR830"/>
      <c r="HS830"/>
      <c r="HT830"/>
      <c r="HU830"/>
      <c r="HV830"/>
      <c r="HW830"/>
      <c r="HX830"/>
      <c r="HY830"/>
      <c r="HZ830"/>
      <c r="IA830"/>
      <c r="IB830"/>
      <c r="IC830"/>
      <c r="ID830"/>
      <c r="IE830"/>
      <c r="IF830"/>
      <c r="IG830"/>
      <c r="IH830"/>
      <c r="II830"/>
      <c r="IJ830"/>
      <c r="IK830"/>
      <c r="IL830"/>
      <c r="IM830"/>
      <c r="IN830"/>
      <c r="IO830"/>
      <c r="IP830"/>
      <c r="IQ830"/>
      <c r="IR830"/>
      <c r="IS830"/>
      <c r="IT830"/>
      <c r="IU830"/>
      <c r="IV830"/>
    </row>
    <row r="831" spans="30:256" s="12" customFormat="1">
      <c r="AD831"/>
      <c r="AE831"/>
      <c r="AF831"/>
      <c r="AG831"/>
      <c r="AH831"/>
      <c r="AI831"/>
      <c r="AJ831"/>
      <c r="AK831"/>
      <c r="AL831"/>
      <c r="AM831"/>
      <c r="AN831"/>
      <c r="AO831"/>
      <c r="AP831"/>
      <c r="AQ831"/>
      <c r="AR831"/>
      <c r="AS831"/>
      <c r="AT831"/>
      <c r="AU831"/>
      <c r="AV831"/>
      <c r="AW831"/>
      <c r="AX831"/>
      <c r="AY831"/>
      <c r="AZ831"/>
      <c r="BA831"/>
      <c r="BB831"/>
      <c r="BC831"/>
      <c r="BD831"/>
      <c r="BE831"/>
      <c r="BF831"/>
      <c r="BG831"/>
      <c r="BH831"/>
      <c r="BI831"/>
      <c r="BJ831"/>
      <c r="BK831"/>
      <c r="BL831"/>
      <c r="BM831"/>
      <c r="BN831"/>
      <c r="BO831"/>
      <c r="BP831"/>
      <c r="BQ831"/>
      <c r="BR831"/>
      <c r="BS831"/>
      <c r="BT831"/>
      <c r="BU831"/>
      <c r="BV831"/>
      <c r="BW831"/>
      <c r="BX831"/>
      <c r="BY831"/>
      <c r="BZ831"/>
      <c r="CA831"/>
      <c r="CB831"/>
      <c r="CC831"/>
      <c r="CD831"/>
      <c r="CE831"/>
      <c r="CF831"/>
      <c r="CG831"/>
      <c r="CH831"/>
      <c r="CI831"/>
      <c r="CJ831"/>
      <c r="CK831"/>
      <c r="CL831"/>
      <c r="CM831"/>
      <c r="CN831"/>
      <c r="CO831"/>
      <c r="CP831"/>
      <c r="CQ831"/>
      <c r="CR831"/>
      <c r="CS831"/>
      <c r="CT831"/>
      <c r="CU831"/>
      <c r="CV831"/>
      <c r="CW831"/>
      <c r="CX831"/>
      <c r="CY831"/>
      <c r="CZ831"/>
      <c r="DA831"/>
      <c r="DB831"/>
      <c r="DC831"/>
      <c r="DD831"/>
      <c r="DE831"/>
      <c r="DF831"/>
      <c r="DG831"/>
      <c r="DH831"/>
      <c r="DI831"/>
      <c r="DJ831"/>
      <c r="DK831"/>
      <c r="DL831"/>
      <c r="DM831"/>
      <c r="DN831"/>
      <c r="DO831"/>
      <c r="DP831"/>
      <c r="DQ831"/>
      <c r="DR831"/>
      <c r="DS831"/>
      <c r="DT831"/>
      <c r="DU831"/>
      <c r="DV831"/>
      <c r="DW831"/>
      <c r="DX831"/>
      <c r="DY831"/>
      <c r="DZ831"/>
      <c r="EA831"/>
      <c r="EB831"/>
      <c r="EC831"/>
      <c r="ED831"/>
      <c r="EE831"/>
      <c r="EF831"/>
      <c r="EG831"/>
      <c r="EH831"/>
      <c r="EI831"/>
      <c r="EJ831"/>
      <c r="EK831"/>
      <c r="EL831"/>
      <c r="EM831"/>
      <c r="EN831"/>
      <c r="EO831"/>
      <c r="EP831"/>
      <c r="EQ831"/>
      <c r="ER831"/>
      <c r="ES831"/>
      <c r="ET831"/>
      <c r="EU831"/>
      <c r="EV831"/>
      <c r="EW831"/>
      <c r="EX831"/>
      <c r="EY831"/>
      <c r="EZ831"/>
      <c r="FA831"/>
      <c r="FB831"/>
      <c r="FC831"/>
      <c r="FD831"/>
      <c r="FE831"/>
      <c r="FF831"/>
      <c r="FG831"/>
      <c r="FH831"/>
      <c r="FI831"/>
      <c r="FJ831"/>
      <c r="FK831"/>
      <c r="FL831"/>
      <c r="FM831"/>
      <c r="FN831"/>
      <c r="FO831"/>
      <c r="FP831"/>
      <c r="FQ831"/>
      <c r="FR831"/>
      <c r="FS831"/>
      <c r="FT831"/>
      <c r="FU831"/>
      <c r="FV831"/>
      <c r="FW831"/>
      <c r="FX831"/>
      <c r="FY831"/>
      <c r="FZ831"/>
      <c r="GA831"/>
      <c r="GB831"/>
      <c r="GC831"/>
      <c r="GD831"/>
      <c r="GE831"/>
      <c r="GF831"/>
      <c r="GG831"/>
      <c r="GH831"/>
      <c r="GI831"/>
      <c r="GJ831"/>
      <c r="GK831"/>
      <c r="GL831"/>
      <c r="GM831"/>
      <c r="GN831"/>
      <c r="GO831"/>
      <c r="GP831"/>
      <c r="GQ831"/>
      <c r="GR831"/>
      <c r="GS831"/>
      <c r="GT831"/>
      <c r="GU831"/>
      <c r="GV831"/>
      <c r="GW831"/>
      <c r="GX831"/>
      <c r="GY831"/>
      <c r="GZ831"/>
      <c r="HA831"/>
      <c r="HB831"/>
      <c r="HC831"/>
      <c r="HD831"/>
      <c r="HE831"/>
      <c r="HF831"/>
      <c r="HG831"/>
      <c r="HH831"/>
      <c r="HI831"/>
      <c r="HJ831"/>
      <c r="HK831"/>
      <c r="HL831"/>
      <c r="HM831"/>
      <c r="HN831"/>
      <c r="HO831"/>
      <c r="HP831"/>
      <c r="HQ831"/>
      <c r="HR831"/>
      <c r="HS831"/>
      <c r="HT831"/>
      <c r="HU831"/>
      <c r="HV831"/>
      <c r="HW831"/>
      <c r="HX831"/>
      <c r="HY831"/>
      <c r="HZ831"/>
      <c r="IA831"/>
      <c r="IB831"/>
      <c r="IC831"/>
      <c r="ID831"/>
      <c r="IE831"/>
      <c r="IF831"/>
      <c r="IG831"/>
      <c r="IH831"/>
      <c r="II831"/>
      <c r="IJ831"/>
      <c r="IK831"/>
      <c r="IL831"/>
      <c r="IM831"/>
      <c r="IN831"/>
      <c r="IO831"/>
      <c r="IP831"/>
      <c r="IQ831"/>
      <c r="IR831"/>
      <c r="IS831"/>
      <c r="IT831"/>
      <c r="IU831"/>
      <c r="IV831"/>
    </row>
    <row r="832" spans="30:256" s="12" customFormat="1">
      <c r="AD832"/>
      <c r="AE832"/>
      <c r="AF832"/>
      <c r="AG832"/>
      <c r="AH832"/>
      <c r="AI832"/>
      <c r="AJ832"/>
      <c r="AK832"/>
      <c r="AL832"/>
      <c r="AM832"/>
      <c r="AN832"/>
      <c r="AO832"/>
      <c r="AP832"/>
      <c r="AQ832"/>
      <c r="AR832"/>
      <c r="AS832"/>
      <c r="AT832"/>
      <c r="AU832"/>
      <c r="AV832"/>
      <c r="AW832"/>
      <c r="AX832"/>
      <c r="AY832"/>
      <c r="AZ832"/>
      <c r="BA832"/>
      <c r="BB832"/>
      <c r="BC832"/>
      <c r="BD832"/>
      <c r="BE832"/>
      <c r="BF832"/>
      <c r="BG832"/>
      <c r="BH832"/>
      <c r="BI832"/>
      <c r="BJ832"/>
      <c r="BK832"/>
      <c r="BL832"/>
      <c r="BM832"/>
      <c r="BN832"/>
      <c r="BO832"/>
      <c r="BP832"/>
      <c r="BQ832"/>
      <c r="BR832"/>
      <c r="BS832"/>
      <c r="BT832"/>
      <c r="BU832"/>
      <c r="BV832"/>
      <c r="BW832"/>
      <c r="BX832"/>
      <c r="BY832"/>
      <c r="BZ832"/>
      <c r="CA832"/>
      <c r="CB832"/>
      <c r="CC832"/>
      <c r="CD832"/>
      <c r="CE832"/>
      <c r="CF832"/>
      <c r="CG832"/>
      <c r="CH832"/>
      <c r="CI832"/>
      <c r="CJ832"/>
      <c r="CK832"/>
      <c r="CL832"/>
      <c r="CM832"/>
      <c r="CN832"/>
      <c r="CO832"/>
      <c r="CP832"/>
      <c r="CQ832"/>
      <c r="CR832"/>
      <c r="CS832"/>
      <c r="CT832"/>
      <c r="CU832"/>
      <c r="CV832"/>
      <c r="CW832"/>
      <c r="CX832"/>
      <c r="CY832"/>
      <c r="CZ832"/>
      <c r="DA832"/>
      <c r="DB832"/>
      <c r="DC832"/>
      <c r="DD832"/>
      <c r="DE832"/>
      <c r="DF832"/>
      <c r="DG832"/>
      <c r="DH832"/>
      <c r="DI832"/>
      <c r="DJ832"/>
      <c r="DK832"/>
      <c r="DL832"/>
      <c r="DM832"/>
      <c r="DN832"/>
      <c r="DO832"/>
      <c r="DP832"/>
      <c r="DQ832"/>
      <c r="DR832"/>
      <c r="DS832"/>
      <c r="DT832"/>
      <c r="DU832"/>
      <c r="DV832"/>
      <c r="DW832"/>
      <c r="DX832"/>
      <c r="DY832"/>
      <c r="DZ832"/>
      <c r="EA832"/>
      <c r="EB832"/>
      <c r="EC832"/>
      <c r="ED832"/>
      <c r="EE832"/>
      <c r="EF832"/>
      <c r="EG832"/>
      <c r="EH832"/>
      <c r="EI832"/>
      <c r="EJ832"/>
      <c r="EK832"/>
      <c r="EL832"/>
      <c r="EM832"/>
      <c r="EN832"/>
      <c r="EO832"/>
      <c r="EP832"/>
      <c r="EQ832"/>
      <c r="ER832"/>
      <c r="ES832"/>
      <c r="ET832"/>
      <c r="EU832"/>
      <c r="EV832"/>
      <c r="EW832"/>
      <c r="EX832"/>
      <c r="EY832"/>
      <c r="EZ832"/>
      <c r="FA832"/>
      <c r="FB832"/>
      <c r="FC832"/>
      <c r="FD832"/>
      <c r="FE832"/>
      <c r="FF832"/>
      <c r="FG832"/>
      <c r="FH832"/>
      <c r="FI832"/>
      <c r="FJ832"/>
      <c r="FK832"/>
      <c r="FL832"/>
      <c r="FM832"/>
      <c r="FN832"/>
      <c r="FO832"/>
      <c r="FP832"/>
      <c r="FQ832"/>
      <c r="FR832"/>
      <c r="FS832"/>
      <c r="FT832"/>
      <c r="FU832"/>
      <c r="FV832"/>
      <c r="FW832"/>
      <c r="FX832"/>
      <c r="FY832"/>
      <c r="FZ832"/>
      <c r="GA832"/>
      <c r="GB832"/>
      <c r="GC832"/>
      <c r="GD832"/>
      <c r="GE832"/>
      <c r="GF832"/>
      <c r="GG832"/>
      <c r="GH832"/>
      <c r="GI832"/>
      <c r="GJ832"/>
      <c r="GK832"/>
      <c r="GL832"/>
      <c r="GM832"/>
      <c r="GN832"/>
      <c r="GO832"/>
      <c r="GP832"/>
      <c r="GQ832"/>
      <c r="GR832"/>
      <c r="GS832"/>
      <c r="GT832"/>
      <c r="GU832"/>
      <c r="GV832"/>
      <c r="GW832"/>
      <c r="GX832"/>
      <c r="GY832"/>
      <c r="GZ832"/>
      <c r="HA832"/>
      <c r="HB832"/>
      <c r="HC832"/>
      <c r="HD832"/>
      <c r="HE832"/>
      <c r="HF832"/>
      <c r="HG832"/>
      <c r="HH832"/>
      <c r="HI832"/>
      <c r="HJ832"/>
      <c r="HK832"/>
      <c r="HL832"/>
      <c r="HM832"/>
      <c r="HN832"/>
      <c r="HO832"/>
      <c r="HP832"/>
      <c r="HQ832"/>
      <c r="HR832"/>
      <c r="HS832"/>
      <c r="HT832"/>
      <c r="HU832"/>
      <c r="HV832"/>
      <c r="HW832"/>
      <c r="HX832"/>
      <c r="HY832"/>
      <c r="HZ832"/>
      <c r="IA832"/>
      <c r="IB832"/>
      <c r="IC832"/>
      <c r="ID832"/>
      <c r="IE832"/>
      <c r="IF832"/>
      <c r="IG832"/>
      <c r="IH832"/>
      <c r="II832"/>
      <c r="IJ832"/>
      <c r="IK832"/>
      <c r="IL832"/>
      <c r="IM832"/>
      <c r="IN832"/>
      <c r="IO832"/>
      <c r="IP832"/>
      <c r="IQ832"/>
      <c r="IR832"/>
      <c r="IS832"/>
      <c r="IT832"/>
      <c r="IU832"/>
      <c r="IV832"/>
    </row>
    <row r="833" spans="30:256" s="12" customFormat="1">
      <c r="AD833"/>
      <c r="AE833"/>
      <c r="AF833"/>
      <c r="AG833"/>
      <c r="AH833"/>
      <c r="AI833"/>
      <c r="AJ833"/>
      <c r="AK833"/>
      <c r="AL833"/>
      <c r="AM833"/>
      <c r="AN833"/>
      <c r="AO833"/>
      <c r="AP833"/>
      <c r="AQ833"/>
      <c r="AR833"/>
      <c r="AS833"/>
      <c r="AT833"/>
      <c r="AU833"/>
      <c r="AV833"/>
      <c r="AW833"/>
      <c r="AX833"/>
      <c r="AY833"/>
      <c r="AZ833"/>
      <c r="BA833"/>
      <c r="BB833"/>
      <c r="BC833"/>
      <c r="BD833"/>
      <c r="BE833"/>
      <c r="BF833"/>
      <c r="BG833"/>
      <c r="BH833"/>
      <c r="BI833"/>
      <c r="BJ833"/>
      <c r="BK833"/>
      <c r="BL833"/>
      <c r="BM833"/>
      <c r="BN833"/>
      <c r="BO833"/>
      <c r="BP833"/>
      <c r="BQ833"/>
      <c r="BR833"/>
      <c r="BS833"/>
      <c r="BT833"/>
      <c r="BU833"/>
      <c r="BV833"/>
      <c r="BW833"/>
      <c r="BX833"/>
      <c r="BY833"/>
      <c r="BZ833"/>
      <c r="CA833"/>
      <c r="CB833"/>
      <c r="CC833"/>
      <c r="CD833"/>
      <c r="CE833"/>
      <c r="CF833"/>
      <c r="CG833"/>
      <c r="CH833"/>
      <c r="CI833"/>
      <c r="CJ833"/>
      <c r="CK833"/>
      <c r="CL833"/>
      <c r="CM833"/>
      <c r="CN833"/>
      <c r="CO833"/>
      <c r="CP833"/>
      <c r="CQ833"/>
      <c r="CR833"/>
      <c r="CS833"/>
      <c r="CT833"/>
      <c r="CU833"/>
      <c r="CV833"/>
      <c r="CW833"/>
      <c r="CX833"/>
      <c r="CY833"/>
      <c r="CZ833"/>
      <c r="DA833"/>
      <c r="DB833"/>
      <c r="DC833"/>
      <c r="DD833"/>
      <c r="DE833"/>
      <c r="DF833"/>
      <c r="DG833"/>
      <c r="DH833"/>
      <c r="DI833"/>
      <c r="DJ833"/>
      <c r="DK833"/>
      <c r="DL833"/>
      <c r="DM833"/>
      <c r="DN833"/>
      <c r="DO833"/>
      <c r="DP833"/>
      <c r="DQ833"/>
      <c r="DR833"/>
      <c r="DS833"/>
      <c r="DT833"/>
      <c r="DU833"/>
      <c r="DV833"/>
      <c r="DW833"/>
      <c r="DX833"/>
      <c r="DY833"/>
      <c r="DZ833"/>
      <c r="EA833"/>
      <c r="EB833"/>
      <c r="EC833"/>
      <c r="ED833"/>
      <c r="EE833"/>
      <c r="EF833"/>
      <c r="EG833"/>
      <c r="EH833"/>
      <c r="EI833"/>
      <c r="EJ833"/>
      <c r="EK833"/>
      <c r="EL833"/>
      <c r="EM833"/>
      <c r="EN833"/>
      <c r="EO833"/>
      <c r="EP833"/>
      <c r="EQ833"/>
      <c r="ER833"/>
      <c r="ES833"/>
      <c r="ET833"/>
      <c r="EU833"/>
      <c r="EV833"/>
      <c r="EW833"/>
      <c r="EX833"/>
      <c r="EY833"/>
      <c r="EZ833"/>
      <c r="FA833"/>
      <c r="FB833"/>
      <c r="FC833"/>
      <c r="FD833"/>
      <c r="FE833"/>
      <c r="FF833"/>
      <c r="FG833"/>
      <c r="FH833"/>
      <c r="FI833"/>
      <c r="FJ833"/>
      <c r="FK833"/>
      <c r="FL833"/>
      <c r="FM833"/>
      <c r="FN833"/>
      <c r="FO833"/>
      <c r="FP833"/>
      <c r="FQ833"/>
      <c r="FR833"/>
      <c r="FS833"/>
      <c r="FT833"/>
      <c r="FU833"/>
      <c r="FV833"/>
      <c r="FW833"/>
      <c r="FX833"/>
      <c r="FY833"/>
      <c r="FZ833"/>
      <c r="GA833"/>
      <c r="GB833"/>
      <c r="GC833"/>
      <c r="GD833"/>
      <c r="GE833"/>
      <c r="GF833"/>
      <c r="GG833"/>
      <c r="GH833"/>
      <c r="GI833"/>
      <c r="GJ833"/>
      <c r="GK833"/>
      <c r="GL833"/>
      <c r="GM833"/>
      <c r="GN833"/>
      <c r="GO833"/>
      <c r="GP833"/>
      <c r="GQ833"/>
      <c r="GR833"/>
      <c r="GS833"/>
      <c r="GT833"/>
      <c r="GU833"/>
      <c r="GV833"/>
      <c r="GW833"/>
      <c r="GX833"/>
      <c r="GY833"/>
      <c r="GZ833"/>
      <c r="HA833"/>
      <c r="HB833"/>
      <c r="HC833"/>
      <c r="HD833"/>
      <c r="HE833"/>
      <c r="HF833"/>
      <c r="HG833"/>
      <c r="HH833"/>
      <c r="HI833"/>
      <c r="HJ833"/>
      <c r="HK833"/>
      <c r="HL833"/>
      <c r="HM833"/>
      <c r="HN833"/>
      <c r="HO833"/>
      <c r="HP833"/>
      <c r="HQ833"/>
      <c r="HR833"/>
      <c r="HS833"/>
      <c r="HT833"/>
      <c r="HU833"/>
      <c r="HV833"/>
      <c r="HW833"/>
      <c r="HX833"/>
      <c r="HY833"/>
      <c r="HZ833"/>
      <c r="IA833"/>
      <c r="IB833"/>
      <c r="IC833"/>
      <c r="ID833"/>
      <c r="IE833"/>
      <c r="IF833"/>
      <c r="IG833"/>
      <c r="IH833"/>
      <c r="II833"/>
      <c r="IJ833"/>
      <c r="IK833"/>
      <c r="IL833"/>
      <c r="IM833"/>
      <c r="IN833"/>
      <c r="IO833"/>
      <c r="IP833"/>
      <c r="IQ833"/>
      <c r="IR833"/>
      <c r="IS833"/>
      <c r="IT833"/>
      <c r="IU833"/>
      <c r="IV833"/>
    </row>
    <row r="834" spans="30:256" s="12" customFormat="1">
      <c r="AD834"/>
      <c r="AE834"/>
      <c r="AF834"/>
      <c r="AG834"/>
      <c r="AH834"/>
      <c r="AI834"/>
      <c r="AJ834"/>
      <c r="AK834"/>
      <c r="AL834"/>
      <c r="AM834"/>
      <c r="AN834"/>
      <c r="AO834"/>
      <c r="AP834"/>
      <c r="AQ834"/>
      <c r="AR834"/>
      <c r="AS834"/>
      <c r="AT834"/>
      <c r="AU834"/>
      <c r="AV834"/>
      <c r="AW834"/>
      <c r="AX834"/>
      <c r="AY834"/>
      <c r="AZ834"/>
      <c r="BA834"/>
      <c r="BB834"/>
      <c r="BC834"/>
      <c r="BD834"/>
      <c r="BE834"/>
      <c r="BF834"/>
      <c r="BG834"/>
      <c r="BH834"/>
      <c r="BI834"/>
      <c r="BJ834"/>
      <c r="BK834"/>
      <c r="BL834"/>
      <c r="BM834"/>
      <c r="BN834"/>
      <c r="BO834"/>
      <c r="BP834"/>
      <c r="BQ834"/>
      <c r="BR834"/>
      <c r="BS834"/>
      <c r="BT834"/>
      <c r="BU834"/>
      <c r="BV834"/>
      <c r="BW834"/>
      <c r="BX834"/>
      <c r="BY834"/>
      <c r="BZ834"/>
      <c r="CA834"/>
      <c r="CB834"/>
      <c r="CC834"/>
      <c r="CD834"/>
      <c r="CE834"/>
      <c r="CF834"/>
      <c r="CG834"/>
      <c r="CH834"/>
      <c r="CI834"/>
      <c r="CJ834"/>
      <c r="CK834"/>
      <c r="CL834"/>
      <c r="CM834"/>
      <c r="CN834"/>
      <c r="CO834"/>
      <c r="CP834"/>
      <c r="CQ834"/>
      <c r="CR834"/>
      <c r="CS834"/>
      <c r="CT834"/>
      <c r="CU834"/>
      <c r="CV834"/>
      <c r="CW834"/>
      <c r="CX834"/>
      <c r="CY834"/>
      <c r="CZ834"/>
      <c r="DA834"/>
      <c r="DB834"/>
      <c r="DC834"/>
      <c r="DD834"/>
      <c r="DE834"/>
      <c r="DF834"/>
      <c r="DG834"/>
      <c r="DH834"/>
      <c r="DI834"/>
      <c r="DJ834"/>
      <c r="DK834"/>
      <c r="DL834"/>
      <c r="DM834"/>
      <c r="DN834"/>
      <c r="DO834"/>
      <c r="DP834"/>
      <c r="DQ834"/>
      <c r="DR834"/>
      <c r="DS834"/>
      <c r="DT834"/>
      <c r="DU834"/>
      <c r="DV834"/>
      <c r="DW834"/>
      <c r="DX834"/>
      <c r="DY834"/>
      <c r="DZ834"/>
      <c r="EA834"/>
      <c r="EB834"/>
      <c r="EC834"/>
      <c r="ED834"/>
      <c r="EE834"/>
      <c r="EF834"/>
      <c r="EG834"/>
      <c r="EH834"/>
      <c r="EI834"/>
      <c r="EJ834"/>
      <c r="EK834"/>
      <c r="EL834"/>
      <c r="EM834"/>
      <c r="EN834"/>
      <c r="EO834"/>
      <c r="EP834"/>
      <c r="EQ834"/>
      <c r="ER834"/>
      <c r="ES834"/>
      <c r="ET834"/>
      <c r="EU834"/>
      <c r="EV834"/>
      <c r="EW834"/>
      <c r="EX834"/>
      <c r="EY834"/>
      <c r="EZ834"/>
      <c r="FA834"/>
      <c r="FB834"/>
      <c r="FC834"/>
      <c r="FD834"/>
      <c r="FE834"/>
      <c r="FF834"/>
      <c r="FG834"/>
      <c r="FH834"/>
      <c r="FI834"/>
      <c r="FJ834"/>
      <c r="FK834"/>
      <c r="FL834"/>
      <c r="FM834"/>
      <c r="FN834"/>
      <c r="FO834"/>
      <c r="FP834"/>
      <c r="FQ834"/>
      <c r="FR834"/>
      <c r="FS834"/>
      <c r="FT834"/>
      <c r="FU834"/>
      <c r="FV834"/>
      <c r="FW834"/>
      <c r="FX834"/>
      <c r="FY834"/>
      <c r="FZ834"/>
      <c r="GA834"/>
      <c r="GB834"/>
      <c r="GC834"/>
      <c r="GD834"/>
      <c r="GE834"/>
      <c r="GF834"/>
      <c r="GG834"/>
      <c r="GH834"/>
      <c r="GI834"/>
      <c r="GJ834"/>
      <c r="GK834"/>
      <c r="GL834"/>
      <c r="GM834"/>
      <c r="GN834"/>
      <c r="GO834"/>
      <c r="GP834"/>
      <c r="GQ834"/>
      <c r="GR834"/>
      <c r="GS834"/>
      <c r="GT834"/>
      <c r="GU834"/>
      <c r="GV834"/>
      <c r="GW834"/>
      <c r="GX834"/>
      <c r="GY834"/>
      <c r="GZ834"/>
      <c r="HA834"/>
      <c r="HB834"/>
      <c r="HC834"/>
      <c r="HD834"/>
      <c r="HE834"/>
      <c r="HF834"/>
      <c r="HG834"/>
      <c r="HH834"/>
      <c r="HI834"/>
      <c r="HJ834"/>
      <c r="HK834"/>
      <c r="HL834"/>
      <c r="HM834"/>
      <c r="HN834"/>
      <c r="HO834"/>
      <c r="HP834"/>
      <c r="HQ834"/>
      <c r="HR834"/>
      <c r="HS834"/>
      <c r="HT834"/>
      <c r="HU834"/>
      <c r="HV834"/>
      <c r="HW834"/>
      <c r="HX834"/>
      <c r="HY834"/>
      <c r="HZ834"/>
      <c r="IA834"/>
      <c r="IB834"/>
      <c r="IC834"/>
      <c r="ID834"/>
      <c r="IE834"/>
      <c r="IF834"/>
      <c r="IG834"/>
      <c r="IH834"/>
      <c r="II834"/>
      <c r="IJ834"/>
      <c r="IK834"/>
      <c r="IL834"/>
      <c r="IM834"/>
      <c r="IN834"/>
      <c r="IO834"/>
      <c r="IP834"/>
      <c r="IQ834"/>
      <c r="IR834"/>
      <c r="IS834"/>
      <c r="IT834"/>
      <c r="IU834"/>
      <c r="IV834"/>
    </row>
    <row r="835" spans="30:256" s="12" customFormat="1">
      <c r="AD835"/>
      <c r="AE835"/>
      <c r="AF835"/>
      <c r="AG835"/>
      <c r="AH835"/>
      <c r="AI835"/>
      <c r="AJ835"/>
      <c r="AK835"/>
      <c r="AL835"/>
      <c r="AM835"/>
      <c r="AN835"/>
      <c r="AO835"/>
      <c r="AP835"/>
      <c r="AQ835"/>
      <c r="AR835"/>
      <c r="AS835"/>
      <c r="AT835"/>
      <c r="AU835"/>
      <c r="AV835"/>
      <c r="AW835"/>
      <c r="AX835"/>
      <c r="AY835"/>
      <c r="AZ835"/>
      <c r="BA835"/>
      <c r="BB835"/>
      <c r="BC835"/>
      <c r="BD835"/>
      <c r="BE835"/>
      <c r="BF835"/>
      <c r="BG835"/>
      <c r="BH835"/>
      <c r="BI835"/>
      <c r="BJ835"/>
      <c r="BK835"/>
      <c r="BL835"/>
      <c r="BM835"/>
      <c r="BN835"/>
      <c r="BO835"/>
      <c r="BP835"/>
      <c r="BQ835"/>
      <c r="BR835"/>
      <c r="BS835"/>
      <c r="BT835"/>
      <c r="BU835"/>
      <c r="BV835"/>
      <c r="BW835"/>
      <c r="BX835"/>
      <c r="BY835"/>
      <c r="BZ835"/>
      <c r="CA835"/>
      <c r="CB835"/>
      <c r="CC835"/>
      <c r="CD835"/>
      <c r="CE835"/>
      <c r="CF835"/>
      <c r="CG835"/>
      <c r="CH835"/>
      <c r="CI835"/>
      <c r="CJ835"/>
      <c r="CK835"/>
      <c r="CL835"/>
      <c r="CM835"/>
      <c r="CN835"/>
      <c r="CO835"/>
      <c r="CP835"/>
      <c r="CQ835"/>
      <c r="CR835"/>
      <c r="CS835"/>
      <c r="CT835"/>
      <c r="CU835"/>
      <c r="CV835"/>
      <c r="CW835"/>
      <c r="CX835"/>
      <c r="CY835"/>
      <c r="CZ835"/>
      <c r="DA835"/>
      <c r="DB835"/>
      <c r="DC835"/>
      <c r="DD835"/>
      <c r="DE835"/>
      <c r="DF835"/>
      <c r="DG835"/>
      <c r="DH835"/>
      <c r="DI835"/>
      <c r="DJ835"/>
      <c r="DK835"/>
      <c r="DL835"/>
      <c r="DM835"/>
      <c r="DN835"/>
      <c r="DO835"/>
      <c r="DP835"/>
      <c r="DQ835"/>
      <c r="DR835"/>
      <c r="DS835"/>
      <c r="DT835"/>
      <c r="DU835"/>
      <c r="DV835"/>
      <c r="DW835"/>
      <c r="DX835"/>
      <c r="DY835"/>
      <c r="DZ835"/>
      <c r="EA835"/>
      <c r="EB835"/>
      <c r="EC835"/>
      <c r="ED835"/>
      <c r="EE835"/>
      <c r="EF835"/>
      <c r="EG835"/>
      <c r="EH835"/>
      <c r="EI835"/>
      <c r="EJ835"/>
      <c r="EK835"/>
      <c r="EL835"/>
      <c r="EM835"/>
      <c r="EN835"/>
      <c r="EO835"/>
      <c r="EP835"/>
      <c r="EQ835"/>
      <c r="ER835"/>
      <c r="ES835"/>
      <c r="ET835"/>
      <c r="EU835"/>
      <c r="EV835"/>
      <c r="EW835"/>
      <c r="EX835"/>
      <c r="EY835"/>
      <c r="EZ835"/>
      <c r="FA835"/>
      <c r="FB835"/>
      <c r="FC835"/>
      <c r="FD835"/>
      <c r="FE835"/>
      <c r="FF835"/>
      <c r="FG835"/>
      <c r="FH835"/>
      <c r="FI835"/>
      <c r="FJ835"/>
      <c r="FK835"/>
      <c r="FL835"/>
      <c r="FM835"/>
      <c r="FN835"/>
      <c r="FO835"/>
      <c r="FP835"/>
      <c r="FQ835"/>
      <c r="FR835"/>
      <c r="FS835"/>
      <c r="FT835"/>
      <c r="FU835"/>
      <c r="FV835"/>
      <c r="FW835"/>
      <c r="FX835"/>
      <c r="FY835"/>
      <c r="FZ835"/>
      <c r="GA835"/>
      <c r="GB835"/>
      <c r="GC835"/>
      <c r="GD835"/>
      <c r="GE835"/>
      <c r="GF835"/>
      <c r="GG835"/>
      <c r="GH835"/>
      <c r="GI835"/>
      <c r="GJ835"/>
      <c r="GK835"/>
      <c r="GL835"/>
      <c r="GM835"/>
      <c r="GN835"/>
      <c r="GO835"/>
      <c r="GP835"/>
      <c r="GQ835"/>
      <c r="GR835"/>
      <c r="GS835"/>
      <c r="GT835"/>
      <c r="GU835"/>
      <c r="GV835"/>
      <c r="GW835"/>
      <c r="GX835"/>
      <c r="GY835"/>
      <c r="GZ835"/>
      <c r="HA835"/>
      <c r="HB835"/>
      <c r="HC835"/>
      <c r="HD835"/>
      <c r="HE835"/>
      <c r="HF835"/>
      <c r="HG835"/>
      <c r="HH835"/>
      <c r="HI835"/>
      <c r="HJ835"/>
      <c r="HK835"/>
      <c r="HL835"/>
      <c r="HM835"/>
      <c r="HN835"/>
      <c r="HO835"/>
      <c r="HP835"/>
      <c r="HQ835"/>
      <c r="HR835"/>
      <c r="HS835"/>
      <c r="HT835"/>
      <c r="HU835"/>
      <c r="HV835"/>
      <c r="HW835"/>
      <c r="HX835"/>
      <c r="HY835"/>
      <c r="HZ835"/>
      <c r="IA835"/>
      <c r="IB835"/>
      <c r="IC835"/>
      <c r="ID835"/>
      <c r="IE835"/>
      <c r="IF835"/>
      <c r="IG835"/>
      <c r="IH835"/>
      <c r="II835"/>
      <c r="IJ835"/>
      <c r="IK835"/>
      <c r="IL835"/>
      <c r="IM835"/>
      <c r="IN835"/>
      <c r="IO835"/>
      <c r="IP835"/>
      <c r="IQ835"/>
      <c r="IR835"/>
      <c r="IS835"/>
      <c r="IT835"/>
      <c r="IU835"/>
      <c r="IV835"/>
    </row>
    <row r="836" spans="30:256" s="12" customFormat="1">
      <c r="AD836"/>
      <c r="AE836"/>
      <c r="AF836"/>
      <c r="AG836"/>
      <c r="AH836"/>
      <c r="AI836"/>
      <c r="AJ836"/>
      <c r="AK836"/>
      <c r="AL836"/>
      <c r="AM836"/>
      <c r="AN836"/>
      <c r="AO836"/>
      <c r="AP836"/>
      <c r="AQ836"/>
      <c r="AR836"/>
      <c r="AS836"/>
      <c r="AT836"/>
      <c r="AU836"/>
      <c r="AV836"/>
      <c r="AW836"/>
      <c r="AX836"/>
      <c r="AY836"/>
      <c r="AZ836"/>
      <c r="BA836"/>
      <c r="BB836"/>
      <c r="BC836"/>
      <c r="BD836"/>
      <c r="BE836"/>
      <c r="BF836"/>
      <c r="BG836"/>
      <c r="BH836"/>
      <c r="BI836"/>
      <c r="BJ836"/>
      <c r="BK836"/>
      <c r="BL836"/>
      <c r="BM836"/>
      <c r="BN836"/>
      <c r="BO836"/>
      <c r="BP836"/>
      <c r="BQ836"/>
      <c r="BR836"/>
      <c r="BS836"/>
      <c r="BT836"/>
      <c r="BU836"/>
      <c r="BV836"/>
      <c r="BW836"/>
      <c r="BX836"/>
      <c r="BY836"/>
      <c r="BZ836"/>
      <c r="CA836"/>
      <c r="CB836"/>
      <c r="CC836"/>
      <c r="CD836"/>
      <c r="CE836"/>
      <c r="CF836"/>
      <c r="CG836"/>
      <c r="CH836"/>
      <c r="CI836"/>
      <c r="CJ836"/>
      <c r="CK836"/>
      <c r="CL836"/>
      <c r="CM836"/>
      <c r="CN836"/>
      <c r="CO836"/>
      <c r="CP836"/>
      <c r="CQ836"/>
      <c r="CR836"/>
      <c r="CS836"/>
      <c r="CT836"/>
      <c r="CU836"/>
      <c r="CV836"/>
      <c r="CW836"/>
      <c r="CX836"/>
      <c r="CY836"/>
      <c r="CZ836"/>
      <c r="DA836"/>
      <c r="DB836"/>
      <c r="DC836"/>
      <c r="DD836"/>
      <c r="DE836"/>
      <c r="DF836"/>
      <c r="DG836"/>
      <c r="DH836"/>
      <c r="DI836"/>
      <c r="DJ836"/>
      <c r="DK836"/>
      <c r="DL836"/>
      <c r="DM836"/>
      <c r="DN836"/>
      <c r="DO836"/>
      <c r="DP836"/>
      <c r="DQ836"/>
      <c r="DR836"/>
      <c r="DS836"/>
      <c r="DT836"/>
      <c r="DU836"/>
      <c r="DV836"/>
      <c r="DW836"/>
      <c r="DX836"/>
      <c r="DY836"/>
      <c r="DZ836"/>
      <c r="EA836"/>
      <c r="EB836"/>
      <c r="EC836"/>
      <c r="ED836"/>
      <c r="EE836"/>
      <c r="EF836"/>
      <c r="EG836"/>
      <c r="EH836"/>
      <c r="EI836"/>
      <c r="EJ836"/>
      <c r="EK836"/>
      <c r="EL836"/>
      <c r="EM836"/>
      <c r="EN836"/>
      <c r="EO836"/>
      <c r="EP836"/>
      <c r="EQ836"/>
      <c r="ER836"/>
      <c r="ES836"/>
      <c r="ET836"/>
      <c r="EU836"/>
      <c r="EV836"/>
      <c r="EW836"/>
      <c r="EX836"/>
      <c r="EY836"/>
      <c r="EZ836"/>
      <c r="FA836"/>
      <c r="FB836"/>
      <c r="FC836"/>
      <c r="FD836"/>
      <c r="FE836"/>
      <c r="FF836"/>
      <c r="FG836"/>
      <c r="FH836"/>
      <c r="FI836"/>
      <c r="FJ836"/>
      <c r="FK836"/>
      <c r="FL836"/>
      <c r="FM836"/>
      <c r="FN836"/>
      <c r="FO836"/>
      <c r="FP836"/>
      <c r="FQ836"/>
      <c r="FR836"/>
      <c r="FS836"/>
      <c r="FT836"/>
      <c r="FU836"/>
      <c r="FV836"/>
      <c r="FW836"/>
      <c r="FX836"/>
      <c r="FY836"/>
      <c r="FZ836"/>
      <c r="GA836"/>
      <c r="GB836"/>
      <c r="GC836"/>
      <c r="GD836"/>
      <c r="GE836"/>
      <c r="GF836"/>
      <c r="GG836"/>
      <c r="GH836"/>
      <c r="GI836"/>
      <c r="GJ836"/>
      <c r="GK836"/>
      <c r="GL836"/>
      <c r="GM836"/>
      <c r="GN836"/>
      <c r="GO836"/>
      <c r="GP836"/>
      <c r="GQ836"/>
      <c r="GR836"/>
      <c r="GS836"/>
      <c r="GT836"/>
      <c r="GU836"/>
      <c r="GV836"/>
      <c r="GW836"/>
      <c r="GX836"/>
      <c r="GY836"/>
      <c r="GZ836"/>
      <c r="HA836"/>
      <c r="HB836"/>
      <c r="HC836"/>
      <c r="HD836"/>
      <c r="HE836"/>
      <c r="HF836"/>
      <c r="HG836"/>
      <c r="HH836"/>
      <c r="HI836"/>
      <c r="HJ836"/>
      <c r="HK836"/>
      <c r="HL836"/>
      <c r="HM836"/>
      <c r="HN836"/>
      <c r="HO836"/>
      <c r="HP836"/>
      <c r="HQ836"/>
      <c r="HR836"/>
      <c r="HS836"/>
      <c r="HT836"/>
      <c r="HU836"/>
      <c r="HV836"/>
      <c r="HW836"/>
      <c r="HX836"/>
      <c r="HY836"/>
      <c r="HZ836"/>
      <c r="IA836"/>
      <c r="IB836"/>
      <c r="IC836"/>
      <c r="ID836"/>
      <c r="IE836"/>
      <c r="IF836"/>
      <c r="IG836"/>
      <c r="IH836"/>
      <c r="II836"/>
      <c r="IJ836"/>
      <c r="IK836"/>
      <c r="IL836"/>
      <c r="IM836"/>
      <c r="IN836"/>
      <c r="IO836"/>
      <c r="IP836"/>
      <c r="IQ836"/>
      <c r="IR836"/>
      <c r="IS836"/>
      <c r="IT836"/>
      <c r="IU836"/>
      <c r="IV836"/>
    </row>
    <row r="837" spans="30:256" s="12" customFormat="1">
      <c r="AD837"/>
      <c r="AE837"/>
      <c r="AF837"/>
      <c r="AG837"/>
      <c r="AH837"/>
      <c r="AI837"/>
      <c r="AJ837"/>
      <c r="AK837"/>
      <c r="AL837"/>
      <c r="AM837"/>
      <c r="AN837"/>
      <c r="AO837"/>
      <c r="AP837"/>
      <c r="AQ837"/>
      <c r="AR837"/>
      <c r="AS837"/>
      <c r="AT837"/>
      <c r="AU837"/>
      <c r="AV837"/>
      <c r="AW837"/>
      <c r="AX837"/>
      <c r="AY837"/>
      <c r="AZ837"/>
      <c r="BA837"/>
      <c r="BB837"/>
      <c r="BC837"/>
      <c r="BD837"/>
      <c r="BE837"/>
      <c r="BF837"/>
      <c r="BG837"/>
      <c r="BH837"/>
      <c r="BI837"/>
      <c r="BJ837"/>
      <c r="BK837"/>
      <c r="BL837"/>
      <c r="BM837"/>
      <c r="BN837"/>
      <c r="BO837"/>
      <c r="BP837"/>
      <c r="BQ837"/>
      <c r="BR837"/>
      <c r="BS837"/>
      <c r="BT837"/>
      <c r="BU837"/>
      <c r="BV837"/>
      <c r="BW837"/>
      <c r="BX837"/>
      <c r="BY837"/>
      <c r="BZ837"/>
      <c r="CA837"/>
      <c r="CB837"/>
      <c r="CC837"/>
      <c r="CD837"/>
      <c r="CE837"/>
      <c r="CF837"/>
      <c r="CG837"/>
      <c r="CH837"/>
      <c r="CI837"/>
      <c r="CJ837"/>
      <c r="CK837"/>
      <c r="CL837"/>
      <c r="CM837"/>
      <c r="CN837"/>
      <c r="CO837"/>
      <c r="CP837"/>
      <c r="CQ837"/>
      <c r="CR837"/>
      <c r="CS837"/>
      <c r="CT837"/>
      <c r="CU837"/>
      <c r="CV837"/>
      <c r="CW837"/>
      <c r="CX837"/>
      <c r="CY837"/>
      <c r="CZ837"/>
      <c r="DA837"/>
      <c r="DB837"/>
      <c r="DC837"/>
      <c r="DD837"/>
      <c r="DE837"/>
      <c r="DF837"/>
      <c r="DG837"/>
      <c r="DH837"/>
      <c r="DI837"/>
      <c r="DJ837"/>
      <c r="DK837"/>
      <c r="DL837"/>
      <c r="DM837"/>
      <c r="DN837"/>
      <c r="DO837"/>
      <c r="DP837"/>
      <c r="DQ837"/>
      <c r="DR837"/>
      <c r="DS837"/>
      <c r="DT837"/>
      <c r="DU837"/>
      <c r="DV837"/>
      <c r="DW837"/>
      <c r="DX837"/>
      <c r="DY837"/>
      <c r="DZ837"/>
      <c r="EA837"/>
      <c r="EB837"/>
      <c r="EC837"/>
      <c r="ED837"/>
      <c r="EE837"/>
      <c r="EF837"/>
      <c r="EG837"/>
      <c r="EH837"/>
      <c r="EI837"/>
      <c r="EJ837"/>
      <c r="EK837"/>
      <c r="EL837"/>
      <c r="EM837"/>
      <c r="EN837"/>
      <c r="EO837"/>
      <c r="EP837"/>
      <c r="EQ837"/>
      <c r="ER837"/>
      <c r="ES837"/>
      <c r="ET837"/>
      <c r="EU837"/>
      <c r="EV837"/>
      <c r="EW837"/>
      <c r="EX837"/>
      <c r="EY837"/>
      <c r="EZ837"/>
      <c r="FA837"/>
      <c r="FB837"/>
      <c r="FC837"/>
      <c r="FD837"/>
      <c r="FE837"/>
      <c r="FF837"/>
      <c r="FG837"/>
      <c r="FH837"/>
      <c r="FI837"/>
      <c r="FJ837"/>
      <c r="FK837"/>
      <c r="FL837"/>
      <c r="FM837"/>
      <c r="FN837"/>
      <c r="FO837"/>
      <c r="FP837"/>
      <c r="FQ837"/>
      <c r="FR837"/>
      <c r="FS837"/>
      <c r="FT837"/>
      <c r="FU837"/>
      <c r="FV837"/>
      <c r="FW837"/>
      <c r="FX837"/>
      <c r="FY837"/>
      <c r="FZ837"/>
      <c r="GA837"/>
      <c r="GB837"/>
      <c r="GC837"/>
      <c r="GD837"/>
      <c r="GE837"/>
      <c r="GF837"/>
      <c r="GG837"/>
      <c r="GH837"/>
      <c r="GI837"/>
      <c r="GJ837"/>
      <c r="GK837"/>
      <c r="GL837"/>
      <c r="GM837"/>
      <c r="GN837"/>
      <c r="GO837"/>
      <c r="GP837"/>
      <c r="GQ837"/>
      <c r="GR837"/>
      <c r="GS837"/>
      <c r="GT837"/>
      <c r="GU837"/>
      <c r="GV837"/>
      <c r="GW837"/>
      <c r="GX837"/>
      <c r="GY837"/>
      <c r="GZ837"/>
      <c r="HA837"/>
      <c r="HB837"/>
      <c r="HC837"/>
      <c r="HD837"/>
      <c r="HE837"/>
      <c r="HF837"/>
      <c r="HG837"/>
      <c r="HH837"/>
      <c r="HI837"/>
      <c r="HJ837"/>
      <c r="HK837"/>
      <c r="HL837"/>
      <c r="HM837"/>
      <c r="HN837"/>
      <c r="HO837"/>
      <c r="HP837"/>
      <c r="HQ837"/>
      <c r="HR837"/>
      <c r="HS837"/>
      <c r="HT837"/>
      <c r="HU837"/>
      <c r="HV837"/>
      <c r="HW837"/>
      <c r="HX837"/>
      <c r="HY837"/>
      <c r="HZ837"/>
      <c r="IA837"/>
      <c r="IB837"/>
      <c r="IC837"/>
      <c r="ID837"/>
      <c r="IE837"/>
      <c r="IF837"/>
      <c r="IG837"/>
      <c r="IH837"/>
      <c r="II837"/>
      <c r="IJ837"/>
      <c r="IK837"/>
      <c r="IL837"/>
      <c r="IM837"/>
      <c r="IN837"/>
      <c r="IO837"/>
      <c r="IP837"/>
      <c r="IQ837"/>
      <c r="IR837"/>
      <c r="IS837"/>
      <c r="IT837"/>
      <c r="IU837"/>
      <c r="IV837"/>
    </row>
    <row r="838" spans="30:256" s="12" customFormat="1">
      <c r="AD838"/>
      <c r="AE838"/>
      <c r="AF838"/>
      <c r="AG838"/>
      <c r="AH838"/>
      <c r="AI838"/>
      <c r="AJ838"/>
      <c r="AK838"/>
      <c r="AL838"/>
      <c r="AM838"/>
      <c r="AN838"/>
      <c r="AO838"/>
      <c r="AP838"/>
      <c r="AQ838"/>
      <c r="AR838"/>
      <c r="AS838"/>
      <c r="AT838"/>
      <c r="AU838"/>
      <c r="AV838"/>
      <c r="AW838"/>
      <c r="AX838"/>
      <c r="AY838"/>
      <c r="AZ838"/>
      <c r="BA838"/>
      <c r="BB838"/>
      <c r="BC838"/>
      <c r="BD838"/>
      <c r="BE838"/>
      <c r="BF838"/>
      <c r="BG838"/>
      <c r="BH838"/>
      <c r="BI838"/>
      <c r="BJ838"/>
      <c r="BK838"/>
      <c r="BL838"/>
      <c r="BM838"/>
      <c r="BN838"/>
      <c r="BO838"/>
      <c r="BP838"/>
      <c r="BQ838"/>
      <c r="BR838"/>
      <c r="BS838"/>
      <c r="BT838"/>
      <c r="BU838"/>
      <c r="BV838"/>
      <c r="BW838"/>
      <c r="BX838"/>
      <c r="BY838"/>
      <c r="BZ838"/>
      <c r="CA838"/>
      <c r="CB838"/>
      <c r="CC838"/>
      <c r="CD838"/>
      <c r="CE838"/>
      <c r="CF838"/>
      <c r="CG838"/>
      <c r="CH838"/>
      <c r="CI838"/>
      <c r="CJ838"/>
      <c r="CK838"/>
      <c r="CL838"/>
      <c r="CM838"/>
      <c r="CN838"/>
      <c r="CO838"/>
      <c r="CP838"/>
      <c r="CQ838"/>
      <c r="CR838"/>
      <c r="CS838"/>
      <c r="CT838"/>
      <c r="CU838"/>
      <c r="CV838"/>
      <c r="CW838"/>
      <c r="CX838"/>
      <c r="CY838"/>
      <c r="CZ838"/>
      <c r="DA838"/>
      <c r="DB838"/>
      <c r="DC838"/>
      <c r="DD838"/>
      <c r="DE838"/>
      <c r="DF838"/>
      <c r="DG838"/>
      <c r="DH838"/>
      <c r="DI838"/>
      <c r="DJ838"/>
      <c r="DK838"/>
      <c r="DL838"/>
      <c r="DM838"/>
      <c r="DN838"/>
      <c r="DO838"/>
      <c r="DP838"/>
      <c r="DQ838"/>
      <c r="DR838"/>
      <c r="DS838"/>
      <c r="DT838"/>
      <c r="DU838"/>
      <c r="DV838"/>
      <c r="DW838"/>
      <c r="DX838"/>
      <c r="DY838"/>
      <c r="DZ838"/>
      <c r="EA838"/>
      <c r="EB838"/>
      <c r="EC838"/>
      <c r="ED838"/>
      <c r="EE838"/>
      <c r="EF838"/>
      <c r="EG838"/>
      <c r="EH838"/>
      <c r="EI838"/>
      <c r="EJ838"/>
      <c r="EK838"/>
      <c r="EL838"/>
      <c r="EM838"/>
      <c r="EN838"/>
      <c r="EO838"/>
      <c r="EP838"/>
      <c r="EQ838"/>
      <c r="ER838"/>
      <c r="ES838"/>
      <c r="ET838"/>
      <c r="EU838"/>
      <c r="EV838"/>
      <c r="EW838"/>
      <c r="EX838"/>
      <c r="EY838"/>
      <c r="EZ838"/>
      <c r="FA838"/>
      <c r="FB838"/>
      <c r="FC838"/>
      <c r="FD838"/>
      <c r="FE838"/>
      <c r="FF838"/>
      <c r="FG838"/>
      <c r="FH838"/>
      <c r="FI838"/>
      <c r="FJ838"/>
      <c r="FK838"/>
      <c r="FL838"/>
      <c r="FM838"/>
      <c r="FN838"/>
      <c r="FO838"/>
      <c r="FP838"/>
      <c r="FQ838"/>
      <c r="FR838"/>
      <c r="FS838"/>
      <c r="FT838"/>
      <c r="FU838"/>
      <c r="FV838"/>
      <c r="FW838"/>
      <c r="FX838"/>
      <c r="FY838"/>
      <c r="FZ838"/>
      <c r="GA838"/>
      <c r="GB838"/>
      <c r="GC838"/>
      <c r="GD838"/>
      <c r="GE838"/>
      <c r="GF838"/>
      <c r="GG838"/>
      <c r="GH838"/>
      <c r="GI838"/>
      <c r="GJ838"/>
      <c r="GK838"/>
      <c r="GL838"/>
      <c r="GM838"/>
      <c r="GN838"/>
      <c r="GO838"/>
      <c r="GP838"/>
      <c r="GQ838"/>
      <c r="GR838"/>
      <c r="GS838"/>
      <c r="GT838"/>
      <c r="GU838"/>
      <c r="GV838"/>
      <c r="GW838"/>
      <c r="GX838"/>
      <c r="GY838"/>
      <c r="GZ838"/>
      <c r="HA838"/>
      <c r="HB838"/>
      <c r="HC838"/>
      <c r="HD838"/>
      <c r="HE838"/>
      <c r="HF838"/>
      <c r="HG838"/>
      <c r="HH838"/>
      <c r="HI838"/>
      <c r="HJ838"/>
      <c r="HK838"/>
      <c r="HL838"/>
      <c r="HM838"/>
      <c r="HN838"/>
      <c r="HO838"/>
      <c r="HP838"/>
      <c r="HQ838"/>
      <c r="HR838"/>
      <c r="HS838"/>
      <c r="HT838"/>
      <c r="HU838"/>
      <c r="HV838"/>
      <c r="HW838"/>
      <c r="HX838"/>
      <c r="HY838"/>
      <c r="HZ838"/>
      <c r="IA838"/>
      <c r="IB838"/>
      <c r="IC838"/>
      <c r="ID838"/>
      <c r="IE838"/>
      <c r="IF838"/>
      <c r="IG838"/>
      <c r="IH838"/>
      <c r="II838"/>
      <c r="IJ838"/>
      <c r="IK838"/>
      <c r="IL838"/>
      <c r="IM838"/>
      <c r="IN838"/>
      <c r="IO838"/>
      <c r="IP838"/>
      <c r="IQ838"/>
      <c r="IR838"/>
      <c r="IS838"/>
      <c r="IT838"/>
      <c r="IU838"/>
      <c r="IV838"/>
    </row>
    <row r="839" spans="30:256" s="12" customFormat="1">
      <c r="AD839"/>
      <c r="AE839"/>
      <c r="AF839"/>
      <c r="AG839"/>
      <c r="AH839"/>
      <c r="AI839"/>
      <c r="AJ839"/>
      <c r="AK839"/>
      <c r="AL839"/>
      <c r="AM839"/>
      <c r="AN839"/>
      <c r="AO839"/>
      <c r="AP839"/>
      <c r="AQ839"/>
      <c r="AR839"/>
      <c r="AS839"/>
      <c r="AT839"/>
      <c r="AU839"/>
      <c r="AV839"/>
      <c r="AW839"/>
      <c r="AX839"/>
      <c r="AY839"/>
      <c r="AZ839"/>
      <c r="BA839"/>
      <c r="BB839"/>
      <c r="BC839"/>
      <c r="BD839"/>
      <c r="BE839"/>
      <c r="BF839"/>
      <c r="BG839"/>
      <c r="BH839"/>
      <c r="BI839"/>
      <c r="BJ839"/>
      <c r="BK839"/>
      <c r="BL839"/>
      <c r="BM839"/>
      <c r="BN839"/>
      <c r="BO839"/>
      <c r="BP839"/>
      <c r="BQ839"/>
      <c r="BR839"/>
      <c r="BS839"/>
      <c r="BT839"/>
      <c r="BU839"/>
      <c r="BV839"/>
      <c r="BW839"/>
      <c r="BX839"/>
      <c r="BY839"/>
      <c r="BZ839"/>
      <c r="CA839"/>
      <c r="CB839"/>
      <c r="CC839"/>
      <c r="CD839"/>
      <c r="CE839"/>
      <c r="CF839"/>
      <c r="CG839"/>
      <c r="CH839"/>
      <c r="CI839"/>
      <c r="CJ839"/>
      <c r="CK839"/>
      <c r="CL839"/>
      <c r="CM839"/>
      <c r="CN839"/>
      <c r="CO839"/>
      <c r="CP839"/>
      <c r="CQ839"/>
      <c r="CR839"/>
      <c r="CS839"/>
      <c r="CT839"/>
      <c r="CU839"/>
      <c r="CV839"/>
      <c r="CW839"/>
      <c r="CX839"/>
      <c r="CY839"/>
      <c r="CZ839"/>
      <c r="DA839"/>
      <c r="DB839"/>
      <c r="DC839"/>
      <c r="DD839"/>
      <c r="DE839"/>
      <c r="DF839"/>
      <c r="DG839"/>
      <c r="DH839"/>
      <c r="DI839"/>
      <c r="DJ839"/>
      <c r="DK839"/>
      <c r="DL839"/>
      <c r="DM839"/>
      <c r="DN839"/>
      <c r="DO839"/>
      <c r="DP839"/>
      <c r="DQ839"/>
      <c r="DR839"/>
      <c r="DS839"/>
      <c r="DT839"/>
      <c r="DU839"/>
      <c r="DV839"/>
      <c r="DW839"/>
      <c r="DX839"/>
      <c r="DY839"/>
      <c r="DZ839"/>
      <c r="EA839"/>
      <c r="EB839"/>
      <c r="EC839"/>
      <c r="ED839"/>
      <c r="EE839"/>
      <c r="EF839"/>
      <c r="EG839"/>
      <c r="EH839"/>
      <c r="EI839"/>
      <c r="EJ839"/>
      <c r="EK839"/>
      <c r="EL839"/>
      <c r="EM839"/>
      <c r="EN839"/>
      <c r="EO839"/>
      <c r="EP839"/>
      <c r="EQ839"/>
      <c r="ER839"/>
      <c r="ES839"/>
      <c r="ET839"/>
      <c r="EU839"/>
      <c r="EV839"/>
      <c r="EW839"/>
      <c r="EX839"/>
      <c r="EY839"/>
      <c r="EZ839"/>
      <c r="FA839"/>
      <c r="FB839"/>
      <c r="FC839"/>
      <c r="FD839"/>
      <c r="FE839"/>
      <c r="FF839"/>
      <c r="FG839"/>
      <c r="FH839"/>
      <c r="FI839"/>
      <c r="FJ839"/>
      <c r="FK839"/>
      <c r="FL839"/>
      <c r="FM839"/>
      <c r="FN839"/>
      <c r="FO839"/>
      <c r="FP839"/>
      <c r="FQ839"/>
      <c r="FR839"/>
      <c r="FS839"/>
      <c r="FT839"/>
      <c r="FU839"/>
      <c r="FV839"/>
      <c r="FW839"/>
      <c r="FX839"/>
      <c r="FY839"/>
      <c r="FZ839"/>
      <c r="GA839"/>
      <c r="GB839"/>
      <c r="GC839"/>
      <c r="GD839"/>
      <c r="GE839"/>
      <c r="GF839"/>
      <c r="GG839"/>
      <c r="GH839"/>
      <c r="GI839"/>
      <c r="GJ839"/>
      <c r="GK839"/>
      <c r="GL839"/>
      <c r="GM839"/>
      <c r="GN839"/>
      <c r="GO839"/>
      <c r="GP839"/>
      <c r="GQ839"/>
      <c r="GR839"/>
      <c r="GS839"/>
      <c r="GT839"/>
      <c r="GU839"/>
      <c r="GV839"/>
      <c r="GW839"/>
      <c r="GX839"/>
      <c r="GY839"/>
      <c r="GZ839"/>
      <c r="HA839"/>
      <c r="HB839"/>
      <c r="HC839"/>
      <c r="HD839"/>
      <c r="HE839"/>
      <c r="HF839"/>
      <c r="HG839"/>
      <c r="HH839"/>
      <c r="HI839"/>
      <c r="HJ839"/>
      <c r="HK839"/>
      <c r="HL839"/>
      <c r="HM839"/>
      <c r="HN839"/>
      <c r="HO839"/>
      <c r="HP839"/>
      <c r="HQ839"/>
      <c r="HR839"/>
      <c r="HS839"/>
      <c r="HT839"/>
      <c r="HU839"/>
      <c r="HV839"/>
      <c r="HW839"/>
      <c r="HX839"/>
      <c r="HY839"/>
      <c r="HZ839"/>
      <c r="IA839"/>
      <c r="IB839"/>
      <c r="IC839"/>
      <c r="ID839"/>
      <c r="IE839"/>
      <c r="IF839"/>
      <c r="IG839"/>
      <c r="IH839"/>
      <c r="II839"/>
      <c r="IJ839"/>
      <c r="IK839"/>
      <c r="IL839"/>
      <c r="IM839"/>
      <c r="IN839"/>
      <c r="IO839"/>
      <c r="IP839"/>
      <c r="IQ839"/>
      <c r="IR839"/>
      <c r="IS839"/>
      <c r="IT839"/>
      <c r="IU839"/>
      <c r="IV839"/>
    </row>
    <row r="840" spans="30:256" s="12" customFormat="1">
      <c r="AD840"/>
      <c r="AE840"/>
      <c r="AF840"/>
      <c r="AG840"/>
      <c r="AH840"/>
      <c r="AI840"/>
      <c r="AJ840"/>
      <c r="AK840"/>
      <c r="AL840"/>
      <c r="AM840"/>
      <c r="AN840"/>
      <c r="AO840"/>
      <c r="AP840"/>
      <c r="AQ840"/>
      <c r="AR840"/>
      <c r="AS840"/>
      <c r="AT840"/>
      <c r="AU840"/>
      <c r="AV840"/>
      <c r="AW840"/>
      <c r="AX840"/>
      <c r="AY840"/>
      <c r="AZ840"/>
      <c r="BA840"/>
      <c r="BB840"/>
      <c r="BC840"/>
      <c r="BD840"/>
      <c r="BE840"/>
      <c r="BF840"/>
      <c r="BG840"/>
      <c r="BH840"/>
      <c r="BI840"/>
      <c r="BJ840"/>
      <c r="BK840"/>
      <c r="BL840"/>
      <c r="BM840"/>
      <c r="BN840"/>
      <c r="BO840"/>
      <c r="BP840"/>
      <c r="BQ840"/>
      <c r="BR840"/>
      <c r="BS840"/>
      <c r="BT840"/>
      <c r="BU840"/>
      <c r="BV840"/>
      <c r="BW840"/>
      <c r="BX840"/>
      <c r="BY840"/>
      <c r="BZ840"/>
      <c r="CA840"/>
      <c r="CB840"/>
      <c r="CC840"/>
      <c r="CD840"/>
      <c r="CE840"/>
      <c r="CF840"/>
      <c r="CG840"/>
      <c r="CH840"/>
      <c r="CI840"/>
      <c r="CJ840"/>
      <c r="CK840"/>
      <c r="CL840"/>
      <c r="CM840"/>
      <c r="CN840"/>
      <c r="CO840"/>
      <c r="CP840"/>
      <c r="CQ840"/>
      <c r="CR840"/>
      <c r="CS840"/>
      <c r="CT840"/>
      <c r="CU840"/>
      <c r="CV840"/>
      <c r="CW840"/>
      <c r="CX840"/>
      <c r="CY840"/>
      <c r="CZ840"/>
      <c r="DA840"/>
      <c r="DB840"/>
      <c r="DC840"/>
      <c r="DD840"/>
      <c r="DE840"/>
      <c r="DF840"/>
      <c r="DG840"/>
      <c r="DH840"/>
      <c r="DI840"/>
      <c r="DJ840"/>
      <c r="DK840"/>
      <c r="DL840"/>
      <c r="DM840"/>
      <c r="DN840"/>
      <c r="DO840"/>
      <c r="DP840"/>
      <c r="DQ840"/>
      <c r="DR840"/>
      <c r="DS840"/>
      <c r="DT840"/>
      <c r="DU840"/>
      <c r="DV840"/>
      <c r="DW840"/>
      <c r="DX840"/>
      <c r="DY840"/>
      <c r="DZ840"/>
      <c r="EA840"/>
      <c r="EB840"/>
      <c r="EC840"/>
      <c r="ED840"/>
      <c r="EE840"/>
      <c r="EF840"/>
      <c r="EG840"/>
      <c r="EH840"/>
      <c r="EI840"/>
      <c r="EJ840"/>
      <c r="EK840"/>
      <c r="EL840"/>
      <c r="EM840"/>
      <c r="EN840"/>
      <c r="EO840"/>
      <c r="EP840"/>
      <c r="EQ840"/>
      <c r="ER840"/>
      <c r="ES840"/>
      <c r="ET840"/>
      <c r="EU840"/>
      <c r="EV840"/>
      <c r="EW840"/>
      <c r="EX840"/>
      <c r="EY840"/>
      <c r="EZ840"/>
      <c r="FA840"/>
      <c r="FB840"/>
      <c r="FC840"/>
      <c r="FD840"/>
      <c r="FE840"/>
      <c r="FF840"/>
      <c r="FG840"/>
      <c r="FH840"/>
      <c r="FI840"/>
      <c r="FJ840"/>
      <c r="FK840"/>
      <c r="FL840"/>
      <c r="FM840"/>
      <c r="FN840"/>
      <c r="FO840"/>
      <c r="FP840"/>
      <c r="FQ840"/>
      <c r="FR840"/>
      <c r="FS840"/>
      <c r="FT840"/>
      <c r="FU840"/>
      <c r="FV840"/>
      <c r="FW840"/>
      <c r="FX840"/>
      <c r="FY840"/>
      <c r="FZ840"/>
      <c r="GA840"/>
      <c r="GB840"/>
      <c r="GC840"/>
      <c r="GD840"/>
      <c r="GE840"/>
      <c r="GF840"/>
      <c r="GG840"/>
      <c r="GH840"/>
      <c r="GI840"/>
      <c r="GJ840"/>
      <c r="GK840"/>
      <c r="GL840"/>
      <c r="GM840"/>
      <c r="GN840"/>
      <c r="GO840"/>
      <c r="GP840"/>
      <c r="GQ840"/>
      <c r="GR840"/>
      <c r="GS840"/>
      <c r="GT840"/>
      <c r="GU840"/>
      <c r="GV840"/>
      <c r="GW840"/>
      <c r="GX840"/>
      <c r="GY840"/>
      <c r="GZ840"/>
      <c r="HA840"/>
      <c r="HB840"/>
      <c r="HC840"/>
      <c r="HD840"/>
      <c r="HE840"/>
      <c r="HF840"/>
      <c r="HG840"/>
      <c r="HH840"/>
      <c r="HI840"/>
      <c r="HJ840"/>
      <c r="HK840"/>
      <c r="HL840"/>
      <c r="HM840"/>
      <c r="HN840"/>
      <c r="HO840"/>
      <c r="HP840"/>
      <c r="HQ840"/>
      <c r="HR840"/>
      <c r="HS840"/>
      <c r="HT840"/>
      <c r="HU840"/>
      <c r="HV840"/>
      <c r="HW840"/>
      <c r="HX840"/>
      <c r="HY840"/>
      <c r="HZ840"/>
      <c r="IA840"/>
      <c r="IB840"/>
      <c r="IC840"/>
      <c r="ID840"/>
      <c r="IE840"/>
      <c r="IF840"/>
      <c r="IG840"/>
      <c r="IH840"/>
      <c r="II840"/>
      <c r="IJ840"/>
      <c r="IK840"/>
      <c r="IL840"/>
      <c r="IM840"/>
      <c r="IN840"/>
      <c r="IO840"/>
      <c r="IP840"/>
      <c r="IQ840"/>
      <c r="IR840"/>
      <c r="IS840"/>
      <c r="IT840"/>
      <c r="IU840"/>
      <c r="IV840"/>
    </row>
    <row r="841" spans="30:256" s="12" customFormat="1">
      <c r="AD841"/>
      <c r="AE841"/>
      <c r="AF841"/>
      <c r="AG841"/>
      <c r="AH841"/>
      <c r="AI841"/>
      <c r="AJ841"/>
      <c r="AK841"/>
      <c r="AL841"/>
      <c r="AM841"/>
      <c r="AN841"/>
      <c r="AO841"/>
      <c r="AP841"/>
      <c r="AQ841"/>
      <c r="AR841"/>
      <c r="AS841"/>
      <c r="AT841"/>
      <c r="AU841"/>
      <c r="AV841"/>
      <c r="AW841"/>
      <c r="AX841"/>
      <c r="AY841"/>
      <c r="AZ841"/>
      <c r="BA841"/>
      <c r="BB841"/>
      <c r="BC841"/>
      <c r="BD841"/>
      <c r="BE841"/>
      <c r="BF841"/>
      <c r="BG841"/>
      <c r="BH841"/>
      <c r="BI841"/>
      <c r="BJ841"/>
      <c r="BK841"/>
      <c r="BL841"/>
      <c r="BM841"/>
      <c r="BN841"/>
      <c r="BO841"/>
      <c r="BP841"/>
      <c r="BQ841"/>
      <c r="BR841"/>
      <c r="BS841"/>
      <c r="BT841"/>
      <c r="BU841"/>
      <c r="BV841"/>
      <c r="BW841"/>
      <c r="BX841"/>
      <c r="BY841"/>
      <c r="BZ841"/>
      <c r="CA841"/>
      <c r="CB841"/>
      <c r="CC841"/>
      <c r="CD841"/>
      <c r="CE841"/>
      <c r="CF841"/>
      <c r="CG841"/>
      <c r="CH841"/>
      <c r="CI841"/>
      <c r="CJ841"/>
      <c r="CK841"/>
      <c r="CL841"/>
      <c r="CM841"/>
      <c r="CN841"/>
      <c r="CO841"/>
      <c r="CP841"/>
      <c r="CQ841"/>
      <c r="CR841"/>
      <c r="CS841"/>
      <c r="CT841"/>
      <c r="CU841"/>
      <c r="CV841"/>
      <c r="CW841"/>
      <c r="CX841"/>
      <c r="CY841"/>
      <c r="CZ841"/>
      <c r="DA841"/>
      <c r="DB841"/>
      <c r="DC841"/>
      <c r="DD841"/>
      <c r="DE841"/>
      <c r="DF841"/>
      <c r="DG841"/>
      <c r="DH841"/>
      <c r="DI841"/>
      <c r="DJ841"/>
      <c r="DK841"/>
      <c r="DL841"/>
      <c r="DM841"/>
      <c r="DN841"/>
      <c r="DO841"/>
      <c r="DP841"/>
      <c r="DQ841"/>
      <c r="DR841"/>
      <c r="DS841"/>
      <c r="DT841"/>
      <c r="DU841"/>
      <c r="DV841"/>
      <c r="DW841"/>
      <c r="DX841"/>
      <c r="DY841"/>
      <c r="DZ841"/>
      <c r="EA841"/>
      <c r="EB841"/>
      <c r="EC841"/>
      <c r="ED841"/>
      <c r="EE841"/>
      <c r="EF841"/>
      <c r="EG841"/>
      <c r="EH841"/>
      <c r="EI841"/>
      <c r="EJ841"/>
      <c r="EK841"/>
      <c r="EL841"/>
      <c r="EM841"/>
      <c r="EN841"/>
      <c r="EO841"/>
      <c r="EP841"/>
      <c r="EQ841"/>
      <c r="ER841"/>
      <c r="ES841"/>
      <c r="ET841"/>
      <c r="EU841"/>
      <c r="EV841"/>
      <c r="EW841"/>
      <c r="EX841"/>
      <c r="EY841"/>
      <c r="EZ841"/>
      <c r="FA841"/>
      <c r="FB841"/>
      <c r="FC841"/>
      <c r="FD841"/>
      <c r="FE841"/>
      <c r="FF841"/>
      <c r="FG841"/>
      <c r="FH841"/>
      <c r="FI841"/>
      <c r="FJ841"/>
      <c r="FK841"/>
      <c r="FL841"/>
      <c r="FM841"/>
      <c r="FN841"/>
      <c r="FO841"/>
      <c r="FP841"/>
      <c r="FQ841"/>
      <c r="FR841"/>
      <c r="FS841"/>
      <c r="FT841"/>
      <c r="FU841"/>
      <c r="FV841"/>
      <c r="FW841"/>
      <c r="FX841"/>
      <c r="FY841"/>
      <c r="FZ841"/>
      <c r="GA841"/>
      <c r="GB841"/>
      <c r="GC841"/>
      <c r="GD841"/>
      <c r="GE841"/>
      <c r="GF841"/>
      <c r="GG841"/>
      <c r="GH841"/>
      <c r="GI841"/>
      <c r="GJ841"/>
      <c r="GK841"/>
      <c r="GL841"/>
      <c r="GM841"/>
      <c r="GN841"/>
      <c r="GO841"/>
      <c r="GP841"/>
      <c r="GQ841"/>
      <c r="GR841"/>
      <c r="GS841"/>
      <c r="GT841"/>
      <c r="GU841"/>
      <c r="GV841"/>
      <c r="GW841"/>
      <c r="GX841"/>
      <c r="GY841"/>
      <c r="GZ841"/>
      <c r="HA841"/>
      <c r="HB841"/>
      <c r="HC841"/>
      <c r="HD841"/>
      <c r="HE841"/>
      <c r="HF841"/>
      <c r="HG841"/>
      <c r="HH841"/>
      <c r="HI841"/>
      <c r="HJ841"/>
      <c r="HK841"/>
      <c r="HL841"/>
      <c r="HM841"/>
      <c r="HN841"/>
      <c r="HO841"/>
      <c r="HP841"/>
      <c r="HQ841"/>
      <c r="HR841"/>
      <c r="HS841"/>
      <c r="HT841"/>
      <c r="HU841"/>
      <c r="HV841"/>
      <c r="HW841"/>
      <c r="HX841"/>
      <c r="HY841"/>
      <c r="HZ841"/>
      <c r="IA841"/>
      <c r="IB841"/>
      <c r="IC841"/>
      <c r="ID841"/>
      <c r="IE841"/>
      <c r="IF841"/>
      <c r="IG841"/>
      <c r="IH841"/>
      <c r="II841"/>
      <c r="IJ841"/>
      <c r="IK841"/>
      <c r="IL841"/>
      <c r="IM841"/>
      <c r="IN841"/>
      <c r="IO841"/>
      <c r="IP841"/>
      <c r="IQ841"/>
      <c r="IR841"/>
      <c r="IS841"/>
      <c r="IT841"/>
      <c r="IU841"/>
      <c r="IV841"/>
    </row>
    <row r="842" spans="30:256" s="12" customFormat="1">
      <c r="AD842"/>
      <c r="AE842"/>
      <c r="AF842"/>
      <c r="AG842"/>
      <c r="AH842"/>
      <c r="AI842"/>
      <c r="AJ842"/>
      <c r="AK842"/>
      <c r="AL842"/>
      <c r="AM842"/>
      <c r="AN842"/>
      <c r="AO842"/>
      <c r="AP842"/>
      <c r="AQ842"/>
      <c r="AR842"/>
      <c r="AS842"/>
      <c r="AT842"/>
      <c r="AU842"/>
      <c r="AV842"/>
      <c r="AW842"/>
      <c r="AX842"/>
      <c r="AY842"/>
      <c r="AZ842"/>
      <c r="BA842"/>
      <c r="BB842"/>
      <c r="BC842"/>
      <c r="BD842"/>
      <c r="BE842"/>
      <c r="BF842"/>
      <c r="BG842"/>
      <c r="BH842"/>
      <c r="BI842"/>
      <c r="BJ842"/>
      <c r="BK842"/>
      <c r="BL842"/>
      <c r="BM842"/>
      <c r="BN842"/>
      <c r="BO842"/>
      <c r="BP842"/>
      <c r="BQ842"/>
      <c r="BR842"/>
      <c r="BS842"/>
      <c r="BT842"/>
      <c r="BU842"/>
      <c r="BV842"/>
      <c r="BW842"/>
      <c r="BX842"/>
      <c r="BY842"/>
      <c r="BZ842"/>
      <c r="CA842"/>
      <c r="CB842"/>
      <c r="CC842"/>
      <c r="CD842"/>
      <c r="CE842"/>
      <c r="CF842"/>
      <c r="CG842"/>
      <c r="CH842"/>
      <c r="CI842"/>
      <c r="CJ842"/>
      <c r="CK842"/>
      <c r="CL842"/>
      <c r="CM842"/>
      <c r="CN842"/>
      <c r="CO842"/>
      <c r="CP842"/>
      <c r="CQ842"/>
      <c r="CR842"/>
      <c r="CS842"/>
      <c r="CT842"/>
      <c r="CU842"/>
      <c r="CV842"/>
      <c r="CW842"/>
      <c r="CX842"/>
      <c r="CY842"/>
      <c r="CZ842"/>
      <c r="DA842"/>
      <c r="DB842"/>
      <c r="DC842"/>
      <c r="DD842"/>
      <c r="DE842"/>
      <c r="DF842"/>
      <c r="DG842"/>
      <c r="DH842"/>
      <c r="DI842"/>
      <c r="DJ842"/>
      <c r="DK842"/>
      <c r="DL842"/>
      <c r="DM842"/>
      <c r="DN842"/>
      <c r="DO842"/>
      <c r="DP842"/>
      <c r="DQ842"/>
      <c r="DR842"/>
      <c r="DS842"/>
      <c r="DT842"/>
      <c r="DU842"/>
      <c r="DV842"/>
      <c r="DW842"/>
      <c r="DX842"/>
      <c r="DY842"/>
      <c r="DZ842"/>
      <c r="EA842"/>
      <c r="EB842"/>
      <c r="EC842"/>
      <c r="ED842"/>
      <c r="EE842"/>
      <c r="EF842"/>
      <c r="EG842"/>
      <c r="EH842"/>
      <c r="EI842"/>
      <c r="EJ842"/>
      <c r="EK842"/>
      <c r="EL842"/>
      <c r="EM842"/>
      <c r="EN842"/>
      <c r="EO842"/>
      <c r="EP842"/>
      <c r="EQ842"/>
      <c r="ER842"/>
      <c r="ES842"/>
      <c r="ET842"/>
      <c r="EU842"/>
      <c r="EV842"/>
      <c r="EW842"/>
      <c r="EX842"/>
      <c r="EY842"/>
      <c r="EZ842"/>
      <c r="FA842"/>
      <c r="FB842"/>
      <c r="FC842"/>
      <c r="FD842"/>
      <c r="FE842"/>
      <c r="FF842"/>
      <c r="FG842"/>
      <c r="FH842"/>
      <c r="FI842"/>
      <c r="FJ842"/>
      <c r="FK842"/>
      <c r="FL842"/>
      <c r="FM842"/>
      <c r="FN842"/>
      <c r="FO842"/>
      <c r="FP842"/>
      <c r="FQ842"/>
      <c r="FR842"/>
      <c r="FS842"/>
      <c r="FT842"/>
      <c r="FU842"/>
      <c r="FV842"/>
      <c r="FW842"/>
      <c r="FX842"/>
      <c r="FY842"/>
      <c r="FZ842"/>
      <c r="GA842"/>
      <c r="GB842"/>
      <c r="GC842"/>
      <c r="GD842"/>
      <c r="GE842"/>
      <c r="GF842"/>
      <c r="GG842"/>
      <c r="GH842"/>
      <c r="GI842"/>
      <c r="GJ842"/>
      <c r="GK842"/>
      <c r="GL842"/>
      <c r="GM842"/>
      <c r="GN842"/>
      <c r="GO842"/>
      <c r="GP842"/>
      <c r="GQ842"/>
      <c r="GR842"/>
      <c r="GS842"/>
      <c r="GT842"/>
      <c r="GU842"/>
      <c r="GV842"/>
      <c r="GW842"/>
      <c r="GX842"/>
      <c r="GY842"/>
      <c r="GZ842"/>
      <c r="HA842"/>
      <c r="HB842"/>
      <c r="HC842"/>
      <c r="HD842"/>
      <c r="HE842"/>
      <c r="HF842"/>
      <c r="HG842"/>
      <c r="HH842"/>
      <c r="HI842"/>
      <c r="HJ842"/>
      <c r="HK842"/>
      <c r="HL842"/>
      <c r="HM842"/>
      <c r="HN842"/>
      <c r="HO842"/>
      <c r="HP842"/>
      <c r="HQ842"/>
      <c r="HR842"/>
      <c r="HS842"/>
      <c r="HT842"/>
      <c r="HU842"/>
      <c r="HV842"/>
      <c r="HW842"/>
      <c r="HX842"/>
      <c r="HY842"/>
      <c r="HZ842"/>
      <c r="IA842"/>
      <c r="IB842"/>
      <c r="IC842"/>
      <c r="ID842"/>
      <c r="IE842"/>
      <c r="IF842"/>
      <c r="IG842"/>
      <c r="IH842"/>
      <c r="II842"/>
      <c r="IJ842"/>
      <c r="IK842"/>
      <c r="IL842"/>
      <c r="IM842"/>
      <c r="IN842"/>
      <c r="IO842"/>
      <c r="IP842"/>
      <c r="IQ842"/>
      <c r="IR842"/>
      <c r="IS842"/>
      <c r="IT842"/>
      <c r="IU842"/>
      <c r="IV842"/>
    </row>
    <row r="843" spans="30:256" s="12" customFormat="1">
      <c r="AD843"/>
      <c r="AE843"/>
      <c r="AF843"/>
      <c r="AG843"/>
      <c r="AH843"/>
      <c r="AI843"/>
      <c r="AJ843"/>
      <c r="AK843"/>
      <c r="AL843"/>
      <c r="AM843"/>
      <c r="AN843"/>
      <c r="AO843"/>
      <c r="AP843"/>
      <c r="AQ843"/>
      <c r="AR843"/>
      <c r="AS843"/>
      <c r="AT843"/>
      <c r="AU843"/>
      <c r="AV843"/>
      <c r="AW843"/>
      <c r="AX843"/>
      <c r="AY843"/>
      <c r="AZ843"/>
      <c r="BA843"/>
      <c r="BB843"/>
      <c r="BC843"/>
      <c r="BD843"/>
      <c r="BE843"/>
      <c r="BF843"/>
      <c r="BG843"/>
      <c r="BH843"/>
      <c r="BI843"/>
      <c r="BJ843"/>
      <c r="BK843"/>
      <c r="BL843"/>
      <c r="BM843"/>
      <c r="BN843"/>
      <c r="BO843"/>
      <c r="BP843"/>
      <c r="BQ843"/>
      <c r="BR843"/>
      <c r="BS843"/>
      <c r="BT843"/>
      <c r="BU843"/>
      <c r="BV843"/>
      <c r="BW843"/>
      <c r="BX843"/>
      <c r="BY843"/>
      <c r="BZ843"/>
      <c r="CA843"/>
      <c r="CB843"/>
      <c r="CC843"/>
      <c r="CD843"/>
      <c r="CE843"/>
      <c r="CF843"/>
      <c r="CG843"/>
      <c r="CH843"/>
      <c r="CI843"/>
      <c r="CJ843"/>
      <c r="CK843"/>
      <c r="CL843"/>
      <c r="CM843"/>
      <c r="CN843"/>
      <c r="CO843"/>
      <c r="CP843"/>
      <c r="CQ843"/>
      <c r="CR843"/>
      <c r="CS843"/>
      <c r="CT843"/>
      <c r="CU843"/>
      <c r="CV843"/>
      <c r="CW843"/>
      <c r="CX843"/>
      <c r="CY843"/>
      <c r="CZ843"/>
      <c r="DA843"/>
      <c r="DB843"/>
      <c r="DC843"/>
      <c r="DD843"/>
      <c r="DE843"/>
      <c r="DF843"/>
      <c r="DG843"/>
      <c r="DH843"/>
      <c r="DI843"/>
      <c r="DJ843"/>
      <c r="DK843"/>
      <c r="DL843"/>
      <c r="DM843"/>
      <c r="DN843"/>
      <c r="DO843"/>
      <c r="DP843"/>
      <c r="DQ843"/>
      <c r="DR843"/>
      <c r="DS843"/>
      <c r="DT843"/>
      <c r="DU843"/>
      <c r="DV843"/>
      <c r="DW843"/>
      <c r="DX843"/>
      <c r="DY843"/>
      <c r="DZ843"/>
      <c r="EA843"/>
      <c r="EB843"/>
      <c r="EC843"/>
      <c r="ED843"/>
      <c r="EE843"/>
      <c r="EF843"/>
      <c r="EG843"/>
      <c r="EH843"/>
      <c r="EI843"/>
      <c r="EJ843"/>
      <c r="EK843"/>
      <c r="EL843"/>
      <c r="EM843"/>
      <c r="EN843"/>
      <c r="EO843"/>
      <c r="EP843"/>
      <c r="EQ843"/>
      <c r="ER843"/>
      <c r="ES843"/>
      <c r="ET843"/>
      <c r="EU843"/>
      <c r="EV843"/>
      <c r="EW843"/>
      <c r="EX843"/>
      <c r="EY843"/>
      <c r="EZ843"/>
      <c r="FA843"/>
      <c r="FB843"/>
      <c r="FC843"/>
      <c r="FD843"/>
      <c r="FE843"/>
      <c r="FF843"/>
      <c r="FG843"/>
      <c r="FH843"/>
      <c r="FI843"/>
      <c r="FJ843"/>
      <c r="FK843"/>
      <c r="FL843"/>
      <c r="FM843"/>
      <c r="FN843"/>
      <c r="FO843"/>
      <c r="FP843"/>
      <c r="FQ843"/>
      <c r="FR843"/>
      <c r="FS843"/>
      <c r="FT843"/>
      <c r="FU843"/>
      <c r="FV843"/>
      <c r="FW843"/>
      <c r="FX843"/>
      <c r="FY843"/>
      <c r="FZ843"/>
      <c r="GA843"/>
      <c r="GB843"/>
      <c r="GC843"/>
      <c r="GD843"/>
      <c r="GE843"/>
      <c r="GF843"/>
      <c r="GG843"/>
      <c r="GH843"/>
      <c r="GI843"/>
      <c r="GJ843"/>
      <c r="GK843"/>
      <c r="GL843"/>
      <c r="GM843"/>
      <c r="GN843"/>
      <c r="GO843"/>
      <c r="GP843"/>
      <c r="GQ843"/>
      <c r="GR843"/>
      <c r="GS843"/>
      <c r="GT843"/>
      <c r="GU843"/>
      <c r="GV843"/>
      <c r="GW843"/>
      <c r="GX843"/>
      <c r="GY843"/>
      <c r="GZ843"/>
      <c r="HA843"/>
      <c r="HB843"/>
      <c r="HC843"/>
      <c r="HD843"/>
      <c r="HE843"/>
      <c r="HF843"/>
      <c r="HG843"/>
      <c r="HH843"/>
      <c r="HI843"/>
      <c r="HJ843"/>
      <c r="HK843"/>
      <c r="HL843"/>
      <c r="HM843"/>
      <c r="HN843"/>
      <c r="HO843"/>
      <c r="HP843"/>
      <c r="HQ843"/>
      <c r="HR843"/>
      <c r="HS843"/>
      <c r="HT843"/>
      <c r="HU843"/>
      <c r="HV843"/>
      <c r="HW843"/>
      <c r="HX843"/>
      <c r="HY843"/>
      <c r="HZ843"/>
      <c r="IA843"/>
      <c r="IB843"/>
      <c r="IC843"/>
      <c r="ID843"/>
      <c r="IE843"/>
      <c r="IF843"/>
      <c r="IG843"/>
      <c r="IH843"/>
      <c r="II843"/>
      <c r="IJ843"/>
      <c r="IK843"/>
      <c r="IL843"/>
      <c r="IM843"/>
      <c r="IN843"/>
      <c r="IO843"/>
      <c r="IP843"/>
      <c r="IQ843"/>
      <c r="IR843"/>
      <c r="IS843"/>
      <c r="IT843"/>
      <c r="IU843"/>
      <c r="IV843"/>
    </row>
    <row r="844" spans="30:256" s="12" customFormat="1">
      <c r="AD844"/>
      <c r="AE844"/>
      <c r="AF844"/>
      <c r="AG844"/>
      <c r="AH844"/>
      <c r="AI844"/>
      <c r="AJ844"/>
      <c r="AK844"/>
      <c r="AL844"/>
      <c r="AM844"/>
      <c r="AN844"/>
      <c r="AO844"/>
      <c r="AP844"/>
      <c r="AQ844"/>
      <c r="AR844"/>
      <c r="AS844"/>
      <c r="AT844"/>
      <c r="AU844"/>
      <c r="AV844"/>
      <c r="AW844"/>
      <c r="AX844"/>
      <c r="AY844"/>
      <c r="AZ844"/>
      <c r="BA844"/>
      <c r="BB844"/>
      <c r="BC844"/>
      <c r="BD844"/>
      <c r="BE844"/>
      <c r="BF844"/>
      <c r="BG844"/>
      <c r="BH844"/>
      <c r="BI844"/>
      <c r="BJ844"/>
      <c r="BK844"/>
      <c r="BL844"/>
      <c r="BM844"/>
      <c r="BN844"/>
      <c r="BO844"/>
      <c r="BP844"/>
      <c r="BQ844"/>
      <c r="BR844"/>
      <c r="BS844"/>
      <c r="BT844"/>
      <c r="BU844"/>
      <c r="BV844"/>
      <c r="BW844"/>
      <c r="BX844"/>
      <c r="BY844"/>
      <c r="BZ844"/>
      <c r="CA844"/>
      <c r="CB844"/>
      <c r="CC844"/>
      <c r="CD844"/>
      <c r="CE844"/>
      <c r="CF844"/>
      <c r="CG844"/>
      <c r="CH844"/>
      <c r="CI844"/>
      <c r="CJ844"/>
      <c r="CK844"/>
      <c r="CL844"/>
      <c r="CM844"/>
      <c r="CN844"/>
      <c r="CO844"/>
      <c r="CP844"/>
      <c r="CQ844"/>
      <c r="CR844"/>
      <c r="CS844"/>
      <c r="CT844"/>
      <c r="CU844"/>
      <c r="CV844"/>
      <c r="CW844"/>
      <c r="CX844"/>
      <c r="CY844"/>
      <c r="CZ844"/>
      <c r="DA844"/>
      <c r="DB844"/>
      <c r="DC844"/>
      <c r="DD844"/>
      <c r="DE844"/>
      <c r="DF844"/>
      <c r="DG844"/>
      <c r="DH844"/>
      <c r="DI844"/>
      <c r="DJ844"/>
      <c r="DK844"/>
      <c r="DL844"/>
      <c r="DM844"/>
      <c r="DN844"/>
      <c r="DO844"/>
      <c r="DP844"/>
      <c r="DQ844"/>
      <c r="DR844"/>
      <c r="DS844"/>
      <c r="DT844"/>
      <c r="DU844"/>
      <c r="DV844"/>
      <c r="DW844"/>
      <c r="DX844"/>
      <c r="DY844"/>
      <c r="DZ844"/>
      <c r="EA844"/>
      <c r="EB844"/>
      <c r="EC844"/>
      <c r="ED844"/>
      <c r="EE844"/>
      <c r="EF844"/>
      <c r="EG844"/>
      <c r="EH844"/>
      <c r="EI844"/>
      <c r="EJ844"/>
      <c r="EK844"/>
      <c r="EL844"/>
      <c r="EM844"/>
      <c r="EN844"/>
      <c r="EO844"/>
      <c r="EP844"/>
      <c r="EQ844"/>
      <c r="ER844"/>
      <c r="ES844"/>
      <c r="ET844"/>
      <c r="EU844"/>
      <c r="EV844"/>
      <c r="EW844"/>
      <c r="EX844"/>
      <c r="EY844"/>
      <c r="EZ844"/>
      <c r="FA844"/>
      <c r="FB844"/>
      <c r="FC844"/>
      <c r="FD844"/>
      <c r="FE844"/>
      <c r="FF844"/>
      <c r="FG844"/>
      <c r="FH844"/>
      <c r="FI844"/>
      <c r="FJ844"/>
      <c r="FK844"/>
      <c r="FL844"/>
      <c r="FM844"/>
      <c r="FN844"/>
      <c r="FO844"/>
      <c r="FP844"/>
      <c r="FQ844"/>
      <c r="FR844"/>
      <c r="FS844"/>
      <c r="FT844"/>
      <c r="FU844"/>
      <c r="FV844"/>
      <c r="FW844"/>
      <c r="FX844"/>
      <c r="FY844"/>
      <c r="FZ844"/>
      <c r="GA844"/>
      <c r="GB844"/>
      <c r="GC844"/>
      <c r="GD844"/>
      <c r="GE844"/>
      <c r="GF844"/>
      <c r="GG844"/>
      <c r="GH844"/>
      <c r="GI844"/>
      <c r="GJ844"/>
      <c r="GK844"/>
      <c r="GL844"/>
      <c r="GM844"/>
      <c r="GN844"/>
      <c r="GO844"/>
      <c r="GP844"/>
      <c r="GQ844"/>
      <c r="GR844"/>
      <c r="GS844"/>
      <c r="GT844"/>
      <c r="GU844"/>
      <c r="GV844"/>
      <c r="GW844"/>
      <c r="GX844"/>
      <c r="GY844"/>
      <c r="GZ844"/>
      <c r="HA844"/>
      <c r="HB844"/>
      <c r="HC844"/>
      <c r="HD844"/>
      <c r="HE844"/>
      <c r="HF844"/>
      <c r="HG844"/>
      <c r="HH844"/>
      <c r="HI844"/>
      <c r="HJ844"/>
      <c r="HK844"/>
      <c r="HL844"/>
      <c r="HM844"/>
      <c r="HN844"/>
      <c r="HO844"/>
      <c r="HP844"/>
      <c r="HQ844"/>
      <c r="HR844"/>
      <c r="HS844"/>
      <c r="HT844"/>
      <c r="HU844"/>
      <c r="HV844"/>
      <c r="HW844"/>
      <c r="HX844"/>
      <c r="HY844"/>
      <c r="HZ844"/>
      <c r="IA844"/>
      <c r="IB844"/>
      <c r="IC844"/>
      <c r="ID844"/>
      <c r="IE844"/>
      <c r="IF844"/>
      <c r="IG844"/>
      <c r="IH844"/>
      <c r="II844"/>
      <c r="IJ844"/>
      <c r="IK844"/>
      <c r="IL844"/>
      <c r="IM844"/>
      <c r="IN844"/>
      <c r="IO844"/>
      <c r="IP844"/>
      <c r="IQ844"/>
      <c r="IR844"/>
      <c r="IS844"/>
      <c r="IT844"/>
      <c r="IU844"/>
      <c r="IV844"/>
    </row>
    <row r="845" spans="30:256" s="12" customFormat="1">
      <c r="AD845"/>
      <c r="AE845"/>
      <c r="AF845"/>
      <c r="AG845"/>
      <c r="AH845"/>
      <c r="AI845"/>
      <c r="AJ845"/>
      <c r="AK845"/>
      <c r="AL845"/>
      <c r="AM845"/>
      <c r="AN845"/>
      <c r="AO845"/>
      <c r="AP845"/>
      <c r="AQ845"/>
      <c r="AR845"/>
      <c r="AS845"/>
      <c r="AT845"/>
      <c r="AU845"/>
      <c r="AV845"/>
      <c r="AW845"/>
      <c r="AX845"/>
      <c r="AY845"/>
      <c r="AZ845"/>
      <c r="BA845"/>
      <c r="BB845"/>
      <c r="BC845"/>
      <c r="BD845"/>
      <c r="BE845"/>
      <c r="BF845"/>
      <c r="BG845"/>
      <c r="BH845"/>
      <c r="BI845"/>
      <c r="BJ845"/>
      <c r="BK845"/>
      <c r="BL845"/>
      <c r="BM845"/>
      <c r="BN845"/>
      <c r="BO845"/>
      <c r="BP845"/>
      <c r="BQ845"/>
      <c r="BR845"/>
      <c r="BS845"/>
      <c r="BT845"/>
      <c r="BU845"/>
      <c r="BV845"/>
      <c r="BW845"/>
      <c r="BX845"/>
      <c r="BY845"/>
      <c r="BZ845"/>
      <c r="CA845"/>
      <c r="CB845"/>
      <c r="CC845"/>
      <c r="CD845"/>
      <c r="CE845"/>
      <c r="CF845"/>
      <c r="CG845"/>
      <c r="CH845"/>
      <c r="CI845"/>
      <c r="CJ845"/>
      <c r="CK845"/>
      <c r="CL845"/>
      <c r="CM845"/>
      <c r="CN845"/>
      <c r="CO845"/>
      <c r="CP845"/>
      <c r="CQ845"/>
      <c r="CR845"/>
      <c r="CS845"/>
      <c r="CT845"/>
      <c r="CU845"/>
      <c r="CV845"/>
      <c r="CW845"/>
      <c r="CX845"/>
      <c r="CY845"/>
      <c r="CZ845"/>
      <c r="DA845"/>
      <c r="DB845"/>
      <c r="DC845"/>
      <c r="DD845"/>
      <c r="DE845"/>
      <c r="DF845"/>
      <c r="DG845"/>
      <c r="DH845"/>
      <c r="DI845"/>
      <c r="DJ845"/>
      <c r="DK845"/>
      <c r="DL845"/>
      <c r="DM845"/>
      <c r="DN845"/>
      <c r="DO845"/>
      <c r="DP845"/>
      <c r="DQ845"/>
      <c r="DR845"/>
      <c r="DS845"/>
      <c r="DT845"/>
      <c r="DU845"/>
      <c r="DV845"/>
      <c r="DW845"/>
      <c r="DX845"/>
      <c r="DY845"/>
      <c r="DZ845"/>
      <c r="EA845"/>
      <c r="EB845"/>
      <c r="EC845"/>
      <c r="ED845"/>
      <c r="EE845"/>
      <c r="EF845"/>
      <c r="EG845"/>
      <c r="EH845"/>
      <c r="EI845"/>
      <c r="EJ845"/>
      <c r="EK845"/>
      <c r="EL845"/>
      <c r="EM845"/>
      <c r="EN845"/>
      <c r="EO845"/>
      <c r="EP845"/>
      <c r="EQ845"/>
      <c r="ER845"/>
      <c r="ES845"/>
      <c r="ET845"/>
      <c r="EU845"/>
      <c r="EV845"/>
      <c r="EW845"/>
      <c r="EX845"/>
      <c r="EY845"/>
      <c r="EZ845"/>
      <c r="FA845"/>
      <c r="FB845"/>
      <c r="FC845"/>
      <c r="FD845"/>
      <c r="FE845"/>
      <c r="FF845"/>
      <c r="FG845"/>
      <c r="FH845"/>
      <c r="FI845"/>
      <c r="FJ845"/>
      <c r="FK845"/>
      <c r="FL845"/>
      <c r="FM845"/>
      <c r="FN845"/>
      <c r="FO845"/>
      <c r="FP845"/>
      <c r="FQ845"/>
      <c r="FR845"/>
      <c r="FS845"/>
      <c r="FT845"/>
      <c r="FU845"/>
      <c r="FV845"/>
      <c r="FW845"/>
      <c r="FX845"/>
      <c r="FY845"/>
      <c r="FZ845"/>
      <c r="GA845"/>
      <c r="GB845"/>
      <c r="GC845"/>
      <c r="GD845"/>
      <c r="GE845"/>
      <c r="GF845"/>
      <c r="GG845"/>
      <c r="GH845"/>
      <c r="GI845"/>
      <c r="GJ845"/>
      <c r="GK845"/>
      <c r="GL845"/>
      <c r="GM845"/>
      <c r="GN845"/>
      <c r="GO845"/>
      <c r="GP845"/>
      <c r="GQ845"/>
      <c r="GR845"/>
      <c r="GS845"/>
      <c r="GT845"/>
      <c r="GU845"/>
      <c r="GV845"/>
      <c r="GW845"/>
      <c r="GX845"/>
      <c r="GY845"/>
      <c r="GZ845"/>
      <c r="HA845"/>
      <c r="HB845"/>
      <c r="HC845"/>
      <c r="HD845"/>
      <c r="HE845"/>
      <c r="HF845"/>
      <c r="HG845"/>
      <c r="HH845"/>
      <c r="HI845"/>
      <c r="HJ845"/>
      <c r="HK845"/>
      <c r="HL845"/>
      <c r="HM845"/>
      <c r="HN845"/>
      <c r="HO845"/>
      <c r="HP845"/>
      <c r="HQ845"/>
      <c r="HR845"/>
      <c r="HS845"/>
      <c r="HT845"/>
      <c r="HU845"/>
      <c r="HV845"/>
      <c r="HW845"/>
      <c r="HX845"/>
      <c r="HY845"/>
      <c r="HZ845"/>
      <c r="IA845"/>
      <c r="IB845"/>
      <c r="IC845"/>
      <c r="ID845"/>
      <c r="IE845"/>
      <c r="IF845"/>
      <c r="IG845"/>
      <c r="IH845"/>
      <c r="II845"/>
      <c r="IJ845"/>
      <c r="IK845"/>
      <c r="IL845"/>
      <c r="IM845"/>
      <c r="IN845"/>
      <c r="IO845"/>
      <c r="IP845"/>
      <c r="IQ845"/>
      <c r="IR845"/>
      <c r="IS845"/>
      <c r="IT845"/>
      <c r="IU845"/>
      <c r="IV845"/>
    </row>
    <row r="846" spans="30:256" s="12" customFormat="1">
      <c r="AD846"/>
      <c r="AE846"/>
      <c r="AF846"/>
      <c r="AG846"/>
      <c r="AH846"/>
      <c r="AI846"/>
      <c r="AJ846"/>
      <c r="AK846"/>
      <c r="AL846"/>
      <c r="AM846"/>
      <c r="AN846"/>
      <c r="AO846"/>
      <c r="AP846"/>
      <c r="AQ846"/>
      <c r="AR846"/>
      <c r="AS846"/>
      <c r="AT846"/>
      <c r="AU846"/>
      <c r="AV846"/>
      <c r="AW846"/>
      <c r="AX846"/>
      <c r="AY846"/>
      <c r="AZ846"/>
      <c r="BA846"/>
      <c r="BB846"/>
      <c r="BC846"/>
      <c r="BD846"/>
      <c r="BE846"/>
      <c r="BF846"/>
      <c r="BG846"/>
      <c r="BH846"/>
      <c r="BI846"/>
      <c r="BJ846"/>
      <c r="BK846"/>
      <c r="BL846"/>
      <c r="BM846"/>
      <c r="BN846"/>
      <c r="BO846"/>
      <c r="BP846"/>
      <c r="BQ846"/>
      <c r="BR846"/>
      <c r="BS846"/>
      <c r="BT846"/>
      <c r="BU846"/>
      <c r="BV846"/>
      <c r="BW846"/>
      <c r="BX846"/>
      <c r="BY846"/>
      <c r="BZ846"/>
      <c r="CA846"/>
      <c r="CB846"/>
      <c r="CC846"/>
      <c r="CD846"/>
      <c r="CE846"/>
      <c r="CF846"/>
      <c r="CG846"/>
      <c r="CH846"/>
      <c r="CI846"/>
      <c r="CJ846"/>
      <c r="CK846"/>
      <c r="CL846"/>
      <c r="CM846"/>
      <c r="CN846"/>
      <c r="CO846"/>
      <c r="CP846"/>
      <c r="CQ846"/>
      <c r="CR846"/>
      <c r="CS846"/>
      <c r="CT846"/>
      <c r="CU846"/>
      <c r="CV846"/>
      <c r="CW846"/>
      <c r="CX846"/>
      <c r="CY846"/>
      <c r="CZ846"/>
      <c r="DA846"/>
      <c r="DB846"/>
      <c r="DC846"/>
      <c r="DD846"/>
      <c r="DE846"/>
      <c r="DF846"/>
      <c r="DG846"/>
      <c r="DH846"/>
      <c r="DI846"/>
      <c r="DJ846"/>
      <c r="DK846"/>
      <c r="DL846"/>
      <c r="DM846"/>
      <c r="DN846"/>
      <c r="DO846"/>
      <c r="DP846"/>
      <c r="DQ846"/>
      <c r="DR846"/>
      <c r="DS846"/>
      <c r="DT846"/>
      <c r="DU846"/>
      <c r="DV846"/>
      <c r="DW846"/>
      <c r="DX846"/>
      <c r="DY846"/>
      <c r="DZ846"/>
      <c r="EA846"/>
      <c r="EB846"/>
      <c r="EC846"/>
      <c r="ED846"/>
      <c r="EE846"/>
      <c r="EF846"/>
      <c r="EG846"/>
      <c r="EH846"/>
      <c r="EI846"/>
      <c r="EJ846"/>
      <c r="EK846"/>
      <c r="EL846"/>
      <c r="EM846"/>
      <c r="EN846"/>
      <c r="EO846"/>
      <c r="EP846"/>
      <c r="EQ846"/>
      <c r="ER846"/>
      <c r="ES846"/>
      <c r="ET846"/>
      <c r="EU846"/>
      <c r="EV846"/>
      <c r="EW846"/>
      <c r="EX846"/>
      <c r="EY846"/>
      <c r="EZ846"/>
      <c r="FA846"/>
      <c r="FB846"/>
      <c r="FC846"/>
      <c r="FD846"/>
      <c r="FE846"/>
      <c r="FF846"/>
      <c r="FG846"/>
      <c r="FH846"/>
      <c r="FI846"/>
      <c r="FJ846"/>
      <c r="FK846"/>
      <c r="FL846"/>
      <c r="FM846"/>
      <c r="FN846"/>
      <c r="FO846"/>
      <c r="FP846"/>
      <c r="FQ846"/>
      <c r="FR846"/>
      <c r="FS846"/>
      <c r="FT846"/>
      <c r="FU846"/>
      <c r="FV846"/>
      <c r="FW846"/>
      <c r="FX846"/>
      <c r="FY846"/>
      <c r="FZ846"/>
      <c r="GA846"/>
      <c r="GB846"/>
      <c r="GC846"/>
      <c r="GD846"/>
      <c r="GE846"/>
      <c r="GF846"/>
      <c r="GG846"/>
      <c r="GH846"/>
      <c r="GI846"/>
      <c r="GJ846"/>
      <c r="GK846"/>
      <c r="GL846"/>
      <c r="GM846"/>
      <c r="GN846"/>
      <c r="GO846"/>
      <c r="GP846"/>
      <c r="GQ846"/>
      <c r="GR846"/>
      <c r="GS846"/>
      <c r="GT846"/>
      <c r="GU846"/>
      <c r="GV846"/>
      <c r="GW846"/>
      <c r="GX846"/>
      <c r="GY846"/>
      <c r="GZ846"/>
      <c r="HA846"/>
      <c r="HB846"/>
      <c r="HC846"/>
      <c r="HD846"/>
      <c r="HE846"/>
      <c r="HF846"/>
      <c r="HG846"/>
      <c r="HH846"/>
      <c r="HI846"/>
      <c r="HJ846"/>
      <c r="HK846"/>
      <c r="HL846"/>
      <c r="HM846"/>
      <c r="HN846"/>
      <c r="HO846"/>
      <c r="HP846"/>
      <c r="HQ846"/>
      <c r="HR846"/>
      <c r="HS846"/>
      <c r="HT846"/>
      <c r="HU846"/>
      <c r="HV846"/>
      <c r="HW846"/>
      <c r="HX846"/>
      <c r="HY846"/>
      <c r="HZ846"/>
      <c r="IA846"/>
      <c r="IB846"/>
      <c r="IC846"/>
      <c r="ID846"/>
      <c r="IE846"/>
      <c r="IF846"/>
      <c r="IG846"/>
      <c r="IH846"/>
      <c r="II846"/>
      <c r="IJ846"/>
      <c r="IK846"/>
      <c r="IL846"/>
      <c r="IM846"/>
      <c r="IN846"/>
      <c r="IO846"/>
      <c r="IP846"/>
      <c r="IQ846"/>
      <c r="IR846"/>
      <c r="IS846"/>
      <c r="IT846"/>
      <c r="IU846"/>
      <c r="IV846"/>
    </row>
    <row r="847" spans="30:256" s="12" customFormat="1">
      <c r="AD847"/>
      <c r="AE847"/>
      <c r="AF847"/>
      <c r="AG847"/>
      <c r="AH847"/>
      <c r="AI847"/>
      <c r="AJ847"/>
      <c r="AK847"/>
      <c r="AL847"/>
      <c r="AM847"/>
      <c r="AN847"/>
      <c r="AO847"/>
      <c r="AP847"/>
      <c r="AQ847"/>
      <c r="AR847"/>
      <c r="AS847"/>
      <c r="AT847"/>
      <c r="AU847"/>
      <c r="AV847"/>
      <c r="AW847"/>
      <c r="AX847"/>
      <c r="AY847"/>
      <c r="AZ847"/>
      <c r="BA847"/>
      <c r="BB847"/>
      <c r="BC847"/>
      <c r="BD847"/>
      <c r="BE847"/>
      <c r="BF847"/>
      <c r="BG847"/>
      <c r="BH847"/>
      <c r="BI847"/>
      <c r="BJ847"/>
      <c r="BK847"/>
      <c r="BL847"/>
      <c r="BM847"/>
      <c r="BN847"/>
      <c r="BO847"/>
      <c r="BP847"/>
      <c r="BQ847"/>
      <c r="BR847"/>
      <c r="BS847"/>
      <c r="BT847"/>
      <c r="BU847"/>
      <c r="BV847"/>
      <c r="BW847"/>
      <c r="BX847"/>
      <c r="BY847"/>
      <c r="BZ847"/>
      <c r="CA847"/>
      <c r="CB847"/>
      <c r="CC847"/>
      <c r="CD847"/>
      <c r="CE847"/>
      <c r="CF847"/>
      <c r="CG847"/>
      <c r="CH847"/>
      <c r="CI847"/>
      <c r="CJ847"/>
      <c r="CK847"/>
      <c r="CL847"/>
      <c r="CM847"/>
      <c r="CN847"/>
      <c r="CO847"/>
      <c r="CP847"/>
      <c r="CQ847"/>
      <c r="CR847"/>
      <c r="CS847"/>
      <c r="CT847"/>
      <c r="CU847"/>
      <c r="CV847"/>
      <c r="CW847"/>
      <c r="CX847"/>
      <c r="CY847"/>
      <c r="CZ847"/>
      <c r="DA847"/>
      <c r="DB847"/>
      <c r="DC847"/>
      <c r="DD847"/>
      <c r="DE847"/>
      <c r="DF847"/>
      <c r="DG847"/>
      <c r="DH847"/>
      <c r="DI847"/>
      <c r="DJ847"/>
      <c r="DK847"/>
      <c r="DL847"/>
      <c r="DM847"/>
      <c r="DN847"/>
      <c r="DO847"/>
      <c r="DP847"/>
      <c r="DQ847"/>
      <c r="DR847"/>
      <c r="DS847"/>
      <c r="DT847"/>
      <c r="DU847"/>
      <c r="DV847"/>
      <c r="DW847"/>
      <c r="DX847"/>
      <c r="DY847"/>
      <c r="DZ847"/>
      <c r="EA847"/>
      <c r="EB847"/>
      <c r="EC847"/>
      <c r="ED847"/>
      <c r="EE847"/>
      <c r="EF847"/>
      <c r="EG847"/>
      <c r="EH847"/>
      <c r="EI847"/>
      <c r="EJ847"/>
      <c r="EK847"/>
      <c r="EL847"/>
      <c r="EM847"/>
      <c r="EN847"/>
      <c r="EO847"/>
      <c r="EP847"/>
      <c r="EQ847"/>
      <c r="ER847"/>
      <c r="ES847"/>
      <c r="ET847"/>
      <c r="EU847"/>
      <c r="EV847"/>
      <c r="EW847"/>
      <c r="EX847"/>
      <c r="EY847"/>
      <c r="EZ847"/>
      <c r="FA847"/>
      <c r="FB847"/>
      <c r="FC847"/>
      <c r="FD847"/>
      <c r="FE847"/>
      <c r="FF847"/>
      <c r="FG847"/>
      <c r="FH847"/>
      <c r="FI847"/>
      <c r="FJ847"/>
      <c r="FK847"/>
      <c r="FL847"/>
      <c r="FM847"/>
      <c r="FN847"/>
      <c r="FO847"/>
      <c r="FP847"/>
      <c r="FQ847"/>
      <c r="FR847"/>
      <c r="FS847"/>
      <c r="FT847"/>
      <c r="FU847"/>
      <c r="FV847"/>
      <c r="FW847"/>
      <c r="FX847"/>
      <c r="FY847"/>
      <c r="FZ847"/>
      <c r="GA847"/>
      <c r="GB847"/>
      <c r="GC847"/>
      <c r="GD847"/>
      <c r="GE847"/>
      <c r="GF847"/>
      <c r="GG847"/>
      <c r="GH847"/>
      <c r="GI847"/>
      <c r="GJ847"/>
      <c r="GK847"/>
      <c r="GL847"/>
      <c r="GM847"/>
      <c r="GN847"/>
      <c r="GO847"/>
      <c r="GP847"/>
      <c r="GQ847"/>
      <c r="GR847"/>
      <c r="GS847"/>
      <c r="GT847"/>
      <c r="GU847"/>
      <c r="GV847"/>
      <c r="GW847"/>
      <c r="GX847"/>
      <c r="GY847"/>
      <c r="GZ847"/>
      <c r="HA847"/>
      <c r="HB847"/>
      <c r="HC847"/>
      <c r="HD847"/>
      <c r="HE847"/>
      <c r="HF847"/>
      <c r="HG847"/>
      <c r="HH847"/>
      <c r="HI847"/>
      <c r="HJ847"/>
      <c r="HK847"/>
      <c r="HL847"/>
      <c r="HM847"/>
      <c r="HN847"/>
      <c r="HO847"/>
      <c r="HP847"/>
      <c r="HQ847"/>
      <c r="HR847"/>
      <c r="HS847"/>
      <c r="HT847"/>
      <c r="HU847"/>
      <c r="HV847"/>
      <c r="HW847"/>
      <c r="HX847"/>
      <c r="HY847"/>
      <c r="HZ847"/>
      <c r="IA847"/>
      <c r="IB847"/>
      <c r="IC847"/>
      <c r="ID847"/>
      <c r="IE847"/>
      <c r="IF847"/>
      <c r="IG847"/>
      <c r="IH847"/>
      <c r="II847"/>
      <c r="IJ847"/>
      <c r="IK847"/>
      <c r="IL847"/>
      <c r="IM847"/>
      <c r="IN847"/>
      <c r="IO847"/>
      <c r="IP847"/>
      <c r="IQ847"/>
      <c r="IR847"/>
      <c r="IS847"/>
      <c r="IT847"/>
      <c r="IU847"/>
      <c r="IV847"/>
    </row>
    <row r="848" spans="30:256" s="12" customFormat="1">
      <c r="AD848"/>
      <c r="AE848"/>
      <c r="AF848"/>
      <c r="AG848"/>
      <c r="AH848"/>
      <c r="AI848"/>
      <c r="AJ848"/>
      <c r="AK848"/>
      <c r="AL848"/>
      <c r="AM848"/>
      <c r="AN848"/>
      <c r="AO848"/>
      <c r="AP848"/>
      <c r="AQ848"/>
      <c r="AR848"/>
      <c r="AS848"/>
      <c r="AT848"/>
      <c r="AU848"/>
      <c r="AV848"/>
      <c r="AW848"/>
      <c r="AX848"/>
      <c r="AY848"/>
      <c r="AZ848"/>
      <c r="BA848"/>
      <c r="BB848"/>
      <c r="BC848"/>
      <c r="BD848"/>
      <c r="BE848"/>
      <c r="BF848"/>
      <c r="BG848"/>
      <c r="BH848"/>
      <c r="BI848"/>
      <c r="BJ848"/>
      <c r="BK848"/>
      <c r="BL848"/>
      <c r="BM848"/>
      <c r="BN848"/>
      <c r="BO848"/>
      <c r="BP848"/>
      <c r="BQ848"/>
      <c r="BR848"/>
      <c r="BS848"/>
      <c r="BT848"/>
      <c r="BU848"/>
      <c r="BV848"/>
      <c r="BW848"/>
      <c r="BX848"/>
      <c r="BY848"/>
      <c r="BZ848"/>
      <c r="CA848"/>
      <c r="CB848"/>
      <c r="CC848"/>
      <c r="CD848"/>
      <c r="CE848"/>
      <c r="CF848"/>
      <c r="CG848"/>
      <c r="CH848"/>
      <c r="CI848"/>
      <c r="CJ848"/>
      <c r="CK848"/>
      <c r="CL848"/>
      <c r="CM848"/>
      <c r="CN848"/>
      <c r="CO848"/>
      <c r="CP848"/>
      <c r="CQ848"/>
      <c r="CR848"/>
      <c r="CS848"/>
      <c r="CT848"/>
      <c r="CU848"/>
      <c r="CV848"/>
      <c r="CW848"/>
      <c r="CX848"/>
      <c r="CY848"/>
      <c r="CZ848"/>
      <c r="DA848"/>
      <c r="DB848"/>
      <c r="DC848"/>
      <c r="DD848"/>
      <c r="DE848"/>
      <c r="DF848"/>
      <c r="DG848"/>
      <c r="DH848"/>
      <c r="DI848"/>
      <c r="DJ848"/>
      <c r="DK848"/>
      <c r="DL848"/>
      <c r="DM848"/>
      <c r="DN848"/>
      <c r="DO848"/>
      <c r="DP848"/>
      <c r="DQ848"/>
      <c r="DR848"/>
      <c r="DS848"/>
      <c r="DT848"/>
      <c r="DU848"/>
      <c r="DV848"/>
      <c r="DW848"/>
      <c r="DX848"/>
      <c r="DY848"/>
      <c r="DZ848"/>
      <c r="EA848"/>
      <c r="EB848"/>
      <c r="EC848"/>
      <c r="ED848"/>
      <c r="EE848"/>
      <c r="EF848"/>
      <c r="EG848"/>
      <c r="EH848"/>
      <c r="EI848"/>
      <c r="EJ848"/>
      <c r="EK848"/>
      <c r="EL848"/>
      <c r="EM848"/>
      <c r="EN848"/>
      <c r="EO848"/>
      <c r="EP848"/>
      <c r="EQ848"/>
      <c r="ER848"/>
      <c r="ES848"/>
      <c r="ET848"/>
      <c r="EU848"/>
      <c r="EV848"/>
      <c r="EW848"/>
      <c r="EX848"/>
      <c r="EY848"/>
      <c r="EZ848"/>
      <c r="FA848"/>
      <c r="FB848"/>
      <c r="FC848"/>
      <c r="FD848"/>
      <c r="FE848"/>
      <c r="FF848"/>
      <c r="FG848"/>
      <c r="FH848"/>
      <c r="FI848"/>
      <c r="FJ848"/>
      <c r="FK848"/>
      <c r="FL848"/>
      <c r="FM848"/>
      <c r="FN848"/>
      <c r="FO848"/>
      <c r="FP848"/>
      <c r="FQ848"/>
      <c r="FR848"/>
      <c r="FS848"/>
      <c r="FT848"/>
      <c r="FU848"/>
      <c r="FV848"/>
      <c r="FW848"/>
      <c r="FX848"/>
      <c r="FY848"/>
      <c r="FZ848"/>
      <c r="GA848"/>
      <c r="GB848"/>
      <c r="GC848"/>
      <c r="GD848"/>
      <c r="GE848"/>
      <c r="GF848"/>
      <c r="GG848"/>
      <c r="GH848"/>
      <c r="GI848"/>
      <c r="GJ848"/>
      <c r="GK848"/>
      <c r="GL848"/>
      <c r="GM848"/>
      <c r="GN848"/>
      <c r="GO848"/>
      <c r="GP848"/>
      <c r="GQ848"/>
      <c r="GR848"/>
      <c r="GS848"/>
      <c r="GT848"/>
      <c r="GU848"/>
      <c r="GV848"/>
      <c r="GW848"/>
      <c r="GX848"/>
      <c r="GY848"/>
      <c r="GZ848"/>
      <c r="HA848"/>
      <c r="HB848"/>
      <c r="HC848"/>
      <c r="HD848"/>
      <c r="HE848"/>
      <c r="HF848"/>
      <c r="HG848"/>
      <c r="HH848"/>
      <c r="HI848"/>
      <c r="HJ848"/>
      <c r="HK848"/>
      <c r="HL848"/>
      <c r="HM848"/>
      <c r="HN848"/>
      <c r="HO848"/>
      <c r="HP848"/>
      <c r="HQ848"/>
      <c r="HR848"/>
      <c r="HS848"/>
      <c r="HT848"/>
      <c r="HU848"/>
      <c r="HV848"/>
      <c r="HW848"/>
      <c r="HX848"/>
      <c r="HY848"/>
      <c r="HZ848"/>
      <c r="IA848"/>
      <c r="IB848"/>
      <c r="IC848"/>
      <c r="ID848"/>
      <c r="IE848"/>
      <c r="IF848"/>
      <c r="IG848"/>
      <c r="IH848"/>
      <c r="II848"/>
      <c r="IJ848"/>
      <c r="IK848"/>
      <c r="IL848"/>
      <c r="IM848"/>
      <c r="IN848"/>
      <c r="IO848"/>
      <c r="IP848"/>
      <c r="IQ848"/>
      <c r="IR848"/>
      <c r="IS848"/>
      <c r="IT848"/>
      <c r="IU848"/>
      <c r="IV848"/>
    </row>
    <row r="849" spans="30:256" s="12" customFormat="1">
      <c r="AD849"/>
      <c r="AE849"/>
      <c r="AF849"/>
      <c r="AG849"/>
      <c r="AH849"/>
      <c r="AI849"/>
      <c r="AJ849"/>
      <c r="AK849"/>
      <c r="AL849"/>
      <c r="AM849"/>
      <c r="AN849"/>
      <c r="AO849"/>
      <c r="AP849"/>
      <c r="AQ849"/>
      <c r="AR849"/>
      <c r="AS849"/>
      <c r="AT849"/>
      <c r="AU849"/>
      <c r="AV849"/>
      <c r="AW849"/>
      <c r="AX849"/>
      <c r="AY849"/>
      <c r="AZ849"/>
      <c r="BA849"/>
      <c r="BB849"/>
      <c r="BC849"/>
      <c r="BD849"/>
      <c r="BE849"/>
      <c r="BF849"/>
      <c r="BG849"/>
      <c r="BH849"/>
      <c r="BI849"/>
      <c r="BJ849"/>
      <c r="BK849"/>
      <c r="BL849"/>
      <c r="BM849"/>
      <c r="BN849"/>
      <c r="BO849"/>
      <c r="BP849"/>
      <c r="BQ849"/>
      <c r="BR849"/>
      <c r="BS849"/>
      <c r="BT849"/>
      <c r="BU849"/>
      <c r="BV849"/>
      <c r="BW849"/>
      <c r="BX849"/>
      <c r="BY849"/>
      <c r="BZ849"/>
      <c r="CA849"/>
      <c r="CB849"/>
      <c r="CC849"/>
      <c r="CD849"/>
      <c r="CE849"/>
      <c r="CF849"/>
      <c r="CG849"/>
      <c r="CH849"/>
      <c r="CI849"/>
      <c r="CJ849"/>
      <c r="CK849"/>
      <c r="CL849"/>
      <c r="CM849"/>
      <c r="CN849"/>
      <c r="CO849"/>
      <c r="CP849"/>
      <c r="CQ849"/>
      <c r="CR849"/>
      <c r="CS849"/>
      <c r="CT849"/>
      <c r="CU849"/>
      <c r="CV849"/>
      <c r="CW849"/>
      <c r="CX849"/>
      <c r="CY849"/>
      <c r="CZ849"/>
      <c r="DA849"/>
      <c r="DB849"/>
      <c r="DC849"/>
      <c r="DD849"/>
      <c r="DE849"/>
      <c r="DF849"/>
      <c r="DG849"/>
      <c r="DH849"/>
      <c r="DI849"/>
      <c r="DJ849"/>
      <c r="DK849"/>
      <c r="DL849"/>
      <c r="DM849"/>
      <c r="DN849"/>
      <c r="DO849"/>
      <c r="DP849"/>
      <c r="DQ849"/>
      <c r="DR849"/>
      <c r="DS849"/>
      <c r="DT849"/>
      <c r="DU849"/>
      <c r="DV849"/>
      <c r="DW849"/>
      <c r="DX849"/>
      <c r="DY849"/>
      <c r="DZ849"/>
      <c r="EA849"/>
      <c r="EB849"/>
      <c r="EC849"/>
      <c r="ED849"/>
      <c r="EE849"/>
      <c r="EF849"/>
      <c r="EG849"/>
      <c r="EH849"/>
      <c r="EI849"/>
      <c r="EJ849"/>
      <c r="EK849"/>
      <c r="EL849"/>
      <c r="EM849"/>
      <c r="EN849"/>
      <c r="EO849"/>
      <c r="EP849"/>
      <c r="EQ849"/>
      <c r="ER849"/>
      <c r="ES849"/>
      <c r="ET849"/>
      <c r="EU849"/>
      <c r="EV849"/>
      <c r="EW849"/>
      <c r="EX849"/>
      <c r="EY849"/>
      <c r="EZ849"/>
      <c r="FA849"/>
      <c r="FB849"/>
      <c r="FC849"/>
      <c r="FD849"/>
      <c r="FE849"/>
      <c r="FF849"/>
      <c r="FG849"/>
      <c r="FH849"/>
      <c r="FI849"/>
      <c r="FJ849"/>
      <c r="FK849"/>
      <c r="FL849"/>
      <c r="FM849"/>
      <c r="FN849"/>
      <c r="FO849"/>
      <c r="FP849"/>
      <c r="FQ849"/>
      <c r="FR849"/>
      <c r="FS849"/>
      <c r="FT849"/>
      <c r="FU849"/>
      <c r="FV849"/>
      <c r="FW849"/>
      <c r="FX849"/>
      <c r="FY849"/>
      <c r="FZ849"/>
      <c r="GA849"/>
      <c r="GB849"/>
      <c r="GC849"/>
      <c r="GD849"/>
      <c r="GE849"/>
      <c r="GF849"/>
      <c r="GG849"/>
      <c r="GH849"/>
      <c r="GI849"/>
      <c r="GJ849"/>
      <c r="GK849"/>
      <c r="GL849"/>
      <c r="GM849"/>
      <c r="GN849"/>
      <c r="GO849"/>
      <c r="GP849"/>
      <c r="GQ849"/>
      <c r="GR849"/>
      <c r="GS849"/>
      <c r="GT849"/>
      <c r="GU849"/>
      <c r="GV849"/>
      <c r="GW849"/>
      <c r="GX849"/>
      <c r="GY849"/>
      <c r="GZ849"/>
      <c r="HA849"/>
      <c r="HB849"/>
      <c r="HC849"/>
      <c r="HD849"/>
      <c r="HE849"/>
      <c r="HF849"/>
      <c r="HG849"/>
      <c r="HH849"/>
      <c r="HI849"/>
      <c r="HJ849"/>
      <c r="HK849"/>
      <c r="HL849"/>
      <c r="HM849"/>
      <c r="HN849"/>
      <c r="HO849"/>
      <c r="HP849"/>
      <c r="HQ849"/>
      <c r="HR849"/>
      <c r="HS849"/>
      <c r="HT849"/>
      <c r="HU849"/>
      <c r="HV849"/>
      <c r="HW849"/>
      <c r="HX849"/>
      <c r="HY849"/>
      <c r="HZ849"/>
      <c r="IA849"/>
      <c r="IB849"/>
      <c r="IC849"/>
      <c r="ID849"/>
      <c r="IE849"/>
      <c r="IF849"/>
      <c r="IG849"/>
      <c r="IH849"/>
      <c r="II849"/>
      <c r="IJ849"/>
      <c r="IK849"/>
      <c r="IL849"/>
      <c r="IM849"/>
      <c r="IN849"/>
      <c r="IO849"/>
      <c r="IP849"/>
      <c r="IQ849"/>
      <c r="IR849"/>
      <c r="IS849"/>
      <c r="IT849"/>
      <c r="IU849"/>
      <c r="IV849"/>
    </row>
    <row r="850" spans="30:256" s="12" customFormat="1">
      <c r="AD850"/>
      <c r="AE850"/>
      <c r="AF850"/>
      <c r="AG850"/>
      <c r="AH850"/>
      <c r="AI850"/>
      <c r="AJ850"/>
      <c r="AK850"/>
      <c r="AL850"/>
      <c r="AM850"/>
      <c r="AN850"/>
      <c r="AO850"/>
      <c r="AP850"/>
      <c r="AQ850"/>
      <c r="AR850"/>
      <c r="AS850"/>
      <c r="AT850"/>
      <c r="AU850"/>
      <c r="AV850"/>
      <c r="AW850"/>
      <c r="AX850"/>
      <c r="AY850"/>
      <c r="AZ850"/>
      <c r="BA850"/>
      <c r="BB850"/>
      <c r="BC850"/>
      <c r="BD850"/>
      <c r="BE850"/>
      <c r="BF850"/>
      <c r="BG850"/>
      <c r="BH850"/>
      <c r="BI850"/>
      <c r="BJ850"/>
      <c r="BK850"/>
      <c r="BL850"/>
      <c r="BM850"/>
      <c r="BN850"/>
      <c r="BO850"/>
      <c r="BP850"/>
      <c r="BQ850"/>
      <c r="BR850"/>
      <c r="BS850"/>
      <c r="BT850"/>
      <c r="BU850"/>
      <c r="BV850"/>
      <c r="BW850"/>
      <c r="BX850"/>
      <c r="BY850"/>
      <c r="BZ850"/>
      <c r="CA850"/>
      <c r="CB850"/>
      <c r="CC850"/>
      <c r="CD850"/>
      <c r="CE850"/>
      <c r="CF850"/>
      <c r="CG850"/>
      <c r="CH850"/>
      <c r="CI850"/>
      <c r="CJ850"/>
      <c r="CK850"/>
      <c r="CL850"/>
      <c r="CM850"/>
      <c r="CN850"/>
      <c r="CO850"/>
      <c r="CP850"/>
      <c r="CQ850"/>
      <c r="CR850"/>
      <c r="CS850"/>
      <c r="CT850"/>
      <c r="CU850"/>
      <c r="CV850"/>
      <c r="CW850"/>
      <c r="CX850"/>
      <c r="CY850"/>
      <c r="CZ850"/>
      <c r="DA850"/>
      <c r="DB850"/>
      <c r="DC850"/>
      <c r="DD850"/>
      <c r="DE850"/>
      <c r="DF850"/>
      <c r="DG850"/>
      <c r="DH850"/>
      <c r="DI850"/>
      <c r="DJ850"/>
      <c r="DK850"/>
      <c r="DL850"/>
      <c r="DM850"/>
      <c r="DN850"/>
      <c r="DO850"/>
      <c r="DP850"/>
      <c r="DQ850"/>
      <c r="DR850"/>
      <c r="DS850"/>
      <c r="DT850"/>
      <c r="DU850"/>
      <c r="DV850"/>
      <c r="DW850"/>
      <c r="DX850"/>
      <c r="DY850"/>
      <c r="DZ850"/>
      <c r="EA850"/>
      <c r="EB850"/>
      <c r="EC850"/>
      <c r="ED850"/>
      <c r="EE850"/>
      <c r="EF850"/>
      <c r="EG850"/>
      <c r="EH850"/>
      <c r="EI850"/>
      <c r="EJ850"/>
      <c r="EK850"/>
      <c r="EL850"/>
      <c r="EM850"/>
      <c r="EN850"/>
      <c r="EO850"/>
      <c r="EP850"/>
      <c r="EQ850"/>
      <c r="ER850"/>
      <c r="ES850"/>
      <c r="ET850"/>
      <c r="EU850"/>
      <c r="EV850"/>
      <c r="EW850"/>
      <c r="EX850"/>
      <c r="EY850"/>
      <c r="EZ850"/>
      <c r="FA850"/>
      <c r="FB850"/>
      <c r="FC850"/>
      <c r="FD850"/>
      <c r="FE850"/>
      <c r="FF850"/>
      <c r="FG850"/>
      <c r="FH850"/>
      <c r="FI850"/>
      <c r="FJ850"/>
      <c r="FK850"/>
      <c r="FL850"/>
      <c r="FM850"/>
      <c r="FN850"/>
      <c r="FO850"/>
      <c r="FP850"/>
      <c r="FQ850"/>
      <c r="FR850"/>
      <c r="FS850"/>
      <c r="FT850"/>
      <c r="FU850"/>
      <c r="FV850"/>
      <c r="FW850"/>
      <c r="FX850"/>
      <c r="FY850"/>
      <c r="FZ850"/>
      <c r="GA850"/>
      <c r="GB850"/>
      <c r="GC850"/>
      <c r="GD850"/>
      <c r="GE850"/>
      <c r="GF850"/>
      <c r="GG850"/>
      <c r="GH850"/>
      <c r="GI850"/>
      <c r="GJ850"/>
      <c r="GK850"/>
      <c r="GL850"/>
      <c r="GM850"/>
      <c r="GN850"/>
      <c r="GO850"/>
      <c r="GP850"/>
      <c r="GQ850"/>
      <c r="GR850"/>
      <c r="GS850"/>
      <c r="GT850"/>
      <c r="GU850"/>
      <c r="GV850"/>
      <c r="GW850"/>
      <c r="GX850"/>
      <c r="GY850"/>
      <c r="GZ850"/>
      <c r="HA850"/>
      <c r="HB850"/>
      <c r="HC850"/>
      <c r="HD850"/>
      <c r="HE850"/>
      <c r="HF850"/>
      <c r="HG850"/>
      <c r="HH850"/>
      <c r="HI850"/>
      <c r="HJ850"/>
      <c r="HK850"/>
      <c r="HL850"/>
      <c r="HM850"/>
      <c r="HN850"/>
      <c r="HO850"/>
      <c r="HP850"/>
      <c r="HQ850"/>
      <c r="HR850"/>
      <c r="HS850"/>
      <c r="HT850"/>
      <c r="HU850"/>
      <c r="HV850"/>
      <c r="HW850"/>
      <c r="HX850"/>
      <c r="HY850"/>
      <c r="HZ850"/>
      <c r="IA850"/>
      <c r="IB850"/>
      <c r="IC850"/>
      <c r="ID850"/>
      <c r="IE850"/>
      <c r="IF850"/>
      <c r="IG850"/>
      <c r="IH850"/>
      <c r="II850"/>
      <c r="IJ850"/>
      <c r="IK850"/>
      <c r="IL850"/>
      <c r="IM850"/>
      <c r="IN850"/>
      <c r="IO850"/>
      <c r="IP850"/>
      <c r="IQ850"/>
      <c r="IR850"/>
      <c r="IS850"/>
      <c r="IT850"/>
      <c r="IU850"/>
      <c r="IV850"/>
    </row>
    <row r="851" spans="30:256" s="12" customFormat="1">
      <c r="AD851"/>
      <c r="AE851"/>
      <c r="AF851"/>
      <c r="AG851"/>
      <c r="AH851"/>
      <c r="AI851"/>
      <c r="AJ851"/>
      <c r="AK851"/>
      <c r="AL851"/>
      <c r="AM851"/>
      <c r="AN851"/>
      <c r="AO851"/>
      <c r="AP851"/>
      <c r="AQ851"/>
      <c r="AR851"/>
      <c r="AS851"/>
      <c r="AT851"/>
      <c r="AU851"/>
      <c r="AV851"/>
      <c r="AW851"/>
      <c r="AX851"/>
      <c r="AY851"/>
      <c r="AZ851"/>
      <c r="BA851"/>
      <c r="BB851"/>
      <c r="BC851"/>
      <c r="BD851"/>
      <c r="BE851"/>
      <c r="BF851"/>
      <c r="BG851"/>
      <c r="BH851"/>
      <c r="BI851"/>
      <c r="BJ851"/>
      <c r="BK851"/>
      <c r="BL851"/>
      <c r="BM851"/>
      <c r="BN851"/>
      <c r="BO851"/>
      <c r="BP851"/>
      <c r="BQ851"/>
      <c r="BR851"/>
      <c r="BS851"/>
      <c r="BT851"/>
      <c r="BU851"/>
      <c r="BV851"/>
      <c r="BW851"/>
      <c r="BX851"/>
      <c r="BY851"/>
      <c r="BZ851"/>
      <c r="CA851"/>
      <c r="CB851"/>
      <c r="CC851"/>
      <c r="CD851"/>
      <c r="CE851"/>
      <c r="CF851"/>
      <c r="CG851"/>
      <c r="CH851"/>
      <c r="CI851"/>
      <c r="CJ851"/>
      <c r="CK851"/>
      <c r="CL851"/>
      <c r="CM851"/>
      <c r="CN851"/>
      <c r="CO851"/>
      <c r="CP851"/>
      <c r="CQ851"/>
      <c r="CR851"/>
      <c r="CS851"/>
      <c r="CT851"/>
      <c r="CU851"/>
      <c r="CV851"/>
      <c r="CW851"/>
      <c r="CX851"/>
      <c r="CY851"/>
      <c r="CZ851"/>
      <c r="DA851"/>
      <c r="DB851"/>
      <c r="DC851"/>
      <c r="DD851"/>
      <c r="DE851"/>
      <c r="DF851"/>
      <c r="DG851"/>
      <c r="DH851"/>
      <c r="DI851"/>
      <c r="DJ851"/>
      <c r="DK851"/>
      <c r="DL851"/>
      <c r="DM851"/>
      <c r="DN851"/>
      <c r="DO851"/>
      <c r="DP851"/>
      <c r="DQ851"/>
      <c r="DR851"/>
      <c r="DS851"/>
      <c r="DT851"/>
      <c r="DU851"/>
      <c r="DV851"/>
      <c r="DW851"/>
      <c r="DX851"/>
      <c r="DY851"/>
      <c r="DZ851"/>
      <c r="EA851"/>
      <c r="EB851"/>
      <c r="EC851"/>
      <c r="ED851"/>
      <c r="EE851"/>
      <c r="EF851"/>
      <c r="EG851"/>
      <c r="EH851"/>
      <c r="EI851"/>
      <c r="EJ851"/>
      <c r="EK851"/>
      <c r="EL851"/>
      <c r="EM851"/>
      <c r="EN851"/>
      <c r="EO851"/>
      <c r="EP851"/>
      <c r="EQ851"/>
      <c r="ER851"/>
      <c r="ES851"/>
      <c r="ET851"/>
      <c r="EU851"/>
      <c r="EV851"/>
      <c r="EW851"/>
      <c r="EX851"/>
      <c r="EY851"/>
      <c r="EZ851"/>
      <c r="FA851"/>
      <c r="FB851"/>
      <c r="FC851"/>
      <c r="FD851"/>
      <c r="FE851"/>
      <c r="FF851"/>
      <c r="FG851"/>
      <c r="FH851"/>
      <c r="FI851"/>
      <c r="FJ851"/>
      <c r="FK851"/>
      <c r="FL851"/>
      <c r="FM851"/>
      <c r="FN851"/>
      <c r="FO851"/>
      <c r="FP851"/>
      <c r="FQ851"/>
      <c r="FR851"/>
      <c r="FS851"/>
      <c r="FT851"/>
      <c r="FU851"/>
      <c r="FV851"/>
      <c r="FW851"/>
      <c r="FX851"/>
      <c r="FY851"/>
      <c r="FZ851"/>
      <c r="GA851"/>
      <c r="GB851"/>
      <c r="GC851"/>
      <c r="GD851"/>
      <c r="GE851"/>
      <c r="GF851"/>
      <c r="GG851"/>
      <c r="GH851"/>
      <c r="GI851"/>
      <c r="GJ851"/>
      <c r="GK851"/>
      <c r="GL851"/>
      <c r="GM851"/>
      <c r="GN851"/>
      <c r="GO851"/>
      <c r="GP851"/>
      <c r="GQ851"/>
      <c r="GR851"/>
      <c r="GS851"/>
      <c r="GT851"/>
      <c r="GU851"/>
      <c r="GV851"/>
      <c r="GW851"/>
      <c r="GX851"/>
      <c r="GY851"/>
      <c r="GZ851"/>
      <c r="HA851"/>
      <c r="HB851"/>
      <c r="HC851"/>
      <c r="HD851"/>
      <c r="HE851"/>
      <c r="HF851"/>
      <c r="HG851"/>
      <c r="HH851"/>
      <c r="HI851"/>
      <c r="HJ851"/>
      <c r="HK851"/>
      <c r="HL851"/>
      <c r="HM851"/>
      <c r="HN851"/>
      <c r="HO851"/>
      <c r="HP851"/>
      <c r="HQ851"/>
      <c r="HR851"/>
      <c r="HS851"/>
      <c r="HT851"/>
      <c r="HU851"/>
      <c r="HV851"/>
      <c r="HW851"/>
      <c r="HX851"/>
      <c r="HY851"/>
      <c r="HZ851"/>
      <c r="IA851"/>
      <c r="IB851"/>
      <c r="IC851"/>
      <c r="ID851"/>
      <c r="IE851"/>
      <c r="IF851"/>
      <c r="IG851"/>
      <c r="IH851"/>
      <c r="II851"/>
      <c r="IJ851"/>
      <c r="IK851"/>
      <c r="IL851"/>
      <c r="IM851"/>
      <c r="IN851"/>
      <c r="IO851"/>
      <c r="IP851"/>
      <c r="IQ851"/>
      <c r="IR851"/>
      <c r="IS851"/>
      <c r="IT851"/>
      <c r="IU851"/>
      <c r="IV851"/>
    </row>
    <row r="852" spans="30:256" s="12" customFormat="1">
      <c r="AD852"/>
      <c r="AE852"/>
      <c r="AF852"/>
      <c r="AG852"/>
      <c r="AH852"/>
      <c r="AI852"/>
      <c r="AJ852"/>
      <c r="AK852"/>
      <c r="AL852"/>
      <c r="AM852"/>
      <c r="AN852"/>
      <c r="AO852"/>
      <c r="AP852"/>
      <c r="AQ852"/>
      <c r="AR852"/>
      <c r="AS852"/>
      <c r="AT852"/>
      <c r="AU852"/>
      <c r="AV852"/>
      <c r="AW852"/>
      <c r="AX852"/>
      <c r="AY852"/>
      <c r="AZ852"/>
      <c r="BA852"/>
      <c r="BB852"/>
      <c r="BC852"/>
      <c r="BD852"/>
      <c r="BE852"/>
      <c r="BF852"/>
      <c r="BG852"/>
      <c r="BH852"/>
      <c r="BI852"/>
      <c r="BJ852"/>
      <c r="BK852"/>
      <c r="BL852"/>
      <c r="BM852"/>
      <c r="BN852"/>
      <c r="BO852"/>
      <c r="BP852"/>
      <c r="BQ852"/>
      <c r="BR852"/>
      <c r="BS852"/>
      <c r="BT852"/>
      <c r="BU852"/>
      <c r="BV852"/>
      <c r="BW852"/>
      <c r="BX852"/>
      <c r="BY852"/>
      <c r="BZ852"/>
      <c r="CA852"/>
      <c r="CB852"/>
      <c r="CC852"/>
      <c r="CD852"/>
      <c r="CE852"/>
      <c r="CF852"/>
      <c r="CG852"/>
      <c r="CH852"/>
      <c r="CI852"/>
      <c r="CJ852"/>
      <c r="CK852"/>
      <c r="CL852"/>
      <c r="CM852"/>
      <c r="CN852"/>
      <c r="CO852"/>
      <c r="CP852"/>
      <c r="CQ852"/>
      <c r="CR852"/>
      <c r="CS852"/>
      <c r="CT852"/>
      <c r="CU852"/>
      <c r="CV852"/>
      <c r="CW852"/>
      <c r="CX852"/>
      <c r="CY852"/>
      <c r="CZ852"/>
      <c r="DA852"/>
      <c r="DB852"/>
      <c r="DC852"/>
      <c r="DD852"/>
      <c r="DE852"/>
      <c r="DF852"/>
      <c r="DG852"/>
      <c r="DH852"/>
      <c r="DI852"/>
      <c r="DJ852"/>
      <c r="DK852"/>
      <c r="DL852"/>
      <c r="DM852"/>
      <c r="DN852"/>
      <c r="DO852"/>
      <c r="DP852"/>
      <c r="DQ852"/>
      <c r="DR852"/>
      <c r="DS852"/>
      <c r="DT852"/>
      <c r="DU852"/>
      <c r="DV852"/>
      <c r="DW852"/>
      <c r="DX852"/>
      <c r="DY852"/>
      <c r="DZ852"/>
      <c r="EA852"/>
      <c r="EB852"/>
      <c r="EC852"/>
      <c r="ED852"/>
      <c r="EE852"/>
      <c r="EF852"/>
      <c r="EG852"/>
      <c r="EH852"/>
      <c r="EI852"/>
      <c r="EJ852"/>
      <c r="EK852"/>
      <c r="EL852"/>
      <c r="EM852"/>
      <c r="EN852"/>
      <c r="EO852"/>
      <c r="EP852"/>
      <c r="EQ852"/>
      <c r="ER852"/>
      <c r="ES852"/>
      <c r="ET852"/>
      <c r="EU852"/>
      <c r="EV852"/>
      <c r="EW852"/>
      <c r="EX852"/>
      <c r="EY852"/>
      <c r="EZ852"/>
      <c r="FA852"/>
      <c r="FB852"/>
      <c r="FC852"/>
      <c r="FD852"/>
      <c r="FE852"/>
      <c r="FF852"/>
      <c r="FG852"/>
      <c r="FH852"/>
      <c r="FI852"/>
      <c r="FJ852"/>
      <c r="FK852"/>
      <c r="FL852"/>
      <c r="FM852"/>
      <c r="FN852"/>
      <c r="FO852"/>
      <c r="FP852"/>
      <c r="FQ852"/>
      <c r="FR852"/>
      <c r="FS852"/>
      <c r="FT852"/>
      <c r="FU852"/>
      <c r="FV852"/>
      <c r="FW852"/>
      <c r="FX852"/>
      <c r="FY852"/>
      <c r="FZ852"/>
      <c r="GA852"/>
      <c r="GB852"/>
      <c r="GC852"/>
      <c r="GD852"/>
      <c r="GE852"/>
      <c r="GF852"/>
      <c r="GG852"/>
      <c r="GH852"/>
      <c r="GI852"/>
      <c r="GJ852"/>
      <c r="GK852"/>
      <c r="GL852"/>
      <c r="GM852"/>
      <c r="GN852"/>
      <c r="GO852"/>
      <c r="GP852"/>
      <c r="GQ852"/>
      <c r="GR852"/>
      <c r="GS852"/>
      <c r="GT852"/>
      <c r="GU852"/>
      <c r="GV852"/>
      <c r="GW852"/>
      <c r="GX852"/>
      <c r="GY852"/>
      <c r="GZ852"/>
      <c r="HA852"/>
      <c r="HB852"/>
      <c r="HC852"/>
      <c r="HD852"/>
      <c r="HE852"/>
      <c r="HF852"/>
      <c r="HG852"/>
      <c r="HH852"/>
      <c r="HI852"/>
      <c r="HJ852"/>
      <c r="HK852"/>
      <c r="HL852"/>
      <c r="HM852"/>
      <c r="HN852"/>
      <c r="HO852"/>
      <c r="HP852"/>
      <c r="HQ852"/>
      <c r="HR852"/>
      <c r="HS852"/>
      <c r="HT852"/>
      <c r="HU852"/>
      <c r="HV852"/>
      <c r="HW852"/>
      <c r="HX852"/>
      <c r="HY852"/>
      <c r="HZ852"/>
      <c r="IA852"/>
      <c r="IB852"/>
      <c r="IC852"/>
      <c r="ID852"/>
      <c r="IE852"/>
      <c r="IF852"/>
      <c r="IG852"/>
      <c r="IH852"/>
      <c r="II852"/>
      <c r="IJ852"/>
      <c r="IK852"/>
      <c r="IL852"/>
      <c r="IM852"/>
      <c r="IN852"/>
      <c r="IO852"/>
      <c r="IP852"/>
      <c r="IQ852"/>
      <c r="IR852"/>
      <c r="IS852"/>
      <c r="IT852"/>
      <c r="IU852"/>
      <c r="IV852"/>
    </row>
    <row r="853" spans="30:256" s="12" customFormat="1">
      <c r="AD853"/>
      <c r="AE853"/>
      <c r="AF853"/>
      <c r="AG853"/>
      <c r="AH853"/>
      <c r="AI853"/>
      <c r="AJ853"/>
      <c r="AK853"/>
      <c r="AL853"/>
      <c r="AM853"/>
      <c r="AN853"/>
      <c r="AO853"/>
      <c r="AP853"/>
      <c r="AQ853"/>
      <c r="AR853"/>
      <c r="AS853"/>
      <c r="AT853"/>
      <c r="AU853"/>
      <c r="AV853"/>
      <c r="AW853"/>
      <c r="AX853"/>
      <c r="AY853"/>
      <c r="AZ853"/>
      <c r="BA853"/>
      <c r="BB853"/>
      <c r="BC853"/>
      <c r="BD853"/>
      <c r="BE853"/>
      <c r="BF853"/>
      <c r="BG853"/>
      <c r="BH853"/>
      <c r="BI853"/>
      <c r="BJ853"/>
      <c r="BK853"/>
      <c r="BL853"/>
      <c r="BM853"/>
      <c r="BN853"/>
      <c r="BO853"/>
      <c r="BP853"/>
      <c r="BQ853"/>
      <c r="BR853"/>
      <c r="BS853"/>
      <c r="BT853"/>
      <c r="BU853"/>
      <c r="BV853"/>
      <c r="BW853"/>
      <c r="BX853"/>
      <c r="BY853"/>
      <c r="BZ853"/>
      <c r="CA853"/>
      <c r="CB853"/>
      <c r="CC853"/>
      <c r="CD853"/>
      <c r="CE853"/>
      <c r="CF853"/>
      <c r="CG853"/>
      <c r="CH853"/>
      <c r="CI853"/>
      <c r="CJ853"/>
      <c r="CK853"/>
      <c r="CL853"/>
      <c r="CM853"/>
      <c r="CN853"/>
      <c r="CO853"/>
      <c r="CP853"/>
      <c r="CQ853"/>
      <c r="CR853"/>
      <c r="CS853"/>
      <c r="CT853"/>
      <c r="CU853"/>
      <c r="CV853"/>
      <c r="CW853"/>
      <c r="CX853"/>
      <c r="CY853"/>
      <c r="CZ853"/>
      <c r="DA853"/>
      <c r="DB853"/>
      <c r="DC853"/>
      <c r="DD853"/>
      <c r="DE853"/>
      <c r="DF853"/>
      <c r="DG853"/>
      <c r="DH853"/>
      <c r="DI853"/>
      <c r="DJ853"/>
      <c r="DK853"/>
      <c r="DL853"/>
      <c r="DM853"/>
      <c r="DN853"/>
      <c r="DO853"/>
      <c r="DP853"/>
      <c r="DQ853"/>
      <c r="DR853"/>
      <c r="DS853"/>
      <c r="DT853"/>
      <c r="DU853"/>
      <c r="DV853"/>
      <c r="DW853"/>
      <c r="DX853"/>
      <c r="DY853"/>
      <c r="DZ853"/>
      <c r="EA853"/>
      <c r="EB853"/>
      <c r="EC853"/>
      <c r="ED853"/>
      <c r="EE853"/>
      <c r="EF853"/>
      <c r="EG853"/>
      <c r="EH853"/>
      <c r="EI853"/>
      <c r="EJ853"/>
      <c r="EK853"/>
      <c r="EL853"/>
      <c r="EM853"/>
      <c r="EN853"/>
      <c r="EO853"/>
      <c r="EP853"/>
      <c r="EQ853"/>
      <c r="ER853"/>
      <c r="ES853"/>
      <c r="ET853"/>
      <c r="EU853"/>
      <c r="EV853"/>
      <c r="EW853"/>
      <c r="EX853"/>
      <c r="EY853"/>
      <c r="EZ853"/>
      <c r="FA853"/>
      <c r="FB853"/>
      <c r="FC853"/>
      <c r="FD853"/>
      <c r="FE853"/>
      <c r="FF853"/>
      <c r="FG853"/>
      <c r="FH853"/>
      <c r="FI853"/>
      <c r="FJ853"/>
      <c r="FK853"/>
      <c r="FL853"/>
      <c r="FM853"/>
      <c r="FN853"/>
      <c r="FO853"/>
      <c r="FP853"/>
      <c r="FQ853"/>
      <c r="FR853"/>
      <c r="FS853"/>
      <c r="FT853"/>
      <c r="FU853"/>
      <c r="FV853"/>
      <c r="FW853"/>
      <c r="FX853"/>
      <c r="FY853"/>
      <c r="FZ853"/>
      <c r="GA853"/>
      <c r="GB853"/>
      <c r="GC853"/>
      <c r="GD853"/>
      <c r="GE853"/>
      <c r="GF853"/>
      <c r="GG853"/>
      <c r="GH853"/>
      <c r="GI853"/>
      <c r="GJ853"/>
      <c r="GK853"/>
      <c r="GL853"/>
      <c r="GM853"/>
      <c r="GN853"/>
      <c r="GO853"/>
      <c r="GP853"/>
      <c r="GQ853"/>
      <c r="GR853"/>
      <c r="GS853"/>
      <c r="GT853"/>
      <c r="GU853"/>
      <c r="GV853"/>
      <c r="GW853"/>
      <c r="GX853"/>
      <c r="GY853"/>
      <c r="GZ853"/>
      <c r="HA853"/>
      <c r="HB853"/>
      <c r="HC853"/>
      <c r="HD853"/>
      <c r="HE853"/>
      <c r="HF853"/>
      <c r="HG853"/>
      <c r="HH853"/>
      <c r="HI853"/>
      <c r="HJ853"/>
      <c r="HK853"/>
      <c r="HL853"/>
      <c r="HM853"/>
      <c r="HN853"/>
      <c r="HO853"/>
      <c r="HP853"/>
      <c r="HQ853"/>
      <c r="HR853"/>
      <c r="HS853"/>
      <c r="HT853"/>
      <c r="HU853"/>
      <c r="HV853"/>
      <c r="HW853"/>
      <c r="HX853"/>
      <c r="HY853"/>
      <c r="HZ853"/>
      <c r="IA853"/>
      <c r="IB853"/>
      <c r="IC853"/>
      <c r="ID853"/>
      <c r="IE853"/>
      <c r="IF853"/>
      <c r="IG853"/>
      <c r="IH853"/>
      <c r="II853"/>
      <c r="IJ853"/>
      <c r="IK853"/>
      <c r="IL853"/>
      <c r="IM853"/>
      <c r="IN853"/>
      <c r="IO853"/>
      <c r="IP853"/>
      <c r="IQ853"/>
      <c r="IR853"/>
      <c r="IS853"/>
      <c r="IT853"/>
      <c r="IU853"/>
      <c r="IV853"/>
    </row>
    <row r="854" spans="30:256" s="12" customFormat="1">
      <c r="AD854"/>
      <c r="AE854"/>
      <c r="AF854"/>
      <c r="AG854"/>
      <c r="AH854"/>
      <c r="AI854"/>
      <c r="AJ854"/>
      <c r="AK854"/>
      <c r="AL854"/>
      <c r="AM854"/>
      <c r="AN854"/>
      <c r="AO854"/>
      <c r="AP854"/>
      <c r="AQ854"/>
      <c r="AR854"/>
      <c r="AS854"/>
      <c r="AT854"/>
      <c r="AU854"/>
      <c r="AV854"/>
      <c r="AW854"/>
      <c r="AX854"/>
      <c r="AY854"/>
      <c r="AZ854"/>
      <c r="BA854"/>
      <c r="BB854"/>
      <c r="BC854"/>
      <c r="BD854"/>
      <c r="BE854"/>
      <c r="BF854"/>
      <c r="BG854"/>
      <c r="BH854"/>
      <c r="BI854"/>
      <c r="BJ854"/>
      <c r="BK854"/>
      <c r="BL854"/>
      <c r="BM854"/>
      <c r="BN854"/>
      <c r="BO854"/>
      <c r="BP854"/>
      <c r="BQ854"/>
      <c r="BR854"/>
      <c r="BS854"/>
      <c r="BT854"/>
      <c r="BU854"/>
      <c r="BV854"/>
      <c r="BW854"/>
      <c r="BX854"/>
      <c r="BY854"/>
      <c r="BZ854"/>
      <c r="CA854"/>
      <c r="CB854"/>
      <c r="CC854"/>
      <c r="CD854"/>
      <c r="CE854"/>
      <c r="CF854"/>
      <c r="CG854"/>
      <c r="CH854"/>
      <c r="CI854"/>
      <c r="CJ854"/>
      <c r="CK854"/>
      <c r="CL854"/>
      <c r="CM854"/>
      <c r="CN854"/>
      <c r="CO854"/>
      <c r="CP854"/>
      <c r="CQ854"/>
      <c r="CR854"/>
      <c r="CS854"/>
      <c r="CT854"/>
      <c r="CU854"/>
      <c r="CV854"/>
      <c r="CW854"/>
      <c r="CX854"/>
      <c r="CY854"/>
      <c r="CZ854"/>
      <c r="DA854"/>
      <c r="DB854"/>
      <c r="DC854"/>
      <c r="DD854"/>
      <c r="DE854"/>
      <c r="DF854"/>
      <c r="DG854"/>
      <c r="DH854"/>
      <c r="DI854"/>
      <c r="DJ854"/>
      <c r="DK854"/>
      <c r="DL854"/>
      <c r="DM854"/>
      <c r="DN854"/>
      <c r="DO854"/>
      <c r="DP854"/>
      <c r="DQ854"/>
      <c r="DR854"/>
      <c r="DS854"/>
      <c r="DT854"/>
      <c r="DU854"/>
      <c r="DV854"/>
      <c r="DW854"/>
      <c r="DX854"/>
      <c r="DY854"/>
      <c r="DZ854"/>
      <c r="EA854"/>
      <c r="EB854"/>
      <c r="EC854"/>
      <c r="ED854"/>
      <c r="EE854"/>
      <c r="EF854"/>
      <c r="EG854"/>
      <c r="EH854"/>
      <c r="EI854"/>
      <c r="EJ854"/>
      <c r="EK854"/>
      <c r="EL854"/>
      <c r="EM854"/>
      <c r="EN854"/>
      <c r="EO854"/>
      <c r="EP854"/>
      <c r="EQ854"/>
      <c r="ER854"/>
      <c r="ES854"/>
      <c r="ET854"/>
      <c r="EU854"/>
      <c r="EV854"/>
      <c r="EW854"/>
      <c r="EX854"/>
      <c r="EY854"/>
      <c r="EZ854"/>
      <c r="FA854"/>
      <c r="FB854"/>
      <c r="FC854"/>
      <c r="FD854"/>
      <c r="FE854"/>
      <c r="FF854"/>
      <c r="FG854"/>
      <c r="FH854"/>
      <c r="FI854"/>
      <c r="FJ854"/>
      <c r="FK854"/>
      <c r="FL854"/>
      <c r="FM854"/>
      <c r="FN854"/>
      <c r="FO854"/>
      <c r="FP854"/>
      <c r="FQ854"/>
      <c r="FR854"/>
      <c r="FS854"/>
      <c r="FT854"/>
      <c r="FU854"/>
      <c r="FV854"/>
      <c r="FW854"/>
      <c r="FX854"/>
      <c r="FY854"/>
      <c r="FZ854"/>
      <c r="GA854"/>
      <c r="GB854"/>
      <c r="GC854"/>
      <c r="GD854"/>
      <c r="GE854"/>
      <c r="GF854"/>
      <c r="GG854"/>
      <c r="GH854"/>
      <c r="GI854"/>
      <c r="GJ854"/>
      <c r="GK854"/>
      <c r="GL854"/>
      <c r="GM854"/>
      <c r="GN854"/>
      <c r="GO854"/>
      <c r="GP854"/>
      <c r="GQ854"/>
      <c r="GR854"/>
      <c r="GS854"/>
      <c r="GT854"/>
      <c r="GU854"/>
      <c r="GV854"/>
      <c r="GW854"/>
      <c r="GX854"/>
      <c r="GY854"/>
      <c r="GZ854"/>
      <c r="HA854"/>
      <c r="HB854"/>
      <c r="HC854"/>
      <c r="HD854"/>
      <c r="HE854"/>
      <c r="HF854"/>
      <c r="HG854"/>
      <c r="HH854"/>
      <c r="HI854"/>
      <c r="HJ854"/>
      <c r="HK854"/>
      <c r="HL854"/>
      <c r="HM854"/>
      <c r="HN854"/>
      <c r="HO854"/>
      <c r="HP854"/>
      <c r="HQ854"/>
      <c r="HR854"/>
      <c r="HS854"/>
      <c r="HT854"/>
      <c r="HU854"/>
      <c r="HV854"/>
      <c r="HW854"/>
      <c r="HX854"/>
      <c r="HY854"/>
      <c r="HZ854"/>
      <c r="IA854"/>
      <c r="IB854"/>
      <c r="IC854"/>
      <c r="ID854"/>
      <c r="IE854"/>
      <c r="IF854"/>
      <c r="IG854"/>
      <c r="IH854"/>
      <c r="II854"/>
      <c r="IJ854"/>
      <c r="IK854"/>
      <c r="IL854"/>
      <c r="IM854"/>
      <c r="IN854"/>
      <c r="IO854"/>
      <c r="IP854"/>
      <c r="IQ854"/>
      <c r="IR854"/>
      <c r="IS854"/>
      <c r="IT854"/>
      <c r="IU854"/>
      <c r="IV854"/>
    </row>
    <row r="855" spans="30:256" s="12" customFormat="1">
      <c r="AD855"/>
      <c r="AE855"/>
      <c r="AF855"/>
      <c r="AG855"/>
      <c r="AH855"/>
      <c r="AI855"/>
      <c r="AJ855"/>
      <c r="AK855"/>
      <c r="AL855"/>
      <c r="AM855"/>
      <c r="AN855"/>
      <c r="AO855"/>
      <c r="AP855"/>
      <c r="AQ855"/>
      <c r="AR855"/>
      <c r="AS855"/>
      <c r="AT855"/>
      <c r="AU855"/>
      <c r="AV855"/>
      <c r="AW855"/>
      <c r="AX855"/>
      <c r="AY855"/>
      <c r="AZ855"/>
      <c r="BA855"/>
      <c r="BB855"/>
      <c r="BC855"/>
      <c r="BD855"/>
      <c r="BE855"/>
      <c r="BF855"/>
      <c r="BG855"/>
      <c r="BH855"/>
      <c r="BI855"/>
      <c r="BJ855"/>
      <c r="BK855"/>
      <c r="BL855"/>
      <c r="BM855"/>
      <c r="BN855"/>
      <c r="BO855"/>
      <c r="BP855"/>
      <c r="BQ855"/>
      <c r="BR855"/>
      <c r="BS855"/>
      <c r="BT855"/>
      <c r="BU855"/>
      <c r="BV855"/>
      <c r="BW855"/>
      <c r="BX855"/>
      <c r="BY855"/>
      <c r="BZ855"/>
      <c r="CA855"/>
      <c r="CB855"/>
      <c r="CC855"/>
      <c r="CD855"/>
      <c r="CE855"/>
      <c r="CF855"/>
      <c r="CG855"/>
      <c r="CH855"/>
      <c r="CI855"/>
      <c r="CJ855"/>
      <c r="CK855"/>
      <c r="CL855"/>
      <c r="CM855"/>
      <c r="CN855"/>
      <c r="CO855"/>
      <c r="CP855"/>
      <c r="CQ855"/>
      <c r="CR855"/>
      <c r="CS855"/>
      <c r="CT855"/>
      <c r="CU855"/>
      <c r="CV855"/>
      <c r="CW855"/>
      <c r="CX855"/>
      <c r="CY855"/>
      <c r="CZ855"/>
      <c r="DA855"/>
      <c r="DB855"/>
      <c r="DC855"/>
      <c r="DD855"/>
      <c r="DE855"/>
      <c r="DF855"/>
      <c r="DG855"/>
      <c r="DH855"/>
      <c r="DI855"/>
      <c r="DJ855"/>
      <c r="DK855"/>
      <c r="DL855"/>
      <c r="DM855"/>
      <c r="DN855"/>
      <c r="DO855"/>
      <c r="DP855"/>
      <c r="DQ855"/>
      <c r="DR855"/>
      <c r="DS855"/>
      <c r="DT855"/>
      <c r="DU855"/>
      <c r="DV855"/>
      <c r="DW855"/>
      <c r="DX855"/>
      <c r="DY855"/>
      <c r="DZ855"/>
      <c r="EA855"/>
      <c r="EB855"/>
      <c r="EC855"/>
      <c r="ED855"/>
      <c r="EE855"/>
      <c r="EF855"/>
      <c r="EG855"/>
      <c r="EH855"/>
      <c r="EI855"/>
      <c r="EJ855"/>
      <c r="EK855"/>
      <c r="EL855"/>
      <c r="EM855"/>
      <c r="EN855"/>
      <c r="EO855"/>
      <c r="EP855"/>
      <c r="EQ855"/>
      <c r="ER855"/>
      <c r="ES855"/>
      <c r="ET855"/>
      <c r="EU855"/>
      <c r="EV855"/>
      <c r="EW855"/>
      <c r="EX855"/>
      <c r="EY855"/>
      <c r="EZ855"/>
      <c r="FA855"/>
      <c r="FB855"/>
      <c r="FC855"/>
      <c r="FD855"/>
      <c r="FE855"/>
      <c r="FF855"/>
      <c r="FG855"/>
      <c r="FH855"/>
      <c r="FI855"/>
      <c r="FJ855"/>
      <c r="FK855"/>
      <c r="FL855"/>
      <c r="FM855"/>
      <c r="FN855"/>
      <c r="FO855"/>
      <c r="FP855"/>
      <c r="FQ855"/>
      <c r="FR855"/>
      <c r="FS855"/>
      <c r="FT855"/>
      <c r="FU855"/>
      <c r="FV855"/>
      <c r="FW855"/>
      <c r="FX855"/>
      <c r="FY855"/>
      <c r="FZ855"/>
      <c r="GA855"/>
      <c r="GB855"/>
      <c r="GC855"/>
      <c r="GD855"/>
      <c r="GE855"/>
      <c r="GF855"/>
      <c r="GG855"/>
      <c r="GH855"/>
      <c r="GI855"/>
      <c r="GJ855"/>
      <c r="GK855"/>
      <c r="GL855"/>
      <c r="GM855"/>
      <c r="GN855"/>
      <c r="GO855"/>
      <c r="GP855"/>
      <c r="GQ855"/>
      <c r="GR855"/>
      <c r="GS855"/>
      <c r="GT855"/>
      <c r="GU855"/>
      <c r="GV855"/>
      <c r="GW855"/>
      <c r="GX855"/>
      <c r="GY855"/>
      <c r="GZ855"/>
      <c r="HA855"/>
      <c r="HB855"/>
      <c r="HC855"/>
      <c r="HD855"/>
      <c r="HE855"/>
      <c r="HF855"/>
      <c r="HG855"/>
      <c r="HH855"/>
      <c r="HI855"/>
      <c r="HJ855"/>
      <c r="HK855"/>
      <c r="HL855"/>
      <c r="HM855"/>
      <c r="HN855"/>
      <c r="HO855"/>
      <c r="HP855"/>
      <c r="HQ855"/>
      <c r="HR855"/>
      <c r="HS855"/>
      <c r="HT855"/>
      <c r="HU855"/>
      <c r="HV855"/>
      <c r="HW855"/>
      <c r="HX855"/>
      <c r="HY855"/>
      <c r="HZ855"/>
      <c r="IA855"/>
      <c r="IB855"/>
      <c r="IC855"/>
      <c r="ID855"/>
      <c r="IE855"/>
      <c r="IF855"/>
      <c r="IG855"/>
      <c r="IH855"/>
      <c r="II855"/>
      <c r="IJ855"/>
      <c r="IK855"/>
      <c r="IL855"/>
      <c r="IM855"/>
      <c r="IN855"/>
      <c r="IO855"/>
      <c r="IP855"/>
      <c r="IQ855"/>
      <c r="IR855"/>
      <c r="IS855"/>
      <c r="IT855"/>
      <c r="IU855"/>
      <c r="IV855"/>
    </row>
    <row r="856" spans="30:256" s="12" customFormat="1">
      <c r="AD856"/>
      <c r="AE856"/>
      <c r="AF856"/>
      <c r="AG856"/>
      <c r="AH856"/>
      <c r="AI856"/>
      <c r="AJ856"/>
      <c r="AK856"/>
      <c r="AL856"/>
      <c r="AM856"/>
      <c r="AN856"/>
      <c r="AO856"/>
      <c r="AP856"/>
      <c r="AQ856"/>
      <c r="AR856"/>
      <c r="AS856"/>
      <c r="AT856"/>
      <c r="AU856"/>
      <c r="AV856"/>
      <c r="AW856"/>
      <c r="AX856"/>
      <c r="AY856"/>
      <c r="AZ856"/>
      <c r="BA856"/>
      <c r="BB856"/>
      <c r="BC856"/>
      <c r="BD856"/>
      <c r="BE856"/>
      <c r="BF856"/>
      <c r="BG856"/>
      <c r="BH856"/>
      <c r="BI856"/>
      <c r="BJ856"/>
      <c r="BK856"/>
      <c r="BL856"/>
      <c r="BM856"/>
      <c r="BN856"/>
      <c r="BO856"/>
      <c r="BP856"/>
      <c r="BQ856"/>
      <c r="BR856"/>
      <c r="BS856"/>
      <c r="BT856"/>
      <c r="BU856"/>
      <c r="BV856"/>
      <c r="BW856"/>
      <c r="BX856"/>
      <c r="BY856"/>
      <c r="BZ856"/>
      <c r="CA856"/>
      <c r="CB856"/>
      <c r="CC856"/>
      <c r="CD856"/>
      <c r="CE856"/>
      <c r="CF856"/>
      <c r="CG856"/>
      <c r="CH856"/>
      <c r="CI856"/>
      <c r="CJ856"/>
      <c r="CK856"/>
      <c r="CL856"/>
      <c r="CM856"/>
      <c r="CN856"/>
      <c r="CO856"/>
      <c r="CP856"/>
      <c r="CQ856"/>
      <c r="CR856"/>
      <c r="CS856"/>
      <c r="CT856"/>
      <c r="CU856"/>
      <c r="CV856"/>
      <c r="CW856"/>
      <c r="CX856"/>
      <c r="CY856"/>
      <c r="CZ856"/>
      <c r="DA856"/>
      <c r="DB856"/>
      <c r="DC856"/>
      <c r="DD856"/>
      <c r="DE856"/>
      <c r="DF856"/>
      <c r="DG856"/>
      <c r="DH856"/>
      <c r="DI856"/>
      <c r="DJ856"/>
      <c r="DK856"/>
      <c r="DL856"/>
      <c r="DM856"/>
      <c r="DN856"/>
      <c r="DO856"/>
      <c r="DP856"/>
      <c r="DQ856"/>
      <c r="DR856"/>
      <c r="DS856"/>
      <c r="DT856"/>
      <c r="DU856"/>
      <c r="DV856"/>
      <c r="DW856"/>
      <c r="DX856"/>
      <c r="DY856"/>
      <c r="DZ856"/>
      <c r="EA856"/>
      <c r="EB856"/>
      <c r="EC856"/>
      <c r="ED856"/>
      <c r="EE856"/>
      <c r="EF856"/>
      <c r="EG856"/>
      <c r="EH856"/>
      <c r="EI856"/>
      <c r="EJ856"/>
      <c r="EK856"/>
      <c r="EL856"/>
      <c r="EM856"/>
      <c r="EN856"/>
      <c r="EO856"/>
      <c r="EP856"/>
      <c r="EQ856"/>
      <c r="ER856"/>
      <c r="ES856"/>
      <c r="ET856"/>
      <c r="EU856"/>
      <c r="EV856"/>
      <c r="EW856"/>
      <c r="EX856"/>
      <c r="EY856"/>
      <c r="EZ856"/>
      <c r="FA856"/>
      <c r="FB856"/>
      <c r="FC856"/>
      <c r="FD856"/>
      <c r="FE856"/>
      <c r="FF856"/>
      <c r="FG856"/>
      <c r="FH856"/>
      <c r="FI856"/>
      <c r="FJ856"/>
      <c r="FK856"/>
      <c r="FL856"/>
      <c r="FM856"/>
      <c r="FN856"/>
      <c r="FO856"/>
      <c r="FP856"/>
      <c r="FQ856"/>
      <c r="FR856"/>
      <c r="FS856"/>
      <c r="FT856"/>
      <c r="FU856"/>
      <c r="FV856"/>
      <c r="FW856"/>
      <c r="FX856"/>
      <c r="FY856"/>
      <c r="FZ856"/>
      <c r="GA856"/>
      <c r="GB856"/>
      <c r="GC856"/>
      <c r="GD856"/>
      <c r="GE856"/>
      <c r="GF856"/>
      <c r="GG856"/>
      <c r="GH856"/>
      <c r="GI856"/>
      <c r="GJ856"/>
      <c r="GK856"/>
      <c r="GL856"/>
      <c r="GM856"/>
      <c r="GN856"/>
      <c r="GO856"/>
      <c r="GP856"/>
      <c r="GQ856"/>
      <c r="GR856"/>
      <c r="GS856"/>
      <c r="GT856"/>
      <c r="GU856"/>
      <c r="GV856"/>
      <c r="GW856"/>
      <c r="GX856"/>
      <c r="GY856"/>
      <c r="GZ856"/>
      <c r="HA856"/>
      <c r="HB856"/>
      <c r="HC856"/>
      <c r="HD856"/>
      <c r="HE856"/>
      <c r="HF856"/>
      <c r="HG856"/>
      <c r="HH856"/>
      <c r="HI856"/>
      <c r="HJ856"/>
      <c r="HK856"/>
      <c r="HL856"/>
      <c r="HM856"/>
      <c r="HN856"/>
      <c r="HO856"/>
      <c r="HP856"/>
      <c r="HQ856"/>
      <c r="HR856"/>
      <c r="HS856"/>
      <c r="HT856"/>
      <c r="HU856"/>
      <c r="HV856"/>
      <c r="HW856"/>
      <c r="HX856"/>
      <c r="HY856"/>
      <c r="HZ856"/>
      <c r="IA856"/>
      <c r="IB856"/>
      <c r="IC856"/>
      <c r="ID856"/>
      <c r="IE856"/>
      <c r="IF856"/>
      <c r="IG856"/>
      <c r="IH856"/>
      <c r="II856"/>
      <c r="IJ856"/>
      <c r="IK856"/>
      <c r="IL856"/>
      <c r="IM856"/>
      <c r="IN856"/>
      <c r="IO856"/>
      <c r="IP856"/>
      <c r="IQ856"/>
      <c r="IR856"/>
      <c r="IS856"/>
      <c r="IT856"/>
      <c r="IU856"/>
      <c r="IV856"/>
    </row>
    <row r="857" spans="30:256" s="12" customFormat="1">
      <c r="AD857"/>
      <c r="AE857"/>
      <c r="AF857"/>
      <c r="AG857"/>
      <c r="AH857"/>
      <c r="AI857"/>
      <c r="AJ857"/>
      <c r="AK857"/>
      <c r="AL857"/>
      <c r="AM857"/>
      <c r="AN857"/>
      <c r="AO857"/>
      <c r="AP857"/>
      <c r="AQ857"/>
      <c r="AR857"/>
      <c r="AS857"/>
      <c r="AT857"/>
      <c r="AU857"/>
      <c r="AV857"/>
      <c r="AW857"/>
      <c r="AX857"/>
      <c r="AY857"/>
      <c r="AZ857"/>
      <c r="BA857"/>
      <c r="BB857"/>
      <c r="BC857"/>
      <c r="BD857"/>
      <c r="BE857"/>
      <c r="BF857"/>
      <c r="BG857"/>
      <c r="BH857"/>
      <c r="BI857"/>
      <c r="BJ857"/>
      <c r="BK857"/>
      <c r="BL857"/>
      <c r="BM857"/>
      <c r="BN857"/>
      <c r="BO857"/>
      <c r="BP857"/>
      <c r="BQ857"/>
      <c r="BR857"/>
      <c r="BS857"/>
      <c r="BT857"/>
      <c r="BU857"/>
      <c r="BV857"/>
      <c r="BW857"/>
      <c r="BX857"/>
      <c r="BY857"/>
      <c r="BZ857"/>
      <c r="CA857"/>
      <c r="CB857"/>
      <c r="CC857"/>
      <c r="CD857"/>
      <c r="CE857"/>
      <c r="CF857"/>
      <c r="CG857"/>
      <c r="CH857"/>
      <c r="CI857"/>
      <c r="CJ857"/>
      <c r="CK857"/>
      <c r="CL857"/>
      <c r="CM857"/>
      <c r="CN857"/>
      <c r="CO857"/>
      <c r="CP857"/>
      <c r="CQ857"/>
      <c r="CR857"/>
      <c r="CS857"/>
      <c r="CT857"/>
      <c r="CU857"/>
      <c r="CV857"/>
      <c r="CW857"/>
      <c r="CX857"/>
      <c r="CY857"/>
      <c r="CZ857"/>
      <c r="DA857"/>
      <c r="DB857"/>
      <c r="DC857"/>
      <c r="DD857"/>
      <c r="DE857"/>
      <c r="DF857"/>
      <c r="DG857"/>
      <c r="DH857"/>
      <c r="DI857"/>
      <c r="DJ857"/>
      <c r="DK857"/>
      <c r="DL857"/>
      <c r="DM857"/>
      <c r="DN857"/>
      <c r="DO857"/>
      <c r="DP857"/>
      <c r="DQ857"/>
      <c r="DR857"/>
      <c r="DS857"/>
      <c r="DT857"/>
      <c r="DU857"/>
      <c r="DV857"/>
      <c r="DW857"/>
      <c r="DX857"/>
      <c r="DY857"/>
      <c r="DZ857"/>
      <c r="EA857"/>
      <c r="EB857"/>
      <c r="EC857"/>
      <c r="ED857"/>
      <c r="EE857"/>
      <c r="EF857"/>
      <c r="EG857"/>
      <c r="EH857"/>
      <c r="EI857"/>
      <c r="EJ857"/>
      <c r="EK857"/>
      <c r="EL857"/>
      <c r="EM857"/>
      <c r="EN857"/>
      <c r="EO857"/>
      <c r="EP857"/>
      <c r="EQ857"/>
      <c r="ER857"/>
      <c r="ES857"/>
      <c r="ET857"/>
      <c r="EU857"/>
      <c r="EV857"/>
      <c r="EW857"/>
      <c r="EX857"/>
      <c r="EY857"/>
      <c r="EZ857"/>
      <c r="FA857"/>
      <c r="FB857"/>
      <c r="FC857"/>
      <c r="FD857"/>
      <c r="FE857"/>
      <c r="FF857"/>
      <c r="FG857"/>
      <c r="FH857"/>
      <c r="FI857"/>
      <c r="FJ857"/>
      <c r="FK857"/>
      <c r="FL857"/>
      <c r="FM857"/>
      <c r="FN857"/>
      <c r="FO857"/>
      <c r="FP857"/>
      <c r="FQ857"/>
      <c r="FR857"/>
      <c r="FS857"/>
      <c r="FT857"/>
      <c r="FU857"/>
      <c r="FV857"/>
      <c r="FW857"/>
      <c r="FX857"/>
      <c r="FY857"/>
      <c r="FZ857"/>
      <c r="GA857"/>
      <c r="GB857"/>
      <c r="GC857"/>
      <c r="GD857"/>
      <c r="GE857"/>
      <c r="GF857"/>
      <c r="GG857"/>
      <c r="GH857"/>
      <c r="GI857"/>
      <c r="GJ857"/>
      <c r="GK857"/>
      <c r="GL857"/>
      <c r="GM857"/>
      <c r="GN857"/>
      <c r="GO857"/>
      <c r="GP857"/>
      <c r="GQ857"/>
      <c r="GR857"/>
      <c r="GS857"/>
      <c r="GT857"/>
      <c r="GU857"/>
      <c r="GV857"/>
      <c r="GW857"/>
      <c r="GX857"/>
      <c r="GY857"/>
      <c r="GZ857"/>
      <c r="HA857"/>
      <c r="HB857"/>
      <c r="HC857"/>
      <c r="HD857"/>
      <c r="HE857"/>
      <c r="HF857"/>
      <c r="HG857"/>
      <c r="HH857"/>
      <c r="HI857"/>
      <c r="HJ857"/>
      <c r="HK857"/>
      <c r="HL857"/>
      <c r="HM857"/>
      <c r="HN857"/>
      <c r="HO857"/>
      <c r="HP857"/>
      <c r="HQ857"/>
      <c r="HR857"/>
      <c r="HS857"/>
      <c r="HT857"/>
      <c r="HU857"/>
      <c r="HV857"/>
      <c r="HW857"/>
      <c r="HX857"/>
      <c r="HY857"/>
      <c r="HZ857"/>
      <c r="IA857"/>
      <c r="IB857"/>
      <c r="IC857"/>
      <c r="ID857"/>
      <c r="IE857"/>
      <c r="IF857"/>
      <c r="IG857"/>
      <c r="IH857"/>
      <c r="II857"/>
      <c r="IJ857"/>
      <c r="IK857"/>
      <c r="IL857"/>
      <c r="IM857"/>
      <c r="IN857"/>
      <c r="IO857"/>
      <c r="IP857"/>
      <c r="IQ857"/>
      <c r="IR857"/>
      <c r="IS857"/>
      <c r="IT857"/>
      <c r="IU857"/>
      <c r="IV857"/>
    </row>
    <row r="858" spans="30:256" s="12" customFormat="1">
      <c r="AD858"/>
      <c r="AE858"/>
      <c r="AF858"/>
      <c r="AG858"/>
      <c r="AH858"/>
      <c r="AI858"/>
      <c r="AJ858"/>
      <c r="AK858"/>
      <c r="AL858"/>
      <c r="AM858"/>
      <c r="AN858"/>
      <c r="AO858"/>
      <c r="AP858"/>
      <c r="AQ858"/>
      <c r="AR858"/>
      <c r="AS858"/>
      <c r="AT858"/>
      <c r="AU858"/>
      <c r="AV858"/>
      <c r="AW858"/>
      <c r="AX858"/>
      <c r="AY858"/>
      <c r="AZ858"/>
      <c r="BA858"/>
      <c r="BB858"/>
      <c r="BC858"/>
      <c r="BD858"/>
      <c r="BE858"/>
      <c r="BF858"/>
      <c r="BG858"/>
      <c r="BH858"/>
      <c r="BI858"/>
      <c r="BJ858"/>
      <c r="BK858"/>
      <c r="BL858"/>
      <c r="BM858"/>
      <c r="BN858"/>
      <c r="BO858"/>
      <c r="BP858"/>
      <c r="BQ858"/>
      <c r="BR858"/>
      <c r="BS858"/>
      <c r="BT858"/>
      <c r="BU858"/>
      <c r="BV858"/>
      <c r="BW858"/>
      <c r="BX858"/>
      <c r="BY858"/>
      <c r="BZ858"/>
      <c r="CA858"/>
      <c r="CB858"/>
      <c r="CC858"/>
      <c r="CD858"/>
      <c r="CE858"/>
      <c r="CF858"/>
      <c r="CG858"/>
      <c r="CH858"/>
      <c r="CI858"/>
      <c r="CJ858"/>
      <c r="CK858"/>
      <c r="CL858"/>
      <c r="CM858"/>
      <c r="CN858"/>
      <c r="CO858"/>
      <c r="CP858"/>
      <c r="CQ858"/>
      <c r="CR858"/>
      <c r="CS858"/>
      <c r="CT858"/>
      <c r="CU858"/>
      <c r="CV858"/>
      <c r="CW858"/>
      <c r="CX858"/>
      <c r="CY858"/>
      <c r="CZ858"/>
      <c r="DA858"/>
      <c r="DB858"/>
      <c r="DC858"/>
      <c r="DD858"/>
      <c r="DE858"/>
      <c r="DF858"/>
      <c r="DG858"/>
      <c r="DH858"/>
      <c r="DI858"/>
      <c r="DJ858"/>
      <c r="DK858"/>
      <c r="DL858"/>
      <c r="DM858"/>
      <c r="DN858"/>
      <c r="DO858"/>
      <c r="DP858"/>
      <c r="DQ858"/>
      <c r="DR858"/>
      <c r="DS858"/>
      <c r="DT858"/>
      <c r="DU858"/>
      <c r="DV858"/>
      <c r="DW858"/>
      <c r="DX858"/>
      <c r="DY858"/>
      <c r="DZ858"/>
      <c r="EA858"/>
      <c r="EB858"/>
      <c r="EC858"/>
      <c r="ED858"/>
      <c r="EE858"/>
      <c r="EF858"/>
      <c r="EG858"/>
      <c r="EH858"/>
      <c r="EI858"/>
      <c r="EJ858"/>
      <c r="EK858"/>
      <c r="EL858"/>
      <c r="EM858"/>
      <c r="EN858"/>
      <c r="EO858"/>
      <c r="EP858"/>
      <c r="EQ858"/>
      <c r="ER858"/>
      <c r="ES858"/>
      <c r="ET858"/>
      <c r="EU858"/>
      <c r="EV858"/>
      <c r="EW858"/>
      <c r="EX858"/>
      <c r="EY858"/>
      <c r="EZ858"/>
      <c r="FA858"/>
      <c r="FB858"/>
      <c r="FC858"/>
      <c r="FD858"/>
      <c r="FE858"/>
      <c r="FF858"/>
      <c r="FG858"/>
      <c r="FH858"/>
      <c r="FI858"/>
      <c r="FJ858"/>
      <c r="FK858"/>
      <c r="FL858"/>
      <c r="FM858"/>
      <c r="FN858"/>
      <c r="FO858"/>
      <c r="FP858"/>
      <c r="FQ858"/>
      <c r="FR858"/>
      <c r="FS858"/>
      <c r="FT858"/>
      <c r="FU858"/>
      <c r="FV858"/>
      <c r="FW858"/>
      <c r="FX858"/>
      <c r="FY858"/>
      <c r="FZ858"/>
      <c r="GA858"/>
      <c r="GB858"/>
      <c r="GC858"/>
      <c r="GD858"/>
      <c r="GE858"/>
      <c r="GF858"/>
      <c r="GG858"/>
      <c r="GH858"/>
      <c r="GI858"/>
      <c r="GJ858"/>
      <c r="GK858"/>
      <c r="GL858"/>
      <c r="GM858"/>
      <c r="GN858"/>
      <c r="GO858"/>
      <c r="GP858"/>
      <c r="GQ858"/>
      <c r="GR858"/>
      <c r="GS858"/>
      <c r="GT858"/>
      <c r="GU858"/>
      <c r="GV858"/>
      <c r="GW858"/>
      <c r="GX858"/>
      <c r="GY858"/>
      <c r="GZ858"/>
      <c r="HA858"/>
      <c r="HB858"/>
      <c r="HC858"/>
      <c r="HD858"/>
      <c r="HE858"/>
      <c r="HF858"/>
      <c r="HG858"/>
      <c r="HH858"/>
      <c r="HI858"/>
      <c r="HJ858"/>
      <c r="HK858"/>
      <c r="HL858"/>
      <c r="HM858"/>
      <c r="HN858"/>
      <c r="HO858"/>
      <c r="HP858"/>
      <c r="HQ858"/>
      <c r="HR858"/>
      <c r="HS858"/>
      <c r="HT858"/>
      <c r="HU858"/>
      <c r="HV858"/>
      <c r="HW858"/>
      <c r="HX858"/>
      <c r="HY858"/>
      <c r="HZ858"/>
      <c r="IA858"/>
      <c r="IB858"/>
      <c r="IC858"/>
      <c r="ID858"/>
      <c r="IE858"/>
      <c r="IF858"/>
      <c r="IG858"/>
      <c r="IH858"/>
      <c r="II858"/>
      <c r="IJ858"/>
      <c r="IK858"/>
      <c r="IL858"/>
      <c r="IM858"/>
      <c r="IN858"/>
      <c r="IO858"/>
      <c r="IP858"/>
      <c r="IQ858"/>
      <c r="IR858"/>
      <c r="IS858"/>
      <c r="IT858"/>
      <c r="IU858"/>
      <c r="IV858"/>
    </row>
    <row r="859" spans="30:256" s="12" customFormat="1">
      <c r="AD859"/>
      <c r="AE859"/>
      <c r="AF859"/>
      <c r="AG859"/>
      <c r="AH859"/>
      <c r="AI859"/>
      <c r="AJ859"/>
      <c r="AK859"/>
      <c r="AL859"/>
      <c r="AM859"/>
      <c r="AN859"/>
      <c r="AO859"/>
      <c r="AP859"/>
      <c r="AQ859"/>
      <c r="AR859"/>
      <c r="AS859"/>
      <c r="AT859"/>
      <c r="AU859"/>
      <c r="AV859"/>
      <c r="AW859"/>
      <c r="AX859"/>
      <c r="AY859"/>
      <c r="AZ859"/>
      <c r="BA859"/>
      <c r="BB859"/>
      <c r="BC859"/>
      <c r="BD859"/>
      <c r="BE859"/>
      <c r="BF859"/>
      <c r="BG859"/>
      <c r="BH859"/>
      <c r="BI859"/>
      <c r="BJ859"/>
      <c r="BK859"/>
      <c r="BL859"/>
      <c r="BM859"/>
      <c r="BN859"/>
      <c r="BO859"/>
      <c r="BP859"/>
      <c r="BQ859"/>
      <c r="BR859"/>
      <c r="BS859"/>
      <c r="BT859"/>
      <c r="BU859"/>
      <c r="BV859"/>
      <c r="BW859"/>
      <c r="BX859"/>
      <c r="BY859"/>
      <c r="BZ859"/>
      <c r="CA859"/>
      <c r="CB859"/>
      <c r="CC859"/>
      <c r="CD859"/>
      <c r="CE859"/>
      <c r="CF859"/>
      <c r="CG859"/>
      <c r="CH859"/>
      <c r="CI859"/>
      <c r="CJ859"/>
      <c r="CK859"/>
      <c r="CL859"/>
      <c r="CM859"/>
      <c r="CN859"/>
      <c r="CO859"/>
      <c r="CP859"/>
      <c r="CQ859"/>
      <c r="CR859"/>
      <c r="CS859"/>
      <c r="CT859"/>
      <c r="CU859"/>
      <c r="CV859"/>
      <c r="CW859"/>
      <c r="CX859"/>
      <c r="CY859"/>
      <c r="CZ859"/>
      <c r="DA859"/>
      <c r="DB859"/>
      <c r="DC859"/>
      <c r="DD859"/>
      <c r="DE859"/>
      <c r="DF859"/>
      <c r="DG859"/>
      <c r="DH859"/>
      <c r="DI859"/>
      <c r="DJ859"/>
      <c r="DK859"/>
      <c r="DL859"/>
      <c r="DM859"/>
      <c r="DN859"/>
      <c r="DO859"/>
      <c r="DP859"/>
      <c r="DQ859"/>
      <c r="DR859"/>
      <c r="DS859"/>
      <c r="DT859"/>
      <c r="DU859"/>
      <c r="DV859"/>
      <c r="DW859"/>
      <c r="DX859"/>
      <c r="DY859"/>
      <c r="DZ859"/>
      <c r="EA859"/>
      <c r="EB859"/>
      <c r="EC859"/>
      <c r="ED859"/>
      <c r="EE859"/>
      <c r="EF859"/>
      <c r="EG859"/>
      <c r="EH859"/>
      <c r="EI859"/>
      <c r="EJ859"/>
      <c r="EK859"/>
      <c r="EL859"/>
      <c r="EM859"/>
      <c r="EN859"/>
      <c r="EO859"/>
      <c r="EP859"/>
      <c r="EQ859"/>
      <c r="ER859"/>
      <c r="ES859"/>
      <c r="ET859"/>
      <c r="EU859"/>
      <c r="EV859"/>
      <c r="EW859"/>
      <c r="EX859"/>
      <c r="EY859"/>
      <c r="EZ859"/>
      <c r="FA859"/>
      <c r="FB859"/>
      <c r="FC859"/>
      <c r="FD859"/>
      <c r="FE859"/>
      <c r="FF859"/>
      <c r="FG859"/>
      <c r="FH859"/>
      <c r="FI859"/>
      <c r="FJ859"/>
      <c r="FK859"/>
      <c r="FL859"/>
      <c r="FM859"/>
      <c r="FN859"/>
      <c r="FO859"/>
      <c r="FP859"/>
      <c r="FQ859"/>
      <c r="FR859"/>
      <c r="FS859"/>
      <c r="FT859"/>
      <c r="FU859"/>
      <c r="FV859"/>
      <c r="FW859"/>
      <c r="FX859"/>
      <c r="FY859"/>
      <c r="FZ859"/>
      <c r="GA859"/>
      <c r="GB859"/>
      <c r="GC859"/>
      <c r="GD859"/>
      <c r="GE859"/>
      <c r="GF859"/>
      <c r="GG859"/>
      <c r="GH859"/>
      <c r="GI859"/>
      <c r="GJ859"/>
      <c r="GK859"/>
      <c r="GL859"/>
      <c r="GM859"/>
      <c r="GN859"/>
      <c r="GO859"/>
      <c r="GP859"/>
      <c r="GQ859"/>
      <c r="GR859"/>
      <c r="GS859"/>
      <c r="GT859"/>
      <c r="GU859"/>
      <c r="GV859"/>
      <c r="GW859"/>
      <c r="GX859"/>
      <c r="GY859"/>
      <c r="GZ859"/>
      <c r="HA859"/>
      <c r="HB859"/>
      <c r="HC859"/>
      <c r="HD859"/>
      <c r="HE859"/>
      <c r="HF859"/>
      <c r="HG859"/>
      <c r="HH859"/>
      <c r="HI859"/>
      <c r="HJ859"/>
      <c r="HK859"/>
      <c r="HL859"/>
      <c r="HM859"/>
      <c r="HN859"/>
      <c r="HO859"/>
      <c r="HP859"/>
      <c r="HQ859"/>
      <c r="HR859"/>
      <c r="HS859"/>
      <c r="HT859"/>
      <c r="HU859"/>
      <c r="HV859"/>
      <c r="HW859"/>
      <c r="HX859"/>
      <c r="HY859"/>
      <c r="HZ859"/>
      <c r="IA859"/>
      <c r="IB859"/>
      <c r="IC859"/>
      <c r="ID859"/>
      <c r="IE859"/>
      <c r="IF859"/>
      <c r="IG859"/>
      <c r="IH859"/>
      <c r="II859"/>
      <c r="IJ859"/>
      <c r="IK859"/>
      <c r="IL859"/>
      <c r="IM859"/>
      <c r="IN859"/>
      <c r="IO859"/>
      <c r="IP859"/>
      <c r="IQ859"/>
      <c r="IR859"/>
      <c r="IS859"/>
      <c r="IT859"/>
      <c r="IU859"/>
      <c r="IV859"/>
    </row>
    <row r="860" spans="30:256" s="12" customFormat="1">
      <c r="AD860"/>
      <c r="AE860"/>
      <c r="AF860"/>
      <c r="AG860"/>
      <c r="AH860"/>
      <c r="AI860"/>
      <c r="AJ860"/>
      <c r="AK860"/>
      <c r="AL860"/>
      <c r="AM860"/>
      <c r="AN860"/>
      <c r="AO860"/>
      <c r="AP860"/>
      <c r="AQ860"/>
      <c r="AR860"/>
      <c r="AS860"/>
      <c r="AT860"/>
      <c r="AU860"/>
      <c r="AV860"/>
      <c r="AW860"/>
      <c r="AX860"/>
      <c r="AY860"/>
      <c r="AZ860"/>
      <c r="BA860"/>
      <c r="BB860"/>
      <c r="BC860"/>
      <c r="BD860"/>
      <c r="BE860"/>
      <c r="BF860"/>
      <c r="BG860"/>
      <c r="BH860"/>
      <c r="BI860"/>
      <c r="BJ860"/>
      <c r="BK860"/>
      <c r="BL860"/>
      <c r="BM860"/>
      <c r="BN860"/>
      <c r="BO860"/>
      <c r="BP860"/>
      <c r="BQ860"/>
      <c r="BR860"/>
      <c r="BS860"/>
      <c r="BT860"/>
      <c r="BU860"/>
      <c r="BV860"/>
      <c r="BW860"/>
      <c r="BX860"/>
      <c r="BY860"/>
      <c r="BZ860"/>
      <c r="CA860"/>
      <c r="CB860"/>
      <c r="CC860"/>
      <c r="CD860"/>
      <c r="CE860"/>
      <c r="CF860"/>
      <c r="CG860"/>
      <c r="CH860"/>
      <c r="CI860"/>
      <c r="CJ860"/>
      <c r="CK860"/>
      <c r="CL860"/>
      <c r="CM860"/>
      <c r="CN860"/>
      <c r="CO860"/>
      <c r="CP860"/>
      <c r="CQ860"/>
      <c r="CR860"/>
      <c r="CS860"/>
      <c r="CT860"/>
      <c r="CU860"/>
      <c r="CV860"/>
      <c r="CW860"/>
      <c r="CX860"/>
      <c r="CY860"/>
      <c r="CZ860"/>
      <c r="DA860"/>
      <c r="DB860"/>
      <c r="DC860"/>
      <c r="DD860"/>
      <c r="DE860"/>
      <c r="DF860"/>
      <c r="DG860"/>
      <c r="DH860"/>
      <c r="DI860"/>
      <c r="DJ860"/>
      <c r="DK860"/>
      <c r="DL860"/>
      <c r="DM860"/>
      <c r="DN860"/>
      <c r="DO860"/>
      <c r="DP860"/>
      <c r="DQ860"/>
      <c r="DR860"/>
      <c r="DS860"/>
      <c r="DT860"/>
      <c r="DU860"/>
      <c r="DV860"/>
      <c r="DW860"/>
      <c r="DX860"/>
      <c r="DY860"/>
      <c r="DZ860"/>
      <c r="EA860"/>
      <c r="EB860"/>
      <c r="EC860"/>
      <c r="ED860"/>
      <c r="EE860"/>
      <c r="EF860"/>
      <c r="EG860"/>
      <c r="EH860"/>
      <c r="EI860"/>
      <c r="EJ860"/>
      <c r="EK860"/>
      <c r="EL860"/>
      <c r="EM860"/>
      <c r="EN860"/>
      <c r="EO860"/>
      <c r="EP860"/>
      <c r="EQ860"/>
      <c r="ER860"/>
      <c r="ES860"/>
      <c r="ET860"/>
      <c r="EU860"/>
      <c r="EV860"/>
      <c r="EW860"/>
      <c r="EX860"/>
      <c r="EY860"/>
      <c r="EZ860"/>
      <c r="FA860"/>
      <c r="FB860"/>
      <c r="FC860"/>
      <c r="FD860"/>
      <c r="FE860"/>
      <c r="FF860"/>
      <c r="FG860"/>
      <c r="FH860"/>
      <c r="FI860"/>
      <c r="FJ860"/>
      <c r="FK860"/>
      <c r="FL860"/>
      <c r="FM860"/>
      <c r="FN860"/>
      <c r="FO860"/>
      <c r="FP860"/>
      <c r="FQ860"/>
      <c r="FR860"/>
      <c r="FS860"/>
      <c r="FT860"/>
      <c r="FU860"/>
      <c r="FV860"/>
      <c r="FW860"/>
      <c r="FX860"/>
      <c r="FY860"/>
      <c r="FZ860"/>
      <c r="GA860"/>
      <c r="GB860"/>
      <c r="GC860"/>
      <c r="GD860"/>
      <c r="GE860"/>
      <c r="GF860"/>
      <c r="GG860"/>
      <c r="GH860"/>
      <c r="GI860"/>
      <c r="GJ860"/>
      <c r="GK860"/>
      <c r="GL860"/>
      <c r="GM860"/>
      <c r="GN860"/>
      <c r="GO860"/>
      <c r="GP860"/>
      <c r="GQ860"/>
      <c r="GR860"/>
      <c r="GS860"/>
      <c r="GT860"/>
      <c r="GU860"/>
      <c r="GV860"/>
      <c r="GW860"/>
      <c r="GX860"/>
      <c r="GY860"/>
      <c r="GZ860"/>
      <c r="HA860"/>
      <c r="HB860"/>
      <c r="HC860"/>
      <c r="HD860"/>
      <c r="HE860"/>
      <c r="HF860"/>
      <c r="HG860"/>
      <c r="HH860"/>
      <c r="HI860"/>
      <c r="HJ860"/>
      <c r="HK860"/>
      <c r="HL860"/>
      <c r="HM860"/>
      <c r="HN860"/>
      <c r="HO860"/>
      <c r="HP860"/>
      <c r="HQ860"/>
      <c r="HR860"/>
      <c r="HS860"/>
      <c r="HT860"/>
      <c r="HU860"/>
      <c r="HV860"/>
      <c r="HW860"/>
      <c r="HX860"/>
      <c r="HY860"/>
      <c r="HZ860"/>
      <c r="IA860"/>
      <c r="IB860"/>
      <c r="IC860"/>
      <c r="ID860"/>
      <c r="IE860"/>
      <c r="IF860"/>
      <c r="IG860"/>
      <c r="IH860"/>
      <c r="II860"/>
      <c r="IJ860"/>
      <c r="IK860"/>
      <c r="IL860"/>
      <c r="IM860"/>
      <c r="IN860"/>
      <c r="IO860"/>
      <c r="IP860"/>
      <c r="IQ860"/>
      <c r="IR860"/>
      <c r="IS860"/>
      <c r="IT860"/>
      <c r="IU860"/>
      <c r="IV860"/>
    </row>
    <row r="861" spans="30:256" s="12" customFormat="1">
      <c r="AD861"/>
      <c r="AE861"/>
      <c r="AF861"/>
      <c r="AG861"/>
      <c r="AH861"/>
      <c r="AI861"/>
      <c r="AJ861"/>
      <c r="AK861"/>
      <c r="AL861"/>
      <c r="AM861"/>
      <c r="AN861"/>
      <c r="AO861"/>
      <c r="AP861"/>
      <c r="AQ861"/>
      <c r="AR861"/>
      <c r="AS861"/>
      <c r="AT861"/>
      <c r="AU861"/>
      <c r="AV861"/>
      <c r="AW861"/>
      <c r="AX861"/>
      <c r="AY861"/>
      <c r="AZ861"/>
      <c r="BA861"/>
      <c r="BB861"/>
      <c r="BC861"/>
      <c r="BD861"/>
      <c r="BE861"/>
      <c r="BF861"/>
      <c r="BG861"/>
      <c r="BH861"/>
      <c r="BI861"/>
      <c r="BJ861"/>
      <c r="BK861"/>
      <c r="BL861"/>
      <c r="BM861"/>
      <c r="BN861"/>
      <c r="BO861"/>
      <c r="BP861"/>
      <c r="BQ861"/>
      <c r="BR861"/>
      <c r="BS861"/>
      <c r="BT861"/>
      <c r="BU861"/>
      <c r="BV861"/>
      <c r="BW861"/>
      <c r="BX861"/>
      <c r="BY861"/>
      <c r="BZ861"/>
      <c r="CA861"/>
      <c r="CB861"/>
      <c r="CC861"/>
      <c r="CD861"/>
      <c r="CE861"/>
      <c r="CF861"/>
      <c r="CG861"/>
      <c r="CH861"/>
      <c r="CI861"/>
      <c r="CJ861"/>
      <c r="CK861"/>
      <c r="CL861"/>
      <c r="CM861"/>
      <c r="CN861"/>
      <c r="CO861"/>
      <c r="CP861"/>
      <c r="CQ861"/>
      <c r="CR861"/>
      <c r="CS861"/>
      <c r="CT861"/>
      <c r="CU861"/>
      <c r="CV861"/>
      <c r="CW861"/>
      <c r="CX861"/>
      <c r="CY861"/>
      <c r="CZ861"/>
      <c r="DA861"/>
      <c r="DB861"/>
      <c r="DC861"/>
      <c r="DD861"/>
      <c r="DE861"/>
      <c r="DF861"/>
      <c r="DG861"/>
      <c r="DH861"/>
      <c r="DI861"/>
      <c r="DJ861"/>
      <c r="DK861"/>
      <c r="DL861"/>
      <c r="DM861"/>
      <c r="DN861"/>
      <c r="DO861"/>
      <c r="DP861"/>
      <c r="DQ861"/>
      <c r="DR861"/>
      <c r="DS861"/>
      <c r="DT861"/>
      <c r="DU861"/>
      <c r="DV861"/>
      <c r="DW861"/>
      <c r="DX861"/>
      <c r="DY861"/>
      <c r="DZ861"/>
      <c r="EA861"/>
      <c r="EB861"/>
      <c r="EC861"/>
      <c r="ED861"/>
      <c r="EE861"/>
      <c r="EF861"/>
      <c r="EG861"/>
      <c r="EH861"/>
      <c r="EI861"/>
      <c r="EJ861"/>
      <c r="EK861"/>
      <c r="EL861"/>
      <c r="EM861"/>
      <c r="EN861"/>
      <c r="EO861"/>
      <c r="EP861"/>
      <c r="EQ861"/>
      <c r="ER861"/>
      <c r="ES861"/>
      <c r="ET861"/>
      <c r="EU861"/>
      <c r="EV861"/>
      <c r="EW861"/>
      <c r="EX861"/>
      <c r="EY861"/>
      <c r="EZ861"/>
      <c r="FA861"/>
      <c r="FB861"/>
      <c r="FC861"/>
      <c r="FD861"/>
      <c r="FE861"/>
      <c r="FF861"/>
      <c r="FG861"/>
      <c r="FH861"/>
      <c r="FI861"/>
      <c r="FJ861"/>
      <c r="FK861"/>
      <c r="FL861"/>
      <c r="FM861"/>
      <c r="FN861"/>
      <c r="FO861"/>
      <c r="FP861"/>
      <c r="FQ861"/>
      <c r="FR861"/>
      <c r="FS861"/>
      <c r="FT861"/>
      <c r="FU861"/>
      <c r="FV861"/>
      <c r="FW861"/>
      <c r="FX861"/>
      <c r="FY861"/>
      <c r="FZ861"/>
      <c r="GA861"/>
      <c r="GB861"/>
      <c r="GC861"/>
      <c r="GD861"/>
      <c r="GE861"/>
      <c r="GF861"/>
      <c r="GG861"/>
      <c r="GH861"/>
      <c r="GI861"/>
      <c r="GJ861"/>
      <c r="GK861"/>
      <c r="GL861"/>
      <c r="GM861"/>
      <c r="GN861"/>
      <c r="GO861"/>
      <c r="GP861"/>
      <c r="GQ861"/>
      <c r="GR861"/>
      <c r="GS861"/>
      <c r="GT861"/>
      <c r="GU861"/>
      <c r="GV861"/>
      <c r="GW861"/>
      <c r="GX861"/>
      <c r="GY861"/>
      <c r="GZ861"/>
      <c r="HA861"/>
      <c r="HB861"/>
      <c r="HC861"/>
      <c r="HD861"/>
      <c r="HE861"/>
      <c r="HF861"/>
      <c r="HG861"/>
      <c r="HH861"/>
      <c r="HI861"/>
      <c r="HJ861"/>
      <c r="HK861"/>
      <c r="HL861"/>
      <c r="HM861"/>
      <c r="HN861"/>
      <c r="HO861"/>
      <c r="HP861"/>
      <c r="HQ861"/>
      <c r="HR861"/>
      <c r="HS861"/>
      <c r="HT861"/>
      <c r="HU861"/>
      <c r="HV861"/>
      <c r="HW861"/>
      <c r="HX861"/>
      <c r="HY861"/>
      <c r="HZ861"/>
      <c r="IA861"/>
      <c r="IB861"/>
      <c r="IC861"/>
      <c r="ID861"/>
      <c r="IE861"/>
      <c r="IF861"/>
      <c r="IG861"/>
      <c r="IH861"/>
      <c r="II861"/>
      <c r="IJ861"/>
      <c r="IK861"/>
      <c r="IL861"/>
      <c r="IM861"/>
      <c r="IN861"/>
      <c r="IO861"/>
      <c r="IP861"/>
      <c r="IQ861"/>
      <c r="IR861"/>
      <c r="IS861"/>
      <c r="IT861"/>
      <c r="IU861"/>
      <c r="IV861"/>
    </row>
    <row r="862" spans="30:256" s="12" customFormat="1">
      <c r="AD862"/>
      <c r="AE862"/>
      <c r="AF862"/>
      <c r="AG862"/>
      <c r="AH862"/>
      <c r="AI862"/>
      <c r="AJ862"/>
      <c r="AK862"/>
      <c r="AL862"/>
      <c r="AM862"/>
      <c r="AN862"/>
      <c r="AO862"/>
      <c r="AP862"/>
      <c r="AQ862"/>
      <c r="AR862"/>
      <c r="AS862"/>
      <c r="AT862"/>
      <c r="AU862"/>
      <c r="AV862"/>
      <c r="AW862"/>
      <c r="AX862"/>
      <c r="AY862"/>
      <c r="AZ862"/>
      <c r="BA862"/>
      <c r="BB862"/>
      <c r="BC862"/>
      <c r="BD862"/>
      <c r="BE862"/>
      <c r="BF862"/>
      <c r="BG862"/>
      <c r="BH862"/>
      <c r="BI862"/>
      <c r="BJ862"/>
      <c r="BK862"/>
      <c r="BL862"/>
      <c r="BM862"/>
      <c r="BN862"/>
      <c r="BO862"/>
      <c r="BP862"/>
      <c r="BQ862"/>
      <c r="BR862"/>
      <c r="BS862"/>
      <c r="BT862"/>
      <c r="BU862"/>
      <c r="BV862"/>
      <c r="BW862"/>
      <c r="BX862"/>
      <c r="BY862"/>
      <c r="BZ862"/>
      <c r="CA862"/>
      <c r="CB862"/>
      <c r="CC862"/>
      <c r="CD862"/>
      <c r="CE862"/>
      <c r="CF862"/>
      <c r="CG862"/>
      <c r="CH862"/>
      <c r="CI862"/>
      <c r="CJ862"/>
      <c r="CK862"/>
      <c r="CL862"/>
      <c r="CM862"/>
      <c r="CN862"/>
      <c r="CO862"/>
      <c r="CP862"/>
      <c r="CQ862"/>
      <c r="CR862"/>
      <c r="CS862"/>
      <c r="CT862"/>
      <c r="CU862"/>
      <c r="CV862"/>
      <c r="CW862"/>
      <c r="CX862"/>
      <c r="CY862"/>
      <c r="CZ862"/>
      <c r="DA862"/>
      <c r="DB862"/>
      <c r="DC862"/>
      <c r="DD862"/>
      <c r="DE862"/>
      <c r="DF862"/>
      <c r="DG862"/>
      <c r="DH862"/>
      <c r="DI862"/>
      <c r="DJ862"/>
      <c r="DK862"/>
      <c r="DL862"/>
      <c r="DM862"/>
      <c r="DN862"/>
      <c r="DO862"/>
      <c r="DP862"/>
      <c r="DQ862"/>
      <c r="DR862"/>
      <c r="DS862"/>
      <c r="DT862"/>
      <c r="DU862"/>
      <c r="DV862"/>
      <c r="DW862"/>
      <c r="DX862"/>
      <c r="DY862"/>
      <c r="DZ862"/>
      <c r="EA862"/>
      <c r="EB862"/>
      <c r="EC862"/>
      <c r="ED862"/>
      <c r="EE862"/>
      <c r="EF862"/>
      <c r="EG862"/>
      <c r="EH862"/>
      <c r="EI862"/>
      <c r="EJ862"/>
      <c r="EK862"/>
      <c r="EL862"/>
      <c r="EM862"/>
      <c r="EN862"/>
      <c r="EO862"/>
      <c r="EP862"/>
      <c r="EQ862"/>
      <c r="ER862"/>
      <c r="ES862"/>
      <c r="ET862"/>
      <c r="EU862"/>
      <c r="EV862"/>
      <c r="EW862"/>
      <c r="EX862"/>
      <c r="EY862"/>
      <c r="EZ862"/>
      <c r="FA862"/>
      <c r="FB862"/>
      <c r="FC862"/>
      <c r="FD862"/>
      <c r="FE862"/>
      <c r="FF862"/>
      <c r="FG862"/>
      <c r="FH862"/>
      <c r="FI862"/>
      <c r="FJ862"/>
      <c r="FK862"/>
      <c r="FL862"/>
      <c r="FM862"/>
      <c r="FN862"/>
      <c r="FO862"/>
      <c r="FP862"/>
      <c r="FQ862"/>
      <c r="FR862"/>
      <c r="FS862"/>
      <c r="FT862"/>
      <c r="FU862"/>
      <c r="FV862"/>
      <c r="FW862"/>
      <c r="FX862"/>
      <c r="FY862"/>
      <c r="FZ862"/>
      <c r="GA862"/>
      <c r="GB862"/>
      <c r="GC862"/>
      <c r="GD862"/>
      <c r="GE862"/>
      <c r="GF862"/>
      <c r="GG862"/>
      <c r="GH862"/>
      <c r="GI862"/>
      <c r="GJ862"/>
      <c r="GK862"/>
      <c r="GL862"/>
      <c r="GM862"/>
      <c r="GN862"/>
      <c r="GO862"/>
      <c r="GP862"/>
      <c r="GQ862"/>
      <c r="GR862"/>
      <c r="GS862"/>
      <c r="GT862"/>
      <c r="GU862"/>
      <c r="GV862"/>
      <c r="GW862"/>
      <c r="GX862"/>
      <c r="GY862"/>
      <c r="GZ862"/>
      <c r="HA862"/>
      <c r="HB862"/>
      <c r="HC862"/>
      <c r="HD862"/>
      <c r="HE862"/>
      <c r="HF862"/>
      <c r="HG862"/>
      <c r="HH862"/>
      <c r="HI862"/>
      <c r="HJ862"/>
      <c r="HK862"/>
      <c r="HL862"/>
      <c r="HM862"/>
      <c r="HN862"/>
      <c r="HO862"/>
      <c r="HP862"/>
      <c r="HQ862"/>
      <c r="HR862"/>
      <c r="HS862"/>
      <c r="HT862"/>
      <c r="HU862"/>
      <c r="HV862"/>
      <c r="HW862"/>
      <c r="HX862"/>
      <c r="HY862"/>
      <c r="HZ862"/>
      <c r="IA862"/>
      <c r="IB862"/>
      <c r="IC862"/>
      <c r="ID862"/>
      <c r="IE862"/>
      <c r="IF862"/>
      <c r="IG862"/>
      <c r="IH862"/>
      <c r="II862"/>
      <c r="IJ862"/>
      <c r="IK862"/>
      <c r="IL862"/>
      <c r="IM862"/>
      <c r="IN862"/>
      <c r="IO862"/>
      <c r="IP862"/>
      <c r="IQ862"/>
      <c r="IR862"/>
      <c r="IS862"/>
      <c r="IT862"/>
      <c r="IU862"/>
      <c r="IV862"/>
    </row>
    <row r="863" spans="30:256" s="12" customFormat="1">
      <c r="AD863"/>
      <c r="AE863"/>
      <c r="AF863"/>
      <c r="AG863"/>
      <c r="AH863"/>
      <c r="AI863"/>
      <c r="AJ863"/>
      <c r="AK863"/>
      <c r="AL863"/>
      <c r="AM863"/>
      <c r="AN863"/>
      <c r="AO863"/>
      <c r="AP863"/>
      <c r="AQ863"/>
      <c r="AR863"/>
      <c r="AS863"/>
      <c r="AT863"/>
      <c r="AU863"/>
      <c r="AV863"/>
      <c r="AW863"/>
      <c r="AX863"/>
      <c r="AY863"/>
      <c r="AZ863"/>
      <c r="BA863"/>
      <c r="BB863"/>
      <c r="BC863"/>
      <c r="BD863"/>
      <c r="BE863"/>
      <c r="BF863"/>
      <c r="BG863"/>
      <c r="BH863"/>
      <c r="BI863"/>
      <c r="BJ863"/>
      <c r="BK863"/>
      <c r="BL863"/>
      <c r="BM863"/>
      <c r="BN863"/>
      <c r="BO863"/>
      <c r="BP863"/>
      <c r="BQ863"/>
      <c r="BR863"/>
      <c r="BS863"/>
      <c r="BT863"/>
      <c r="BU863"/>
      <c r="BV863"/>
      <c r="BW863"/>
      <c r="BX863"/>
      <c r="BY863"/>
      <c r="BZ863"/>
      <c r="CA863"/>
      <c r="CB863"/>
      <c r="CC863"/>
      <c r="CD863"/>
      <c r="CE863"/>
      <c r="CF863"/>
      <c r="CG863"/>
      <c r="CH863"/>
      <c r="CI863"/>
      <c r="CJ863"/>
      <c r="CK863"/>
      <c r="CL863"/>
      <c r="CM863"/>
      <c r="CN863"/>
      <c r="CO863"/>
      <c r="CP863"/>
      <c r="CQ863"/>
      <c r="CR863"/>
      <c r="CS863"/>
      <c r="CT863"/>
      <c r="CU863"/>
      <c r="CV863"/>
      <c r="CW863"/>
      <c r="CX863"/>
      <c r="CY863"/>
      <c r="CZ863"/>
      <c r="DA863"/>
      <c r="DB863"/>
      <c r="DC863"/>
      <c r="DD863"/>
      <c r="DE863"/>
      <c r="DF863"/>
      <c r="DG863"/>
      <c r="DH863"/>
      <c r="DI863"/>
      <c r="DJ863"/>
      <c r="DK863"/>
      <c r="DL863"/>
      <c r="DM863"/>
      <c r="DN863"/>
      <c r="DO863"/>
      <c r="DP863"/>
      <c r="DQ863"/>
      <c r="DR863"/>
      <c r="DS863"/>
      <c r="DT863"/>
      <c r="DU863"/>
      <c r="DV863"/>
      <c r="DW863"/>
      <c r="DX863"/>
      <c r="DY863"/>
      <c r="DZ863"/>
      <c r="EA863"/>
      <c r="EB863"/>
      <c r="EC863"/>
      <c r="ED863"/>
      <c r="EE863"/>
      <c r="EF863"/>
      <c r="EG863"/>
      <c r="EH863"/>
      <c r="EI863"/>
      <c r="EJ863"/>
      <c r="EK863"/>
      <c r="EL863"/>
      <c r="EM863"/>
      <c r="EN863"/>
      <c r="EO863"/>
      <c r="EP863"/>
      <c r="EQ863"/>
      <c r="ER863"/>
      <c r="ES863"/>
      <c r="ET863"/>
      <c r="EU863"/>
      <c r="EV863"/>
      <c r="EW863"/>
      <c r="EX863"/>
      <c r="EY863"/>
      <c r="EZ863"/>
      <c r="FA863"/>
      <c r="FB863"/>
      <c r="FC863"/>
      <c r="FD863"/>
      <c r="FE863"/>
      <c r="FF863"/>
      <c r="FG863"/>
      <c r="FH863"/>
      <c r="FI863"/>
      <c r="FJ863"/>
      <c r="FK863"/>
      <c r="FL863"/>
      <c r="FM863"/>
      <c r="FN863"/>
      <c r="FO863"/>
      <c r="FP863"/>
      <c r="FQ863"/>
      <c r="FR863"/>
      <c r="FS863"/>
      <c r="FT863"/>
      <c r="FU863"/>
      <c r="FV863"/>
      <c r="FW863"/>
      <c r="FX863"/>
      <c r="FY863"/>
      <c r="FZ863"/>
      <c r="GA863"/>
      <c r="GB863"/>
      <c r="GC863"/>
      <c r="GD863"/>
      <c r="GE863"/>
      <c r="GF863"/>
      <c r="GG863"/>
      <c r="GH863"/>
      <c r="GI863"/>
      <c r="GJ863"/>
      <c r="GK863"/>
      <c r="GL863"/>
      <c r="GM863"/>
      <c r="GN863"/>
      <c r="GO863"/>
      <c r="GP863"/>
      <c r="GQ863"/>
      <c r="GR863"/>
      <c r="GS863"/>
      <c r="GT863"/>
      <c r="GU863"/>
      <c r="GV863"/>
      <c r="GW863"/>
      <c r="GX863"/>
      <c r="GY863"/>
      <c r="GZ863"/>
      <c r="HA863"/>
      <c r="HB863"/>
      <c r="HC863"/>
      <c r="HD863"/>
      <c r="HE863"/>
      <c r="HF863"/>
      <c r="HG863"/>
      <c r="HH863"/>
      <c r="HI863"/>
      <c r="HJ863"/>
      <c r="HK863"/>
      <c r="HL863"/>
      <c r="HM863"/>
      <c r="HN863"/>
      <c r="HO863"/>
      <c r="HP863"/>
      <c r="HQ863"/>
      <c r="HR863"/>
      <c r="HS863"/>
      <c r="HT863"/>
      <c r="HU863"/>
      <c r="HV863"/>
      <c r="HW863"/>
      <c r="HX863"/>
      <c r="HY863"/>
      <c r="HZ863"/>
      <c r="IA863"/>
      <c r="IB863"/>
      <c r="IC863"/>
      <c r="ID863"/>
      <c r="IE863"/>
      <c r="IF863"/>
      <c r="IG863"/>
      <c r="IH863"/>
      <c r="II863"/>
      <c r="IJ863"/>
      <c r="IK863"/>
      <c r="IL863"/>
      <c r="IM863"/>
      <c r="IN863"/>
      <c r="IO863"/>
      <c r="IP863"/>
      <c r="IQ863"/>
      <c r="IR863"/>
      <c r="IS863"/>
      <c r="IT863"/>
      <c r="IU863"/>
      <c r="IV863"/>
    </row>
    <row r="864" spans="30:256" s="12" customFormat="1">
      <c r="AD864"/>
      <c r="AE864"/>
      <c r="AF864"/>
      <c r="AG864"/>
      <c r="AH864"/>
      <c r="AI864"/>
      <c r="AJ864"/>
      <c r="AK864"/>
      <c r="AL864"/>
      <c r="AM864"/>
      <c r="AN864"/>
      <c r="AO864"/>
      <c r="AP864"/>
      <c r="AQ864"/>
      <c r="AR864"/>
      <c r="AS864"/>
      <c r="AT864"/>
      <c r="AU864"/>
      <c r="AV864"/>
      <c r="AW864"/>
      <c r="AX864"/>
      <c r="AY864"/>
      <c r="AZ864"/>
      <c r="BA864"/>
      <c r="BB864"/>
      <c r="BC864"/>
      <c r="BD864"/>
      <c r="BE864"/>
      <c r="BF864"/>
      <c r="BG864"/>
      <c r="BH864"/>
      <c r="BI864"/>
      <c r="BJ864"/>
      <c r="BK864"/>
      <c r="BL864"/>
      <c r="BM864"/>
      <c r="BN864"/>
      <c r="BO864"/>
      <c r="BP864"/>
      <c r="BQ864"/>
      <c r="BR864"/>
      <c r="BS864"/>
      <c r="BT864"/>
      <c r="BU864"/>
      <c r="BV864"/>
      <c r="BW864"/>
      <c r="BX864"/>
      <c r="BY864"/>
      <c r="BZ864"/>
      <c r="CA864"/>
      <c r="CB864"/>
      <c r="CC864"/>
      <c r="CD864"/>
      <c r="CE864"/>
      <c r="CF864"/>
      <c r="CG864"/>
      <c r="CH864"/>
      <c r="CI864"/>
      <c r="CJ864"/>
      <c r="CK864"/>
      <c r="CL864"/>
      <c r="CM864"/>
      <c r="CN864"/>
      <c r="CO864"/>
      <c r="CP864"/>
      <c r="CQ864"/>
      <c r="CR864"/>
      <c r="CS864"/>
      <c r="CT864"/>
      <c r="CU864"/>
      <c r="CV864"/>
      <c r="CW864"/>
      <c r="CX864"/>
      <c r="CY864"/>
      <c r="CZ864"/>
      <c r="DA864"/>
      <c r="DB864"/>
      <c r="DC864"/>
      <c r="DD864"/>
      <c r="DE864"/>
      <c r="DF864"/>
      <c r="DG864"/>
      <c r="DH864"/>
      <c r="DI864"/>
      <c r="DJ864"/>
      <c r="DK864"/>
      <c r="DL864"/>
      <c r="DM864"/>
      <c r="DN864"/>
      <c r="DO864"/>
      <c r="DP864"/>
      <c r="DQ864"/>
      <c r="DR864"/>
      <c r="DS864"/>
      <c r="DT864"/>
      <c r="DU864"/>
      <c r="DV864"/>
      <c r="DW864"/>
      <c r="DX864"/>
      <c r="DY864"/>
      <c r="DZ864"/>
      <c r="EA864"/>
      <c r="EB864"/>
      <c r="EC864"/>
      <c r="ED864"/>
      <c r="EE864"/>
      <c r="EF864"/>
      <c r="EG864"/>
      <c r="EH864"/>
      <c r="EI864"/>
      <c r="EJ864"/>
      <c r="EK864"/>
      <c r="EL864"/>
      <c r="EM864"/>
      <c r="EN864"/>
      <c r="EO864"/>
      <c r="EP864"/>
      <c r="EQ864"/>
      <c r="ER864"/>
      <c r="ES864"/>
      <c r="ET864"/>
      <c r="EU864"/>
      <c r="EV864"/>
      <c r="EW864"/>
      <c r="EX864"/>
      <c r="EY864"/>
      <c r="EZ864"/>
      <c r="FA864"/>
      <c r="FB864"/>
      <c r="FC864"/>
      <c r="FD864"/>
      <c r="FE864"/>
      <c r="FF864"/>
      <c r="FG864"/>
      <c r="FH864"/>
      <c r="FI864"/>
      <c r="FJ864"/>
      <c r="FK864"/>
      <c r="FL864"/>
      <c r="FM864"/>
      <c r="FN864"/>
      <c r="FO864"/>
      <c r="FP864"/>
      <c r="FQ864"/>
      <c r="FR864"/>
      <c r="FS864"/>
      <c r="FT864"/>
      <c r="FU864"/>
      <c r="FV864"/>
      <c r="FW864"/>
      <c r="FX864"/>
      <c r="FY864"/>
      <c r="FZ864"/>
      <c r="GA864"/>
      <c r="GB864"/>
      <c r="GC864"/>
      <c r="GD864"/>
      <c r="GE864"/>
      <c r="GF864"/>
      <c r="GG864"/>
      <c r="GH864"/>
      <c r="GI864"/>
      <c r="GJ864"/>
      <c r="GK864"/>
      <c r="GL864"/>
      <c r="GM864"/>
      <c r="GN864"/>
      <c r="GO864"/>
      <c r="GP864"/>
      <c r="GQ864"/>
      <c r="GR864"/>
      <c r="GS864"/>
      <c r="GT864"/>
      <c r="GU864"/>
      <c r="GV864"/>
      <c r="GW864"/>
      <c r="GX864"/>
      <c r="GY864"/>
      <c r="GZ864"/>
      <c r="HA864"/>
      <c r="HB864"/>
      <c r="HC864"/>
      <c r="HD864"/>
      <c r="HE864"/>
      <c r="HF864"/>
      <c r="HG864"/>
      <c r="HH864"/>
      <c r="HI864"/>
      <c r="HJ864"/>
      <c r="HK864"/>
      <c r="HL864"/>
      <c r="HM864"/>
      <c r="HN864"/>
      <c r="HO864"/>
      <c r="HP864"/>
      <c r="HQ864"/>
      <c r="HR864"/>
      <c r="HS864"/>
      <c r="HT864"/>
      <c r="HU864"/>
      <c r="HV864"/>
      <c r="HW864"/>
      <c r="HX864"/>
      <c r="HY864"/>
      <c r="HZ864"/>
      <c r="IA864"/>
      <c r="IB864"/>
      <c r="IC864"/>
      <c r="ID864"/>
      <c r="IE864"/>
      <c r="IF864"/>
      <c r="IG864"/>
      <c r="IH864"/>
      <c r="II864"/>
      <c r="IJ864"/>
      <c r="IK864"/>
      <c r="IL864"/>
      <c r="IM864"/>
      <c r="IN864"/>
      <c r="IO864"/>
      <c r="IP864"/>
      <c r="IQ864"/>
      <c r="IR864"/>
      <c r="IS864"/>
      <c r="IT864"/>
      <c r="IU864"/>
      <c r="IV864"/>
    </row>
    <row r="865" spans="30:256" s="12" customFormat="1">
      <c r="AD865"/>
      <c r="AE865"/>
      <c r="AF865"/>
      <c r="AG865"/>
      <c r="AH865"/>
      <c r="AI865"/>
      <c r="AJ865"/>
      <c r="AK865"/>
      <c r="AL865"/>
      <c r="AM865"/>
      <c r="AN865"/>
      <c r="AO865"/>
      <c r="AP865"/>
      <c r="AQ865"/>
      <c r="AR865"/>
      <c r="AS865"/>
      <c r="AT865"/>
      <c r="AU865"/>
      <c r="AV865"/>
      <c r="AW865"/>
      <c r="AX865"/>
      <c r="AY865"/>
      <c r="AZ865"/>
      <c r="BA865"/>
      <c r="BB865"/>
      <c r="BC865"/>
      <c r="BD865"/>
      <c r="BE865"/>
      <c r="BF865"/>
      <c r="BG865"/>
      <c r="BH865"/>
      <c r="BI865"/>
      <c r="BJ865"/>
      <c r="BK865"/>
      <c r="BL865"/>
      <c r="BM865"/>
      <c r="BN865"/>
      <c r="BO865"/>
      <c r="BP865"/>
      <c r="BQ865"/>
      <c r="BR865"/>
      <c r="BS865"/>
      <c r="BT865"/>
      <c r="BU865"/>
      <c r="BV865"/>
      <c r="BW865"/>
      <c r="BX865"/>
      <c r="BY865"/>
      <c r="BZ865"/>
      <c r="CA865"/>
      <c r="CB865"/>
      <c r="CC865"/>
      <c r="CD865"/>
      <c r="CE865"/>
      <c r="CF865"/>
      <c r="CG865"/>
      <c r="CH865"/>
      <c r="CI865"/>
      <c r="CJ865"/>
      <c r="CK865"/>
      <c r="CL865"/>
      <c r="CM865"/>
      <c r="CN865"/>
      <c r="CO865"/>
      <c r="CP865"/>
      <c r="CQ865"/>
      <c r="CR865"/>
      <c r="CS865"/>
      <c r="CT865"/>
      <c r="CU865"/>
      <c r="CV865"/>
      <c r="CW865"/>
      <c r="CX865"/>
      <c r="CY865"/>
      <c r="CZ865"/>
      <c r="DA865"/>
      <c r="DB865"/>
      <c r="DC865"/>
      <c r="DD865"/>
      <c r="DE865"/>
      <c r="DF865"/>
      <c r="DG865"/>
      <c r="DH865"/>
      <c r="DI865"/>
      <c r="DJ865"/>
      <c r="DK865"/>
      <c r="DL865"/>
      <c r="DM865"/>
      <c r="DN865"/>
      <c r="DO865"/>
      <c r="DP865"/>
      <c r="DQ865"/>
      <c r="DR865"/>
      <c r="DS865"/>
      <c r="DT865"/>
      <c r="DU865"/>
      <c r="DV865"/>
      <c r="DW865"/>
      <c r="DX865"/>
      <c r="DY865"/>
      <c r="DZ865"/>
      <c r="EA865"/>
      <c r="EB865"/>
      <c r="EC865"/>
      <c r="ED865"/>
      <c r="EE865"/>
      <c r="EF865"/>
      <c r="EG865"/>
      <c r="EH865"/>
      <c r="EI865"/>
      <c r="EJ865"/>
      <c r="EK865"/>
      <c r="EL865"/>
      <c r="EM865"/>
      <c r="EN865"/>
      <c r="EO865"/>
      <c r="EP865"/>
      <c r="EQ865"/>
      <c r="ER865"/>
      <c r="ES865"/>
      <c r="ET865"/>
      <c r="EU865"/>
      <c r="EV865"/>
      <c r="EW865"/>
      <c r="EX865"/>
      <c r="EY865"/>
      <c r="EZ865"/>
      <c r="FA865"/>
      <c r="FB865"/>
      <c r="FC865"/>
      <c r="FD865"/>
      <c r="FE865"/>
      <c r="FF865"/>
      <c r="FG865"/>
      <c r="FH865"/>
      <c r="FI865"/>
      <c r="FJ865"/>
      <c r="FK865"/>
      <c r="FL865"/>
      <c r="FM865"/>
      <c r="FN865"/>
      <c r="FO865"/>
      <c r="FP865"/>
      <c r="FQ865"/>
      <c r="FR865"/>
      <c r="FS865"/>
      <c r="FT865"/>
      <c r="FU865"/>
      <c r="FV865"/>
      <c r="FW865"/>
      <c r="FX865"/>
      <c r="FY865"/>
      <c r="FZ865"/>
      <c r="GA865"/>
      <c r="GB865"/>
      <c r="GC865"/>
      <c r="GD865"/>
      <c r="GE865"/>
      <c r="GF865"/>
      <c r="GG865"/>
      <c r="GH865"/>
      <c r="GI865"/>
      <c r="GJ865"/>
      <c r="GK865"/>
      <c r="GL865"/>
      <c r="GM865"/>
      <c r="GN865"/>
      <c r="GO865"/>
      <c r="GP865"/>
      <c r="GQ865"/>
      <c r="GR865"/>
      <c r="GS865"/>
      <c r="GT865"/>
      <c r="GU865"/>
      <c r="GV865"/>
      <c r="GW865"/>
      <c r="GX865"/>
      <c r="GY865"/>
      <c r="GZ865"/>
      <c r="HA865"/>
      <c r="HB865"/>
      <c r="HC865"/>
      <c r="HD865"/>
      <c r="HE865"/>
      <c r="HF865"/>
      <c r="HG865"/>
      <c r="HH865"/>
      <c r="HI865"/>
      <c r="HJ865"/>
      <c r="HK865"/>
      <c r="HL865"/>
      <c r="HM865"/>
      <c r="HN865"/>
      <c r="HO865"/>
      <c r="HP865"/>
      <c r="HQ865"/>
      <c r="HR865"/>
      <c r="HS865"/>
      <c r="HT865"/>
      <c r="HU865"/>
      <c r="HV865"/>
      <c r="HW865"/>
      <c r="HX865"/>
      <c r="HY865"/>
      <c r="HZ865"/>
      <c r="IA865"/>
      <c r="IB865"/>
      <c r="IC865"/>
      <c r="ID865"/>
      <c r="IE865"/>
      <c r="IF865"/>
      <c r="IG865"/>
      <c r="IH865"/>
      <c r="II865"/>
      <c r="IJ865"/>
      <c r="IK865"/>
      <c r="IL865"/>
      <c r="IM865"/>
      <c r="IN865"/>
      <c r="IO865"/>
      <c r="IP865"/>
      <c r="IQ865"/>
      <c r="IR865"/>
      <c r="IS865"/>
      <c r="IT865"/>
      <c r="IU865"/>
      <c r="IV865"/>
    </row>
    <row r="866" spans="30:256" s="12" customFormat="1">
      <c r="AD866"/>
      <c r="AE866"/>
      <c r="AF866"/>
      <c r="AG866"/>
      <c r="AH866"/>
      <c r="AI866"/>
      <c r="AJ866"/>
      <c r="AK866"/>
      <c r="AL866"/>
      <c r="AM866"/>
      <c r="AN866"/>
      <c r="AO866"/>
      <c r="AP866"/>
      <c r="AQ866"/>
      <c r="AR866"/>
      <c r="AS866"/>
      <c r="AT866"/>
      <c r="AU866"/>
      <c r="AV866"/>
      <c r="AW866"/>
      <c r="AX866"/>
      <c r="AY866"/>
      <c r="AZ866"/>
      <c r="BA866"/>
      <c r="BB866"/>
      <c r="BC866"/>
      <c r="BD866"/>
      <c r="BE866"/>
      <c r="BF866"/>
      <c r="BG866"/>
      <c r="BH866"/>
      <c r="BI866"/>
      <c r="BJ866"/>
      <c r="BK866"/>
      <c r="BL866"/>
      <c r="BM866"/>
      <c r="BN866"/>
      <c r="BO866"/>
      <c r="BP866"/>
      <c r="BQ866"/>
      <c r="BR866"/>
      <c r="BS866"/>
      <c r="BT866"/>
      <c r="BU866"/>
      <c r="BV866"/>
      <c r="BW866"/>
      <c r="BX866"/>
      <c r="BY866"/>
      <c r="BZ866"/>
      <c r="CA866"/>
      <c r="CB866"/>
      <c r="CC866"/>
      <c r="CD866"/>
      <c r="CE866"/>
      <c r="CF866"/>
      <c r="CG866"/>
      <c r="CH866"/>
      <c r="CI866"/>
      <c r="CJ866"/>
      <c r="CK866"/>
      <c r="CL866"/>
      <c r="CM866"/>
      <c r="CN866"/>
      <c r="CO866"/>
      <c r="CP866"/>
      <c r="CQ866"/>
      <c r="CR866"/>
      <c r="CS866"/>
      <c r="CT866"/>
      <c r="CU866"/>
      <c r="CV866"/>
      <c r="CW866"/>
      <c r="CX866"/>
      <c r="CY866"/>
      <c r="CZ866"/>
      <c r="DA866"/>
      <c r="DB866"/>
      <c r="DC866"/>
      <c r="DD866"/>
      <c r="DE866"/>
      <c r="DF866"/>
      <c r="DG866"/>
      <c r="DH866"/>
      <c r="DI866"/>
      <c r="DJ866"/>
      <c r="DK866"/>
      <c r="DL866"/>
      <c r="DM866"/>
      <c r="DN866"/>
      <c r="DO866"/>
      <c r="DP866"/>
      <c r="DQ866"/>
      <c r="DR866"/>
      <c r="DS866"/>
      <c r="DT866"/>
      <c r="DU866"/>
      <c r="DV866"/>
      <c r="DW866"/>
      <c r="DX866"/>
      <c r="DY866"/>
      <c r="DZ866"/>
      <c r="EA866"/>
      <c r="EB866"/>
      <c r="EC866"/>
      <c r="ED866"/>
      <c r="EE866"/>
      <c r="EF866"/>
      <c r="EG866"/>
      <c r="EH866"/>
      <c r="EI866"/>
      <c r="EJ866"/>
      <c r="EK866"/>
      <c r="EL866"/>
      <c r="EM866"/>
      <c r="EN866"/>
      <c r="EO866"/>
      <c r="EP866"/>
      <c r="EQ866"/>
      <c r="ER866"/>
      <c r="ES866"/>
      <c r="ET866"/>
      <c r="EU866"/>
      <c r="EV866"/>
      <c r="EW866"/>
      <c r="EX866"/>
      <c r="EY866"/>
      <c r="EZ866"/>
      <c r="FA866"/>
      <c r="FB866"/>
      <c r="FC866"/>
      <c r="FD866"/>
      <c r="FE866"/>
      <c r="FF866"/>
      <c r="FG866"/>
      <c r="FH866"/>
      <c r="FI866"/>
      <c r="FJ866"/>
      <c r="FK866"/>
      <c r="FL866"/>
      <c r="FM866"/>
      <c r="FN866"/>
      <c r="FO866"/>
      <c r="FP866"/>
      <c r="FQ866"/>
      <c r="FR866"/>
      <c r="FS866"/>
      <c r="FT866"/>
      <c r="FU866"/>
      <c r="FV866"/>
      <c r="FW866"/>
      <c r="FX866"/>
      <c r="FY866"/>
      <c r="FZ866"/>
      <c r="GA866"/>
      <c r="GB866"/>
      <c r="GC866"/>
      <c r="GD866"/>
      <c r="GE866"/>
      <c r="GF866"/>
      <c r="GG866"/>
      <c r="GH866"/>
      <c r="GI866"/>
      <c r="GJ866"/>
      <c r="GK866"/>
      <c r="GL866"/>
      <c r="GM866"/>
      <c r="GN866"/>
      <c r="GO866"/>
      <c r="GP866"/>
      <c r="GQ866"/>
      <c r="GR866"/>
      <c r="GS866"/>
      <c r="GT866"/>
      <c r="GU866"/>
      <c r="GV866"/>
      <c r="GW866"/>
      <c r="GX866"/>
      <c r="GY866"/>
      <c r="GZ866"/>
      <c r="HA866"/>
      <c r="HB866"/>
      <c r="HC866"/>
      <c r="HD866"/>
      <c r="HE866"/>
      <c r="HF866"/>
      <c r="HG866"/>
      <c r="HH866"/>
      <c r="HI866"/>
      <c r="HJ866"/>
      <c r="HK866"/>
      <c r="HL866"/>
      <c r="HM866"/>
      <c r="HN866"/>
      <c r="HO866"/>
      <c r="HP866"/>
      <c r="HQ866"/>
      <c r="HR866"/>
      <c r="HS866"/>
      <c r="HT866"/>
      <c r="HU866"/>
      <c r="HV866"/>
      <c r="HW866"/>
      <c r="HX866"/>
      <c r="HY866"/>
      <c r="HZ866"/>
      <c r="IA866"/>
      <c r="IB866"/>
      <c r="IC866"/>
      <c r="ID866"/>
      <c r="IE866"/>
      <c r="IF866"/>
      <c r="IG866"/>
      <c r="IH866"/>
      <c r="II866"/>
      <c r="IJ866"/>
      <c r="IK866"/>
      <c r="IL866"/>
      <c r="IM866"/>
      <c r="IN866"/>
      <c r="IO866"/>
      <c r="IP866"/>
      <c r="IQ866"/>
      <c r="IR866"/>
      <c r="IS866"/>
      <c r="IT866"/>
      <c r="IU866"/>
      <c r="IV866"/>
    </row>
    <row r="867" spans="30:256" s="12" customFormat="1">
      <c r="AD867"/>
      <c r="AE867"/>
      <c r="AF867"/>
      <c r="AG867"/>
      <c r="AH867"/>
      <c r="AI867"/>
      <c r="AJ867"/>
      <c r="AK867"/>
      <c r="AL867"/>
      <c r="AM867"/>
      <c r="AN867"/>
      <c r="AO867"/>
      <c r="AP867"/>
      <c r="AQ867"/>
      <c r="AR867"/>
      <c r="AS867"/>
      <c r="AT867"/>
      <c r="AU867"/>
      <c r="AV867"/>
      <c r="AW867"/>
      <c r="AX867"/>
      <c r="AY867"/>
      <c r="AZ867"/>
      <c r="BA867"/>
      <c r="BB867"/>
      <c r="BC867"/>
      <c r="BD867"/>
      <c r="BE867"/>
      <c r="BF867"/>
      <c r="BG867"/>
      <c r="BH867"/>
      <c r="BI867"/>
      <c r="BJ867"/>
      <c r="BK867"/>
      <c r="BL867"/>
      <c r="BM867"/>
      <c r="BN867"/>
      <c r="BO867"/>
      <c r="BP867"/>
      <c r="BQ867"/>
      <c r="BR867"/>
      <c r="BS867"/>
      <c r="BT867"/>
      <c r="BU867"/>
      <c r="BV867"/>
      <c r="BW867"/>
      <c r="BX867"/>
      <c r="BY867"/>
      <c r="BZ867"/>
      <c r="CA867"/>
      <c r="CB867"/>
      <c r="CC867"/>
      <c r="CD867"/>
      <c r="CE867"/>
      <c r="CF867"/>
      <c r="CG867"/>
      <c r="CH867"/>
      <c r="CI867"/>
      <c r="CJ867"/>
      <c r="CK867"/>
      <c r="CL867"/>
      <c r="CM867"/>
      <c r="CN867"/>
      <c r="CO867"/>
      <c r="CP867"/>
      <c r="CQ867"/>
      <c r="CR867"/>
      <c r="CS867"/>
      <c r="CT867"/>
      <c r="CU867"/>
      <c r="CV867"/>
      <c r="CW867"/>
      <c r="CX867"/>
      <c r="CY867"/>
      <c r="CZ867"/>
      <c r="DA867"/>
      <c r="DB867"/>
      <c r="DC867"/>
      <c r="DD867"/>
      <c r="DE867"/>
      <c r="DF867"/>
      <c r="DG867"/>
      <c r="DH867"/>
      <c r="DI867"/>
      <c r="DJ867"/>
      <c r="DK867"/>
      <c r="DL867"/>
      <c r="DM867"/>
      <c r="DN867"/>
      <c r="DO867"/>
      <c r="DP867"/>
      <c r="DQ867"/>
      <c r="DR867"/>
      <c r="DS867"/>
      <c r="DT867"/>
      <c r="DU867"/>
      <c r="DV867"/>
      <c r="DW867"/>
      <c r="DX867"/>
      <c r="DY867"/>
      <c r="DZ867"/>
      <c r="EA867"/>
      <c r="EB867"/>
      <c r="EC867"/>
      <c r="ED867"/>
      <c r="EE867"/>
      <c r="EF867"/>
      <c r="EG867"/>
      <c r="EH867"/>
      <c r="EI867"/>
      <c r="EJ867"/>
      <c r="EK867"/>
      <c r="EL867"/>
      <c r="EM867"/>
      <c r="EN867"/>
      <c r="EO867"/>
      <c r="EP867"/>
      <c r="EQ867"/>
      <c r="ER867"/>
      <c r="ES867"/>
      <c r="ET867"/>
      <c r="EU867"/>
      <c r="EV867"/>
      <c r="EW867"/>
      <c r="EX867"/>
      <c r="EY867"/>
      <c r="EZ867"/>
      <c r="FA867"/>
      <c r="FB867"/>
      <c r="FC867"/>
      <c r="FD867"/>
      <c r="FE867"/>
      <c r="FF867"/>
      <c r="FG867"/>
      <c r="FH867"/>
      <c r="FI867"/>
      <c r="FJ867"/>
      <c r="FK867"/>
      <c r="FL867"/>
      <c r="FM867"/>
      <c r="FN867"/>
      <c r="FO867"/>
      <c r="FP867"/>
      <c r="FQ867"/>
      <c r="FR867"/>
      <c r="FS867"/>
      <c r="FT867"/>
      <c r="FU867"/>
      <c r="FV867"/>
      <c r="FW867"/>
      <c r="FX867"/>
      <c r="FY867"/>
      <c r="FZ867"/>
      <c r="GA867"/>
      <c r="GB867"/>
      <c r="GC867"/>
      <c r="GD867"/>
      <c r="GE867"/>
      <c r="GF867"/>
      <c r="GG867"/>
      <c r="GH867"/>
      <c r="GI867"/>
      <c r="GJ867"/>
      <c r="GK867"/>
      <c r="GL867"/>
      <c r="GM867"/>
      <c r="GN867"/>
      <c r="GO867"/>
      <c r="GP867"/>
      <c r="GQ867"/>
      <c r="GR867"/>
      <c r="GS867"/>
      <c r="GT867"/>
      <c r="GU867"/>
      <c r="GV867"/>
      <c r="GW867"/>
      <c r="GX867"/>
      <c r="GY867"/>
      <c r="GZ867"/>
      <c r="HA867"/>
      <c r="HB867"/>
      <c r="HC867"/>
      <c r="HD867"/>
      <c r="HE867"/>
      <c r="HF867"/>
      <c r="HG867"/>
      <c r="HH867"/>
      <c r="HI867"/>
      <c r="HJ867"/>
      <c r="HK867"/>
      <c r="HL867"/>
      <c r="HM867"/>
      <c r="HN867"/>
      <c r="HO867"/>
      <c r="HP867"/>
      <c r="HQ867"/>
      <c r="HR867"/>
      <c r="HS867"/>
      <c r="HT867"/>
      <c r="HU867"/>
      <c r="HV867"/>
      <c r="HW867"/>
      <c r="HX867"/>
      <c r="HY867"/>
      <c r="HZ867"/>
      <c r="IA867"/>
      <c r="IB867"/>
      <c r="IC867"/>
      <c r="ID867"/>
      <c r="IE867"/>
      <c r="IF867"/>
      <c r="IG867"/>
      <c r="IH867"/>
      <c r="II867"/>
      <c r="IJ867"/>
      <c r="IK867"/>
      <c r="IL867"/>
      <c r="IM867"/>
      <c r="IN867"/>
      <c r="IO867"/>
      <c r="IP867"/>
      <c r="IQ867"/>
      <c r="IR867"/>
      <c r="IS867"/>
      <c r="IT867"/>
      <c r="IU867"/>
      <c r="IV867"/>
    </row>
    <row r="868" spans="30:256" s="12" customFormat="1">
      <c r="AD868"/>
      <c r="AE868"/>
      <c r="AF868"/>
      <c r="AG868"/>
      <c r="AH868"/>
      <c r="AI868"/>
      <c r="AJ868"/>
      <c r="AK868"/>
      <c r="AL868"/>
      <c r="AM868"/>
      <c r="AN868"/>
      <c r="AO868"/>
      <c r="AP868"/>
      <c r="AQ868"/>
      <c r="AR868"/>
      <c r="AS868"/>
      <c r="AT868"/>
      <c r="AU868"/>
      <c r="AV868"/>
      <c r="AW868"/>
      <c r="AX868"/>
      <c r="AY868"/>
      <c r="AZ868"/>
      <c r="BA868"/>
      <c r="BB868"/>
      <c r="BC868"/>
      <c r="BD868"/>
      <c r="BE868"/>
      <c r="BF868"/>
      <c r="BG868"/>
      <c r="BH868"/>
      <c r="BI868"/>
      <c r="BJ868"/>
      <c r="BK868"/>
      <c r="BL868"/>
      <c r="BM868"/>
      <c r="BN868"/>
      <c r="BO868"/>
      <c r="BP868"/>
      <c r="BQ868"/>
      <c r="BR868"/>
      <c r="BS868"/>
      <c r="BT868"/>
      <c r="BU868"/>
      <c r="BV868"/>
      <c r="BW868"/>
      <c r="BX868"/>
      <c r="BY868"/>
      <c r="BZ868"/>
      <c r="CA868"/>
      <c r="CB868"/>
      <c r="CC868"/>
      <c r="CD868"/>
      <c r="CE868"/>
      <c r="CF868"/>
      <c r="CG868"/>
      <c r="CH868"/>
      <c r="CI868"/>
      <c r="CJ868"/>
      <c r="CK868"/>
      <c r="CL868"/>
      <c r="CM868"/>
      <c r="CN868"/>
      <c r="CO868"/>
      <c r="CP868"/>
      <c r="CQ868"/>
      <c r="CR868"/>
      <c r="CS868"/>
      <c r="CT868"/>
      <c r="CU868"/>
      <c r="CV868"/>
      <c r="CW868"/>
      <c r="CX868"/>
      <c r="CY868"/>
      <c r="CZ868"/>
      <c r="DA868"/>
      <c r="DB868"/>
      <c r="DC868"/>
      <c r="DD868"/>
      <c r="DE868"/>
      <c r="DF868"/>
      <c r="DG868"/>
      <c r="DH868"/>
      <c r="DI868"/>
      <c r="DJ868"/>
      <c r="DK868"/>
      <c r="DL868"/>
      <c r="DM868"/>
      <c r="DN868"/>
      <c r="DO868"/>
      <c r="DP868"/>
      <c r="DQ868"/>
      <c r="DR868"/>
      <c r="DS868"/>
      <c r="DT868"/>
      <c r="DU868"/>
      <c r="DV868"/>
      <c r="DW868"/>
      <c r="DX868"/>
      <c r="DY868"/>
      <c r="DZ868"/>
      <c r="EA868"/>
      <c r="EB868"/>
      <c r="EC868"/>
      <c r="ED868"/>
      <c r="EE868"/>
      <c r="EF868"/>
      <c r="EG868"/>
      <c r="EH868"/>
      <c r="EI868"/>
      <c r="EJ868"/>
      <c r="EK868"/>
      <c r="EL868"/>
      <c r="EM868"/>
      <c r="EN868"/>
      <c r="EO868"/>
      <c r="EP868"/>
      <c r="EQ868"/>
      <c r="ER868"/>
      <c r="ES868"/>
      <c r="ET868"/>
      <c r="EU868"/>
      <c r="EV868"/>
      <c r="EW868"/>
      <c r="EX868"/>
      <c r="EY868"/>
      <c r="EZ868"/>
      <c r="FA868"/>
      <c r="FB868"/>
      <c r="FC868"/>
      <c r="FD868"/>
      <c r="FE868"/>
      <c r="FF868"/>
      <c r="FG868"/>
      <c r="FH868"/>
      <c r="FI868"/>
      <c r="FJ868"/>
      <c r="FK868"/>
      <c r="FL868"/>
      <c r="FM868"/>
      <c r="FN868"/>
      <c r="FO868"/>
      <c r="FP868"/>
      <c r="FQ868"/>
      <c r="FR868"/>
      <c r="FS868"/>
      <c r="FT868"/>
      <c r="FU868"/>
      <c r="FV868"/>
      <c r="FW868"/>
      <c r="FX868"/>
      <c r="FY868"/>
      <c r="FZ868"/>
      <c r="GA868"/>
      <c r="GB868"/>
      <c r="GC868"/>
      <c r="GD868"/>
      <c r="GE868"/>
      <c r="GF868"/>
      <c r="GG868"/>
      <c r="GH868"/>
      <c r="GI868"/>
      <c r="GJ868"/>
      <c r="GK868"/>
      <c r="GL868"/>
      <c r="GM868"/>
      <c r="GN868"/>
      <c r="GO868"/>
      <c r="GP868"/>
      <c r="GQ868"/>
      <c r="GR868"/>
      <c r="GS868"/>
      <c r="GT868"/>
      <c r="GU868"/>
      <c r="GV868"/>
      <c r="GW868"/>
      <c r="GX868"/>
      <c r="GY868"/>
      <c r="GZ868"/>
      <c r="HA868"/>
      <c r="HB868"/>
      <c r="HC868"/>
      <c r="HD868"/>
      <c r="HE868"/>
      <c r="HF868"/>
      <c r="HG868"/>
      <c r="HH868"/>
      <c r="HI868"/>
      <c r="HJ868"/>
      <c r="HK868"/>
      <c r="HL868"/>
      <c r="HM868"/>
      <c r="HN868"/>
      <c r="HO868"/>
      <c r="HP868"/>
      <c r="HQ868"/>
      <c r="HR868"/>
      <c r="HS868"/>
      <c r="HT868"/>
      <c r="HU868"/>
      <c r="HV868"/>
      <c r="HW868"/>
      <c r="HX868"/>
      <c r="HY868"/>
      <c r="HZ868"/>
      <c r="IA868"/>
      <c r="IB868"/>
      <c r="IC868"/>
      <c r="ID868"/>
      <c r="IE868"/>
      <c r="IF868"/>
      <c r="IG868"/>
      <c r="IH868"/>
      <c r="II868"/>
      <c r="IJ868"/>
      <c r="IK868"/>
      <c r="IL868"/>
      <c r="IM868"/>
      <c r="IN868"/>
      <c r="IO868"/>
      <c r="IP868"/>
      <c r="IQ868"/>
      <c r="IR868"/>
      <c r="IS868"/>
      <c r="IT868"/>
      <c r="IU868"/>
      <c r="IV868"/>
    </row>
    <row r="869" spans="30:256" s="12" customFormat="1">
      <c r="AD869"/>
      <c r="AE869"/>
      <c r="AF869"/>
      <c r="AG869"/>
      <c r="AH869"/>
      <c r="AI869"/>
      <c r="AJ869"/>
      <c r="AK869"/>
      <c r="AL869"/>
      <c r="AM869"/>
      <c r="AN869"/>
      <c r="AO869"/>
      <c r="AP869"/>
      <c r="AQ869"/>
      <c r="AR869"/>
      <c r="AS869"/>
      <c r="AT869"/>
      <c r="AU869"/>
      <c r="AV869"/>
      <c r="AW869"/>
      <c r="AX869"/>
      <c r="AY869"/>
      <c r="AZ869"/>
      <c r="BA869"/>
      <c r="BB869"/>
      <c r="BC869"/>
      <c r="BD869"/>
      <c r="BE869"/>
      <c r="BF869"/>
      <c r="BG869"/>
      <c r="BH869"/>
      <c r="BI869"/>
      <c r="BJ869"/>
      <c r="BK869"/>
      <c r="BL869"/>
      <c r="BM869"/>
      <c r="BN869"/>
      <c r="BO869"/>
      <c r="BP869"/>
      <c r="BQ869"/>
      <c r="BR869"/>
      <c r="BS869"/>
      <c r="BT869"/>
      <c r="BU869"/>
      <c r="BV869"/>
      <c r="BW869"/>
      <c r="BX869"/>
      <c r="BY869"/>
      <c r="BZ869"/>
      <c r="CA869"/>
      <c r="CB869"/>
      <c r="CC869"/>
      <c r="CD869"/>
      <c r="CE869"/>
      <c r="CF869"/>
      <c r="CG869"/>
      <c r="CH869"/>
      <c r="CI869"/>
      <c r="CJ869"/>
      <c r="CK869"/>
      <c r="CL869"/>
      <c r="CM869"/>
      <c r="CN869"/>
      <c r="CO869"/>
      <c r="CP869"/>
      <c r="CQ869"/>
      <c r="CR869"/>
      <c r="CS869"/>
      <c r="CT869"/>
      <c r="CU869"/>
      <c r="CV869"/>
      <c r="CW869"/>
      <c r="CX869"/>
      <c r="CY869"/>
      <c r="CZ869"/>
      <c r="DA869"/>
      <c r="DB869"/>
      <c r="DC869"/>
      <c r="DD869"/>
      <c r="DE869"/>
      <c r="DF869"/>
      <c r="DG869"/>
      <c r="DH869"/>
      <c r="DI869"/>
      <c r="DJ869"/>
      <c r="DK869"/>
      <c r="DL869"/>
      <c r="DM869"/>
      <c r="DN869"/>
      <c r="DO869"/>
      <c r="DP869"/>
      <c r="DQ869"/>
      <c r="DR869"/>
      <c r="DS869"/>
      <c r="DT869"/>
      <c r="DU869"/>
      <c r="DV869"/>
      <c r="DW869"/>
      <c r="DX869"/>
      <c r="DY869"/>
      <c r="DZ869"/>
      <c r="EA869"/>
      <c r="EB869"/>
      <c r="EC869"/>
      <c r="ED869"/>
      <c r="EE869"/>
      <c r="EF869"/>
      <c r="EG869"/>
      <c r="EH869"/>
      <c r="EI869"/>
      <c r="EJ869"/>
      <c r="EK869"/>
      <c r="EL869"/>
      <c r="EM869"/>
      <c r="EN869"/>
      <c r="EO869"/>
      <c r="EP869"/>
      <c r="EQ869"/>
      <c r="ER869"/>
      <c r="ES869"/>
      <c r="ET869"/>
      <c r="EU869"/>
      <c r="EV869"/>
      <c r="EW869"/>
      <c r="EX869"/>
      <c r="EY869"/>
      <c r="EZ869"/>
      <c r="FA869"/>
      <c r="FB869"/>
      <c r="FC869"/>
      <c r="FD869"/>
      <c r="FE869"/>
      <c r="FF869"/>
      <c r="FG869"/>
      <c r="FH869"/>
      <c r="FI869"/>
      <c r="FJ869"/>
      <c r="FK869"/>
      <c r="FL869"/>
      <c r="FM869"/>
      <c r="FN869"/>
      <c r="FO869"/>
      <c r="FP869"/>
      <c r="FQ869"/>
      <c r="FR869"/>
      <c r="FS869"/>
      <c r="FT869"/>
      <c r="FU869"/>
      <c r="FV869"/>
      <c r="FW869"/>
      <c r="FX869"/>
      <c r="FY869"/>
      <c r="FZ869"/>
      <c r="GA869"/>
      <c r="GB869"/>
      <c r="GC869"/>
      <c r="GD869"/>
      <c r="GE869"/>
      <c r="GF869"/>
      <c r="GG869"/>
      <c r="GH869"/>
      <c r="GI869"/>
      <c r="GJ869"/>
      <c r="GK869"/>
      <c r="GL869"/>
      <c r="GM869"/>
      <c r="GN869"/>
      <c r="GO869"/>
      <c r="GP869"/>
      <c r="GQ869"/>
      <c r="GR869"/>
      <c r="GS869"/>
      <c r="GT869"/>
      <c r="GU869"/>
      <c r="GV869"/>
      <c r="GW869"/>
      <c r="GX869"/>
      <c r="GY869"/>
      <c r="GZ869"/>
      <c r="HA869"/>
      <c r="HB869"/>
      <c r="HC869"/>
      <c r="HD869"/>
      <c r="HE869"/>
      <c r="HF869"/>
      <c r="HG869"/>
      <c r="HH869"/>
      <c r="HI869"/>
      <c r="HJ869"/>
      <c r="HK869"/>
      <c r="HL869"/>
      <c r="HM869"/>
      <c r="HN869"/>
      <c r="HO869"/>
      <c r="HP869"/>
      <c r="HQ869"/>
      <c r="HR869"/>
      <c r="HS869"/>
      <c r="HT869"/>
      <c r="HU869"/>
      <c r="HV869"/>
      <c r="HW869"/>
      <c r="HX869"/>
      <c r="HY869"/>
      <c r="HZ869"/>
      <c r="IA869"/>
      <c r="IB869"/>
      <c r="IC869"/>
      <c r="ID869"/>
      <c r="IE869"/>
      <c r="IF869"/>
      <c r="IG869"/>
      <c r="IH869"/>
      <c r="II869"/>
      <c r="IJ869"/>
      <c r="IK869"/>
      <c r="IL869"/>
      <c r="IM869"/>
      <c r="IN869"/>
      <c r="IO869"/>
      <c r="IP869"/>
      <c r="IQ869"/>
      <c r="IR869"/>
      <c r="IS869"/>
      <c r="IT869"/>
      <c r="IU869"/>
      <c r="IV869"/>
    </row>
    <row r="870" spans="30:256" s="12" customFormat="1">
      <c r="AD870"/>
      <c r="AE870"/>
      <c r="AF870"/>
      <c r="AG870"/>
      <c r="AH870"/>
      <c r="AI870"/>
      <c r="AJ870"/>
      <c r="AK870"/>
      <c r="AL870"/>
      <c r="AM870"/>
      <c r="AN870"/>
      <c r="AO870"/>
      <c r="AP870"/>
      <c r="AQ870"/>
      <c r="AR870"/>
      <c r="AS870"/>
      <c r="AT870"/>
      <c r="AU870"/>
      <c r="AV870"/>
      <c r="AW870"/>
      <c r="AX870"/>
      <c r="AY870"/>
      <c r="AZ870"/>
      <c r="BA870"/>
      <c r="BB870"/>
      <c r="BC870"/>
      <c r="BD870"/>
      <c r="BE870"/>
      <c r="BF870"/>
      <c r="BG870"/>
      <c r="BH870"/>
      <c r="BI870"/>
      <c r="BJ870"/>
      <c r="BK870"/>
      <c r="BL870"/>
      <c r="BM870"/>
      <c r="BN870"/>
      <c r="BO870"/>
      <c r="BP870"/>
      <c r="BQ870"/>
      <c r="BR870"/>
      <c r="BS870"/>
      <c r="BT870"/>
      <c r="BU870"/>
      <c r="BV870"/>
      <c r="BW870"/>
      <c r="BX870"/>
      <c r="BY870"/>
      <c r="BZ870"/>
      <c r="CA870"/>
      <c r="CB870"/>
      <c r="CC870"/>
      <c r="CD870"/>
      <c r="CE870"/>
      <c r="CF870"/>
      <c r="CG870"/>
      <c r="CH870"/>
      <c r="CI870"/>
      <c r="CJ870"/>
      <c r="CK870"/>
      <c r="CL870"/>
      <c r="CM870"/>
      <c r="CN870"/>
      <c r="CO870"/>
      <c r="CP870"/>
      <c r="CQ870"/>
      <c r="CR870"/>
      <c r="CS870"/>
      <c r="CT870"/>
      <c r="CU870"/>
      <c r="CV870"/>
      <c r="CW870"/>
      <c r="CX870"/>
      <c r="CY870"/>
      <c r="CZ870"/>
      <c r="DA870"/>
      <c r="DB870"/>
      <c r="DC870"/>
      <c r="DD870"/>
      <c r="DE870"/>
      <c r="DF870"/>
      <c r="DG870"/>
      <c r="DH870"/>
      <c r="DI870"/>
      <c r="DJ870"/>
      <c r="DK870"/>
      <c r="DL870"/>
      <c r="DM870"/>
      <c r="DN870"/>
      <c r="DO870"/>
      <c r="DP870"/>
      <c r="DQ870"/>
      <c r="DR870"/>
      <c r="DS870"/>
      <c r="DT870"/>
      <c r="DU870"/>
      <c r="DV870"/>
      <c r="DW870"/>
      <c r="DX870"/>
      <c r="DY870"/>
      <c r="DZ870"/>
      <c r="EA870"/>
      <c r="EB870"/>
      <c r="EC870"/>
      <c r="ED870"/>
      <c r="EE870"/>
      <c r="EF870"/>
      <c r="EG870"/>
      <c r="EH870"/>
      <c r="EI870"/>
      <c r="EJ870"/>
      <c r="EK870"/>
      <c r="EL870"/>
      <c r="EM870"/>
      <c r="EN870"/>
      <c r="EO870"/>
      <c r="EP870"/>
      <c r="EQ870"/>
      <c r="ER870"/>
      <c r="ES870"/>
      <c r="ET870"/>
      <c r="EU870"/>
      <c r="EV870"/>
      <c r="EW870"/>
      <c r="EX870"/>
      <c r="EY870"/>
      <c r="EZ870"/>
      <c r="FA870"/>
      <c r="FB870"/>
      <c r="FC870"/>
      <c r="FD870"/>
      <c r="FE870"/>
      <c r="FF870"/>
      <c r="FG870"/>
      <c r="FH870"/>
      <c r="FI870"/>
      <c r="FJ870"/>
      <c r="FK870"/>
      <c r="FL870"/>
      <c r="FM870"/>
      <c r="FN870"/>
      <c r="FO870"/>
      <c r="FP870"/>
      <c r="FQ870"/>
      <c r="FR870"/>
      <c r="FS870"/>
      <c r="FT870"/>
      <c r="FU870"/>
      <c r="FV870"/>
      <c r="FW870"/>
      <c r="FX870"/>
      <c r="FY870"/>
      <c r="FZ870"/>
      <c r="GA870"/>
      <c r="GB870"/>
      <c r="GC870"/>
      <c r="GD870"/>
      <c r="GE870"/>
      <c r="GF870"/>
      <c r="GG870"/>
      <c r="GH870"/>
      <c r="GI870"/>
      <c r="GJ870"/>
      <c r="GK870"/>
      <c r="GL870"/>
      <c r="GM870"/>
      <c r="GN870"/>
      <c r="GO870"/>
      <c r="GP870"/>
      <c r="GQ870"/>
      <c r="GR870"/>
      <c r="GS870"/>
      <c r="GT870"/>
      <c r="GU870"/>
      <c r="GV870"/>
      <c r="GW870"/>
      <c r="GX870"/>
      <c r="GY870"/>
      <c r="GZ870"/>
      <c r="HA870"/>
      <c r="HB870"/>
      <c r="HC870"/>
      <c r="HD870"/>
      <c r="HE870"/>
      <c r="HF870"/>
      <c r="HG870"/>
      <c r="HH870"/>
      <c r="HI870"/>
      <c r="HJ870"/>
      <c r="HK870"/>
      <c r="HL870"/>
      <c r="HM870"/>
      <c r="HN870"/>
      <c r="HO870"/>
      <c r="HP870"/>
      <c r="HQ870"/>
      <c r="HR870"/>
      <c r="HS870"/>
      <c r="HT870"/>
      <c r="HU870"/>
      <c r="HV870"/>
      <c r="HW870"/>
      <c r="HX870"/>
      <c r="HY870"/>
      <c r="HZ870"/>
      <c r="IA870"/>
      <c r="IB870"/>
      <c r="IC870"/>
      <c r="ID870"/>
      <c r="IE870"/>
      <c r="IF870"/>
      <c r="IG870"/>
      <c r="IH870"/>
      <c r="II870"/>
      <c r="IJ870"/>
      <c r="IK870"/>
      <c r="IL870"/>
      <c r="IM870"/>
      <c r="IN870"/>
      <c r="IO870"/>
      <c r="IP870"/>
      <c r="IQ870"/>
      <c r="IR870"/>
      <c r="IS870"/>
      <c r="IT870"/>
      <c r="IU870"/>
      <c r="IV870"/>
    </row>
    <row r="871" spans="30:256" s="12" customFormat="1">
      <c r="AD871"/>
      <c r="AE871"/>
      <c r="AF871"/>
      <c r="AG871"/>
      <c r="AH871"/>
      <c r="AI871"/>
      <c r="AJ871"/>
      <c r="AK871"/>
      <c r="AL871"/>
      <c r="AM871"/>
      <c r="AN871"/>
      <c r="AO871"/>
      <c r="AP871"/>
      <c r="AQ871"/>
      <c r="AR871"/>
      <c r="AS871"/>
      <c r="AT871"/>
      <c r="AU871"/>
      <c r="AV871"/>
      <c r="AW871"/>
      <c r="AX871"/>
      <c r="AY871"/>
      <c r="AZ871"/>
      <c r="BA871"/>
      <c r="BB871"/>
      <c r="BC871"/>
      <c r="BD871"/>
      <c r="BE871"/>
      <c r="BF871"/>
      <c r="BG871"/>
      <c r="BH871"/>
      <c r="BI871"/>
      <c r="BJ871"/>
      <c r="BK871"/>
      <c r="BL871"/>
      <c r="BM871"/>
      <c r="BN871"/>
      <c r="BO871"/>
      <c r="BP871"/>
      <c r="BQ871"/>
      <c r="BR871"/>
      <c r="BS871"/>
      <c r="BT871"/>
      <c r="BU871"/>
      <c r="BV871"/>
      <c r="BW871"/>
      <c r="BX871"/>
      <c r="BY871"/>
      <c r="BZ871"/>
      <c r="CA871"/>
      <c r="CB871"/>
      <c r="CC871"/>
      <c r="CD871"/>
      <c r="CE871"/>
      <c r="CF871"/>
      <c r="CG871"/>
      <c r="CH871"/>
      <c r="CI871"/>
      <c r="CJ871"/>
      <c r="CK871"/>
      <c r="CL871"/>
      <c r="CM871"/>
      <c r="CN871"/>
      <c r="CO871"/>
      <c r="CP871"/>
      <c r="CQ871"/>
      <c r="CR871"/>
      <c r="CS871"/>
      <c r="CT871"/>
      <c r="CU871"/>
      <c r="CV871"/>
      <c r="CW871"/>
      <c r="CX871"/>
      <c r="CY871"/>
      <c r="CZ871"/>
      <c r="DA871"/>
      <c r="DB871"/>
      <c r="DC871"/>
      <c r="DD871"/>
      <c r="DE871"/>
      <c r="DF871"/>
      <c r="DG871"/>
      <c r="DH871"/>
      <c r="DI871"/>
      <c r="DJ871"/>
      <c r="DK871"/>
      <c r="DL871"/>
      <c r="DM871"/>
      <c r="DN871"/>
      <c r="DO871"/>
      <c r="DP871"/>
      <c r="DQ871"/>
      <c r="DR871"/>
      <c r="DS871"/>
      <c r="DT871"/>
      <c r="DU871"/>
      <c r="DV871"/>
      <c r="DW871"/>
      <c r="DX871"/>
      <c r="DY871"/>
      <c r="DZ871"/>
      <c r="EA871"/>
      <c r="EB871"/>
      <c r="EC871"/>
      <c r="ED871"/>
      <c r="EE871"/>
      <c r="EF871"/>
      <c r="EG871"/>
      <c r="EH871"/>
      <c r="EI871"/>
      <c r="EJ871"/>
      <c r="EK871"/>
      <c r="EL871"/>
      <c r="EM871"/>
      <c r="EN871"/>
      <c r="EO871"/>
      <c r="EP871"/>
      <c r="EQ871"/>
      <c r="ER871"/>
      <c r="ES871"/>
      <c r="ET871"/>
      <c r="EU871"/>
      <c r="EV871"/>
      <c r="EW871"/>
      <c r="EX871"/>
      <c r="EY871"/>
      <c r="EZ871"/>
      <c r="FA871"/>
      <c r="FB871"/>
      <c r="FC871"/>
      <c r="FD871"/>
      <c r="FE871"/>
      <c r="FF871"/>
      <c r="FG871"/>
      <c r="FH871"/>
      <c r="FI871"/>
      <c r="FJ871"/>
      <c r="FK871"/>
      <c r="FL871"/>
      <c r="FM871"/>
      <c r="FN871"/>
      <c r="FO871"/>
      <c r="FP871"/>
      <c r="FQ871"/>
      <c r="FR871"/>
      <c r="FS871"/>
      <c r="FT871"/>
      <c r="FU871"/>
      <c r="FV871"/>
      <c r="FW871"/>
      <c r="FX871"/>
      <c r="FY871"/>
      <c r="FZ871"/>
      <c r="GA871"/>
      <c r="GB871"/>
      <c r="GC871"/>
      <c r="GD871"/>
      <c r="GE871"/>
      <c r="GF871"/>
      <c r="GG871"/>
      <c r="GH871"/>
      <c r="GI871"/>
      <c r="GJ871"/>
      <c r="GK871"/>
      <c r="GL871"/>
      <c r="GM871"/>
      <c r="GN871"/>
      <c r="GO871"/>
      <c r="GP871"/>
      <c r="GQ871"/>
      <c r="GR871"/>
      <c r="GS871"/>
      <c r="GT871"/>
      <c r="GU871"/>
      <c r="GV871"/>
      <c r="GW871"/>
      <c r="GX871"/>
      <c r="GY871"/>
      <c r="GZ871"/>
      <c r="HA871"/>
      <c r="HB871"/>
      <c r="HC871"/>
      <c r="HD871"/>
      <c r="HE871"/>
      <c r="HF871"/>
      <c r="HG871"/>
      <c r="HH871"/>
      <c r="HI871"/>
      <c r="HJ871"/>
      <c r="HK871"/>
      <c r="HL871"/>
      <c r="HM871"/>
      <c r="HN871"/>
      <c r="HO871"/>
      <c r="HP871"/>
      <c r="HQ871"/>
      <c r="HR871"/>
      <c r="HS871"/>
      <c r="HT871"/>
      <c r="HU871"/>
      <c r="HV871"/>
      <c r="HW871"/>
      <c r="HX871"/>
      <c r="HY871"/>
      <c r="HZ871"/>
      <c r="IA871"/>
      <c r="IB871"/>
      <c r="IC871"/>
      <c r="ID871"/>
      <c r="IE871"/>
      <c r="IF871"/>
      <c r="IG871"/>
      <c r="IH871"/>
      <c r="II871"/>
      <c r="IJ871"/>
      <c r="IK871"/>
      <c r="IL871"/>
      <c r="IM871"/>
      <c r="IN871"/>
      <c r="IO871"/>
      <c r="IP871"/>
      <c r="IQ871"/>
      <c r="IR871"/>
      <c r="IS871"/>
      <c r="IT871"/>
      <c r="IU871"/>
      <c r="IV871"/>
    </row>
    <row r="872" spans="30:256" s="12" customFormat="1">
      <c r="AD872"/>
      <c r="AE872"/>
      <c r="AF872"/>
      <c r="AG872"/>
      <c r="AH872"/>
      <c r="AI872"/>
      <c r="AJ872"/>
      <c r="AK872"/>
      <c r="AL872"/>
      <c r="AM872"/>
      <c r="AN872"/>
      <c r="AO872"/>
      <c r="AP872"/>
      <c r="AQ872"/>
      <c r="AR872"/>
      <c r="AS872"/>
      <c r="AT872"/>
      <c r="AU872"/>
      <c r="AV872"/>
      <c r="AW872"/>
      <c r="AX872"/>
      <c r="AY872"/>
      <c r="AZ872"/>
      <c r="BA872"/>
      <c r="BB872"/>
      <c r="BC872"/>
      <c r="BD872"/>
      <c r="BE872"/>
      <c r="BF872"/>
      <c r="BG872"/>
      <c r="BH872"/>
      <c r="BI872"/>
      <c r="BJ872"/>
      <c r="BK872"/>
      <c r="BL872"/>
      <c r="BM872"/>
      <c r="BN872"/>
      <c r="BO872"/>
      <c r="BP872"/>
      <c r="BQ872"/>
      <c r="BR872"/>
      <c r="BS872"/>
      <c r="BT872"/>
      <c r="BU872"/>
      <c r="BV872"/>
      <c r="BW872"/>
      <c r="BX872"/>
      <c r="BY872"/>
      <c r="BZ872"/>
      <c r="CA872"/>
      <c r="CB872"/>
      <c r="CC872"/>
      <c r="CD872"/>
      <c r="CE872"/>
      <c r="CF872"/>
      <c r="CG872"/>
      <c r="CH872"/>
      <c r="CI872"/>
      <c r="CJ872"/>
      <c r="CK872"/>
      <c r="CL872"/>
      <c r="CM872"/>
      <c r="CN872"/>
      <c r="CO872"/>
      <c r="CP872"/>
      <c r="CQ872"/>
      <c r="CR872"/>
      <c r="CS872"/>
      <c r="CT872"/>
      <c r="CU872"/>
      <c r="CV872"/>
      <c r="CW872"/>
      <c r="CX872"/>
      <c r="CY872"/>
      <c r="CZ872"/>
      <c r="DA872"/>
      <c r="DB872"/>
      <c r="DC872"/>
      <c r="DD872"/>
      <c r="DE872"/>
      <c r="DF872"/>
      <c r="DG872"/>
      <c r="DH872"/>
      <c r="DI872"/>
      <c r="DJ872"/>
      <c r="DK872"/>
      <c r="DL872"/>
      <c r="DM872"/>
      <c r="DN872"/>
      <c r="DO872"/>
      <c r="DP872"/>
      <c r="DQ872"/>
      <c r="DR872"/>
      <c r="DS872"/>
      <c r="DT872"/>
      <c r="DU872"/>
      <c r="DV872"/>
      <c r="DW872"/>
      <c r="DX872"/>
      <c r="DY872"/>
      <c r="DZ872"/>
      <c r="EA872"/>
      <c r="EB872"/>
      <c r="EC872"/>
      <c r="ED872"/>
      <c r="EE872"/>
      <c r="EF872"/>
      <c r="EG872"/>
      <c r="EH872"/>
      <c r="EI872"/>
      <c r="EJ872"/>
      <c r="EK872"/>
      <c r="EL872"/>
      <c r="EM872"/>
      <c r="EN872"/>
      <c r="EO872"/>
      <c r="EP872"/>
      <c r="EQ872"/>
      <c r="ER872"/>
      <c r="ES872"/>
      <c r="ET872"/>
      <c r="EU872"/>
      <c r="EV872"/>
      <c r="EW872"/>
      <c r="EX872"/>
      <c r="EY872"/>
      <c r="EZ872"/>
      <c r="FA872"/>
      <c r="FB872"/>
      <c r="FC872"/>
      <c r="FD872"/>
      <c r="FE872"/>
      <c r="FF872"/>
      <c r="FG872"/>
      <c r="FH872"/>
      <c r="FI872"/>
      <c r="FJ872"/>
      <c r="FK872"/>
      <c r="FL872"/>
      <c r="FM872"/>
      <c r="FN872"/>
      <c r="FO872"/>
      <c r="FP872"/>
      <c r="FQ872"/>
      <c r="FR872"/>
      <c r="FS872"/>
      <c r="FT872"/>
      <c r="FU872"/>
      <c r="FV872"/>
      <c r="FW872"/>
      <c r="FX872"/>
      <c r="FY872"/>
      <c r="FZ872"/>
      <c r="GA872"/>
      <c r="GB872"/>
      <c r="GC872"/>
      <c r="GD872"/>
      <c r="GE872"/>
      <c r="GF872"/>
      <c r="GG872"/>
      <c r="GH872"/>
      <c r="GI872"/>
      <c r="GJ872"/>
      <c r="GK872"/>
      <c r="GL872"/>
      <c r="GM872"/>
      <c r="GN872"/>
      <c r="GO872"/>
      <c r="GP872"/>
      <c r="GQ872"/>
      <c r="GR872"/>
      <c r="GS872"/>
      <c r="GT872"/>
      <c r="GU872"/>
      <c r="GV872"/>
      <c r="GW872"/>
      <c r="GX872"/>
      <c r="GY872"/>
      <c r="GZ872"/>
      <c r="HA872"/>
      <c r="HB872"/>
      <c r="HC872"/>
      <c r="HD872"/>
      <c r="HE872"/>
      <c r="HF872"/>
      <c r="HG872"/>
      <c r="HH872"/>
      <c r="HI872"/>
      <c r="HJ872"/>
      <c r="HK872"/>
      <c r="HL872"/>
      <c r="HM872"/>
      <c r="HN872"/>
      <c r="HO872"/>
      <c r="HP872"/>
      <c r="HQ872"/>
      <c r="HR872"/>
      <c r="HS872"/>
      <c r="HT872"/>
      <c r="HU872"/>
      <c r="HV872"/>
      <c r="HW872"/>
      <c r="HX872"/>
      <c r="HY872"/>
      <c r="HZ872"/>
      <c r="IA872"/>
      <c r="IB872"/>
      <c r="IC872"/>
      <c r="ID872"/>
      <c r="IE872"/>
      <c r="IF872"/>
      <c r="IG872"/>
      <c r="IH872"/>
      <c r="II872"/>
      <c r="IJ872"/>
      <c r="IK872"/>
      <c r="IL872"/>
      <c r="IM872"/>
      <c r="IN872"/>
      <c r="IO872"/>
      <c r="IP872"/>
      <c r="IQ872"/>
      <c r="IR872"/>
      <c r="IS872"/>
      <c r="IT872"/>
      <c r="IU872"/>
      <c r="IV872"/>
    </row>
    <row r="873" spans="30:256" s="12" customFormat="1">
      <c r="AD873"/>
      <c r="AE873"/>
      <c r="AF873"/>
      <c r="AG873"/>
      <c r="AH873"/>
      <c r="AI873"/>
      <c r="AJ873"/>
      <c r="AK873"/>
      <c r="AL873"/>
      <c r="AM873"/>
      <c r="AN873"/>
      <c r="AO873"/>
      <c r="AP873"/>
      <c r="AQ873"/>
      <c r="AR873"/>
      <c r="AS873"/>
      <c r="AT873"/>
      <c r="AU873"/>
      <c r="AV873"/>
      <c r="AW873"/>
      <c r="AX873"/>
      <c r="AY873"/>
      <c r="AZ873"/>
      <c r="BA873"/>
      <c r="BB873"/>
      <c r="BC873"/>
      <c r="BD873"/>
      <c r="BE873"/>
      <c r="BF873"/>
      <c r="BG873"/>
      <c r="BH873"/>
      <c r="BI873"/>
      <c r="BJ873"/>
      <c r="BK873"/>
      <c r="BL873"/>
      <c r="BM873"/>
      <c r="BN873"/>
      <c r="BO873"/>
      <c r="BP873"/>
      <c r="BQ873"/>
      <c r="BR873"/>
      <c r="BS873"/>
      <c r="BT873"/>
      <c r="BU873"/>
      <c r="BV873"/>
      <c r="BW873"/>
      <c r="BX873"/>
      <c r="BY873"/>
      <c r="BZ873"/>
      <c r="CA873"/>
      <c r="CB873"/>
      <c r="CC873"/>
      <c r="CD873"/>
      <c r="CE873"/>
      <c r="CF873"/>
      <c r="CG873"/>
      <c r="CH873"/>
      <c r="CI873"/>
      <c r="CJ873"/>
      <c r="CK873"/>
      <c r="CL873"/>
      <c r="CM873"/>
      <c r="CN873"/>
      <c r="CO873"/>
      <c r="CP873"/>
      <c r="CQ873"/>
      <c r="CR873"/>
      <c r="CS873"/>
      <c r="CT873"/>
      <c r="CU873"/>
      <c r="CV873"/>
      <c r="CW873"/>
      <c r="CX873"/>
      <c r="CY873"/>
      <c r="CZ873"/>
      <c r="DA873"/>
      <c r="DB873"/>
      <c r="DC873"/>
      <c r="DD873"/>
      <c r="DE873"/>
      <c r="DF873"/>
      <c r="DG873"/>
      <c r="DH873"/>
      <c r="DI873"/>
      <c r="DJ873"/>
      <c r="DK873"/>
      <c r="DL873"/>
      <c r="DM873"/>
      <c r="DN873"/>
      <c r="DO873"/>
      <c r="DP873"/>
      <c r="DQ873"/>
      <c r="DR873"/>
      <c r="DS873"/>
      <c r="DT873"/>
      <c r="DU873"/>
      <c r="DV873"/>
      <c r="DW873"/>
      <c r="DX873"/>
      <c r="DY873"/>
      <c r="DZ873"/>
      <c r="EA873"/>
      <c r="EB873"/>
      <c r="EC873"/>
      <c r="ED873"/>
      <c r="EE873"/>
      <c r="EF873"/>
      <c r="EG873"/>
      <c r="EH873"/>
      <c r="EI873"/>
      <c r="EJ873"/>
      <c r="EK873"/>
      <c r="EL873"/>
      <c r="EM873"/>
      <c r="EN873"/>
      <c r="EO873"/>
      <c r="EP873"/>
      <c r="EQ873"/>
      <c r="ER873"/>
      <c r="ES873"/>
      <c r="ET873"/>
      <c r="EU873"/>
      <c r="EV873"/>
      <c r="EW873"/>
      <c r="EX873"/>
      <c r="EY873"/>
      <c r="EZ873"/>
      <c r="FA873"/>
      <c r="FB873"/>
      <c r="FC873"/>
      <c r="FD873"/>
      <c r="FE873"/>
      <c r="FF873"/>
      <c r="FG873"/>
      <c r="FH873"/>
      <c r="FI873"/>
      <c r="FJ873"/>
      <c r="FK873"/>
      <c r="FL873"/>
      <c r="FM873"/>
      <c r="FN873"/>
      <c r="FO873"/>
      <c r="FP873"/>
      <c r="FQ873"/>
      <c r="FR873"/>
      <c r="FS873"/>
      <c r="FT873"/>
      <c r="FU873"/>
      <c r="FV873"/>
      <c r="FW873"/>
      <c r="FX873"/>
      <c r="FY873"/>
      <c r="FZ873"/>
      <c r="GA873"/>
      <c r="GB873"/>
      <c r="GC873"/>
      <c r="GD873"/>
      <c r="GE873"/>
      <c r="GF873"/>
      <c r="GG873"/>
      <c r="GH873"/>
      <c r="GI873"/>
      <c r="GJ873"/>
      <c r="GK873"/>
      <c r="GL873"/>
      <c r="GM873"/>
      <c r="GN873"/>
      <c r="GO873"/>
      <c r="GP873"/>
      <c r="GQ873"/>
      <c r="GR873"/>
      <c r="GS873"/>
      <c r="GT873"/>
      <c r="GU873"/>
      <c r="GV873"/>
      <c r="GW873"/>
      <c r="GX873"/>
      <c r="GY873"/>
      <c r="GZ873"/>
      <c r="HA873"/>
      <c r="HB873"/>
      <c r="HC873"/>
      <c r="HD873"/>
      <c r="HE873"/>
      <c r="HF873"/>
      <c r="HG873"/>
      <c r="HH873"/>
      <c r="HI873"/>
      <c r="HJ873"/>
      <c r="HK873"/>
      <c r="HL873"/>
      <c r="HM873"/>
      <c r="HN873"/>
      <c r="HO873"/>
      <c r="HP873"/>
      <c r="HQ873"/>
      <c r="HR873"/>
      <c r="HS873"/>
      <c r="HT873"/>
      <c r="HU873"/>
      <c r="HV873"/>
      <c r="HW873"/>
      <c r="HX873"/>
      <c r="HY873"/>
      <c r="HZ873"/>
      <c r="IA873"/>
      <c r="IB873"/>
      <c r="IC873"/>
      <c r="ID873"/>
      <c r="IE873"/>
      <c r="IF873"/>
      <c r="IG873"/>
      <c r="IH873"/>
      <c r="II873"/>
      <c r="IJ873"/>
      <c r="IK873"/>
      <c r="IL873"/>
      <c r="IM873"/>
      <c r="IN873"/>
      <c r="IO873"/>
      <c r="IP873"/>
      <c r="IQ873"/>
      <c r="IR873"/>
      <c r="IS873"/>
      <c r="IT873"/>
      <c r="IU873"/>
      <c r="IV873"/>
    </row>
    <row r="874" spans="30:256" s="12" customFormat="1">
      <c r="AD874"/>
      <c r="AE874"/>
      <c r="AF874"/>
      <c r="AG874"/>
      <c r="AH874"/>
      <c r="AI874"/>
      <c r="AJ874"/>
      <c r="AK874"/>
      <c r="AL874"/>
      <c r="AM874"/>
      <c r="AN874"/>
      <c r="AO874"/>
      <c r="AP874"/>
      <c r="AQ874"/>
      <c r="AR874"/>
      <c r="AS874"/>
      <c r="AT874"/>
      <c r="AU874"/>
      <c r="AV874"/>
      <c r="AW874"/>
      <c r="AX874"/>
      <c r="AY874"/>
      <c r="AZ874"/>
      <c r="BA874"/>
      <c r="BB874"/>
      <c r="BC874"/>
      <c r="BD874"/>
      <c r="BE874"/>
      <c r="BF874"/>
      <c r="BG874"/>
      <c r="BH874"/>
      <c r="BI874"/>
      <c r="BJ874"/>
      <c r="BK874"/>
      <c r="BL874"/>
      <c r="BM874"/>
      <c r="BN874"/>
      <c r="BO874"/>
      <c r="BP874"/>
      <c r="BQ874"/>
      <c r="BR874"/>
      <c r="BS874"/>
      <c r="BT874"/>
      <c r="BU874"/>
      <c r="BV874"/>
      <c r="BW874"/>
      <c r="BX874"/>
      <c r="BY874"/>
      <c r="BZ874"/>
      <c r="CA874"/>
      <c r="CB874"/>
      <c r="CC874"/>
      <c r="CD874"/>
      <c r="CE874"/>
      <c r="CF874"/>
      <c r="CG874"/>
      <c r="CH874"/>
      <c r="CI874"/>
      <c r="CJ874"/>
      <c r="CK874"/>
      <c r="CL874"/>
      <c r="CM874"/>
      <c r="CN874"/>
      <c r="CO874"/>
      <c r="CP874"/>
      <c r="CQ874"/>
      <c r="CR874"/>
      <c r="CS874"/>
      <c r="CT874"/>
      <c r="CU874"/>
      <c r="CV874"/>
      <c r="CW874"/>
      <c r="CX874"/>
      <c r="CY874"/>
      <c r="CZ874"/>
      <c r="DA874"/>
      <c r="DB874"/>
      <c r="DC874"/>
      <c r="DD874"/>
      <c r="DE874"/>
      <c r="DF874"/>
      <c r="DG874"/>
      <c r="DH874"/>
      <c r="DI874"/>
      <c r="DJ874"/>
      <c r="DK874"/>
      <c r="DL874"/>
      <c r="DM874"/>
      <c r="DN874"/>
      <c r="DO874"/>
      <c r="DP874"/>
      <c r="DQ874"/>
      <c r="DR874"/>
      <c r="DS874"/>
      <c r="DT874"/>
      <c r="DU874"/>
      <c r="DV874"/>
      <c r="DW874"/>
      <c r="DX874"/>
      <c r="DY874"/>
      <c r="DZ874"/>
      <c r="EA874"/>
      <c r="EB874"/>
      <c r="EC874"/>
      <c r="ED874"/>
      <c r="EE874"/>
      <c r="EF874"/>
      <c r="EG874"/>
      <c r="EH874"/>
      <c r="EI874"/>
      <c r="EJ874"/>
      <c r="EK874"/>
      <c r="EL874"/>
      <c r="EM874"/>
      <c r="EN874"/>
      <c r="EO874"/>
      <c r="EP874"/>
      <c r="EQ874"/>
      <c r="ER874"/>
      <c r="ES874"/>
      <c r="ET874"/>
      <c r="EU874"/>
      <c r="EV874"/>
      <c r="EW874"/>
      <c r="EX874"/>
      <c r="EY874"/>
      <c r="EZ874"/>
      <c r="FA874"/>
      <c r="FB874"/>
      <c r="FC874"/>
      <c r="FD874"/>
      <c r="FE874"/>
      <c r="FF874"/>
      <c r="FG874"/>
      <c r="FH874"/>
      <c r="FI874"/>
      <c r="FJ874"/>
      <c r="FK874"/>
      <c r="FL874"/>
      <c r="FM874"/>
      <c r="FN874"/>
      <c r="FO874"/>
      <c r="FP874"/>
      <c r="FQ874"/>
      <c r="FR874"/>
      <c r="FS874"/>
      <c r="FT874"/>
      <c r="FU874"/>
      <c r="FV874"/>
      <c r="FW874"/>
      <c r="FX874"/>
      <c r="FY874"/>
      <c r="FZ874"/>
      <c r="GA874"/>
      <c r="GB874"/>
      <c r="GC874"/>
      <c r="GD874"/>
      <c r="GE874"/>
      <c r="GF874"/>
      <c r="GG874"/>
      <c r="GH874"/>
      <c r="GI874"/>
      <c r="GJ874"/>
      <c r="GK874"/>
      <c r="GL874"/>
      <c r="GM874"/>
      <c r="GN874"/>
      <c r="GO874"/>
      <c r="GP874"/>
      <c r="GQ874"/>
      <c r="GR874"/>
      <c r="GS874"/>
      <c r="GT874"/>
      <c r="GU874"/>
      <c r="GV874"/>
      <c r="GW874"/>
      <c r="GX874"/>
      <c r="GY874"/>
      <c r="GZ874"/>
      <c r="HA874"/>
      <c r="HB874"/>
      <c r="HC874"/>
      <c r="HD874"/>
      <c r="HE874"/>
      <c r="HF874"/>
      <c r="HG874"/>
      <c r="HH874"/>
      <c r="HI874"/>
      <c r="HJ874"/>
      <c r="HK874"/>
      <c r="HL874"/>
      <c r="HM874"/>
      <c r="HN874"/>
      <c r="HO874"/>
      <c r="HP874"/>
      <c r="HQ874"/>
      <c r="HR874"/>
      <c r="HS874"/>
      <c r="HT874"/>
      <c r="HU874"/>
      <c r="HV874"/>
      <c r="HW874"/>
      <c r="HX874"/>
      <c r="HY874"/>
      <c r="HZ874"/>
      <c r="IA874"/>
      <c r="IB874"/>
      <c r="IC874"/>
      <c r="ID874"/>
      <c r="IE874"/>
      <c r="IF874"/>
      <c r="IG874"/>
      <c r="IH874"/>
      <c r="II874"/>
      <c r="IJ874"/>
      <c r="IK874"/>
      <c r="IL874"/>
      <c r="IM874"/>
      <c r="IN874"/>
      <c r="IO874"/>
      <c r="IP874"/>
      <c r="IQ874"/>
      <c r="IR874"/>
      <c r="IS874"/>
      <c r="IT874"/>
      <c r="IU874"/>
      <c r="IV874"/>
    </row>
    <row r="875" spans="30:256" s="12" customFormat="1">
      <c r="AD875"/>
      <c r="AE875"/>
      <c r="AF875"/>
      <c r="AG875"/>
      <c r="AH875"/>
      <c r="AI875"/>
      <c r="AJ875"/>
      <c r="AK875"/>
      <c r="AL875"/>
      <c r="AM875"/>
      <c r="AN875"/>
      <c r="AO875"/>
      <c r="AP875"/>
      <c r="AQ875"/>
      <c r="AR875"/>
      <c r="AS875"/>
      <c r="AT875"/>
      <c r="AU875"/>
      <c r="AV875"/>
      <c r="AW875"/>
      <c r="AX875"/>
      <c r="AY875"/>
      <c r="AZ875"/>
      <c r="BA875"/>
      <c r="BB875"/>
      <c r="BC875"/>
      <c r="BD875"/>
      <c r="BE875"/>
      <c r="BF875"/>
      <c r="BG875"/>
      <c r="BH875"/>
      <c r="BI875"/>
      <c r="BJ875"/>
      <c r="BK875"/>
      <c r="BL875"/>
      <c r="BM875"/>
      <c r="BN875"/>
      <c r="BO875"/>
      <c r="BP875"/>
      <c r="BQ875"/>
      <c r="BR875"/>
      <c r="BS875"/>
      <c r="BT875"/>
      <c r="BU875"/>
      <c r="BV875"/>
      <c r="BW875"/>
      <c r="BX875"/>
      <c r="BY875"/>
      <c r="BZ875"/>
      <c r="CA875"/>
      <c r="CB875"/>
      <c r="CC875"/>
      <c r="CD875"/>
      <c r="CE875"/>
      <c r="CF875"/>
      <c r="CG875"/>
      <c r="CH875"/>
      <c r="CI875"/>
      <c r="CJ875"/>
      <c r="CK875"/>
      <c r="CL875"/>
      <c r="CM875"/>
      <c r="CN875"/>
      <c r="CO875"/>
      <c r="CP875"/>
      <c r="CQ875"/>
      <c r="CR875"/>
      <c r="CS875"/>
      <c r="CT875"/>
      <c r="CU875"/>
      <c r="CV875"/>
      <c r="CW875"/>
      <c r="CX875"/>
      <c r="CY875"/>
      <c r="CZ875"/>
      <c r="DA875"/>
      <c r="DB875"/>
      <c r="DC875"/>
      <c r="DD875"/>
      <c r="DE875"/>
      <c r="DF875"/>
      <c r="DG875"/>
      <c r="DH875"/>
      <c r="DI875"/>
      <c r="DJ875"/>
      <c r="DK875"/>
      <c r="DL875"/>
      <c r="DM875"/>
      <c r="DN875"/>
      <c r="DO875"/>
      <c r="DP875"/>
      <c r="DQ875"/>
      <c r="DR875"/>
      <c r="DS875"/>
      <c r="DT875"/>
      <c r="DU875"/>
      <c r="DV875"/>
      <c r="DW875"/>
      <c r="DX875"/>
      <c r="DY875"/>
      <c r="DZ875"/>
      <c r="EA875"/>
      <c r="EB875"/>
      <c r="EC875"/>
      <c r="ED875"/>
      <c r="EE875"/>
      <c r="EF875"/>
      <c r="EG875"/>
      <c r="EH875"/>
      <c r="EI875"/>
      <c r="EJ875"/>
      <c r="EK875"/>
      <c r="EL875"/>
      <c r="EM875"/>
      <c r="EN875"/>
      <c r="EO875"/>
      <c r="EP875"/>
      <c r="EQ875"/>
      <c r="ER875"/>
      <c r="ES875"/>
      <c r="ET875"/>
      <c r="EU875"/>
      <c r="EV875"/>
      <c r="EW875"/>
      <c r="EX875"/>
      <c r="EY875"/>
      <c r="EZ875"/>
      <c r="FA875"/>
      <c r="FB875"/>
      <c r="FC875"/>
      <c r="FD875"/>
      <c r="FE875"/>
      <c r="FF875"/>
      <c r="FG875"/>
      <c r="FH875"/>
      <c r="FI875"/>
      <c r="FJ875"/>
      <c r="FK875"/>
      <c r="FL875"/>
      <c r="FM875"/>
      <c r="FN875"/>
      <c r="FO875"/>
      <c r="FP875"/>
      <c r="FQ875"/>
      <c r="FR875"/>
      <c r="FS875"/>
      <c r="FT875"/>
      <c r="FU875"/>
      <c r="FV875"/>
      <c r="FW875"/>
      <c r="FX875"/>
      <c r="FY875"/>
      <c r="FZ875"/>
      <c r="GA875"/>
      <c r="GB875"/>
      <c r="GC875"/>
      <c r="GD875"/>
      <c r="GE875"/>
      <c r="GF875"/>
      <c r="GG875"/>
      <c r="GH875"/>
      <c r="GI875"/>
      <c r="GJ875"/>
      <c r="GK875"/>
      <c r="GL875"/>
      <c r="GM875"/>
      <c r="GN875"/>
      <c r="GO875"/>
      <c r="GP875"/>
      <c r="GQ875"/>
      <c r="GR875"/>
      <c r="GS875"/>
      <c r="GT875"/>
      <c r="GU875"/>
      <c r="GV875"/>
      <c r="GW875"/>
      <c r="GX875"/>
      <c r="GY875"/>
      <c r="GZ875"/>
      <c r="HA875"/>
      <c r="HB875"/>
      <c r="HC875"/>
      <c r="HD875"/>
      <c r="HE875"/>
      <c r="HF875"/>
      <c r="HG875"/>
      <c r="HH875"/>
      <c r="HI875"/>
      <c r="HJ875"/>
      <c r="HK875"/>
      <c r="HL875"/>
      <c r="HM875"/>
      <c r="HN875"/>
      <c r="HO875"/>
      <c r="HP875"/>
      <c r="HQ875"/>
      <c r="HR875"/>
      <c r="HS875"/>
      <c r="HT875"/>
      <c r="HU875"/>
      <c r="HV875"/>
      <c r="HW875"/>
      <c r="HX875"/>
      <c r="HY875"/>
      <c r="HZ875"/>
      <c r="IA875"/>
      <c r="IB875"/>
      <c r="IC875"/>
      <c r="ID875"/>
      <c r="IE875"/>
      <c r="IF875"/>
      <c r="IG875"/>
      <c r="IH875"/>
      <c r="II875"/>
      <c r="IJ875"/>
      <c r="IK875"/>
      <c r="IL875"/>
      <c r="IM875"/>
      <c r="IN875"/>
      <c r="IO875"/>
      <c r="IP875"/>
      <c r="IQ875"/>
      <c r="IR875"/>
      <c r="IS875"/>
      <c r="IT875"/>
      <c r="IU875"/>
      <c r="IV875"/>
    </row>
    <row r="876" spans="30:256" s="12" customFormat="1">
      <c r="AD876"/>
      <c r="AE876"/>
      <c r="AF876"/>
      <c r="AG876"/>
      <c r="AH876"/>
      <c r="AI876"/>
      <c r="AJ876"/>
      <c r="AK876"/>
      <c r="AL876"/>
      <c r="AM876"/>
      <c r="AN876"/>
      <c r="AO876"/>
      <c r="AP876"/>
      <c r="AQ876"/>
      <c r="AR876"/>
      <c r="AS876"/>
      <c r="AT876"/>
      <c r="AU876"/>
      <c r="AV876"/>
      <c r="AW876"/>
      <c r="AX876"/>
      <c r="AY876"/>
      <c r="AZ876"/>
      <c r="BA876"/>
      <c r="BB876"/>
      <c r="BC876"/>
      <c r="BD876"/>
      <c r="BE876"/>
      <c r="BF876"/>
      <c r="BG876"/>
      <c r="BH876"/>
      <c r="BI876"/>
      <c r="BJ876"/>
      <c r="BK876"/>
      <c r="BL876"/>
      <c r="BM876"/>
      <c r="BN876"/>
      <c r="BO876"/>
      <c r="BP876"/>
      <c r="BQ876"/>
      <c r="BR876"/>
      <c r="BS876"/>
      <c r="BT876"/>
      <c r="BU876"/>
      <c r="BV876"/>
      <c r="BW876"/>
      <c r="BX876"/>
      <c r="BY876"/>
      <c r="BZ876"/>
      <c r="CA876"/>
      <c r="CB876"/>
      <c r="CC876"/>
      <c r="CD876"/>
      <c r="CE876"/>
      <c r="CF876"/>
      <c r="CG876"/>
      <c r="CH876"/>
      <c r="CI876"/>
      <c r="CJ876"/>
      <c r="CK876"/>
      <c r="CL876"/>
      <c r="CM876"/>
      <c r="CN876"/>
      <c r="CO876"/>
      <c r="CP876"/>
      <c r="CQ876"/>
      <c r="CR876"/>
      <c r="CS876"/>
      <c r="CT876"/>
      <c r="CU876"/>
      <c r="CV876"/>
      <c r="CW876"/>
      <c r="CX876"/>
      <c r="CY876"/>
      <c r="CZ876"/>
      <c r="DA876"/>
      <c r="DB876"/>
      <c r="DC876"/>
      <c r="DD876"/>
      <c r="DE876"/>
      <c r="DF876"/>
      <c r="DG876"/>
      <c r="DH876"/>
      <c r="DI876"/>
      <c r="DJ876"/>
      <c r="DK876"/>
      <c r="DL876"/>
      <c r="DM876"/>
      <c r="DN876"/>
      <c r="DO876"/>
      <c r="DP876"/>
      <c r="DQ876"/>
      <c r="DR876"/>
      <c r="DS876"/>
      <c r="DT876"/>
      <c r="DU876"/>
      <c r="DV876"/>
      <c r="DW876"/>
      <c r="DX876"/>
      <c r="DY876"/>
      <c r="DZ876"/>
      <c r="EA876"/>
      <c r="EB876"/>
      <c r="EC876"/>
      <c r="ED876"/>
      <c r="EE876"/>
      <c r="EF876"/>
      <c r="EG876"/>
      <c r="EH876"/>
      <c r="EI876"/>
      <c r="EJ876"/>
      <c r="EK876"/>
      <c r="EL876"/>
      <c r="EM876"/>
      <c r="EN876"/>
      <c r="EO876"/>
      <c r="EP876"/>
      <c r="EQ876"/>
      <c r="ER876"/>
      <c r="ES876"/>
      <c r="ET876"/>
      <c r="EU876"/>
      <c r="EV876"/>
      <c r="EW876"/>
      <c r="EX876"/>
      <c r="EY876"/>
      <c r="EZ876"/>
      <c r="FA876"/>
      <c r="FB876"/>
      <c r="FC876"/>
      <c r="FD876"/>
      <c r="FE876"/>
      <c r="FF876"/>
      <c r="FG876"/>
      <c r="FH876"/>
      <c r="FI876"/>
      <c r="FJ876"/>
      <c r="FK876"/>
      <c r="FL876"/>
      <c r="FM876"/>
      <c r="FN876"/>
      <c r="FO876"/>
      <c r="FP876"/>
      <c r="FQ876"/>
      <c r="FR876"/>
      <c r="FS876"/>
      <c r="FT876"/>
      <c r="FU876"/>
      <c r="FV876"/>
      <c r="FW876"/>
      <c r="FX876"/>
      <c r="FY876"/>
      <c r="FZ876"/>
      <c r="GA876"/>
      <c r="GB876"/>
      <c r="GC876"/>
      <c r="GD876"/>
      <c r="GE876"/>
      <c r="GF876"/>
      <c r="GG876"/>
      <c r="GH876"/>
      <c r="GI876"/>
      <c r="GJ876"/>
      <c r="GK876"/>
      <c r="GL876"/>
      <c r="GM876"/>
      <c r="GN876"/>
      <c r="GO876"/>
      <c r="GP876"/>
      <c r="GQ876"/>
      <c r="GR876"/>
      <c r="GS876"/>
      <c r="GT876"/>
      <c r="GU876"/>
      <c r="GV876"/>
      <c r="GW876"/>
      <c r="GX876"/>
      <c r="GY876"/>
      <c r="GZ876"/>
      <c r="HA876"/>
      <c r="HB876"/>
      <c r="HC876"/>
      <c r="HD876"/>
      <c r="HE876"/>
      <c r="HF876"/>
      <c r="HG876"/>
      <c r="HH876"/>
      <c r="HI876"/>
      <c r="HJ876"/>
      <c r="HK876"/>
      <c r="HL876"/>
      <c r="HM876"/>
      <c r="HN876"/>
      <c r="HO876"/>
      <c r="HP876"/>
      <c r="HQ876"/>
      <c r="HR876"/>
      <c r="HS876"/>
      <c r="HT876"/>
      <c r="HU876"/>
      <c r="HV876"/>
      <c r="HW876"/>
      <c r="HX876"/>
      <c r="HY876"/>
      <c r="HZ876"/>
      <c r="IA876"/>
      <c r="IB876"/>
      <c r="IC876"/>
      <c r="ID876"/>
      <c r="IE876"/>
      <c r="IF876"/>
      <c r="IG876"/>
      <c r="IH876"/>
      <c r="II876"/>
      <c r="IJ876"/>
      <c r="IK876"/>
      <c r="IL876"/>
      <c r="IM876"/>
      <c r="IN876"/>
      <c r="IO876"/>
      <c r="IP876"/>
      <c r="IQ876"/>
      <c r="IR876"/>
      <c r="IS876"/>
      <c r="IT876"/>
      <c r="IU876"/>
      <c r="IV876"/>
    </row>
    <row r="877" spans="30:256" s="12" customFormat="1">
      <c r="AD877"/>
      <c r="AE877"/>
      <c r="AF877"/>
      <c r="AG877"/>
      <c r="AH877"/>
      <c r="AI877"/>
      <c r="AJ877"/>
      <c r="AK877"/>
      <c r="AL877"/>
      <c r="AM877"/>
      <c r="AN877"/>
      <c r="AO877"/>
      <c r="AP877"/>
      <c r="AQ877"/>
      <c r="AR877"/>
      <c r="AS877"/>
      <c r="AT877"/>
      <c r="AU877"/>
      <c r="AV877"/>
      <c r="AW877"/>
      <c r="AX877"/>
      <c r="AY877"/>
      <c r="AZ877"/>
      <c r="BA877"/>
      <c r="BB877"/>
      <c r="BC877"/>
      <c r="BD877"/>
      <c r="BE877"/>
      <c r="BF877"/>
      <c r="BG877"/>
      <c r="BH877"/>
      <c r="BI877"/>
      <c r="BJ877"/>
      <c r="BK877"/>
      <c r="BL877"/>
      <c r="BM877"/>
      <c r="BN877"/>
      <c r="BO877"/>
      <c r="BP877"/>
      <c r="BQ877"/>
      <c r="BR877"/>
      <c r="BS877"/>
      <c r="BT877"/>
      <c r="BU877"/>
      <c r="BV877"/>
      <c r="BW877"/>
      <c r="BX877"/>
      <c r="BY877"/>
      <c r="BZ877"/>
      <c r="CA877"/>
      <c r="CB877"/>
      <c r="CC877"/>
      <c r="CD877"/>
      <c r="CE877"/>
      <c r="CF877"/>
      <c r="CG877"/>
      <c r="CH877"/>
      <c r="CI877"/>
      <c r="CJ877"/>
      <c r="CK877"/>
      <c r="CL877"/>
      <c r="CM877"/>
      <c r="CN877"/>
      <c r="CO877"/>
      <c r="CP877"/>
      <c r="CQ877"/>
      <c r="CR877"/>
      <c r="CS877"/>
      <c r="CT877"/>
      <c r="CU877"/>
      <c r="CV877"/>
      <c r="CW877"/>
      <c r="CX877"/>
      <c r="CY877"/>
      <c r="CZ877"/>
      <c r="DA877"/>
      <c r="DB877"/>
      <c r="DC877"/>
      <c r="DD877"/>
      <c r="DE877"/>
      <c r="DF877"/>
      <c r="DG877"/>
      <c r="DH877"/>
      <c r="DI877"/>
      <c r="DJ877"/>
      <c r="DK877"/>
      <c r="DL877"/>
      <c r="DM877"/>
      <c r="DN877"/>
      <c r="DO877"/>
      <c r="DP877"/>
      <c r="DQ877"/>
      <c r="DR877"/>
      <c r="DS877"/>
      <c r="DT877"/>
      <c r="DU877"/>
      <c r="DV877"/>
      <c r="DW877"/>
      <c r="DX877"/>
      <c r="DY877"/>
      <c r="DZ877"/>
      <c r="EA877"/>
      <c r="EB877"/>
      <c r="EC877"/>
      <c r="ED877"/>
      <c r="EE877"/>
      <c r="EF877"/>
      <c r="EG877"/>
      <c r="EH877"/>
      <c r="EI877"/>
      <c r="EJ877"/>
      <c r="EK877"/>
      <c r="EL877"/>
      <c r="EM877"/>
      <c r="EN877"/>
      <c r="EO877"/>
      <c r="EP877"/>
      <c r="EQ877"/>
      <c r="ER877"/>
      <c r="ES877"/>
      <c r="ET877"/>
      <c r="EU877"/>
      <c r="EV877"/>
      <c r="EW877"/>
      <c r="EX877"/>
      <c r="EY877"/>
      <c r="EZ877"/>
      <c r="FA877"/>
      <c r="FB877"/>
      <c r="FC877"/>
      <c r="FD877"/>
      <c r="FE877"/>
      <c r="FF877"/>
      <c r="FG877"/>
      <c r="FH877"/>
      <c r="FI877"/>
      <c r="FJ877"/>
      <c r="FK877"/>
      <c r="FL877"/>
      <c r="FM877"/>
      <c r="FN877"/>
      <c r="FO877"/>
      <c r="FP877"/>
      <c r="FQ877"/>
      <c r="FR877"/>
      <c r="FS877"/>
      <c r="FT877"/>
      <c r="FU877"/>
      <c r="FV877"/>
      <c r="FW877"/>
      <c r="FX877"/>
      <c r="FY877"/>
      <c r="FZ877"/>
      <c r="GA877"/>
      <c r="GB877"/>
      <c r="GC877"/>
      <c r="GD877"/>
      <c r="GE877"/>
      <c r="GF877"/>
      <c r="GG877"/>
      <c r="GH877"/>
      <c r="GI877"/>
      <c r="GJ877"/>
      <c r="GK877"/>
      <c r="GL877"/>
      <c r="GM877"/>
      <c r="GN877"/>
      <c r="GO877"/>
      <c r="GP877"/>
      <c r="GQ877"/>
      <c r="GR877"/>
      <c r="GS877"/>
      <c r="GT877"/>
      <c r="GU877"/>
      <c r="GV877"/>
      <c r="GW877"/>
      <c r="GX877"/>
      <c r="GY877"/>
      <c r="GZ877"/>
      <c r="HA877"/>
      <c r="HB877"/>
      <c r="HC877"/>
      <c r="HD877"/>
      <c r="HE877"/>
      <c r="HF877"/>
      <c r="HG877"/>
      <c r="HH877"/>
      <c r="HI877"/>
      <c r="HJ877"/>
      <c r="HK877"/>
      <c r="HL877"/>
      <c r="HM877"/>
      <c r="HN877"/>
      <c r="HO877"/>
      <c r="HP877"/>
      <c r="HQ877"/>
      <c r="HR877"/>
      <c r="HS877"/>
      <c r="HT877"/>
      <c r="HU877"/>
      <c r="HV877"/>
      <c r="HW877"/>
      <c r="HX877"/>
      <c r="HY877"/>
      <c r="HZ877"/>
      <c r="IA877"/>
      <c r="IB877"/>
      <c r="IC877"/>
      <c r="ID877"/>
      <c r="IE877"/>
      <c r="IF877"/>
      <c r="IG877"/>
      <c r="IH877"/>
      <c r="II877"/>
      <c r="IJ877"/>
      <c r="IK877"/>
      <c r="IL877"/>
      <c r="IM877"/>
      <c r="IN877"/>
      <c r="IO877"/>
      <c r="IP877"/>
      <c r="IQ877"/>
      <c r="IR877"/>
      <c r="IS877"/>
      <c r="IT877"/>
      <c r="IU877"/>
      <c r="IV877"/>
    </row>
    <row r="878" spans="30:256" s="12" customFormat="1">
      <c r="AD878"/>
      <c r="AE878"/>
      <c r="AF878"/>
      <c r="AG878"/>
      <c r="AH878"/>
      <c r="AI878"/>
      <c r="AJ878"/>
      <c r="AK878"/>
      <c r="AL878"/>
      <c r="AM878"/>
      <c r="AN878"/>
      <c r="AO878"/>
      <c r="AP878"/>
      <c r="AQ878"/>
      <c r="AR878"/>
      <c r="AS878"/>
      <c r="AT878"/>
      <c r="AU878"/>
      <c r="AV878"/>
      <c r="AW878"/>
      <c r="AX878"/>
      <c r="AY878"/>
      <c r="AZ878"/>
      <c r="BA878"/>
      <c r="BB878"/>
      <c r="BC878"/>
      <c r="BD878"/>
      <c r="BE878"/>
      <c r="BF878"/>
      <c r="BG878"/>
      <c r="BH878"/>
      <c r="BI878"/>
      <c r="BJ878"/>
      <c r="BK878"/>
      <c r="BL878"/>
      <c r="BM878"/>
      <c r="BN878"/>
      <c r="BO878"/>
      <c r="BP878"/>
      <c r="BQ878"/>
      <c r="BR878"/>
      <c r="BS878"/>
      <c r="BT878"/>
      <c r="BU878"/>
      <c r="BV878"/>
      <c r="BW878"/>
      <c r="BX878"/>
      <c r="BY878"/>
      <c r="BZ878"/>
      <c r="CA878"/>
      <c r="CB878"/>
      <c r="CC878"/>
      <c r="CD878"/>
      <c r="CE878"/>
      <c r="CF878"/>
      <c r="CG878"/>
      <c r="CH878"/>
      <c r="CI878"/>
      <c r="CJ878"/>
      <c r="CK878"/>
      <c r="CL878"/>
      <c r="CM878"/>
      <c r="CN878"/>
      <c r="CO878"/>
      <c r="CP878"/>
      <c r="CQ878"/>
      <c r="CR878"/>
      <c r="CS878"/>
      <c r="CT878"/>
      <c r="CU878"/>
      <c r="CV878"/>
      <c r="CW878"/>
      <c r="CX878"/>
      <c r="CY878"/>
      <c r="CZ878"/>
      <c r="DA878"/>
      <c r="DB878"/>
      <c r="DC878"/>
      <c r="DD878"/>
      <c r="DE878"/>
      <c r="DF878"/>
      <c r="DG878"/>
      <c r="DH878"/>
      <c r="DI878"/>
      <c r="DJ878"/>
      <c r="DK878"/>
      <c r="DL878"/>
      <c r="DM878"/>
      <c r="DN878"/>
      <c r="DO878"/>
      <c r="DP878"/>
      <c r="DQ878"/>
      <c r="DR878"/>
      <c r="DS878"/>
      <c r="DT878"/>
      <c r="DU878"/>
      <c r="DV878"/>
      <c r="DW878"/>
      <c r="DX878"/>
      <c r="DY878"/>
      <c r="DZ878"/>
      <c r="EA878"/>
      <c r="EB878"/>
      <c r="EC878"/>
      <c r="ED878"/>
      <c r="EE878"/>
      <c r="EF878"/>
      <c r="EG878"/>
      <c r="EH878"/>
      <c r="EI878"/>
      <c r="EJ878"/>
      <c r="EK878"/>
      <c r="EL878"/>
      <c r="EM878"/>
      <c r="EN878"/>
      <c r="EO878"/>
      <c r="EP878"/>
      <c r="EQ878"/>
      <c r="ER878"/>
      <c r="ES878"/>
      <c r="ET878"/>
      <c r="EU878"/>
      <c r="EV878"/>
      <c r="EW878"/>
      <c r="EX878"/>
      <c r="EY878"/>
      <c r="EZ878"/>
      <c r="FA878"/>
      <c r="FB878"/>
      <c r="FC878"/>
      <c r="FD878"/>
      <c r="FE878"/>
      <c r="FF878"/>
      <c r="FG878"/>
      <c r="FH878"/>
      <c r="FI878"/>
      <c r="FJ878"/>
      <c r="FK878"/>
      <c r="FL878"/>
      <c r="FM878"/>
      <c r="FN878"/>
      <c r="FO878"/>
      <c r="FP878"/>
      <c r="FQ878"/>
      <c r="FR878"/>
      <c r="FS878"/>
      <c r="FT878"/>
      <c r="FU878"/>
      <c r="FV878"/>
      <c r="FW878"/>
      <c r="FX878"/>
      <c r="FY878"/>
      <c r="FZ878"/>
      <c r="GA878"/>
      <c r="GB878"/>
      <c r="GC878"/>
      <c r="GD878"/>
      <c r="GE878"/>
      <c r="GF878"/>
      <c r="GG878"/>
      <c r="GH878"/>
      <c r="GI878"/>
      <c r="GJ878"/>
      <c r="GK878"/>
      <c r="GL878"/>
      <c r="GM878"/>
      <c r="GN878"/>
      <c r="GO878"/>
      <c r="GP878"/>
      <c r="GQ878"/>
      <c r="GR878"/>
      <c r="GS878"/>
      <c r="GT878"/>
      <c r="GU878"/>
      <c r="GV878"/>
      <c r="GW878"/>
      <c r="GX878"/>
      <c r="GY878"/>
      <c r="GZ878"/>
      <c r="HA878"/>
      <c r="HB878"/>
      <c r="HC878"/>
      <c r="HD878"/>
      <c r="HE878"/>
      <c r="HF878"/>
      <c r="HG878"/>
      <c r="HH878"/>
      <c r="HI878"/>
      <c r="HJ878"/>
      <c r="HK878"/>
      <c r="HL878"/>
      <c r="HM878"/>
      <c r="HN878"/>
      <c r="HO878"/>
      <c r="HP878"/>
      <c r="HQ878"/>
      <c r="HR878"/>
      <c r="HS878"/>
      <c r="HT878"/>
      <c r="HU878"/>
      <c r="HV878"/>
      <c r="HW878"/>
      <c r="HX878"/>
      <c r="HY878"/>
      <c r="HZ878"/>
      <c r="IA878"/>
      <c r="IB878"/>
      <c r="IC878"/>
      <c r="ID878"/>
      <c r="IE878"/>
      <c r="IF878"/>
      <c r="IG878"/>
      <c r="IH878"/>
      <c r="II878"/>
      <c r="IJ878"/>
      <c r="IK878"/>
      <c r="IL878"/>
      <c r="IM878"/>
      <c r="IN878"/>
      <c r="IO878"/>
      <c r="IP878"/>
      <c r="IQ878"/>
      <c r="IR878"/>
      <c r="IS878"/>
      <c r="IT878"/>
      <c r="IU878"/>
      <c r="IV878"/>
    </row>
    <row r="879" spans="30:256" s="12" customFormat="1">
      <c r="AD879"/>
      <c r="AE879"/>
      <c r="AF879"/>
      <c r="AG879"/>
      <c r="AH879"/>
      <c r="AI879"/>
      <c r="AJ879"/>
      <c r="AK879"/>
      <c r="AL879"/>
      <c r="AM879"/>
      <c r="AN879"/>
      <c r="AO879"/>
      <c r="AP879"/>
      <c r="AQ879"/>
      <c r="AR879"/>
      <c r="AS879"/>
      <c r="AT879"/>
      <c r="AU879"/>
      <c r="AV879"/>
      <c r="AW879"/>
      <c r="AX879"/>
      <c r="AY879"/>
      <c r="AZ879"/>
      <c r="BA879"/>
      <c r="BB879"/>
      <c r="BC879"/>
      <c r="BD879"/>
      <c r="BE879"/>
      <c r="BF879"/>
      <c r="BG879"/>
      <c r="BH879"/>
      <c r="BI879"/>
      <c r="BJ879"/>
      <c r="BK879"/>
      <c r="BL879"/>
      <c r="BM879"/>
      <c r="BN879"/>
      <c r="BO879"/>
      <c r="BP879"/>
      <c r="BQ879"/>
      <c r="BR879"/>
      <c r="BS879"/>
      <c r="BT879"/>
      <c r="BU879"/>
      <c r="BV879"/>
      <c r="BW879"/>
      <c r="BX879"/>
      <c r="BY879"/>
      <c r="BZ879"/>
      <c r="CA879"/>
      <c r="CB879"/>
      <c r="CC879"/>
      <c r="CD879"/>
      <c r="CE879"/>
      <c r="CF879"/>
      <c r="CG879"/>
      <c r="CH879"/>
      <c r="CI879"/>
      <c r="CJ879"/>
      <c r="CK879"/>
      <c r="CL879"/>
      <c r="CM879"/>
      <c r="CN879"/>
      <c r="CO879"/>
      <c r="CP879"/>
      <c r="CQ879"/>
      <c r="CR879"/>
      <c r="CS879"/>
      <c r="CT879"/>
      <c r="CU879"/>
      <c r="CV879"/>
      <c r="CW879"/>
      <c r="CX879"/>
      <c r="CY879"/>
      <c r="CZ879"/>
      <c r="DA879"/>
      <c r="DB879"/>
      <c r="DC879"/>
      <c r="DD879"/>
      <c r="DE879"/>
      <c r="DF879"/>
      <c r="DG879"/>
      <c r="DH879"/>
      <c r="DI879"/>
      <c r="DJ879"/>
      <c r="DK879"/>
      <c r="DL879"/>
      <c r="DM879"/>
      <c r="DN879"/>
      <c r="DO879"/>
      <c r="DP879"/>
      <c r="DQ879"/>
      <c r="DR879"/>
      <c r="DS879"/>
      <c r="DT879"/>
      <c r="DU879"/>
      <c r="DV879"/>
      <c r="DW879"/>
      <c r="DX879"/>
      <c r="DY879"/>
      <c r="DZ879"/>
      <c r="EA879"/>
      <c r="EB879"/>
      <c r="EC879"/>
      <c r="ED879"/>
      <c r="EE879"/>
      <c r="EF879"/>
      <c r="EG879"/>
      <c r="EH879"/>
      <c r="EI879"/>
      <c r="EJ879"/>
      <c r="EK879"/>
      <c r="EL879"/>
      <c r="EM879"/>
      <c r="EN879"/>
      <c r="EO879"/>
      <c r="EP879"/>
      <c r="EQ879"/>
      <c r="ER879"/>
      <c r="ES879"/>
      <c r="ET879"/>
      <c r="EU879"/>
      <c r="EV879"/>
      <c r="EW879"/>
      <c r="EX879"/>
      <c r="EY879"/>
      <c r="EZ879"/>
      <c r="FA879"/>
      <c r="FB879"/>
      <c r="FC879"/>
      <c r="FD879"/>
      <c r="FE879"/>
      <c r="FF879"/>
      <c r="FG879"/>
      <c r="FH879"/>
      <c r="FI879"/>
      <c r="FJ879"/>
      <c r="FK879"/>
      <c r="FL879"/>
      <c r="FM879"/>
      <c r="FN879"/>
      <c r="FO879"/>
      <c r="FP879"/>
      <c r="FQ879"/>
      <c r="FR879"/>
      <c r="FS879"/>
      <c r="FT879"/>
      <c r="FU879"/>
      <c r="FV879"/>
      <c r="FW879"/>
      <c r="FX879"/>
      <c r="FY879"/>
      <c r="FZ879"/>
      <c r="GA879"/>
      <c r="GB879"/>
      <c r="GC879"/>
      <c r="GD879"/>
      <c r="GE879"/>
      <c r="GF879"/>
      <c r="GG879"/>
      <c r="GH879"/>
      <c r="GI879"/>
      <c r="GJ879"/>
      <c r="GK879"/>
      <c r="GL879"/>
      <c r="GM879"/>
      <c r="GN879"/>
      <c r="GO879"/>
      <c r="GP879"/>
      <c r="GQ879"/>
      <c r="GR879"/>
      <c r="GS879"/>
      <c r="GT879"/>
      <c r="GU879"/>
      <c r="GV879"/>
      <c r="GW879"/>
      <c r="GX879"/>
      <c r="GY879"/>
      <c r="GZ879"/>
      <c r="HA879"/>
      <c r="HB879"/>
      <c r="HC879"/>
      <c r="HD879"/>
      <c r="HE879"/>
      <c r="HF879"/>
      <c r="HG879"/>
      <c r="HH879"/>
      <c r="HI879"/>
      <c r="HJ879"/>
      <c r="HK879"/>
      <c r="HL879"/>
      <c r="HM879"/>
      <c r="HN879"/>
      <c r="HO879"/>
      <c r="HP879"/>
      <c r="HQ879"/>
      <c r="HR879"/>
      <c r="HS879"/>
      <c r="HT879"/>
      <c r="HU879"/>
      <c r="HV879"/>
      <c r="HW879"/>
      <c r="HX879"/>
      <c r="HY879"/>
      <c r="HZ879"/>
      <c r="IA879"/>
      <c r="IB879"/>
      <c r="IC879"/>
      <c r="ID879"/>
      <c r="IE879"/>
      <c r="IF879"/>
      <c r="IG879"/>
      <c r="IH879"/>
      <c r="II879"/>
      <c r="IJ879"/>
      <c r="IK879"/>
      <c r="IL879"/>
      <c r="IM879"/>
      <c r="IN879"/>
      <c r="IO879"/>
      <c r="IP879"/>
      <c r="IQ879"/>
      <c r="IR879"/>
      <c r="IS879"/>
      <c r="IT879"/>
      <c r="IU879"/>
      <c r="IV879"/>
    </row>
    <row r="880" spans="30:256" s="12" customFormat="1">
      <c r="AD880"/>
      <c r="AE880"/>
      <c r="AF880"/>
      <c r="AG880"/>
      <c r="AH880"/>
      <c r="AI880"/>
      <c r="AJ880"/>
      <c r="AK880"/>
      <c r="AL880"/>
      <c r="AM880"/>
      <c r="AN880"/>
      <c r="AO880"/>
      <c r="AP880"/>
      <c r="AQ880"/>
      <c r="AR880"/>
      <c r="AS880"/>
      <c r="AT880"/>
      <c r="AU880"/>
      <c r="AV880"/>
      <c r="AW880"/>
      <c r="AX880"/>
      <c r="AY880"/>
      <c r="AZ880"/>
      <c r="BA880"/>
      <c r="BB880"/>
      <c r="BC880"/>
      <c r="BD880"/>
      <c r="BE880"/>
      <c r="BF880"/>
      <c r="BG880"/>
      <c r="BH880"/>
      <c r="BI880"/>
      <c r="BJ880"/>
      <c r="BK880"/>
      <c r="BL880"/>
      <c r="BM880"/>
      <c r="BN880"/>
      <c r="BO880"/>
      <c r="BP880"/>
      <c r="BQ880"/>
      <c r="BR880"/>
      <c r="BS880"/>
      <c r="BT880"/>
      <c r="BU880"/>
      <c r="BV880"/>
      <c r="BW880"/>
      <c r="BX880"/>
      <c r="BY880"/>
      <c r="BZ880"/>
      <c r="CA880"/>
      <c r="CB880"/>
      <c r="CC880"/>
      <c r="CD880"/>
      <c r="CE880"/>
      <c r="CF880"/>
      <c r="CG880"/>
      <c r="CH880"/>
      <c r="CI880"/>
      <c r="CJ880"/>
      <c r="CK880"/>
      <c r="CL880"/>
      <c r="CM880"/>
      <c r="CN880"/>
      <c r="CO880"/>
      <c r="CP880"/>
      <c r="CQ880"/>
      <c r="CR880"/>
      <c r="CS880"/>
      <c r="CT880"/>
      <c r="CU880"/>
      <c r="CV880"/>
      <c r="CW880"/>
      <c r="CX880"/>
      <c r="CY880"/>
      <c r="CZ880"/>
      <c r="DA880"/>
      <c r="DB880"/>
      <c r="DC880"/>
      <c r="DD880"/>
      <c r="DE880"/>
      <c r="DF880"/>
      <c r="DG880"/>
      <c r="DH880"/>
      <c r="DI880"/>
      <c r="DJ880"/>
      <c r="DK880"/>
      <c r="DL880"/>
      <c r="DM880"/>
      <c r="DN880"/>
      <c r="DO880"/>
      <c r="DP880"/>
      <c r="DQ880"/>
      <c r="DR880"/>
      <c r="DS880"/>
      <c r="DT880"/>
      <c r="DU880"/>
      <c r="DV880"/>
      <c r="DW880"/>
      <c r="DX880"/>
      <c r="DY880"/>
      <c r="DZ880"/>
      <c r="EA880"/>
      <c r="EB880"/>
      <c r="EC880"/>
      <c r="ED880"/>
      <c r="EE880"/>
      <c r="EF880"/>
      <c r="EG880"/>
      <c r="EH880"/>
      <c r="EI880"/>
      <c r="EJ880"/>
      <c r="EK880"/>
      <c r="EL880"/>
      <c r="EM880"/>
      <c r="EN880"/>
      <c r="EO880"/>
      <c r="EP880"/>
      <c r="EQ880"/>
      <c r="ER880"/>
      <c r="ES880"/>
      <c r="ET880"/>
      <c r="EU880"/>
      <c r="EV880"/>
      <c r="EW880"/>
      <c r="EX880"/>
      <c r="EY880"/>
      <c r="EZ880"/>
      <c r="FA880"/>
      <c r="FB880"/>
      <c r="FC880"/>
      <c r="FD880"/>
      <c r="FE880"/>
      <c r="FF880"/>
      <c r="FG880"/>
      <c r="FH880"/>
      <c r="FI880"/>
      <c r="FJ880"/>
      <c r="FK880"/>
      <c r="FL880"/>
      <c r="FM880"/>
      <c r="FN880"/>
      <c r="FO880"/>
      <c r="FP880"/>
      <c r="FQ880"/>
      <c r="FR880"/>
      <c r="FS880"/>
      <c r="FT880"/>
      <c r="FU880"/>
      <c r="FV880"/>
      <c r="FW880"/>
      <c r="FX880"/>
      <c r="FY880"/>
      <c r="FZ880"/>
      <c r="GA880"/>
      <c r="GB880"/>
      <c r="GC880"/>
      <c r="GD880"/>
      <c r="GE880"/>
      <c r="GF880"/>
      <c r="GG880"/>
      <c r="GH880"/>
      <c r="GI880"/>
      <c r="GJ880"/>
      <c r="GK880"/>
      <c r="GL880"/>
      <c r="GM880"/>
      <c r="GN880"/>
      <c r="GO880"/>
      <c r="GP880"/>
      <c r="GQ880"/>
      <c r="GR880"/>
      <c r="GS880"/>
      <c r="GT880"/>
      <c r="GU880"/>
      <c r="GV880"/>
      <c r="GW880"/>
      <c r="GX880"/>
      <c r="GY880"/>
      <c r="GZ880"/>
      <c r="HA880"/>
      <c r="HB880"/>
      <c r="HC880"/>
      <c r="HD880"/>
      <c r="HE880"/>
      <c r="HF880"/>
      <c r="HG880"/>
      <c r="HH880"/>
      <c r="HI880"/>
      <c r="HJ880"/>
      <c r="HK880"/>
      <c r="HL880"/>
      <c r="HM880"/>
      <c r="HN880"/>
      <c r="HO880"/>
      <c r="HP880"/>
      <c r="HQ880"/>
      <c r="HR880"/>
      <c r="HS880"/>
      <c r="HT880"/>
      <c r="HU880"/>
      <c r="HV880"/>
      <c r="HW880"/>
      <c r="HX880"/>
      <c r="HY880"/>
      <c r="HZ880"/>
      <c r="IA880"/>
      <c r="IB880"/>
      <c r="IC880"/>
      <c r="ID880"/>
      <c r="IE880"/>
      <c r="IF880"/>
      <c r="IG880"/>
      <c r="IH880"/>
      <c r="II880"/>
      <c r="IJ880"/>
      <c r="IK880"/>
      <c r="IL880"/>
      <c r="IM880"/>
      <c r="IN880"/>
      <c r="IO880"/>
      <c r="IP880"/>
      <c r="IQ880"/>
      <c r="IR880"/>
      <c r="IS880"/>
      <c r="IT880"/>
      <c r="IU880"/>
      <c r="IV880"/>
    </row>
    <row r="881" spans="30:256" s="12" customFormat="1">
      <c r="AD881"/>
      <c r="AE881"/>
      <c r="AF881"/>
      <c r="AG881"/>
      <c r="AH881"/>
      <c r="AI881"/>
      <c r="AJ881"/>
      <c r="AK881"/>
      <c r="AL881"/>
      <c r="AM881"/>
      <c r="AN881"/>
      <c r="AO881"/>
      <c r="AP881"/>
      <c r="AQ881"/>
      <c r="AR881"/>
      <c r="AS881"/>
      <c r="AT881"/>
      <c r="AU881"/>
      <c r="AV881"/>
      <c r="AW881"/>
      <c r="AX881"/>
      <c r="AY881"/>
      <c r="AZ881"/>
      <c r="BA881"/>
      <c r="BB881"/>
      <c r="BC881"/>
      <c r="BD881"/>
      <c r="BE881"/>
      <c r="BF881"/>
      <c r="BG881"/>
      <c r="BH881"/>
      <c r="BI881"/>
      <c r="BJ881"/>
      <c r="BK881"/>
      <c r="BL881"/>
      <c r="BM881"/>
      <c r="BN881"/>
      <c r="BO881"/>
      <c r="BP881"/>
      <c r="BQ881"/>
      <c r="BR881"/>
      <c r="BS881"/>
      <c r="BT881"/>
      <c r="BU881"/>
      <c r="BV881"/>
      <c r="BW881"/>
      <c r="BX881"/>
      <c r="BY881"/>
      <c r="BZ881"/>
      <c r="CA881"/>
      <c r="CB881"/>
      <c r="CC881"/>
      <c r="CD881"/>
      <c r="CE881"/>
      <c r="CF881"/>
      <c r="CG881"/>
      <c r="CH881"/>
      <c r="CI881"/>
      <c r="CJ881"/>
      <c r="CK881"/>
      <c r="CL881"/>
      <c r="CM881"/>
      <c r="CN881"/>
      <c r="CO881"/>
      <c r="CP881"/>
      <c r="CQ881"/>
      <c r="CR881"/>
      <c r="CS881"/>
      <c r="CT881"/>
      <c r="CU881"/>
      <c r="CV881"/>
      <c r="CW881"/>
      <c r="CX881"/>
      <c r="CY881"/>
      <c r="CZ881"/>
      <c r="DA881"/>
      <c r="DB881"/>
      <c r="DC881"/>
      <c r="DD881"/>
      <c r="DE881"/>
      <c r="DF881"/>
      <c r="DG881"/>
      <c r="DH881"/>
      <c r="DI881"/>
      <c r="DJ881"/>
      <c r="DK881"/>
      <c r="DL881"/>
      <c r="DM881"/>
      <c r="DN881"/>
      <c r="DO881"/>
      <c r="DP881"/>
      <c r="DQ881"/>
      <c r="DR881"/>
      <c r="DS881"/>
      <c r="DT881"/>
      <c r="DU881"/>
      <c r="DV881"/>
      <c r="DW881"/>
      <c r="DX881"/>
      <c r="DY881"/>
      <c r="DZ881"/>
      <c r="EA881"/>
      <c r="EB881"/>
      <c r="EC881"/>
      <c r="ED881"/>
      <c r="EE881"/>
      <c r="EF881"/>
      <c r="EG881"/>
      <c r="EH881"/>
      <c r="EI881"/>
      <c r="EJ881"/>
      <c r="EK881"/>
      <c r="EL881"/>
      <c r="EM881"/>
      <c r="EN881"/>
      <c r="EO881"/>
      <c r="EP881"/>
      <c r="EQ881"/>
      <c r="ER881"/>
      <c r="ES881"/>
      <c r="ET881"/>
      <c r="EU881"/>
      <c r="EV881"/>
      <c r="EW881"/>
      <c r="EX881"/>
      <c r="EY881"/>
      <c r="EZ881"/>
      <c r="FA881"/>
      <c r="FB881"/>
      <c r="FC881"/>
      <c r="FD881"/>
      <c r="FE881"/>
      <c r="FF881"/>
      <c r="FG881"/>
      <c r="FH881"/>
      <c r="FI881"/>
      <c r="FJ881"/>
      <c r="FK881"/>
      <c r="FL881"/>
      <c r="FM881"/>
      <c r="FN881"/>
      <c r="FO881"/>
      <c r="FP881"/>
      <c r="FQ881"/>
      <c r="FR881"/>
      <c r="FS881"/>
      <c r="FT881"/>
      <c r="FU881"/>
      <c r="FV881"/>
      <c r="FW881"/>
      <c r="FX881"/>
      <c r="FY881"/>
      <c r="FZ881"/>
      <c r="GA881"/>
      <c r="GB881"/>
      <c r="GC881"/>
      <c r="GD881"/>
      <c r="GE881"/>
      <c r="GF881"/>
      <c r="GG881"/>
      <c r="GH881"/>
      <c r="GI881"/>
      <c r="GJ881"/>
      <c r="GK881"/>
      <c r="GL881"/>
      <c r="GM881"/>
      <c r="GN881"/>
      <c r="GO881"/>
      <c r="GP881"/>
      <c r="GQ881"/>
      <c r="GR881"/>
      <c r="GS881"/>
      <c r="GT881"/>
      <c r="GU881"/>
      <c r="GV881"/>
      <c r="GW881"/>
      <c r="GX881"/>
      <c r="GY881"/>
      <c r="GZ881"/>
      <c r="HA881"/>
      <c r="HB881"/>
      <c r="HC881"/>
      <c r="HD881"/>
      <c r="HE881"/>
      <c r="HF881"/>
      <c r="HG881"/>
      <c r="HH881"/>
      <c r="HI881"/>
      <c r="HJ881"/>
      <c r="HK881"/>
      <c r="HL881"/>
      <c r="HM881"/>
      <c r="HN881"/>
      <c r="HO881"/>
      <c r="HP881"/>
      <c r="HQ881"/>
      <c r="HR881"/>
      <c r="HS881"/>
      <c r="HT881"/>
      <c r="HU881"/>
      <c r="HV881"/>
      <c r="HW881"/>
      <c r="HX881"/>
      <c r="HY881"/>
      <c r="HZ881"/>
      <c r="IA881"/>
      <c r="IB881"/>
      <c r="IC881"/>
      <c r="ID881"/>
      <c r="IE881"/>
      <c r="IF881"/>
      <c r="IG881"/>
      <c r="IH881"/>
      <c r="II881"/>
      <c r="IJ881"/>
      <c r="IK881"/>
      <c r="IL881"/>
      <c r="IM881"/>
      <c r="IN881"/>
      <c r="IO881"/>
      <c r="IP881"/>
      <c r="IQ881"/>
      <c r="IR881"/>
      <c r="IS881"/>
      <c r="IT881"/>
      <c r="IU881"/>
      <c r="IV881"/>
    </row>
    <row r="882" spans="30:256" s="12" customFormat="1">
      <c r="AD882"/>
      <c r="AE882"/>
      <c r="AF882"/>
      <c r="AG882"/>
      <c r="AH882"/>
      <c r="AI882"/>
      <c r="AJ882"/>
      <c r="AK882"/>
      <c r="AL882"/>
      <c r="AM882"/>
      <c r="AN882"/>
      <c r="AO882"/>
      <c r="AP882"/>
      <c r="AQ882"/>
      <c r="AR882"/>
      <c r="AS882"/>
      <c r="AT882"/>
      <c r="AU882"/>
      <c r="AV882"/>
      <c r="AW882"/>
      <c r="AX882"/>
      <c r="AY882"/>
      <c r="AZ882"/>
      <c r="BA882"/>
      <c r="BB882"/>
      <c r="BC882"/>
      <c r="BD882"/>
      <c r="BE882"/>
      <c r="BF882"/>
      <c r="BG882"/>
      <c r="BH882"/>
      <c r="BI882"/>
      <c r="BJ882"/>
      <c r="BK882"/>
      <c r="BL882"/>
      <c r="BM882"/>
      <c r="BN882"/>
      <c r="BO882"/>
      <c r="BP882"/>
      <c r="BQ882"/>
      <c r="BR882"/>
      <c r="BS882"/>
      <c r="BT882"/>
      <c r="BU882"/>
      <c r="BV882"/>
      <c r="BW882"/>
      <c r="BX882"/>
      <c r="BY882"/>
      <c r="BZ882"/>
      <c r="CA882"/>
      <c r="CB882"/>
      <c r="CC882"/>
      <c r="CD882"/>
      <c r="CE882"/>
      <c r="CF882"/>
      <c r="CG882"/>
      <c r="CH882"/>
      <c r="CI882"/>
      <c r="CJ882"/>
      <c r="CK882"/>
      <c r="CL882"/>
      <c r="CM882"/>
      <c r="CN882"/>
      <c r="CO882"/>
      <c r="CP882"/>
      <c r="CQ882"/>
      <c r="CR882"/>
      <c r="CS882"/>
      <c r="CT882"/>
      <c r="CU882"/>
      <c r="CV882"/>
      <c r="CW882"/>
      <c r="CX882"/>
      <c r="CY882"/>
      <c r="CZ882"/>
      <c r="DA882"/>
      <c r="DB882"/>
      <c r="DC882"/>
      <c r="DD882"/>
      <c r="DE882"/>
      <c r="DF882"/>
      <c r="DG882"/>
      <c r="DH882"/>
      <c r="DI882"/>
      <c r="DJ882"/>
      <c r="DK882"/>
      <c r="DL882"/>
      <c r="DM882"/>
      <c r="DN882"/>
      <c r="DO882"/>
      <c r="DP882"/>
      <c r="DQ882"/>
      <c r="DR882"/>
      <c r="DS882"/>
      <c r="DT882"/>
      <c r="DU882"/>
      <c r="DV882"/>
      <c r="DW882"/>
      <c r="DX882"/>
      <c r="DY882"/>
      <c r="DZ882"/>
      <c r="EA882"/>
      <c r="EB882"/>
      <c r="EC882"/>
      <c r="ED882"/>
      <c r="EE882"/>
      <c r="EF882"/>
      <c r="EG882"/>
      <c r="EH882"/>
      <c r="EI882"/>
      <c r="EJ882"/>
      <c r="EK882"/>
      <c r="EL882"/>
      <c r="EM882"/>
      <c r="EN882"/>
      <c r="EO882"/>
      <c r="EP882"/>
      <c r="EQ882"/>
      <c r="ER882"/>
      <c r="ES882"/>
      <c r="ET882"/>
      <c r="EU882"/>
      <c r="EV882"/>
      <c r="EW882"/>
      <c r="EX882"/>
      <c r="EY882"/>
      <c r="EZ882"/>
      <c r="FA882"/>
      <c r="FB882"/>
      <c r="FC882"/>
      <c r="FD882"/>
      <c r="FE882"/>
      <c r="FF882"/>
      <c r="FG882"/>
      <c r="FH882"/>
      <c r="FI882"/>
      <c r="FJ882"/>
      <c r="FK882"/>
      <c r="FL882"/>
      <c r="FM882"/>
      <c r="FN882"/>
      <c r="FO882"/>
      <c r="FP882"/>
      <c r="FQ882"/>
      <c r="FR882"/>
      <c r="FS882"/>
      <c r="FT882"/>
      <c r="FU882"/>
      <c r="FV882"/>
      <c r="FW882"/>
      <c r="FX882"/>
      <c r="FY882"/>
      <c r="FZ882"/>
      <c r="GA882"/>
      <c r="GB882"/>
      <c r="GC882"/>
      <c r="GD882"/>
      <c r="GE882"/>
      <c r="GF882"/>
      <c r="GG882"/>
      <c r="GH882"/>
      <c r="GI882"/>
      <c r="GJ882"/>
      <c r="GK882"/>
      <c r="GL882"/>
      <c r="GM882"/>
      <c r="GN882"/>
      <c r="GO882"/>
      <c r="GP882"/>
      <c r="GQ882"/>
      <c r="GR882"/>
      <c r="GS882"/>
      <c r="GT882"/>
      <c r="GU882"/>
      <c r="GV882"/>
      <c r="GW882"/>
      <c r="GX882"/>
      <c r="GY882"/>
      <c r="GZ882"/>
      <c r="HA882"/>
      <c r="HB882"/>
      <c r="HC882"/>
      <c r="HD882"/>
      <c r="HE882"/>
      <c r="HF882"/>
      <c r="HG882"/>
      <c r="HH882"/>
      <c r="HI882"/>
      <c r="HJ882"/>
      <c r="HK882"/>
      <c r="HL882"/>
      <c r="HM882"/>
      <c r="HN882"/>
      <c r="HO882"/>
      <c r="HP882"/>
      <c r="HQ882"/>
      <c r="HR882"/>
      <c r="HS882"/>
      <c r="HT882"/>
      <c r="HU882"/>
      <c r="HV882"/>
      <c r="HW882"/>
      <c r="HX882"/>
      <c r="HY882"/>
      <c r="HZ882"/>
      <c r="IA882"/>
      <c r="IB882"/>
      <c r="IC882"/>
      <c r="ID882"/>
      <c r="IE882"/>
      <c r="IF882"/>
      <c r="IG882"/>
      <c r="IH882"/>
      <c r="II882"/>
      <c r="IJ882"/>
      <c r="IK882"/>
      <c r="IL882"/>
      <c r="IM882"/>
      <c r="IN882"/>
      <c r="IO882"/>
      <c r="IP882"/>
      <c r="IQ882"/>
      <c r="IR882"/>
      <c r="IS882"/>
      <c r="IT882"/>
      <c r="IU882"/>
      <c r="IV882"/>
    </row>
    <row r="883" spans="30:256" s="12" customFormat="1">
      <c r="AD883"/>
      <c r="AE883"/>
      <c r="AF883"/>
      <c r="AG883"/>
      <c r="AH883"/>
      <c r="AI883"/>
      <c r="AJ883"/>
      <c r="AK883"/>
      <c r="AL883"/>
      <c r="AM883"/>
      <c r="AN883"/>
      <c r="AO883"/>
      <c r="AP883"/>
      <c r="AQ883"/>
      <c r="AR883"/>
      <c r="AS883"/>
      <c r="AT883"/>
      <c r="AU883"/>
      <c r="AV883"/>
      <c r="AW883"/>
      <c r="AX883"/>
      <c r="AY883"/>
      <c r="AZ883"/>
      <c r="BA883"/>
      <c r="BB883"/>
      <c r="BC883"/>
      <c r="BD883"/>
      <c r="BE883"/>
      <c r="BF883"/>
      <c r="BG883"/>
      <c r="BH883"/>
      <c r="BI883"/>
      <c r="BJ883"/>
      <c r="BK883"/>
      <c r="BL883"/>
      <c r="BM883"/>
      <c r="BN883"/>
      <c r="BO883"/>
      <c r="BP883"/>
      <c r="BQ883"/>
      <c r="BR883"/>
      <c r="BS883"/>
      <c r="BT883"/>
      <c r="BU883"/>
      <c r="BV883"/>
      <c r="BW883"/>
      <c r="BX883"/>
      <c r="BY883"/>
      <c r="BZ883"/>
      <c r="CA883"/>
      <c r="CB883"/>
      <c r="CC883"/>
      <c r="CD883"/>
      <c r="CE883"/>
      <c r="CF883"/>
      <c r="CG883"/>
      <c r="CH883"/>
      <c r="CI883"/>
      <c r="CJ883"/>
      <c r="CK883"/>
      <c r="CL883"/>
      <c r="CM883"/>
      <c r="CN883"/>
      <c r="CO883"/>
      <c r="CP883"/>
      <c r="CQ883"/>
      <c r="CR883"/>
      <c r="CS883"/>
      <c r="CT883"/>
      <c r="CU883"/>
      <c r="CV883"/>
      <c r="CW883"/>
      <c r="CX883"/>
      <c r="CY883"/>
      <c r="CZ883"/>
      <c r="DA883"/>
      <c r="DB883"/>
      <c r="DC883"/>
      <c r="DD883"/>
      <c r="DE883"/>
      <c r="DF883"/>
      <c r="DG883"/>
      <c r="DH883"/>
      <c r="DI883"/>
      <c r="DJ883"/>
      <c r="DK883"/>
      <c r="DL883"/>
      <c r="DM883"/>
      <c r="DN883"/>
      <c r="DO883"/>
      <c r="DP883"/>
      <c r="DQ883"/>
      <c r="DR883"/>
      <c r="DS883"/>
      <c r="DT883"/>
      <c r="DU883"/>
      <c r="DV883"/>
      <c r="DW883"/>
      <c r="DX883"/>
      <c r="DY883"/>
      <c r="DZ883"/>
      <c r="EA883"/>
      <c r="EB883"/>
      <c r="EC883"/>
      <c r="ED883"/>
      <c r="EE883"/>
      <c r="EF883"/>
      <c r="EG883"/>
      <c r="EH883"/>
      <c r="EI883"/>
      <c r="EJ883"/>
      <c r="EK883"/>
      <c r="EL883"/>
      <c r="EM883"/>
      <c r="EN883"/>
      <c r="EO883"/>
      <c r="EP883"/>
      <c r="EQ883"/>
      <c r="ER883"/>
      <c r="ES883"/>
      <c r="ET883"/>
      <c r="EU883"/>
      <c r="EV883"/>
      <c r="EW883"/>
      <c r="EX883"/>
      <c r="EY883"/>
      <c r="EZ883"/>
      <c r="FA883"/>
      <c r="FB883"/>
      <c r="FC883"/>
      <c r="FD883"/>
      <c r="FE883"/>
      <c r="FF883"/>
      <c r="FG883"/>
      <c r="FH883"/>
      <c r="FI883"/>
      <c r="FJ883"/>
      <c r="FK883"/>
      <c r="FL883"/>
      <c r="FM883"/>
      <c r="FN883"/>
      <c r="FO883"/>
      <c r="FP883"/>
      <c r="FQ883"/>
      <c r="FR883"/>
      <c r="FS883"/>
      <c r="FT883"/>
      <c r="FU883"/>
      <c r="FV883"/>
      <c r="FW883"/>
      <c r="FX883"/>
      <c r="FY883"/>
      <c r="FZ883"/>
      <c r="GA883"/>
      <c r="GB883"/>
      <c r="GC883"/>
      <c r="GD883"/>
      <c r="GE883"/>
      <c r="GF883"/>
      <c r="GG883"/>
      <c r="GH883"/>
      <c r="GI883"/>
      <c r="GJ883"/>
      <c r="GK883"/>
      <c r="GL883"/>
      <c r="GM883"/>
      <c r="GN883"/>
      <c r="GO883"/>
      <c r="GP883"/>
      <c r="GQ883"/>
      <c r="GR883"/>
      <c r="GS883"/>
      <c r="GT883"/>
      <c r="GU883"/>
      <c r="GV883"/>
      <c r="GW883"/>
      <c r="GX883"/>
      <c r="GY883"/>
      <c r="GZ883"/>
      <c r="HA883"/>
      <c r="HB883"/>
      <c r="HC883"/>
      <c r="HD883"/>
      <c r="HE883"/>
      <c r="HF883"/>
      <c r="HG883"/>
      <c r="HH883"/>
      <c r="HI883"/>
      <c r="HJ883"/>
      <c r="HK883"/>
      <c r="HL883"/>
      <c r="HM883"/>
      <c r="HN883"/>
      <c r="HO883"/>
      <c r="HP883"/>
      <c r="HQ883"/>
      <c r="HR883"/>
      <c r="HS883"/>
      <c r="HT883"/>
      <c r="HU883"/>
      <c r="HV883"/>
      <c r="HW883"/>
      <c r="HX883"/>
      <c r="HY883"/>
      <c r="HZ883"/>
      <c r="IA883"/>
      <c r="IB883"/>
      <c r="IC883"/>
      <c r="ID883"/>
      <c r="IE883"/>
      <c r="IF883"/>
      <c r="IG883"/>
      <c r="IH883"/>
      <c r="II883"/>
      <c r="IJ883"/>
      <c r="IK883"/>
      <c r="IL883"/>
      <c r="IM883"/>
      <c r="IN883"/>
      <c r="IO883"/>
      <c r="IP883"/>
      <c r="IQ883"/>
      <c r="IR883"/>
      <c r="IS883"/>
      <c r="IT883"/>
      <c r="IU883"/>
      <c r="IV883"/>
    </row>
    <row r="884" spans="30:256" s="12" customFormat="1">
      <c r="AD884"/>
      <c r="AE884"/>
      <c r="AF884"/>
      <c r="AG884"/>
      <c r="AH884"/>
      <c r="AI884"/>
      <c r="AJ884"/>
      <c r="AK884"/>
      <c r="AL884"/>
      <c r="AM884"/>
      <c r="AN884"/>
      <c r="AO884"/>
      <c r="AP884"/>
      <c r="AQ884"/>
      <c r="AR884"/>
      <c r="AS884"/>
      <c r="AT884"/>
      <c r="AU884"/>
      <c r="AV884"/>
      <c r="AW884"/>
      <c r="AX884"/>
      <c r="AY884"/>
      <c r="AZ884"/>
      <c r="BA884"/>
      <c r="BB884"/>
      <c r="BC884"/>
      <c r="BD884"/>
      <c r="BE884"/>
      <c r="BF884"/>
      <c r="BG884"/>
      <c r="BH884"/>
      <c r="BI884"/>
      <c r="BJ884"/>
      <c r="BK884"/>
      <c r="BL884"/>
      <c r="BM884"/>
      <c r="BN884"/>
      <c r="BO884"/>
      <c r="BP884"/>
      <c r="BQ884"/>
      <c r="BR884"/>
      <c r="BS884"/>
      <c r="BT884"/>
      <c r="BU884"/>
      <c r="BV884"/>
      <c r="BW884"/>
      <c r="BX884"/>
      <c r="BY884"/>
      <c r="BZ884"/>
      <c r="CA884"/>
      <c r="CB884"/>
      <c r="CC884"/>
      <c r="CD884"/>
      <c r="CE884"/>
      <c r="CF884"/>
      <c r="CG884"/>
      <c r="CH884"/>
      <c r="CI884"/>
      <c r="CJ884"/>
      <c r="CK884"/>
      <c r="CL884"/>
      <c r="CM884"/>
      <c r="CN884"/>
      <c r="CO884"/>
      <c r="CP884"/>
      <c r="CQ884"/>
      <c r="CR884"/>
      <c r="CS884"/>
      <c r="CT884"/>
      <c r="CU884"/>
      <c r="CV884"/>
      <c r="CW884"/>
      <c r="CX884"/>
      <c r="CY884"/>
      <c r="CZ884"/>
      <c r="DA884"/>
      <c r="DB884"/>
      <c r="DC884"/>
      <c r="DD884"/>
      <c r="DE884"/>
      <c r="DF884"/>
      <c r="DG884"/>
      <c r="DH884"/>
      <c r="DI884"/>
      <c r="DJ884"/>
      <c r="DK884"/>
      <c r="DL884"/>
      <c r="DM884"/>
      <c r="DN884"/>
      <c r="DO884"/>
      <c r="DP884"/>
      <c r="DQ884"/>
      <c r="DR884"/>
      <c r="DS884"/>
      <c r="DT884"/>
      <c r="DU884"/>
      <c r="DV884"/>
      <c r="DW884"/>
      <c r="DX884"/>
      <c r="DY884"/>
      <c r="DZ884"/>
      <c r="EA884"/>
      <c r="EB884"/>
      <c r="EC884"/>
      <c r="ED884"/>
      <c r="EE884"/>
      <c r="EF884"/>
      <c r="EG884"/>
      <c r="EH884"/>
      <c r="EI884"/>
      <c r="EJ884"/>
      <c r="EK884"/>
      <c r="EL884"/>
      <c r="EM884"/>
      <c r="EN884"/>
      <c r="EO884"/>
      <c r="EP884"/>
      <c r="EQ884"/>
      <c r="ER884"/>
      <c r="ES884"/>
      <c r="ET884"/>
      <c r="EU884"/>
      <c r="EV884"/>
      <c r="EW884"/>
      <c r="EX884"/>
      <c r="EY884"/>
      <c r="EZ884"/>
      <c r="FA884"/>
      <c r="FB884"/>
      <c r="FC884"/>
      <c r="FD884"/>
      <c r="FE884"/>
      <c r="FF884"/>
      <c r="FG884"/>
      <c r="FH884"/>
      <c r="FI884"/>
      <c r="FJ884"/>
      <c r="FK884"/>
      <c r="FL884"/>
      <c r="FM884"/>
      <c r="FN884"/>
      <c r="FO884"/>
      <c r="FP884"/>
      <c r="FQ884"/>
      <c r="FR884"/>
      <c r="FS884"/>
      <c r="FT884"/>
      <c r="FU884"/>
      <c r="FV884"/>
      <c r="FW884"/>
      <c r="FX884"/>
      <c r="FY884"/>
      <c r="FZ884"/>
      <c r="GA884"/>
      <c r="GB884"/>
      <c r="GC884"/>
      <c r="GD884"/>
      <c r="GE884"/>
      <c r="GF884"/>
      <c r="GG884"/>
      <c r="GH884"/>
      <c r="GI884"/>
      <c r="GJ884"/>
      <c r="GK884"/>
      <c r="GL884"/>
      <c r="GM884"/>
      <c r="GN884"/>
      <c r="GO884"/>
      <c r="GP884"/>
      <c r="GQ884"/>
      <c r="GR884"/>
      <c r="GS884"/>
      <c r="GT884"/>
      <c r="GU884"/>
      <c r="GV884"/>
      <c r="GW884"/>
      <c r="GX884"/>
      <c r="GY884"/>
      <c r="GZ884"/>
      <c r="HA884"/>
      <c r="HB884"/>
      <c r="HC884"/>
      <c r="HD884"/>
      <c r="HE884"/>
      <c r="HF884"/>
      <c r="HG884"/>
      <c r="HH884"/>
      <c r="HI884"/>
      <c r="HJ884"/>
      <c r="HK884"/>
      <c r="HL884"/>
      <c r="HM884"/>
      <c r="HN884"/>
      <c r="HO884"/>
      <c r="HP884"/>
      <c r="HQ884"/>
      <c r="HR884"/>
      <c r="HS884"/>
      <c r="HT884"/>
      <c r="HU884"/>
      <c r="HV884"/>
      <c r="HW884"/>
      <c r="HX884"/>
      <c r="HY884"/>
      <c r="HZ884"/>
      <c r="IA884"/>
      <c r="IB884"/>
      <c r="IC884"/>
      <c r="ID884"/>
      <c r="IE884"/>
      <c r="IF884"/>
      <c r="IG884"/>
      <c r="IH884"/>
      <c r="II884"/>
      <c r="IJ884"/>
      <c r="IK884"/>
      <c r="IL884"/>
      <c r="IM884"/>
      <c r="IN884"/>
      <c r="IO884"/>
      <c r="IP884"/>
      <c r="IQ884"/>
      <c r="IR884"/>
      <c r="IS884"/>
      <c r="IT884"/>
      <c r="IU884"/>
      <c r="IV884"/>
    </row>
    <row r="885" spans="30:256" s="12" customFormat="1">
      <c r="AD885"/>
      <c r="AE885"/>
      <c r="AF885"/>
      <c r="AG885"/>
      <c r="AH885"/>
      <c r="AI885"/>
      <c r="AJ885"/>
      <c r="AK885"/>
      <c r="AL885"/>
      <c r="AM885"/>
      <c r="AN885"/>
      <c r="AO885"/>
      <c r="AP885"/>
      <c r="AQ885"/>
      <c r="AR885"/>
      <c r="AS885"/>
      <c r="AT885"/>
      <c r="AU885"/>
      <c r="AV885"/>
      <c r="AW885"/>
      <c r="AX885"/>
      <c r="AY885"/>
      <c r="AZ885"/>
      <c r="BA885"/>
      <c r="BB885"/>
      <c r="BC885"/>
      <c r="BD885"/>
      <c r="BE885"/>
      <c r="BF885"/>
      <c r="BG885"/>
      <c r="BH885"/>
      <c r="BI885"/>
      <c r="BJ885"/>
      <c r="BK885"/>
      <c r="BL885"/>
      <c r="BM885"/>
      <c r="BN885"/>
      <c r="BO885"/>
      <c r="BP885"/>
      <c r="BQ885"/>
      <c r="BR885"/>
      <c r="BS885"/>
      <c r="BT885"/>
      <c r="BU885"/>
      <c r="BV885"/>
      <c r="BW885"/>
      <c r="BX885"/>
      <c r="BY885"/>
      <c r="BZ885"/>
      <c r="CA885"/>
      <c r="CB885"/>
      <c r="CC885"/>
      <c r="CD885"/>
      <c r="CE885"/>
      <c r="CF885"/>
      <c r="CG885"/>
      <c r="CH885"/>
      <c r="CI885"/>
      <c r="CJ885"/>
      <c r="CK885"/>
      <c r="CL885"/>
      <c r="CM885"/>
      <c r="CN885"/>
      <c r="CO885"/>
      <c r="CP885"/>
      <c r="CQ885"/>
      <c r="CR885"/>
      <c r="CS885"/>
      <c r="CT885"/>
      <c r="CU885"/>
      <c r="CV885"/>
      <c r="CW885"/>
      <c r="CX885"/>
      <c r="CY885"/>
      <c r="CZ885"/>
      <c r="DA885"/>
      <c r="DB885"/>
      <c r="DC885"/>
      <c r="DD885"/>
      <c r="DE885"/>
      <c r="DF885"/>
      <c r="DG885"/>
      <c r="DH885"/>
      <c r="DI885"/>
      <c r="DJ885"/>
      <c r="DK885"/>
      <c r="DL885"/>
      <c r="DM885"/>
      <c r="DN885"/>
      <c r="DO885"/>
      <c r="DP885"/>
      <c r="DQ885"/>
      <c r="DR885"/>
      <c r="DS885"/>
      <c r="DT885"/>
      <c r="DU885"/>
      <c r="DV885"/>
      <c r="DW885"/>
      <c r="DX885"/>
      <c r="DY885"/>
      <c r="DZ885"/>
      <c r="EA885"/>
      <c r="EB885"/>
      <c r="EC885"/>
      <c r="ED885"/>
      <c r="EE885"/>
      <c r="EF885"/>
      <c r="EG885"/>
      <c r="EH885"/>
      <c r="EI885"/>
      <c r="EJ885"/>
      <c r="EK885"/>
      <c r="EL885"/>
      <c r="EM885"/>
      <c r="EN885"/>
      <c r="EO885"/>
      <c r="EP885"/>
      <c r="EQ885"/>
      <c r="ER885"/>
      <c r="ES885"/>
      <c r="ET885"/>
      <c r="EU885"/>
      <c r="EV885"/>
      <c r="EW885"/>
      <c r="EX885"/>
      <c r="EY885"/>
      <c r="EZ885"/>
      <c r="FA885"/>
      <c r="FB885"/>
      <c r="FC885"/>
      <c r="FD885"/>
      <c r="FE885"/>
      <c r="FF885"/>
      <c r="FG885"/>
      <c r="FH885"/>
      <c r="FI885"/>
      <c r="FJ885"/>
      <c r="FK885"/>
      <c r="FL885"/>
      <c r="FM885"/>
      <c r="FN885"/>
      <c r="FO885"/>
      <c r="FP885"/>
      <c r="FQ885"/>
      <c r="FR885"/>
      <c r="FS885"/>
      <c r="FT885"/>
      <c r="FU885"/>
      <c r="FV885"/>
      <c r="FW885"/>
      <c r="FX885"/>
      <c r="FY885"/>
      <c r="FZ885"/>
      <c r="GA885"/>
      <c r="GB885"/>
      <c r="GC885"/>
      <c r="GD885"/>
      <c r="GE885"/>
      <c r="GF885"/>
      <c r="GG885"/>
      <c r="GH885"/>
      <c r="GI885"/>
      <c r="GJ885"/>
      <c r="GK885"/>
      <c r="GL885"/>
      <c r="GM885"/>
      <c r="GN885"/>
      <c r="GO885"/>
      <c r="GP885"/>
      <c r="GQ885"/>
      <c r="GR885"/>
      <c r="GS885"/>
      <c r="GT885"/>
      <c r="GU885"/>
      <c r="GV885"/>
      <c r="GW885"/>
      <c r="GX885"/>
      <c r="GY885"/>
      <c r="GZ885"/>
      <c r="HA885"/>
      <c r="HB885"/>
      <c r="HC885"/>
      <c r="HD885"/>
      <c r="HE885"/>
      <c r="HF885"/>
      <c r="HG885"/>
      <c r="HH885"/>
      <c r="HI885"/>
      <c r="HJ885"/>
      <c r="HK885"/>
      <c r="HL885"/>
      <c r="HM885"/>
      <c r="HN885"/>
      <c r="HO885"/>
      <c r="HP885"/>
      <c r="HQ885"/>
      <c r="HR885"/>
      <c r="HS885"/>
      <c r="HT885"/>
      <c r="HU885"/>
      <c r="HV885"/>
      <c r="HW885"/>
      <c r="HX885"/>
      <c r="HY885"/>
      <c r="HZ885"/>
      <c r="IA885"/>
      <c r="IB885"/>
      <c r="IC885"/>
      <c r="ID885"/>
      <c r="IE885"/>
      <c r="IF885"/>
      <c r="IG885"/>
      <c r="IH885"/>
      <c r="II885"/>
      <c r="IJ885"/>
      <c r="IK885"/>
      <c r="IL885"/>
      <c r="IM885"/>
      <c r="IN885"/>
      <c r="IO885"/>
      <c r="IP885"/>
      <c r="IQ885"/>
      <c r="IR885"/>
      <c r="IS885"/>
      <c r="IT885"/>
      <c r="IU885"/>
      <c r="IV885"/>
    </row>
    <row r="886" spans="30:256" s="12" customFormat="1">
      <c r="AD886"/>
      <c r="AE886"/>
      <c r="AF886"/>
      <c r="AG886"/>
      <c r="AH886"/>
      <c r="AI886"/>
      <c r="AJ886"/>
      <c r="AK886"/>
      <c r="AL886"/>
      <c r="AM886"/>
      <c r="AN886"/>
      <c r="AO886"/>
      <c r="AP886"/>
      <c r="AQ886"/>
      <c r="AR886"/>
      <c r="AS886"/>
      <c r="AT886"/>
      <c r="AU886"/>
      <c r="AV886"/>
      <c r="AW886"/>
      <c r="AX886"/>
      <c r="AY886"/>
      <c r="AZ886"/>
      <c r="BA886"/>
      <c r="BB886"/>
      <c r="BC886"/>
      <c r="BD886"/>
      <c r="BE886"/>
      <c r="BF886"/>
      <c r="BG886"/>
      <c r="BH886"/>
      <c r="BI886"/>
      <c r="BJ886"/>
      <c r="BK886"/>
      <c r="BL886"/>
      <c r="BM886"/>
      <c r="BN886"/>
      <c r="BO886"/>
      <c r="BP886"/>
      <c r="BQ886"/>
      <c r="BR886"/>
      <c r="BS886"/>
      <c r="BT886"/>
      <c r="BU886"/>
      <c r="BV886"/>
      <c r="BW886"/>
      <c r="BX886"/>
      <c r="BY886"/>
      <c r="BZ886"/>
      <c r="CA886"/>
      <c r="CB886"/>
      <c r="CC886"/>
      <c r="CD886"/>
      <c r="CE886"/>
      <c r="CF886"/>
      <c r="CG886"/>
      <c r="CH886"/>
      <c r="CI886"/>
      <c r="CJ886"/>
      <c r="CK886"/>
      <c r="CL886"/>
      <c r="CM886"/>
      <c r="CN886"/>
      <c r="CO886"/>
      <c r="CP886"/>
      <c r="CQ886"/>
      <c r="CR886"/>
      <c r="CS886"/>
      <c r="CT886"/>
      <c r="CU886"/>
      <c r="CV886"/>
      <c r="CW886"/>
      <c r="CX886"/>
      <c r="CY886"/>
      <c r="CZ886"/>
      <c r="DA886"/>
      <c r="DB886"/>
      <c r="DC886"/>
      <c r="DD886"/>
      <c r="DE886"/>
      <c r="DF886"/>
      <c r="DG886"/>
      <c r="DH886"/>
      <c r="DI886"/>
      <c r="DJ886"/>
      <c r="DK886"/>
      <c r="DL886"/>
      <c r="DM886"/>
      <c r="DN886"/>
      <c r="DO886"/>
      <c r="DP886"/>
      <c r="DQ886"/>
      <c r="DR886"/>
      <c r="DS886"/>
      <c r="DT886"/>
      <c r="DU886"/>
      <c r="DV886"/>
      <c r="DW886"/>
      <c r="DX886"/>
      <c r="DY886"/>
      <c r="DZ886"/>
      <c r="EA886"/>
      <c r="EB886"/>
      <c r="EC886"/>
      <c r="ED886"/>
      <c r="EE886"/>
      <c r="EF886"/>
      <c r="EG886"/>
      <c r="EH886"/>
      <c r="EI886"/>
      <c r="EJ886"/>
      <c r="EK886"/>
      <c r="EL886"/>
      <c r="EM886"/>
      <c r="EN886"/>
      <c r="EO886"/>
      <c r="EP886"/>
      <c r="EQ886"/>
      <c r="ER886"/>
      <c r="ES886"/>
      <c r="ET886"/>
      <c r="EU886"/>
      <c r="EV886"/>
      <c r="EW886"/>
      <c r="EX886"/>
      <c r="EY886"/>
      <c r="EZ886"/>
      <c r="FA886"/>
      <c r="FB886"/>
      <c r="FC886"/>
      <c r="FD886"/>
      <c r="FE886"/>
      <c r="FF886"/>
      <c r="FG886"/>
      <c r="FH886"/>
      <c r="FI886"/>
      <c r="FJ886"/>
      <c r="FK886"/>
      <c r="FL886"/>
      <c r="FM886"/>
      <c r="FN886"/>
      <c r="FO886"/>
      <c r="FP886"/>
      <c r="FQ886"/>
      <c r="FR886"/>
      <c r="FS886"/>
      <c r="FT886"/>
      <c r="FU886"/>
      <c r="FV886"/>
      <c r="FW886"/>
      <c r="FX886"/>
      <c r="FY886"/>
      <c r="FZ886"/>
      <c r="GA886"/>
      <c r="GB886"/>
      <c r="GC886"/>
      <c r="GD886"/>
      <c r="GE886"/>
      <c r="GF886"/>
      <c r="GG886"/>
      <c r="GH886"/>
      <c r="GI886"/>
      <c r="GJ886"/>
      <c r="GK886"/>
      <c r="GL886"/>
      <c r="GM886"/>
      <c r="GN886"/>
      <c r="GO886"/>
      <c r="GP886"/>
      <c r="GQ886"/>
      <c r="GR886"/>
      <c r="GS886"/>
      <c r="GT886"/>
      <c r="GU886"/>
      <c r="GV886"/>
      <c r="GW886"/>
      <c r="GX886"/>
      <c r="GY886"/>
      <c r="GZ886"/>
      <c r="HA886"/>
      <c r="HB886"/>
      <c r="HC886"/>
      <c r="HD886"/>
      <c r="HE886"/>
      <c r="HF886"/>
      <c r="HG886"/>
      <c r="HH886"/>
      <c r="HI886"/>
      <c r="HJ886"/>
      <c r="HK886"/>
      <c r="HL886"/>
      <c r="HM886"/>
      <c r="HN886"/>
      <c r="HO886"/>
      <c r="HP886"/>
      <c r="HQ886"/>
      <c r="HR886"/>
      <c r="HS886"/>
      <c r="HT886"/>
      <c r="HU886"/>
      <c r="HV886"/>
      <c r="HW886"/>
      <c r="HX886"/>
      <c r="HY886"/>
      <c r="HZ886"/>
      <c r="IA886"/>
      <c r="IB886"/>
      <c r="IC886"/>
      <c r="ID886"/>
      <c r="IE886"/>
      <c r="IF886"/>
      <c r="IG886"/>
      <c r="IH886"/>
      <c r="II886"/>
      <c r="IJ886"/>
      <c r="IK886"/>
      <c r="IL886"/>
      <c r="IM886"/>
      <c r="IN886"/>
      <c r="IO886"/>
      <c r="IP886"/>
      <c r="IQ886"/>
      <c r="IR886"/>
      <c r="IS886"/>
      <c r="IT886"/>
      <c r="IU886"/>
      <c r="IV886"/>
    </row>
    <row r="887" spans="30:256" s="12" customFormat="1">
      <c r="AD887"/>
      <c r="AE887"/>
      <c r="AF887"/>
      <c r="AG887"/>
      <c r="AH887"/>
      <c r="AI887"/>
      <c r="AJ887"/>
      <c r="AK887"/>
      <c r="AL887"/>
      <c r="AM887"/>
      <c r="AN887"/>
      <c r="AO887"/>
      <c r="AP887"/>
      <c r="AQ887"/>
      <c r="AR887"/>
      <c r="AS887"/>
      <c r="AT887"/>
      <c r="AU887"/>
      <c r="AV887"/>
      <c r="AW887"/>
      <c r="AX887"/>
      <c r="AY887"/>
      <c r="AZ887"/>
      <c r="BA887"/>
      <c r="BB887"/>
      <c r="BC887"/>
      <c r="BD887"/>
      <c r="BE887"/>
      <c r="BF887"/>
      <c r="BG887"/>
      <c r="BH887"/>
      <c r="BI887"/>
      <c r="BJ887"/>
      <c r="BK887"/>
      <c r="BL887"/>
      <c r="BM887"/>
      <c r="BN887"/>
      <c r="BO887"/>
      <c r="BP887"/>
      <c r="BQ887"/>
      <c r="BR887"/>
      <c r="BS887"/>
      <c r="BT887"/>
      <c r="BU887"/>
      <c r="BV887"/>
      <c r="BW887"/>
      <c r="BX887"/>
      <c r="BY887"/>
      <c r="BZ887"/>
      <c r="CA887"/>
      <c r="CB887"/>
      <c r="CC887"/>
      <c r="CD887"/>
      <c r="CE887"/>
      <c r="CF887"/>
      <c r="CG887"/>
      <c r="CH887"/>
      <c r="CI887"/>
      <c r="CJ887"/>
      <c r="CK887"/>
      <c r="CL887"/>
      <c r="CM887"/>
      <c r="CN887"/>
      <c r="CO887"/>
      <c r="CP887"/>
      <c r="CQ887"/>
      <c r="CR887"/>
      <c r="CS887"/>
      <c r="CT887"/>
      <c r="CU887"/>
      <c r="CV887"/>
      <c r="CW887"/>
      <c r="CX887"/>
      <c r="CY887"/>
      <c r="CZ887"/>
      <c r="DA887"/>
      <c r="DB887"/>
      <c r="DC887"/>
      <c r="DD887"/>
      <c r="DE887"/>
      <c r="DF887"/>
      <c r="DG887"/>
      <c r="DH887"/>
      <c r="DI887"/>
      <c r="DJ887"/>
      <c r="DK887"/>
      <c r="DL887"/>
      <c r="DM887"/>
      <c r="DN887"/>
      <c r="DO887"/>
      <c r="DP887"/>
      <c r="DQ887"/>
      <c r="DR887"/>
      <c r="DS887"/>
      <c r="DT887"/>
      <c r="DU887"/>
      <c r="DV887"/>
      <c r="DW887"/>
      <c r="DX887"/>
      <c r="DY887"/>
      <c r="DZ887"/>
      <c r="EA887"/>
      <c r="EB887"/>
      <c r="EC887"/>
      <c r="ED887"/>
      <c r="EE887"/>
      <c r="EF887"/>
      <c r="EG887"/>
      <c r="EH887"/>
      <c r="EI887"/>
      <c r="EJ887"/>
      <c r="EK887"/>
      <c r="EL887"/>
      <c r="EM887"/>
      <c r="EN887"/>
      <c r="EO887"/>
      <c r="EP887"/>
      <c r="EQ887"/>
      <c r="ER887"/>
      <c r="ES887"/>
      <c r="ET887"/>
      <c r="EU887"/>
      <c r="EV887"/>
      <c r="EW887"/>
      <c r="EX887"/>
      <c r="EY887"/>
      <c r="EZ887"/>
      <c r="FA887"/>
      <c r="FB887"/>
      <c r="FC887"/>
      <c r="FD887"/>
      <c r="FE887"/>
      <c r="FF887"/>
      <c r="FG887"/>
      <c r="FH887"/>
      <c r="FI887"/>
      <c r="FJ887"/>
      <c r="FK887"/>
      <c r="FL887"/>
      <c r="FM887"/>
      <c r="FN887"/>
      <c r="FO887"/>
      <c r="FP887"/>
      <c r="FQ887"/>
      <c r="FR887"/>
      <c r="FS887"/>
      <c r="FT887"/>
      <c r="FU887"/>
      <c r="FV887"/>
      <c r="FW887"/>
      <c r="FX887"/>
      <c r="FY887"/>
      <c r="FZ887"/>
      <c r="GA887"/>
      <c r="GB887"/>
      <c r="GC887"/>
      <c r="GD887"/>
      <c r="GE887"/>
      <c r="GF887"/>
      <c r="GG887"/>
      <c r="GH887"/>
      <c r="GI887"/>
      <c r="GJ887"/>
      <c r="GK887"/>
      <c r="GL887"/>
      <c r="GM887"/>
      <c r="GN887"/>
      <c r="GO887"/>
      <c r="GP887"/>
      <c r="GQ887"/>
      <c r="GR887"/>
      <c r="GS887"/>
      <c r="GT887"/>
      <c r="GU887"/>
      <c r="GV887"/>
      <c r="GW887"/>
      <c r="GX887"/>
      <c r="GY887"/>
      <c r="GZ887"/>
      <c r="HA887"/>
      <c r="HB887"/>
      <c r="HC887"/>
      <c r="HD887"/>
      <c r="HE887"/>
      <c r="HF887"/>
      <c r="HG887"/>
      <c r="HH887"/>
      <c r="HI887"/>
      <c r="HJ887"/>
      <c r="HK887"/>
      <c r="HL887"/>
      <c r="HM887"/>
      <c r="HN887"/>
      <c r="HO887"/>
      <c r="HP887"/>
      <c r="HQ887"/>
      <c r="HR887"/>
      <c r="HS887"/>
      <c r="HT887"/>
      <c r="HU887"/>
      <c r="HV887"/>
      <c r="HW887"/>
      <c r="HX887"/>
      <c r="HY887"/>
      <c r="HZ887"/>
      <c r="IA887"/>
      <c r="IB887"/>
      <c r="IC887"/>
      <c r="ID887"/>
      <c r="IE887"/>
      <c r="IF887"/>
      <c r="IG887"/>
      <c r="IH887"/>
      <c r="II887"/>
      <c r="IJ887"/>
      <c r="IK887"/>
      <c r="IL887"/>
      <c r="IM887"/>
      <c r="IN887"/>
      <c r="IO887"/>
      <c r="IP887"/>
      <c r="IQ887"/>
      <c r="IR887"/>
      <c r="IS887"/>
      <c r="IT887"/>
      <c r="IU887"/>
      <c r="IV887"/>
    </row>
    <row r="888" spans="30:256" s="12" customFormat="1">
      <c r="AD888"/>
      <c r="AE888"/>
      <c r="AF888"/>
      <c r="AG888"/>
      <c r="AH888"/>
      <c r="AI888"/>
      <c r="AJ888"/>
      <c r="AK888"/>
      <c r="AL888"/>
      <c r="AM888"/>
      <c r="AN888"/>
      <c r="AO888"/>
      <c r="AP888"/>
      <c r="AQ888"/>
      <c r="AR888"/>
      <c r="AS888"/>
      <c r="AT888"/>
      <c r="AU888"/>
      <c r="AV888"/>
      <c r="AW888"/>
      <c r="AX888"/>
      <c r="AY888"/>
      <c r="AZ888"/>
      <c r="BA888"/>
      <c r="BB888"/>
      <c r="BC888"/>
      <c r="BD888"/>
      <c r="BE888"/>
      <c r="BF888"/>
      <c r="BG888"/>
      <c r="BH888"/>
      <c r="BI888"/>
      <c r="BJ888"/>
      <c r="BK888"/>
      <c r="BL888"/>
      <c r="BM888"/>
      <c r="BN888"/>
      <c r="BO888"/>
      <c r="BP888"/>
      <c r="BQ888"/>
      <c r="BR888"/>
      <c r="BS888"/>
      <c r="BT888"/>
      <c r="BU888"/>
      <c r="BV888"/>
      <c r="BW888"/>
      <c r="BX888"/>
      <c r="BY888"/>
      <c r="BZ888"/>
      <c r="CA888"/>
      <c r="CB888"/>
      <c r="CC888"/>
      <c r="CD888"/>
      <c r="CE888"/>
      <c r="CF888"/>
      <c r="CG888"/>
      <c r="CH888"/>
      <c r="CI888"/>
      <c r="CJ888"/>
      <c r="CK888"/>
      <c r="CL888"/>
      <c r="CM888"/>
      <c r="CN888"/>
      <c r="CO888"/>
      <c r="CP888"/>
      <c r="CQ888"/>
      <c r="CR888"/>
      <c r="CS888"/>
      <c r="CT888"/>
      <c r="CU888"/>
      <c r="CV888"/>
      <c r="CW888"/>
      <c r="CX888"/>
      <c r="CY888"/>
      <c r="CZ888"/>
      <c r="DA888"/>
      <c r="DB888"/>
      <c r="DC888"/>
      <c r="DD888"/>
      <c r="DE888"/>
      <c r="DF888"/>
      <c r="DG888"/>
      <c r="DH888"/>
      <c r="DI888"/>
      <c r="DJ888"/>
      <c r="DK888"/>
      <c r="DL888"/>
      <c r="DM888"/>
      <c r="DN888"/>
      <c r="DO888"/>
      <c r="DP888"/>
      <c r="DQ888"/>
      <c r="DR888"/>
      <c r="DS888"/>
      <c r="DT888"/>
      <c r="DU888"/>
      <c r="DV888"/>
      <c r="DW888"/>
      <c r="DX888"/>
      <c r="DY888"/>
      <c r="DZ888"/>
      <c r="EA888"/>
      <c r="EB888"/>
      <c r="EC888"/>
      <c r="ED888"/>
      <c r="EE888"/>
      <c r="EF888"/>
      <c r="EG888"/>
      <c r="EH888"/>
      <c r="EI888"/>
      <c r="EJ888"/>
      <c r="EK888"/>
      <c r="EL888"/>
      <c r="EM888"/>
      <c r="EN888"/>
      <c r="EO888"/>
      <c r="EP888"/>
      <c r="EQ888"/>
      <c r="ER888"/>
      <c r="ES888"/>
      <c r="ET888"/>
      <c r="EU888"/>
      <c r="EV888"/>
      <c r="EW888"/>
      <c r="EX888"/>
      <c r="EY888"/>
      <c r="EZ888"/>
      <c r="FA888"/>
      <c r="FB888"/>
      <c r="FC888"/>
      <c r="FD888"/>
      <c r="FE888"/>
      <c r="FF888"/>
      <c r="FG888"/>
      <c r="FH888"/>
      <c r="FI888"/>
      <c r="FJ888"/>
      <c r="FK888"/>
      <c r="FL888"/>
      <c r="FM888"/>
      <c r="FN888"/>
      <c r="FO888"/>
      <c r="FP888"/>
      <c r="FQ888"/>
      <c r="FR888"/>
      <c r="FS888"/>
      <c r="FT888"/>
      <c r="FU888"/>
      <c r="FV888"/>
      <c r="FW888"/>
      <c r="FX888"/>
      <c r="FY888"/>
      <c r="FZ888"/>
      <c r="GA888"/>
      <c r="GB888"/>
      <c r="GC888"/>
      <c r="GD888"/>
      <c r="GE888"/>
      <c r="GF888"/>
      <c r="GG888"/>
      <c r="GH888"/>
      <c r="GI888"/>
      <c r="GJ888"/>
      <c r="GK888"/>
      <c r="GL888"/>
      <c r="GM888"/>
      <c r="GN888"/>
      <c r="GO888"/>
      <c r="GP888"/>
      <c r="GQ888"/>
      <c r="GR888"/>
      <c r="GS888"/>
      <c r="GT888"/>
      <c r="GU888"/>
      <c r="GV888"/>
      <c r="GW888"/>
      <c r="GX888"/>
      <c r="GY888"/>
      <c r="GZ888"/>
      <c r="HA888"/>
      <c r="HB888"/>
      <c r="HC888"/>
      <c r="HD888"/>
      <c r="HE888"/>
      <c r="HF888"/>
      <c r="HG888"/>
      <c r="HH888"/>
      <c r="HI888"/>
      <c r="HJ888"/>
      <c r="HK888"/>
      <c r="HL888"/>
      <c r="HM888"/>
      <c r="HN888"/>
      <c r="HO888"/>
      <c r="HP888"/>
      <c r="HQ888"/>
      <c r="HR888"/>
      <c r="HS888"/>
      <c r="HT888"/>
      <c r="HU888"/>
      <c r="HV888"/>
      <c r="HW888"/>
      <c r="HX888"/>
      <c r="HY888"/>
      <c r="HZ888"/>
      <c r="IA888"/>
      <c r="IB888"/>
      <c r="IC888"/>
      <c r="ID888"/>
      <c r="IE888"/>
      <c r="IF888"/>
      <c r="IG888"/>
      <c r="IH888"/>
      <c r="II888"/>
      <c r="IJ888"/>
      <c r="IK888"/>
      <c r="IL888"/>
      <c r="IM888"/>
      <c r="IN888"/>
      <c r="IO888"/>
      <c r="IP888"/>
      <c r="IQ888"/>
      <c r="IR888"/>
      <c r="IS888"/>
      <c r="IT888"/>
      <c r="IU888"/>
      <c r="IV888"/>
    </row>
    <row r="889" spans="30:256" s="12" customFormat="1">
      <c r="AD889"/>
      <c r="AE889"/>
      <c r="AF889"/>
      <c r="AG889"/>
      <c r="AH889"/>
      <c r="AI889"/>
      <c r="AJ889"/>
      <c r="AK889"/>
      <c r="AL889"/>
      <c r="AM889"/>
      <c r="AN889"/>
      <c r="AO889"/>
      <c r="AP889"/>
      <c r="AQ889"/>
      <c r="AR889"/>
      <c r="AS889"/>
      <c r="AT889"/>
      <c r="AU889"/>
      <c r="AV889"/>
      <c r="AW889"/>
      <c r="AX889"/>
      <c r="AY889"/>
      <c r="AZ889"/>
      <c r="BA889"/>
      <c r="BB889"/>
      <c r="BC889"/>
      <c r="BD889"/>
      <c r="BE889"/>
      <c r="BF889"/>
      <c r="BG889"/>
      <c r="BH889"/>
      <c r="BI889"/>
      <c r="BJ889"/>
      <c r="BK889"/>
      <c r="BL889"/>
      <c r="BM889"/>
      <c r="BN889"/>
      <c r="BO889"/>
      <c r="BP889"/>
      <c r="BQ889"/>
      <c r="BR889"/>
      <c r="BS889"/>
      <c r="BT889"/>
      <c r="BU889"/>
      <c r="BV889"/>
      <c r="BW889"/>
      <c r="BX889"/>
      <c r="BY889"/>
      <c r="BZ889"/>
      <c r="CA889"/>
      <c r="CB889"/>
      <c r="CC889"/>
      <c r="CD889"/>
      <c r="CE889"/>
      <c r="CF889"/>
      <c r="CG889"/>
      <c r="CH889"/>
      <c r="CI889"/>
      <c r="CJ889"/>
      <c r="CK889"/>
      <c r="CL889"/>
      <c r="CM889"/>
      <c r="CN889"/>
      <c r="CO889"/>
      <c r="CP889"/>
      <c r="CQ889"/>
      <c r="CR889"/>
      <c r="CS889"/>
      <c r="CT889"/>
      <c r="CU889"/>
      <c r="CV889"/>
      <c r="CW889"/>
      <c r="CX889"/>
      <c r="CY889"/>
      <c r="CZ889"/>
      <c r="DA889"/>
      <c r="DB889"/>
      <c r="DC889"/>
      <c r="DD889"/>
      <c r="DE889"/>
      <c r="DF889"/>
      <c r="DG889"/>
      <c r="DH889"/>
      <c r="DI889"/>
      <c r="DJ889"/>
      <c r="DK889"/>
      <c r="DL889"/>
      <c r="DM889"/>
      <c r="DN889"/>
      <c r="DO889"/>
      <c r="DP889"/>
      <c r="DQ889"/>
      <c r="DR889"/>
      <c r="DS889"/>
      <c r="DT889"/>
      <c r="DU889"/>
      <c r="DV889"/>
      <c r="DW889"/>
      <c r="DX889"/>
      <c r="DY889"/>
      <c r="DZ889"/>
      <c r="EA889"/>
      <c r="EB889"/>
      <c r="EC889"/>
      <c r="ED889"/>
      <c r="EE889"/>
      <c r="EF889"/>
      <c r="EG889"/>
      <c r="EH889"/>
      <c r="EI889"/>
      <c r="EJ889"/>
      <c r="EK889"/>
      <c r="EL889"/>
      <c r="EM889"/>
      <c r="EN889"/>
      <c r="EO889"/>
      <c r="EP889"/>
      <c r="EQ889"/>
      <c r="ER889"/>
      <c r="ES889"/>
      <c r="ET889"/>
      <c r="EU889"/>
      <c r="EV889"/>
      <c r="EW889"/>
      <c r="EX889"/>
      <c r="EY889"/>
      <c r="EZ889"/>
      <c r="FA889"/>
      <c r="FB889"/>
      <c r="FC889"/>
      <c r="FD889"/>
      <c r="FE889"/>
      <c r="FF889"/>
      <c r="FG889"/>
      <c r="FH889"/>
      <c r="FI889"/>
      <c r="FJ889"/>
      <c r="FK889"/>
      <c r="FL889"/>
      <c r="FM889"/>
      <c r="FN889"/>
      <c r="FO889"/>
      <c r="FP889"/>
      <c r="FQ889"/>
      <c r="FR889"/>
      <c r="FS889"/>
      <c r="FT889"/>
      <c r="FU889"/>
      <c r="FV889"/>
      <c r="FW889"/>
      <c r="FX889"/>
      <c r="FY889"/>
      <c r="FZ889"/>
      <c r="GA889"/>
      <c r="GB889"/>
      <c r="GC889"/>
      <c r="GD889"/>
      <c r="GE889"/>
      <c r="GF889"/>
      <c r="GG889"/>
      <c r="GH889"/>
      <c r="GI889"/>
      <c r="GJ889"/>
      <c r="GK889"/>
      <c r="GL889"/>
      <c r="GM889"/>
      <c r="GN889"/>
      <c r="GO889"/>
      <c r="GP889"/>
      <c r="GQ889"/>
      <c r="GR889"/>
      <c r="GS889"/>
      <c r="GT889"/>
      <c r="GU889"/>
      <c r="GV889"/>
      <c r="GW889"/>
      <c r="GX889"/>
      <c r="GY889"/>
      <c r="GZ889"/>
      <c r="HA889"/>
      <c r="HB889"/>
      <c r="HC889"/>
      <c r="HD889"/>
      <c r="HE889"/>
      <c r="HF889"/>
      <c r="HG889"/>
      <c r="HH889"/>
      <c r="HI889"/>
      <c r="HJ889"/>
      <c r="HK889"/>
      <c r="HL889"/>
      <c r="HM889"/>
      <c r="HN889"/>
      <c r="HO889"/>
      <c r="HP889"/>
      <c r="HQ889"/>
      <c r="HR889"/>
      <c r="HS889"/>
      <c r="HT889"/>
      <c r="HU889"/>
      <c r="HV889"/>
      <c r="HW889"/>
      <c r="HX889"/>
      <c r="HY889"/>
      <c r="HZ889"/>
      <c r="IA889"/>
      <c r="IB889"/>
      <c r="IC889"/>
      <c r="ID889"/>
      <c r="IE889"/>
      <c r="IF889"/>
      <c r="IG889"/>
      <c r="IH889"/>
      <c r="II889"/>
      <c r="IJ889"/>
      <c r="IK889"/>
      <c r="IL889"/>
      <c r="IM889"/>
      <c r="IN889"/>
      <c r="IO889"/>
      <c r="IP889"/>
      <c r="IQ889"/>
      <c r="IR889"/>
      <c r="IS889"/>
      <c r="IT889"/>
      <c r="IU889"/>
      <c r="IV889"/>
    </row>
    <row r="890" spans="30:256" s="12" customFormat="1">
      <c r="AD890"/>
      <c r="AE890"/>
      <c r="AF890"/>
      <c r="AG890"/>
      <c r="AH890"/>
      <c r="AI890"/>
      <c r="AJ890"/>
      <c r="AK890"/>
      <c r="AL890"/>
      <c r="AM890"/>
      <c r="AN890"/>
      <c r="AO890"/>
      <c r="AP890"/>
      <c r="AQ890"/>
      <c r="AR890"/>
      <c r="AS890"/>
      <c r="AT890"/>
      <c r="AU890"/>
      <c r="AV890"/>
      <c r="AW890"/>
      <c r="AX890"/>
      <c r="AY890"/>
      <c r="AZ890"/>
      <c r="BA890"/>
      <c r="BB890"/>
      <c r="BC890"/>
      <c r="BD890"/>
      <c r="BE890"/>
      <c r="BF890"/>
      <c r="BG890"/>
      <c r="BH890"/>
      <c r="BI890"/>
      <c r="BJ890"/>
      <c r="BK890"/>
      <c r="BL890"/>
      <c r="BM890"/>
      <c r="BN890"/>
      <c r="BO890"/>
      <c r="BP890"/>
      <c r="BQ890"/>
      <c r="BR890"/>
      <c r="BS890"/>
      <c r="BT890"/>
      <c r="BU890"/>
      <c r="BV890"/>
      <c r="BW890"/>
      <c r="BX890"/>
      <c r="BY890"/>
      <c r="BZ890"/>
      <c r="CA890"/>
      <c r="CB890"/>
      <c r="CC890"/>
      <c r="CD890"/>
      <c r="CE890"/>
      <c r="CF890"/>
      <c r="CG890"/>
      <c r="CH890"/>
      <c r="CI890"/>
      <c r="CJ890"/>
      <c r="CK890"/>
      <c r="CL890"/>
      <c r="CM890"/>
      <c r="CN890"/>
      <c r="CO890"/>
      <c r="CP890"/>
      <c r="CQ890"/>
      <c r="CR890"/>
      <c r="CS890"/>
      <c r="CT890"/>
      <c r="CU890"/>
      <c r="CV890"/>
      <c r="CW890"/>
      <c r="CX890"/>
      <c r="CY890"/>
      <c r="CZ890"/>
      <c r="DA890"/>
      <c r="DB890"/>
      <c r="DC890"/>
      <c r="DD890"/>
      <c r="DE890"/>
      <c r="DF890"/>
      <c r="DG890"/>
      <c r="DH890"/>
      <c r="DI890"/>
      <c r="DJ890"/>
      <c r="DK890"/>
      <c r="DL890"/>
      <c r="DM890"/>
      <c r="DN890"/>
      <c r="DO890"/>
      <c r="DP890"/>
      <c r="DQ890"/>
      <c r="DR890"/>
      <c r="DS890"/>
      <c r="DT890"/>
      <c r="DU890"/>
      <c r="DV890"/>
      <c r="DW890"/>
      <c r="DX890"/>
      <c r="DY890"/>
      <c r="DZ890"/>
      <c r="EA890"/>
      <c r="EB890"/>
      <c r="EC890"/>
      <c r="ED890"/>
      <c r="EE890"/>
      <c r="EF890"/>
      <c r="EG890"/>
      <c r="EH890"/>
      <c r="EI890"/>
      <c r="EJ890"/>
      <c r="EK890"/>
      <c r="EL890"/>
      <c r="EM890"/>
      <c r="EN890"/>
      <c r="EO890"/>
      <c r="EP890"/>
      <c r="EQ890"/>
      <c r="ER890"/>
      <c r="ES890"/>
      <c r="ET890"/>
      <c r="EU890"/>
      <c r="EV890"/>
      <c r="EW890"/>
      <c r="EX890"/>
      <c r="EY890"/>
      <c r="EZ890"/>
      <c r="FA890"/>
      <c r="FB890"/>
      <c r="FC890"/>
      <c r="FD890"/>
      <c r="FE890"/>
      <c r="FF890"/>
      <c r="FG890"/>
      <c r="FH890"/>
      <c r="FI890"/>
      <c r="FJ890"/>
      <c r="FK890"/>
      <c r="FL890"/>
      <c r="FM890"/>
      <c r="FN890"/>
      <c r="FO890"/>
      <c r="FP890"/>
      <c r="FQ890"/>
      <c r="FR890"/>
      <c r="FS890"/>
      <c r="FT890"/>
      <c r="FU890"/>
      <c r="FV890"/>
      <c r="FW890"/>
      <c r="FX890"/>
      <c r="FY890"/>
      <c r="FZ890"/>
      <c r="GA890"/>
      <c r="GB890"/>
      <c r="GC890"/>
      <c r="GD890"/>
      <c r="GE890"/>
      <c r="GF890"/>
      <c r="GG890"/>
      <c r="GH890"/>
      <c r="GI890"/>
      <c r="GJ890"/>
      <c r="GK890"/>
      <c r="GL890"/>
      <c r="GM890"/>
      <c r="GN890"/>
      <c r="GO890"/>
      <c r="GP890"/>
      <c r="GQ890"/>
      <c r="GR890"/>
      <c r="GS890"/>
      <c r="GT890"/>
      <c r="GU890"/>
      <c r="GV890"/>
      <c r="GW890"/>
      <c r="GX890"/>
      <c r="GY890"/>
      <c r="GZ890"/>
      <c r="HA890"/>
      <c r="HB890"/>
      <c r="HC890"/>
      <c r="HD890"/>
      <c r="HE890"/>
      <c r="HF890"/>
      <c r="HG890"/>
      <c r="HH890"/>
      <c r="HI890"/>
      <c r="HJ890"/>
      <c r="HK890"/>
      <c r="HL890"/>
      <c r="HM890"/>
      <c r="HN890"/>
      <c r="HO890"/>
      <c r="HP890"/>
      <c r="HQ890"/>
      <c r="HR890"/>
      <c r="HS890"/>
      <c r="HT890"/>
      <c r="HU890"/>
      <c r="HV890"/>
      <c r="HW890"/>
      <c r="HX890"/>
      <c r="HY890"/>
      <c r="HZ890"/>
      <c r="IA890"/>
      <c r="IB890"/>
      <c r="IC890"/>
      <c r="ID890"/>
      <c r="IE890"/>
      <c r="IF890"/>
      <c r="IG890"/>
      <c r="IH890"/>
      <c r="II890"/>
      <c r="IJ890"/>
      <c r="IK890"/>
      <c r="IL890"/>
      <c r="IM890"/>
      <c r="IN890"/>
      <c r="IO890"/>
      <c r="IP890"/>
      <c r="IQ890"/>
      <c r="IR890"/>
      <c r="IS890"/>
      <c r="IT890"/>
      <c r="IU890"/>
      <c r="IV890"/>
    </row>
    <row r="891" spans="30:256" s="12" customFormat="1">
      <c r="AD891"/>
      <c r="AE891"/>
      <c r="AF891"/>
      <c r="AG891"/>
      <c r="AH891"/>
      <c r="AI891"/>
      <c r="AJ891"/>
      <c r="AK891"/>
      <c r="AL891"/>
      <c r="AM891"/>
      <c r="AN891"/>
      <c r="AO891"/>
      <c r="AP891"/>
      <c r="AQ891"/>
      <c r="AR891"/>
      <c r="AS891"/>
      <c r="AT891"/>
      <c r="AU891"/>
      <c r="AV891"/>
      <c r="AW891"/>
      <c r="AX891"/>
      <c r="AY891"/>
      <c r="AZ891"/>
      <c r="BA891"/>
      <c r="BB891"/>
      <c r="BC891"/>
      <c r="BD891"/>
      <c r="BE891"/>
      <c r="BF891"/>
      <c r="BG891"/>
      <c r="BH891"/>
      <c r="BI891"/>
      <c r="BJ891"/>
      <c r="BK891"/>
      <c r="BL891"/>
      <c r="BM891"/>
      <c r="BN891"/>
      <c r="BO891"/>
      <c r="BP891"/>
      <c r="BQ891"/>
      <c r="BR891"/>
      <c r="BS891"/>
      <c r="BT891"/>
      <c r="BU891"/>
      <c r="BV891"/>
      <c r="BW891"/>
      <c r="BX891"/>
      <c r="BY891"/>
      <c r="BZ891"/>
      <c r="CA891"/>
      <c r="CB891"/>
      <c r="CC891"/>
      <c r="CD891"/>
      <c r="CE891"/>
      <c r="CF891"/>
      <c r="CG891"/>
      <c r="CH891"/>
      <c r="CI891"/>
      <c r="CJ891"/>
      <c r="CK891"/>
      <c r="CL891"/>
      <c r="CM891"/>
      <c r="CN891"/>
      <c r="CO891"/>
      <c r="CP891"/>
      <c r="CQ891"/>
      <c r="CR891"/>
      <c r="CS891"/>
      <c r="CT891"/>
      <c r="CU891"/>
      <c r="CV891"/>
      <c r="CW891"/>
      <c r="CX891"/>
      <c r="CY891"/>
      <c r="CZ891"/>
      <c r="DA891"/>
      <c r="DB891"/>
      <c r="DC891"/>
      <c r="DD891"/>
      <c r="DE891"/>
      <c r="DF891"/>
      <c r="DG891"/>
      <c r="DH891"/>
      <c r="DI891"/>
      <c r="DJ891"/>
      <c r="DK891"/>
      <c r="DL891"/>
      <c r="DM891"/>
      <c r="DN891"/>
      <c r="DO891"/>
      <c r="DP891"/>
      <c r="DQ891"/>
      <c r="DR891"/>
      <c r="DS891"/>
      <c r="DT891"/>
      <c r="DU891"/>
      <c r="DV891"/>
      <c r="DW891"/>
      <c r="DX891"/>
      <c r="DY891"/>
      <c r="DZ891"/>
      <c r="EA891"/>
      <c r="EB891"/>
      <c r="EC891"/>
      <c r="ED891"/>
      <c r="EE891"/>
      <c r="EF891"/>
      <c r="EG891"/>
      <c r="EH891"/>
      <c r="EI891"/>
      <c r="EJ891"/>
      <c r="EK891"/>
      <c r="EL891"/>
      <c r="EM891"/>
      <c r="EN891"/>
      <c r="EO891"/>
      <c r="EP891"/>
      <c r="EQ891"/>
      <c r="ER891"/>
      <c r="ES891"/>
      <c r="ET891"/>
      <c r="EU891"/>
      <c r="EV891"/>
      <c r="EW891"/>
      <c r="EX891"/>
      <c r="EY891"/>
      <c r="EZ891"/>
      <c r="FA891"/>
      <c r="FB891"/>
      <c r="FC891"/>
      <c r="FD891"/>
      <c r="FE891"/>
      <c r="FF891"/>
      <c r="FG891"/>
      <c r="FH891"/>
      <c r="FI891"/>
      <c r="FJ891"/>
      <c r="FK891"/>
      <c r="FL891"/>
      <c r="FM891"/>
      <c r="FN891"/>
      <c r="FO891"/>
      <c r="FP891"/>
      <c r="FQ891"/>
      <c r="FR891"/>
      <c r="FS891"/>
      <c r="FT891"/>
      <c r="FU891"/>
      <c r="FV891"/>
      <c r="FW891"/>
      <c r="FX891"/>
      <c r="FY891"/>
      <c r="FZ891"/>
      <c r="GA891"/>
      <c r="GB891"/>
      <c r="GC891"/>
      <c r="GD891"/>
      <c r="GE891"/>
      <c r="GF891"/>
      <c r="GG891"/>
      <c r="GH891"/>
      <c r="GI891"/>
      <c r="GJ891"/>
      <c r="GK891"/>
      <c r="GL891"/>
      <c r="GM891"/>
      <c r="GN891"/>
      <c r="GO891"/>
      <c r="GP891"/>
      <c r="GQ891"/>
      <c r="GR891"/>
      <c r="GS891"/>
      <c r="GT891"/>
      <c r="GU891"/>
      <c r="GV891"/>
      <c r="GW891"/>
      <c r="GX891"/>
      <c r="GY891"/>
      <c r="GZ891"/>
      <c r="HA891"/>
      <c r="HB891"/>
      <c r="HC891"/>
      <c r="HD891"/>
      <c r="HE891"/>
      <c r="HF891"/>
      <c r="HG891"/>
      <c r="HH891"/>
      <c r="HI891"/>
      <c r="HJ891"/>
      <c r="HK891"/>
      <c r="HL891"/>
      <c r="HM891"/>
      <c r="HN891"/>
      <c r="HO891"/>
      <c r="HP891"/>
      <c r="HQ891"/>
      <c r="HR891"/>
      <c r="HS891"/>
      <c r="HT891"/>
      <c r="HU891"/>
      <c r="HV891"/>
      <c r="HW891"/>
      <c r="HX891"/>
      <c r="HY891"/>
      <c r="HZ891"/>
      <c r="IA891"/>
      <c r="IB891"/>
      <c r="IC891"/>
      <c r="ID891"/>
      <c r="IE891"/>
      <c r="IF891"/>
      <c r="IG891"/>
      <c r="IH891"/>
      <c r="II891"/>
      <c r="IJ891"/>
      <c r="IK891"/>
      <c r="IL891"/>
      <c r="IM891"/>
      <c r="IN891"/>
      <c r="IO891"/>
      <c r="IP891"/>
      <c r="IQ891"/>
      <c r="IR891"/>
      <c r="IS891"/>
      <c r="IT891"/>
      <c r="IU891"/>
      <c r="IV891"/>
    </row>
    <row r="892" spans="30:256" s="12" customFormat="1">
      <c r="AD892"/>
      <c r="AE892"/>
      <c r="AF892"/>
      <c r="AG892"/>
      <c r="AH892"/>
      <c r="AI892"/>
      <c r="AJ892"/>
      <c r="AK892"/>
      <c r="AL892"/>
      <c r="AM892"/>
      <c r="AN892"/>
      <c r="AO892"/>
      <c r="AP892"/>
      <c r="AQ892"/>
      <c r="AR892"/>
      <c r="AS892"/>
      <c r="AT892"/>
      <c r="AU892"/>
      <c r="AV892"/>
      <c r="AW892"/>
      <c r="AX892"/>
      <c r="AY892"/>
      <c r="AZ892"/>
      <c r="BA892"/>
      <c r="BB892"/>
      <c r="BC892"/>
      <c r="BD892"/>
      <c r="BE892"/>
      <c r="BF892"/>
      <c r="BG892"/>
      <c r="BH892"/>
      <c r="BI892"/>
      <c r="BJ892"/>
      <c r="BK892"/>
      <c r="BL892"/>
      <c r="BM892"/>
      <c r="BN892"/>
      <c r="BO892"/>
      <c r="BP892"/>
      <c r="BQ892"/>
      <c r="BR892"/>
      <c r="BS892"/>
      <c r="BT892"/>
      <c r="BU892"/>
      <c r="BV892"/>
      <c r="BW892"/>
      <c r="BX892"/>
      <c r="BY892"/>
      <c r="BZ892"/>
      <c r="CA892"/>
      <c r="CB892"/>
      <c r="CC892"/>
      <c r="CD892"/>
      <c r="CE892"/>
      <c r="CF892"/>
      <c r="CG892"/>
      <c r="CH892"/>
      <c r="CI892"/>
      <c r="CJ892"/>
      <c r="CK892"/>
      <c r="CL892"/>
      <c r="CM892"/>
      <c r="CN892"/>
      <c r="CO892"/>
      <c r="CP892"/>
      <c r="CQ892"/>
      <c r="CR892"/>
      <c r="CS892"/>
      <c r="CT892"/>
      <c r="CU892"/>
      <c r="CV892"/>
      <c r="CW892"/>
      <c r="CX892"/>
      <c r="CY892"/>
      <c r="CZ892"/>
      <c r="DA892"/>
      <c r="DB892"/>
      <c r="DC892"/>
      <c r="DD892"/>
      <c r="DE892"/>
      <c r="DF892"/>
      <c r="DG892"/>
      <c r="DH892"/>
      <c r="DI892"/>
      <c r="DJ892"/>
      <c r="DK892"/>
      <c r="DL892"/>
      <c r="DM892"/>
      <c r="DN892"/>
      <c r="DO892"/>
      <c r="DP892"/>
      <c r="DQ892"/>
      <c r="DR892"/>
      <c r="DS892"/>
      <c r="DT892"/>
      <c r="DU892"/>
      <c r="DV892"/>
      <c r="DW892"/>
      <c r="DX892"/>
      <c r="DY892"/>
      <c r="DZ892"/>
      <c r="EA892"/>
      <c r="EB892"/>
      <c r="EC892"/>
      <c r="ED892"/>
      <c r="EE892"/>
      <c r="EF892"/>
      <c r="EG892"/>
      <c r="EH892"/>
      <c r="EI892"/>
      <c r="EJ892"/>
      <c r="EK892"/>
      <c r="EL892"/>
      <c r="EM892"/>
      <c r="EN892"/>
      <c r="EO892"/>
      <c r="EP892"/>
      <c r="EQ892"/>
      <c r="ER892"/>
      <c r="ES892"/>
      <c r="ET892"/>
      <c r="EU892"/>
      <c r="EV892"/>
      <c r="EW892"/>
      <c r="EX892"/>
      <c r="EY892"/>
      <c r="EZ892"/>
      <c r="FA892"/>
      <c r="FB892"/>
      <c r="FC892"/>
      <c r="FD892"/>
      <c r="FE892"/>
      <c r="FF892"/>
      <c r="FG892"/>
      <c r="FH892"/>
      <c r="FI892"/>
      <c r="FJ892"/>
      <c r="FK892"/>
      <c r="FL892"/>
      <c r="FM892"/>
      <c r="FN892"/>
      <c r="FO892"/>
      <c r="FP892"/>
      <c r="FQ892"/>
      <c r="FR892"/>
      <c r="FS892"/>
      <c r="FT892"/>
      <c r="FU892"/>
      <c r="FV892"/>
      <c r="FW892"/>
      <c r="FX892"/>
      <c r="FY892"/>
      <c r="FZ892"/>
      <c r="GA892"/>
      <c r="GB892"/>
      <c r="GC892"/>
      <c r="GD892"/>
      <c r="GE892"/>
      <c r="GF892"/>
      <c r="GG892"/>
      <c r="GH892"/>
      <c r="GI892"/>
      <c r="GJ892"/>
      <c r="GK892"/>
      <c r="GL892"/>
      <c r="GM892"/>
      <c r="GN892"/>
      <c r="GO892"/>
      <c r="GP892"/>
      <c r="GQ892"/>
      <c r="GR892"/>
      <c r="GS892"/>
      <c r="GT892"/>
      <c r="GU892"/>
      <c r="GV892"/>
      <c r="GW892"/>
      <c r="GX892"/>
      <c r="GY892"/>
      <c r="GZ892"/>
      <c r="HA892"/>
      <c r="HB892"/>
      <c r="HC892"/>
      <c r="HD892"/>
      <c r="HE892"/>
      <c r="HF892"/>
      <c r="HG892"/>
      <c r="HH892"/>
      <c r="HI892"/>
      <c r="HJ892"/>
      <c r="HK892"/>
      <c r="HL892"/>
      <c r="HM892"/>
      <c r="HN892"/>
      <c r="HO892"/>
      <c r="HP892"/>
      <c r="HQ892"/>
      <c r="HR892"/>
      <c r="HS892"/>
      <c r="HT892"/>
      <c r="HU892"/>
      <c r="HV892"/>
      <c r="HW892"/>
      <c r="HX892"/>
      <c r="HY892"/>
      <c r="HZ892"/>
      <c r="IA892"/>
      <c r="IB892"/>
      <c r="IC892"/>
      <c r="ID892"/>
      <c r="IE892"/>
      <c r="IF892"/>
      <c r="IG892"/>
      <c r="IH892"/>
      <c r="II892"/>
      <c r="IJ892"/>
      <c r="IK892"/>
      <c r="IL892"/>
      <c r="IM892"/>
      <c r="IN892"/>
      <c r="IO892"/>
      <c r="IP892"/>
      <c r="IQ892"/>
      <c r="IR892"/>
      <c r="IS892"/>
      <c r="IT892"/>
      <c r="IU892"/>
      <c r="IV892"/>
    </row>
    <row r="893" spans="30:256" s="12" customFormat="1">
      <c r="AD893"/>
      <c r="AE893"/>
      <c r="AF893"/>
      <c r="AG893"/>
      <c r="AH893"/>
      <c r="AI893"/>
      <c r="AJ893"/>
      <c r="AK893"/>
      <c r="AL893"/>
      <c r="AM893"/>
      <c r="AN893"/>
      <c r="AO893"/>
      <c r="AP893"/>
      <c r="AQ893"/>
      <c r="AR893"/>
      <c r="AS893"/>
      <c r="AT893"/>
      <c r="AU893"/>
      <c r="AV893"/>
      <c r="AW893"/>
      <c r="AX893"/>
      <c r="AY893"/>
      <c r="AZ893"/>
      <c r="BA893"/>
      <c r="BB893"/>
      <c r="BC893"/>
      <c r="BD893"/>
      <c r="BE893"/>
      <c r="BF893"/>
      <c r="BG893"/>
      <c r="BH893"/>
      <c r="BI893"/>
      <c r="BJ893"/>
      <c r="BK893"/>
      <c r="BL893"/>
      <c r="BM893"/>
      <c r="BN893"/>
      <c r="BO893"/>
      <c r="BP893"/>
      <c r="BQ893"/>
      <c r="BR893"/>
      <c r="BS893"/>
      <c r="BT893"/>
      <c r="BU893"/>
      <c r="BV893"/>
      <c r="BW893"/>
      <c r="BX893"/>
      <c r="BY893"/>
      <c r="BZ893"/>
      <c r="CA893"/>
      <c r="CB893"/>
      <c r="CC893"/>
      <c r="CD893"/>
      <c r="CE893"/>
      <c r="CF893"/>
      <c r="CG893"/>
      <c r="CH893"/>
      <c r="CI893"/>
      <c r="CJ893"/>
      <c r="CK893"/>
      <c r="CL893"/>
      <c r="CM893"/>
      <c r="CN893"/>
      <c r="CO893"/>
      <c r="CP893"/>
      <c r="CQ893"/>
      <c r="CR893"/>
      <c r="CS893"/>
      <c r="CT893"/>
      <c r="CU893"/>
      <c r="CV893"/>
      <c r="CW893"/>
      <c r="CX893"/>
      <c r="CY893"/>
      <c r="CZ893"/>
      <c r="DA893"/>
      <c r="DB893"/>
      <c r="DC893"/>
      <c r="DD893"/>
      <c r="DE893"/>
      <c r="DF893"/>
      <c r="DG893"/>
      <c r="DH893"/>
      <c r="DI893"/>
      <c r="DJ893"/>
      <c r="DK893"/>
      <c r="DL893"/>
      <c r="DM893"/>
      <c r="DN893"/>
      <c r="DO893"/>
      <c r="DP893"/>
      <c r="DQ893"/>
      <c r="DR893"/>
      <c r="DS893"/>
      <c r="DT893"/>
      <c r="DU893"/>
      <c r="DV893"/>
      <c r="DW893"/>
      <c r="DX893"/>
      <c r="DY893"/>
      <c r="DZ893"/>
      <c r="EA893"/>
      <c r="EB893"/>
      <c r="EC893"/>
      <c r="ED893"/>
      <c r="EE893"/>
      <c r="EF893"/>
      <c r="EG893"/>
      <c r="EH893"/>
      <c r="EI893"/>
      <c r="EJ893"/>
      <c r="EK893"/>
      <c r="EL893"/>
      <c r="EM893"/>
      <c r="EN893"/>
      <c r="EO893"/>
      <c r="EP893"/>
      <c r="EQ893"/>
      <c r="ER893"/>
      <c r="ES893"/>
      <c r="ET893"/>
      <c r="EU893"/>
      <c r="EV893"/>
      <c r="EW893"/>
      <c r="EX893"/>
      <c r="EY893"/>
      <c r="EZ893"/>
      <c r="FA893"/>
      <c r="FB893"/>
      <c r="FC893"/>
      <c r="FD893"/>
      <c r="FE893"/>
      <c r="FF893"/>
      <c r="FG893"/>
      <c r="FH893"/>
      <c r="FI893"/>
      <c r="FJ893"/>
      <c r="FK893"/>
      <c r="FL893"/>
      <c r="FM893"/>
      <c r="FN893"/>
      <c r="FO893"/>
      <c r="FP893"/>
      <c r="FQ893"/>
      <c r="FR893"/>
      <c r="FS893"/>
      <c r="FT893"/>
      <c r="FU893"/>
      <c r="FV893"/>
      <c r="FW893"/>
      <c r="FX893"/>
      <c r="FY893"/>
      <c r="FZ893"/>
      <c r="GA893"/>
      <c r="GB893"/>
      <c r="GC893"/>
      <c r="GD893"/>
      <c r="GE893"/>
      <c r="GF893"/>
      <c r="GG893"/>
      <c r="GH893"/>
      <c r="GI893"/>
      <c r="GJ893"/>
      <c r="GK893"/>
      <c r="GL893"/>
      <c r="GM893"/>
      <c r="GN893"/>
      <c r="GO893"/>
      <c r="GP893"/>
      <c r="GQ893"/>
      <c r="GR893"/>
      <c r="GS893"/>
      <c r="GT893"/>
      <c r="GU893"/>
      <c r="GV893"/>
      <c r="GW893"/>
      <c r="GX893"/>
      <c r="GY893"/>
      <c r="GZ893"/>
      <c r="HA893"/>
      <c r="HB893"/>
      <c r="HC893"/>
      <c r="HD893"/>
      <c r="HE893"/>
      <c r="HF893"/>
      <c r="HG893"/>
      <c r="HH893"/>
      <c r="HI893"/>
      <c r="HJ893"/>
      <c r="HK893"/>
      <c r="HL893"/>
      <c r="HM893"/>
      <c r="HN893"/>
      <c r="HO893"/>
      <c r="HP893"/>
      <c r="HQ893"/>
      <c r="HR893"/>
      <c r="HS893"/>
      <c r="HT893"/>
      <c r="HU893"/>
      <c r="HV893"/>
      <c r="HW893"/>
      <c r="HX893"/>
      <c r="HY893"/>
      <c r="HZ893"/>
      <c r="IA893"/>
      <c r="IB893"/>
      <c r="IC893"/>
      <c r="ID893"/>
      <c r="IE893"/>
      <c r="IF893"/>
      <c r="IG893"/>
      <c r="IH893"/>
      <c r="II893"/>
      <c r="IJ893"/>
      <c r="IK893"/>
      <c r="IL893"/>
      <c r="IM893"/>
      <c r="IN893"/>
      <c r="IO893"/>
      <c r="IP893"/>
      <c r="IQ893"/>
      <c r="IR893"/>
      <c r="IS893"/>
      <c r="IT893"/>
      <c r="IU893"/>
      <c r="IV893"/>
    </row>
    <row r="894" spans="30:256" s="12" customFormat="1">
      <c r="AD894"/>
      <c r="AE894"/>
      <c r="AF894"/>
      <c r="AG894"/>
      <c r="AH894"/>
      <c r="AI894"/>
      <c r="AJ894"/>
      <c r="AK894"/>
      <c r="AL894"/>
      <c r="AM894"/>
      <c r="AN894"/>
      <c r="AO894"/>
      <c r="AP894"/>
      <c r="AQ894"/>
      <c r="AR894"/>
      <c r="AS894"/>
      <c r="AT894"/>
      <c r="AU894"/>
      <c r="AV894"/>
      <c r="AW894"/>
      <c r="AX894"/>
      <c r="AY894"/>
      <c r="AZ894"/>
      <c r="BA894"/>
      <c r="BB894"/>
      <c r="BC894"/>
      <c r="BD894"/>
      <c r="BE894"/>
      <c r="BF894"/>
      <c r="BG894"/>
      <c r="BH894"/>
      <c r="BI894"/>
      <c r="BJ894"/>
      <c r="BK894"/>
      <c r="BL894"/>
      <c r="BM894"/>
      <c r="BN894"/>
      <c r="BO894"/>
      <c r="BP894"/>
      <c r="BQ894"/>
      <c r="BR894"/>
      <c r="BS894"/>
      <c r="BT894"/>
      <c r="BU894"/>
      <c r="BV894"/>
      <c r="BW894"/>
      <c r="BX894"/>
      <c r="BY894"/>
      <c r="BZ894"/>
      <c r="CA894"/>
      <c r="CB894"/>
      <c r="CC894"/>
      <c r="CD894"/>
      <c r="CE894"/>
      <c r="CF894"/>
      <c r="CG894"/>
      <c r="CH894"/>
      <c r="CI894"/>
      <c r="CJ894"/>
      <c r="CK894"/>
      <c r="CL894"/>
      <c r="CM894"/>
      <c r="CN894"/>
      <c r="CO894"/>
      <c r="CP894"/>
      <c r="CQ894"/>
      <c r="CR894"/>
      <c r="CS894"/>
      <c r="CT894"/>
      <c r="CU894"/>
      <c r="CV894"/>
      <c r="CW894"/>
      <c r="CX894"/>
      <c r="CY894"/>
      <c r="CZ894"/>
      <c r="DA894"/>
      <c r="DB894"/>
      <c r="DC894"/>
      <c r="DD894"/>
      <c r="DE894"/>
      <c r="DF894"/>
      <c r="DG894"/>
      <c r="DH894"/>
      <c r="DI894"/>
      <c r="DJ894"/>
      <c r="DK894"/>
      <c r="DL894"/>
      <c r="DM894"/>
      <c r="DN894"/>
      <c r="DO894"/>
      <c r="DP894"/>
      <c r="DQ894"/>
      <c r="DR894"/>
      <c r="DS894"/>
      <c r="DT894"/>
      <c r="DU894"/>
      <c r="DV894"/>
      <c r="DW894"/>
      <c r="DX894"/>
      <c r="DY894"/>
      <c r="DZ894"/>
      <c r="EA894"/>
      <c r="EB894"/>
      <c r="EC894"/>
      <c r="ED894"/>
      <c r="EE894"/>
      <c r="EF894"/>
      <c r="EG894"/>
      <c r="EH894"/>
      <c r="EI894"/>
      <c r="EJ894"/>
      <c r="EK894"/>
      <c r="EL894"/>
      <c r="EM894"/>
      <c r="EN894"/>
      <c r="EO894"/>
      <c r="EP894"/>
      <c r="EQ894"/>
      <c r="ER894"/>
      <c r="ES894"/>
      <c r="ET894"/>
      <c r="EU894"/>
      <c r="EV894"/>
      <c r="EW894"/>
      <c r="EX894"/>
      <c r="EY894"/>
      <c r="EZ894"/>
      <c r="FA894"/>
      <c r="FB894"/>
      <c r="FC894"/>
      <c r="FD894"/>
      <c r="FE894"/>
      <c r="FF894"/>
      <c r="FG894"/>
      <c r="FH894"/>
      <c r="FI894"/>
      <c r="FJ894"/>
      <c r="FK894"/>
      <c r="FL894"/>
      <c r="FM894"/>
      <c r="FN894"/>
      <c r="FO894"/>
      <c r="FP894"/>
      <c r="FQ894"/>
      <c r="FR894"/>
      <c r="FS894"/>
      <c r="FT894"/>
      <c r="FU894"/>
      <c r="FV894"/>
      <c r="FW894"/>
      <c r="FX894"/>
      <c r="FY894"/>
      <c r="FZ894"/>
      <c r="GA894"/>
      <c r="GB894"/>
      <c r="GC894"/>
      <c r="GD894"/>
      <c r="GE894"/>
      <c r="GF894"/>
      <c r="GG894"/>
      <c r="GH894"/>
      <c r="GI894"/>
      <c r="GJ894"/>
      <c r="GK894"/>
      <c r="GL894"/>
      <c r="GM894"/>
      <c r="GN894"/>
      <c r="GO894"/>
      <c r="GP894"/>
      <c r="GQ894"/>
      <c r="GR894"/>
      <c r="GS894"/>
      <c r="GT894"/>
      <c r="GU894"/>
      <c r="GV894"/>
      <c r="GW894"/>
      <c r="GX894"/>
      <c r="GY894"/>
      <c r="GZ894"/>
      <c r="HA894"/>
      <c r="HB894"/>
      <c r="HC894"/>
      <c r="HD894"/>
      <c r="HE894"/>
      <c r="HF894"/>
      <c r="HG894"/>
      <c r="HH894"/>
      <c r="HI894"/>
      <c r="HJ894"/>
      <c r="HK894"/>
      <c r="HL894"/>
      <c r="HM894"/>
      <c r="HN894"/>
      <c r="HO894"/>
      <c r="HP894"/>
      <c r="HQ894"/>
      <c r="HR894"/>
      <c r="HS894"/>
      <c r="HT894"/>
      <c r="HU894"/>
      <c r="HV894"/>
      <c r="HW894"/>
      <c r="HX894"/>
      <c r="HY894"/>
      <c r="HZ894"/>
      <c r="IA894"/>
      <c r="IB894"/>
      <c r="IC894"/>
      <c r="ID894"/>
      <c r="IE894"/>
      <c r="IF894"/>
      <c r="IG894"/>
      <c r="IH894"/>
      <c r="II894"/>
      <c r="IJ894"/>
      <c r="IK894"/>
      <c r="IL894"/>
      <c r="IM894"/>
      <c r="IN894"/>
      <c r="IO894"/>
      <c r="IP894"/>
      <c r="IQ894"/>
      <c r="IR894"/>
      <c r="IS894"/>
      <c r="IT894"/>
      <c r="IU894"/>
      <c r="IV894"/>
    </row>
    <row r="895" spans="30:256" s="12" customFormat="1">
      <c r="AD895"/>
      <c r="AE895"/>
      <c r="AF895"/>
      <c r="AG895"/>
      <c r="AH895"/>
      <c r="AI895"/>
      <c r="AJ895"/>
      <c r="AK895"/>
      <c r="AL895"/>
      <c r="AM895"/>
      <c r="AN895"/>
      <c r="AO895"/>
      <c r="AP895"/>
      <c r="AQ895"/>
      <c r="AR895"/>
      <c r="AS895"/>
      <c r="AT895"/>
      <c r="AU895"/>
      <c r="AV895"/>
      <c r="AW895"/>
      <c r="AX895"/>
      <c r="AY895"/>
      <c r="AZ895"/>
      <c r="BA895"/>
      <c r="BB895"/>
      <c r="BC895"/>
      <c r="BD895"/>
      <c r="BE895"/>
      <c r="BF895"/>
      <c r="BG895"/>
      <c r="BH895"/>
      <c r="BI895"/>
      <c r="BJ895"/>
      <c r="BK895"/>
      <c r="BL895"/>
      <c r="BM895"/>
      <c r="BN895"/>
      <c r="BO895"/>
      <c r="BP895"/>
      <c r="BQ895"/>
      <c r="BR895"/>
      <c r="BS895"/>
      <c r="BT895"/>
      <c r="BU895"/>
      <c r="BV895"/>
      <c r="BW895"/>
      <c r="BX895"/>
      <c r="BY895"/>
      <c r="BZ895"/>
      <c r="CA895"/>
      <c r="CB895"/>
      <c r="CC895"/>
      <c r="CD895"/>
      <c r="CE895"/>
      <c r="CF895"/>
      <c r="CG895"/>
      <c r="CH895"/>
      <c r="CI895"/>
      <c r="CJ895"/>
      <c r="CK895"/>
      <c r="CL895"/>
      <c r="CM895"/>
      <c r="CN895"/>
      <c r="CO895"/>
      <c r="CP895"/>
      <c r="CQ895"/>
      <c r="CR895"/>
      <c r="CS895"/>
      <c r="CT895"/>
      <c r="CU895"/>
      <c r="CV895"/>
      <c r="CW895"/>
      <c r="CX895"/>
      <c r="CY895"/>
      <c r="CZ895"/>
      <c r="DA895"/>
      <c r="DB895"/>
      <c r="DC895"/>
      <c r="DD895"/>
      <c r="DE895"/>
      <c r="DF895"/>
      <c r="DG895"/>
      <c r="DH895"/>
      <c r="DI895"/>
      <c r="DJ895"/>
      <c r="DK895"/>
      <c r="DL895"/>
      <c r="DM895"/>
      <c r="DN895"/>
      <c r="DO895"/>
      <c r="DP895"/>
      <c r="DQ895"/>
      <c r="DR895"/>
      <c r="DS895"/>
      <c r="DT895"/>
      <c r="DU895"/>
      <c r="DV895"/>
      <c r="DW895"/>
      <c r="DX895"/>
      <c r="DY895"/>
      <c r="DZ895"/>
      <c r="EA895"/>
      <c r="EB895"/>
      <c r="EC895"/>
      <c r="ED895"/>
      <c r="EE895"/>
      <c r="EF895"/>
      <c r="EG895"/>
      <c r="EH895"/>
      <c r="EI895"/>
      <c r="EJ895"/>
      <c r="EK895"/>
      <c r="EL895"/>
      <c r="EM895"/>
      <c r="EN895"/>
      <c r="EO895"/>
      <c r="EP895"/>
      <c r="EQ895"/>
      <c r="ER895"/>
      <c r="ES895"/>
      <c r="ET895"/>
      <c r="EU895"/>
      <c r="EV895"/>
      <c r="EW895"/>
      <c r="EX895"/>
      <c r="EY895"/>
      <c r="EZ895"/>
      <c r="FA895"/>
      <c r="FB895"/>
      <c r="FC895"/>
      <c r="FD895"/>
      <c r="FE895"/>
      <c r="FF895"/>
      <c r="FG895"/>
      <c r="FH895"/>
      <c r="FI895"/>
      <c r="FJ895"/>
      <c r="FK895"/>
      <c r="FL895"/>
      <c r="FM895"/>
      <c r="FN895"/>
      <c r="FO895"/>
      <c r="FP895"/>
      <c r="FQ895"/>
      <c r="FR895"/>
      <c r="FS895"/>
      <c r="FT895"/>
      <c r="FU895"/>
      <c r="FV895"/>
      <c r="FW895"/>
      <c r="FX895"/>
      <c r="FY895"/>
      <c r="FZ895"/>
      <c r="GA895"/>
      <c r="GB895"/>
      <c r="GC895"/>
      <c r="GD895"/>
      <c r="GE895"/>
      <c r="GF895"/>
      <c r="GG895"/>
      <c r="GH895"/>
      <c r="GI895"/>
      <c r="GJ895"/>
      <c r="GK895"/>
      <c r="GL895"/>
      <c r="GM895"/>
      <c r="GN895"/>
      <c r="GO895"/>
      <c r="GP895"/>
      <c r="GQ895"/>
      <c r="GR895"/>
      <c r="GS895"/>
      <c r="GT895"/>
      <c r="GU895"/>
      <c r="GV895"/>
      <c r="GW895"/>
      <c r="GX895"/>
      <c r="GY895"/>
      <c r="GZ895"/>
      <c r="HA895"/>
      <c r="HB895"/>
      <c r="HC895"/>
      <c r="HD895"/>
      <c r="HE895"/>
      <c r="HF895"/>
      <c r="HG895"/>
      <c r="HH895"/>
      <c r="HI895"/>
      <c r="HJ895"/>
      <c r="HK895"/>
      <c r="HL895"/>
      <c r="HM895"/>
      <c r="HN895"/>
      <c r="HO895"/>
      <c r="HP895"/>
      <c r="HQ895"/>
      <c r="HR895"/>
      <c r="HS895"/>
      <c r="HT895"/>
      <c r="HU895"/>
      <c r="HV895"/>
      <c r="HW895"/>
      <c r="HX895"/>
      <c r="HY895"/>
      <c r="HZ895"/>
      <c r="IA895"/>
      <c r="IB895"/>
      <c r="IC895"/>
      <c r="ID895"/>
      <c r="IE895"/>
      <c r="IF895"/>
      <c r="IG895"/>
      <c r="IH895"/>
      <c r="II895"/>
      <c r="IJ895"/>
      <c r="IK895"/>
      <c r="IL895"/>
      <c r="IM895"/>
      <c r="IN895"/>
      <c r="IO895"/>
      <c r="IP895"/>
      <c r="IQ895"/>
      <c r="IR895"/>
      <c r="IS895"/>
      <c r="IT895"/>
      <c r="IU895"/>
      <c r="IV895"/>
    </row>
    <row r="896" spans="30:256" s="12" customFormat="1">
      <c r="AD896"/>
      <c r="AE896"/>
      <c r="AF896"/>
      <c r="AG896"/>
      <c r="AH896"/>
      <c r="AI896"/>
      <c r="AJ896"/>
      <c r="AK896"/>
      <c r="AL896"/>
      <c r="AM896"/>
      <c r="AN896"/>
      <c r="AO896"/>
      <c r="AP896"/>
      <c r="AQ896"/>
      <c r="AR896"/>
      <c r="AS896"/>
      <c r="AT896"/>
      <c r="AU896"/>
      <c r="AV896"/>
      <c r="AW896"/>
      <c r="AX896"/>
      <c r="AY896"/>
      <c r="AZ896"/>
      <c r="BA896"/>
      <c r="BB896"/>
      <c r="BC896"/>
      <c r="BD896"/>
      <c r="BE896"/>
      <c r="BF896"/>
      <c r="BG896"/>
      <c r="BH896"/>
      <c r="BI896"/>
      <c r="BJ896"/>
      <c r="BK896"/>
      <c r="BL896"/>
      <c r="BM896"/>
      <c r="BN896"/>
      <c r="BO896"/>
      <c r="BP896"/>
      <c r="BQ896"/>
      <c r="BR896"/>
      <c r="BS896"/>
      <c r="BT896"/>
      <c r="BU896"/>
      <c r="BV896"/>
      <c r="BW896"/>
      <c r="BX896"/>
      <c r="BY896"/>
      <c r="BZ896"/>
      <c r="CA896"/>
      <c r="CB896"/>
      <c r="CC896"/>
      <c r="CD896"/>
      <c r="CE896"/>
      <c r="CF896"/>
      <c r="CG896"/>
      <c r="CH896"/>
      <c r="CI896"/>
      <c r="CJ896"/>
      <c r="CK896"/>
      <c r="CL896"/>
      <c r="CM896"/>
      <c r="CN896"/>
      <c r="CO896"/>
      <c r="CP896"/>
      <c r="CQ896"/>
      <c r="CR896"/>
      <c r="CS896"/>
      <c r="CT896"/>
      <c r="CU896"/>
      <c r="CV896"/>
      <c r="CW896"/>
      <c r="CX896"/>
      <c r="CY896"/>
      <c r="CZ896"/>
      <c r="DA896"/>
      <c r="DB896"/>
      <c r="DC896"/>
      <c r="DD896"/>
      <c r="DE896"/>
      <c r="DF896"/>
      <c r="DG896"/>
      <c r="DH896"/>
      <c r="DI896"/>
      <c r="DJ896"/>
      <c r="DK896"/>
      <c r="DL896"/>
      <c r="DM896"/>
      <c r="DN896"/>
      <c r="DO896"/>
      <c r="DP896"/>
      <c r="DQ896"/>
      <c r="DR896"/>
      <c r="DS896"/>
      <c r="DT896"/>
      <c r="DU896"/>
      <c r="DV896"/>
      <c r="DW896"/>
      <c r="DX896"/>
      <c r="DY896"/>
      <c r="DZ896"/>
      <c r="EA896"/>
      <c r="EB896"/>
      <c r="EC896"/>
      <c r="ED896"/>
      <c r="EE896"/>
      <c r="EF896"/>
      <c r="EG896"/>
      <c r="EH896"/>
      <c r="EI896"/>
      <c r="EJ896"/>
      <c r="EK896"/>
      <c r="EL896"/>
      <c r="EM896"/>
      <c r="EN896"/>
      <c r="EO896"/>
      <c r="EP896"/>
      <c r="EQ896"/>
      <c r="ER896"/>
      <c r="ES896"/>
      <c r="ET896"/>
      <c r="EU896"/>
      <c r="EV896"/>
      <c r="EW896"/>
      <c r="EX896"/>
      <c r="EY896"/>
      <c r="EZ896"/>
      <c r="FA896"/>
      <c r="FB896"/>
      <c r="FC896"/>
      <c r="FD896"/>
      <c r="FE896"/>
      <c r="FF896"/>
      <c r="FG896"/>
      <c r="FH896"/>
      <c r="FI896"/>
      <c r="FJ896"/>
      <c r="FK896"/>
      <c r="FL896"/>
      <c r="FM896"/>
      <c r="FN896"/>
      <c r="FO896"/>
      <c r="FP896"/>
      <c r="FQ896"/>
      <c r="FR896"/>
      <c r="FS896"/>
      <c r="FT896"/>
      <c r="FU896"/>
      <c r="FV896"/>
      <c r="FW896"/>
      <c r="FX896"/>
      <c r="FY896"/>
      <c r="FZ896"/>
      <c r="GA896"/>
      <c r="GB896"/>
      <c r="GC896"/>
      <c r="GD896"/>
      <c r="GE896"/>
      <c r="GF896"/>
      <c r="GG896"/>
      <c r="GH896"/>
      <c r="GI896"/>
      <c r="GJ896"/>
      <c r="GK896"/>
      <c r="GL896"/>
      <c r="GM896"/>
      <c r="GN896"/>
      <c r="GO896"/>
      <c r="GP896"/>
      <c r="GQ896"/>
      <c r="GR896"/>
      <c r="GS896"/>
      <c r="GT896"/>
      <c r="GU896"/>
      <c r="GV896"/>
      <c r="GW896"/>
      <c r="GX896"/>
      <c r="GY896"/>
      <c r="GZ896"/>
      <c r="HA896"/>
      <c r="HB896"/>
      <c r="HC896"/>
      <c r="HD896"/>
      <c r="HE896"/>
      <c r="HF896"/>
      <c r="HG896"/>
      <c r="HH896"/>
      <c r="HI896"/>
      <c r="HJ896"/>
      <c r="HK896"/>
      <c r="HL896"/>
      <c r="HM896"/>
      <c r="HN896"/>
      <c r="HO896"/>
      <c r="HP896"/>
      <c r="HQ896"/>
      <c r="HR896"/>
      <c r="HS896"/>
      <c r="HT896"/>
      <c r="HU896"/>
      <c r="HV896"/>
      <c r="HW896"/>
      <c r="HX896"/>
      <c r="HY896"/>
      <c r="HZ896"/>
      <c r="IA896"/>
      <c r="IB896"/>
      <c r="IC896"/>
      <c r="ID896"/>
      <c r="IE896"/>
      <c r="IF896"/>
      <c r="IG896"/>
      <c r="IH896"/>
      <c r="II896"/>
      <c r="IJ896"/>
      <c r="IK896"/>
      <c r="IL896"/>
      <c r="IM896"/>
      <c r="IN896"/>
      <c r="IO896"/>
      <c r="IP896"/>
      <c r="IQ896"/>
      <c r="IR896"/>
      <c r="IS896"/>
      <c r="IT896"/>
      <c r="IU896"/>
      <c r="IV896"/>
    </row>
    <row r="897" spans="30:256" s="12" customFormat="1">
      <c r="AD897"/>
      <c r="AE897"/>
      <c r="AF897"/>
      <c r="AG897"/>
      <c r="AH897"/>
      <c r="AI897"/>
      <c r="AJ897"/>
      <c r="AK897"/>
      <c r="AL897"/>
      <c r="AM897"/>
      <c r="AN897"/>
      <c r="AO897"/>
      <c r="AP897"/>
      <c r="AQ897"/>
      <c r="AR897"/>
      <c r="AS897"/>
      <c r="AT897"/>
      <c r="AU897"/>
      <c r="AV897"/>
      <c r="AW897"/>
      <c r="AX897"/>
      <c r="AY897"/>
      <c r="AZ897"/>
      <c r="BA897"/>
      <c r="BB897"/>
      <c r="BC897"/>
      <c r="BD897"/>
      <c r="BE897"/>
      <c r="BF897"/>
      <c r="BG897"/>
      <c r="BH897"/>
      <c r="BI897"/>
      <c r="BJ897"/>
      <c r="BK897"/>
      <c r="BL897"/>
      <c r="BM897"/>
      <c r="BN897"/>
      <c r="BO897"/>
      <c r="BP897"/>
      <c r="BQ897"/>
      <c r="BR897"/>
      <c r="BS897"/>
      <c r="BT897"/>
      <c r="BU897"/>
      <c r="BV897"/>
      <c r="BW897"/>
      <c r="BX897"/>
      <c r="BY897"/>
      <c r="BZ897"/>
      <c r="CA897"/>
      <c r="CB897"/>
      <c r="CC897"/>
      <c r="CD897"/>
      <c r="CE897"/>
      <c r="CF897"/>
      <c r="CG897"/>
      <c r="CH897"/>
      <c r="CI897"/>
      <c r="CJ897"/>
      <c r="CK897"/>
      <c r="CL897"/>
      <c r="CM897"/>
      <c r="CN897"/>
      <c r="CO897"/>
      <c r="CP897"/>
      <c r="CQ897"/>
      <c r="CR897"/>
      <c r="CS897"/>
      <c r="CT897"/>
      <c r="CU897"/>
      <c r="CV897"/>
      <c r="CW897"/>
      <c r="CX897"/>
      <c r="CY897"/>
      <c r="CZ897"/>
      <c r="DA897"/>
      <c r="DB897"/>
      <c r="DC897"/>
      <c r="DD897"/>
      <c r="DE897"/>
      <c r="DF897"/>
      <c r="DG897"/>
      <c r="DH897"/>
      <c r="DI897"/>
      <c r="DJ897"/>
      <c r="DK897"/>
      <c r="DL897"/>
      <c r="DM897"/>
      <c r="DN897"/>
      <c r="DO897"/>
      <c r="DP897"/>
      <c r="DQ897"/>
      <c r="DR897"/>
      <c r="DS897"/>
      <c r="DT897"/>
      <c r="DU897"/>
      <c r="DV897"/>
      <c r="DW897"/>
      <c r="DX897"/>
      <c r="DY897"/>
      <c r="DZ897"/>
      <c r="EA897"/>
      <c r="EB897"/>
      <c r="EC897"/>
      <c r="ED897"/>
      <c r="EE897"/>
      <c r="EF897"/>
      <c r="EG897"/>
      <c r="EH897"/>
      <c r="EI897"/>
      <c r="EJ897"/>
      <c r="EK897"/>
      <c r="EL897"/>
      <c r="EM897"/>
      <c r="EN897"/>
      <c r="EO897"/>
      <c r="EP897"/>
      <c r="EQ897"/>
      <c r="ER897"/>
      <c r="ES897"/>
      <c r="ET897"/>
      <c r="EU897"/>
      <c r="EV897"/>
      <c r="EW897"/>
      <c r="EX897"/>
      <c r="EY897"/>
      <c r="EZ897"/>
      <c r="FA897"/>
      <c r="FB897"/>
      <c r="FC897"/>
      <c r="FD897"/>
      <c r="FE897"/>
      <c r="FF897"/>
      <c r="FG897"/>
      <c r="FH897"/>
      <c r="FI897"/>
      <c r="FJ897"/>
      <c r="FK897"/>
      <c r="FL897"/>
      <c r="FM897"/>
      <c r="FN897"/>
      <c r="FO897"/>
      <c r="FP897"/>
      <c r="FQ897"/>
      <c r="FR897"/>
      <c r="FS897"/>
      <c r="FT897"/>
      <c r="FU897"/>
      <c r="FV897"/>
      <c r="FW897"/>
      <c r="FX897"/>
      <c r="FY897"/>
      <c r="FZ897"/>
      <c r="GA897"/>
      <c r="GB897"/>
      <c r="GC897"/>
      <c r="GD897"/>
      <c r="GE897"/>
      <c r="GF897"/>
      <c r="GG897"/>
      <c r="GH897"/>
      <c r="GI897"/>
      <c r="GJ897"/>
      <c r="GK897"/>
      <c r="GL897"/>
      <c r="GM897"/>
      <c r="GN897"/>
      <c r="GO897"/>
      <c r="GP897"/>
      <c r="GQ897"/>
      <c r="GR897"/>
      <c r="GS897"/>
      <c r="GT897"/>
      <c r="GU897"/>
      <c r="GV897"/>
      <c r="GW897"/>
      <c r="GX897"/>
      <c r="GY897"/>
      <c r="GZ897"/>
      <c r="HA897"/>
      <c r="HB897"/>
      <c r="HC897"/>
      <c r="HD897"/>
      <c r="HE897"/>
      <c r="HF897"/>
      <c r="HG897"/>
      <c r="HH897"/>
      <c r="HI897"/>
      <c r="HJ897"/>
      <c r="HK897"/>
      <c r="HL897"/>
      <c r="HM897"/>
      <c r="HN897"/>
      <c r="HO897"/>
      <c r="HP897"/>
      <c r="HQ897"/>
      <c r="HR897"/>
      <c r="HS897"/>
      <c r="HT897"/>
      <c r="HU897"/>
      <c r="HV897"/>
      <c r="HW897"/>
      <c r="HX897"/>
      <c r="HY897"/>
      <c r="HZ897"/>
      <c r="IA897"/>
      <c r="IB897"/>
      <c r="IC897"/>
      <c r="ID897"/>
      <c r="IE897"/>
      <c r="IF897"/>
      <c r="IG897"/>
      <c r="IH897"/>
      <c r="II897"/>
      <c r="IJ897"/>
      <c r="IK897"/>
      <c r="IL897"/>
      <c r="IM897"/>
      <c r="IN897"/>
      <c r="IO897"/>
      <c r="IP897"/>
      <c r="IQ897"/>
      <c r="IR897"/>
      <c r="IS897"/>
      <c r="IT897"/>
      <c r="IU897"/>
      <c r="IV897"/>
    </row>
    <row r="898" spans="30:256" s="12" customFormat="1">
      <c r="AD898"/>
      <c r="AE898"/>
      <c r="AF898"/>
      <c r="AG898"/>
      <c r="AH898"/>
      <c r="AI898"/>
      <c r="AJ898"/>
      <c r="AK898"/>
      <c r="AL898"/>
      <c r="AM898"/>
      <c r="AN898"/>
      <c r="AO898"/>
      <c r="AP898"/>
      <c r="AQ898"/>
      <c r="AR898"/>
      <c r="AS898"/>
      <c r="AT898"/>
      <c r="AU898"/>
      <c r="AV898"/>
      <c r="AW898"/>
      <c r="AX898"/>
      <c r="AY898"/>
      <c r="AZ898"/>
      <c r="BA898"/>
      <c r="BB898"/>
      <c r="BC898"/>
      <c r="BD898"/>
      <c r="BE898"/>
      <c r="BF898"/>
      <c r="BG898"/>
      <c r="BH898"/>
      <c r="BI898"/>
      <c r="BJ898"/>
      <c r="BK898"/>
      <c r="BL898"/>
      <c r="BM898"/>
      <c r="BN898"/>
      <c r="BO898"/>
      <c r="BP898"/>
      <c r="BQ898"/>
      <c r="BR898"/>
      <c r="BS898"/>
      <c r="BT898"/>
      <c r="BU898"/>
      <c r="BV898"/>
      <c r="BW898"/>
      <c r="BX898"/>
      <c r="BY898"/>
      <c r="BZ898"/>
      <c r="CA898"/>
      <c r="CB898"/>
      <c r="CC898"/>
      <c r="CD898"/>
      <c r="CE898"/>
      <c r="CF898"/>
      <c r="CG898"/>
      <c r="CH898"/>
      <c r="CI898"/>
      <c r="CJ898"/>
      <c r="CK898"/>
      <c r="CL898"/>
      <c r="CM898"/>
      <c r="CN898"/>
      <c r="CO898"/>
      <c r="CP898"/>
      <c r="CQ898"/>
      <c r="CR898"/>
      <c r="CS898"/>
      <c r="CT898"/>
      <c r="CU898"/>
      <c r="CV898"/>
      <c r="CW898"/>
      <c r="CX898"/>
      <c r="CY898"/>
      <c r="CZ898"/>
      <c r="DA898"/>
      <c r="DB898"/>
      <c r="DC898"/>
      <c r="DD898"/>
      <c r="DE898"/>
      <c r="DF898"/>
      <c r="DG898"/>
      <c r="DH898"/>
      <c r="DI898"/>
      <c r="DJ898"/>
      <c r="DK898"/>
      <c r="DL898"/>
      <c r="DM898"/>
      <c r="DN898"/>
      <c r="DO898"/>
      <c r="DP898"/>
      <c r="DQ898"/>
      <c r="DR898"/>
      <c r="DS898"/>
      <c r="DT898"/>
      <c r="DU898"/>
      <c r="DV898"/>
      <c r="DW898"/>
      <c r="DX898"/>
      <c r="DY898"/>
      <c r="DZ898"/>
      <c r="EA898"/>
      <c r="EB898"/>
      <c r="EC898"/>
      <c r="ED898"/>
      <c r="EE898"/>
      <c r="EF898"/>
      <c r="EG898"/>
      <c r="EH898"/>
      <c r="EI898"/>
      <c r="EJ898"/>
      <c r="EK898"/>
      <c r="EL898"/>
      <c r="EM898"/>
      <c r="EN898"/>
      <c r="EO898"/>
      <c r="EP898"/>
      <c r="EQ898"/>
      <c r="ER898"/>
      <c r="ES898"/>
      <c r="ET898"/>
      <c r="EU898"/>
      <c r="EV898"/>
      <c r="EW898"/>
      <c r="EX898"/>
      <c r="EY898"/>
      <c r="EZ898"/>
      <c r="FA898"/>
      <c r="FB898"/>
      <c r="FC898"/>
      <c r="FD898"/>
      <c r="FE898"/>
      <c r="FF898"/>
      <c r="FG898"/>
      <c r="FH898"/>
      <c r="FI898"/>
      <c r="FJ898"/>
      <c r="FK898"/>
      <c r="FL898"/>
      <c r="FM898"/>
      <c r="FN898"/>
      <c r="FO898"/>
      <c r="FP898"/>
      <c r="FQ898"/>
      <c r="FR898"/>
      <c r="FS898"/>
      <c r="FT898"/>
      <c r="FU898"/>
      <c r="FV898"/>
      <c r="FW898"/>
      <c r="FX898"/>
      <c r="FY898"/>
      <c r="FZ898"/>
      <c r="GA898"/>
      <c r="GB898"/>
      <c r="GC898"/>
      <c r="GD898"/>
      <c r="GE898"/>
      <c r="GF898"/>
      <c r="GG898"/>
      <c r="GH898"/>
      <c r="GI898"/>
      <c r="GJ898"/>
      <c r="GK898"/>
      <c r="GL898"/>
      <c r="GM898"/>
      <c r="GN898"/>
      <c r="GO898"/>
      <c r="GP898"/>
      <c r="GQ898"/>
      <c r="GR898"/>
      <c r="GS898"/>
      <c r="GT898"/>
      <c r="GU898"/>
      <c r="GV898"/>
      <c r="GW898"/>
      <c r="GX898"/>
      <c r="GY898"/>
      <c r="GZ898"/>
      <c r="HA898"/>
      <c r="HB898"/>
      <c r="HC898"/>
      <c r="HD898"/>
      <c r="HE898"/>
      <c r="HF898"/>
      <c r="HG898"/>
      <c r="HH898"/>
      <c r="HI898"/>
      <c r="HJ898"/>
      <c r="HK898"/>
      <c r="HL898"/>
      <c r="HM898"/>
      <c r="HN898"/>
      <c r="HO898"/>
      <c r="HP898"/>
      <c r="HQ898"/>
      <c r="HR898"/>
      <c r="HS898"/>
      <c r="HT898"/>
      <c r="HU898"/>
      <c r="HV898"/>
      <c r="HW898"/>
      <c r="HX898"/>
      <c r="HY898"/>
      <c r="HZ898"/>
      <c r="IA898"/>
      <c r="IB898"/>
      <c r="IC898"/>
      <c r="ID898"/>
      <c r="IE898"/>
      <c r="IF898"/>
      <c r="IG898"/>
      <c r="IH898"/>
      <c r="II898"/>
      <c r="IJ898"/>
      <c r="IK898"/>
      <c r="IL898"/>
      <c r="IM898"/>
      <c r="IN898"/>
      <c r="IO898"/>
      <c r="IP898"/>
      <c r="IQ898"/>
      <c r="IR898"/>
      <c r="IS898"/>
      <c r="IT898"/>
      <c r="IU898"/>
      <c r="IV898"/>
    </row>
    <row r="899" spans="30:256" s="12" customFormat="1">
      <c r="AD899"/>
      <c r="AE899"/>
      <c r="AF899"/>
      <c r="AG899"/>
      <c r="AH899"/>
      <c r="AI899"/>
      <c r="AJ899"/>
      <c r="AK899"/>
      <c r="AL899"/>
      <c r="AM899"/>
      <c r="AN899"/>
      <c r="AO899"/>
      <c r="AP899"/>
      <c r="AQ899"/>
      <c r="AR899"/>
      <c r="AS899"/>
      <c r="AT899"/>
      <c r="AU899"/>
      <c r="AV899"/>
      <c r="AW899"/>
      <c r="AX899"/>
      <c r="AY899"/>
      <c r="AZ899"/>
      <c r="BA899"/>
      <c r="BB899"/>
      <c r="BC899"/>
      <c r="BD899"/>
      <c r="BE899"/>
      <c r="BF899"/>
      <c r="BG899"/>
      <c r="BH899"/>
      <c r="BI899"/>
      <c r="BJ899"/>
      <c r="BK899"/>
      <c r="BL899"/>
      <c r="BM899"/>
      <c r="BN899"/>
      <c r="BO899"/>
      <c r="BP899"/>
      <c r="BQ899"/>
      <c r="BR899"/>
      <c r="BS899"/>
      <c r="BT899"/>
      <c r="BU899"/>
      <c r="BV899"/>
      <c r="BW899"/>
      <c r="BX899"/>
      <c r="BY899"/>
      <c r="BZ899"/>
      <c r="CA899"/>
      <c r="CB899"/>
      <c r="CC899"/>
      <c r="CD899"/>
      <c r="CE899"/>
      <c r="CF899"/>
      <c r="CG899"/>
      <c r="CH899"/>
      <c r="CI899"/>
      <c r="CJ899"/>
      <c r="CK899"/>
      <c r="CL899"/>
      <c r="CM899"/>
      <c r="CN899"/>
      <c r="CO899"/>
      <c r="CP899"/>
      <c r="CQ899"/>
      <c r="CR899"/>
      <c r="CS899"/>
      <c r="CT899"/>
      <c r="CU899"/>
      <c r="CV899"/>
      <c r="CW899"/>
      <c r="CX899"/>
      <c r="CY899"/>
      <c r="CZ899"/>
      <c r="DA899"/>
      <c r="DB899"/>
      <c r="DC899"/>
      <c r="DD899"/>
      <c r="DE899"/>
      <c r="DF899"/>
      <c r="DG899"/>
      <c r="DH899"/>
      <c r="DI899"/>
      <c r="DJ899"/>
      <c r="DK899"/>
      <c r="DL899"/>
      <c r="DM899"/>
      <c r="DN899"/>
      <c r="DO899"/>
      <c r="DP899"/>
      <c r="DQ899"/>
      <c r="DR899"/>
      <c r="DS899"/>
      <c r="DT899"/>
      <c r="DU899"/>
      <c r="DV899"/>
      <c r="DW899"/>
      <c r="DX899"/>
      <c r="DY899"/>
      <c r="DZ899"/>
      <c r="EA899"/>
      <c r="EB899"/>
      <c r="EC899"/>
      <c r="ED899"/>
      <c r="EE899"/>
      <c r="EF899"/>
      <c r="EG899"/>
      <c r="EH899"/>
      <c r="EI899"/>
      <c r="EJ899"/>
      <c r="EK899"/>
      <c r="EL899"/>
      <c r="EM899"/>
      <c r="EN899"/>
      <c r="EO899"/>
      <c r="EP899"/>
      <c r="EQ899"/>
      <c r="ER899"/>
      <c r="ES899"/>
      <c r="ET899"/>
      <c r="EU899"/>
      <c r="EV899"/>
      <c r="EW899"/>
      <c r="EX899"/>
      <c r="EY899"/>
      <c r="EZ899"/>
      <c r="FA899"/>
      <c r="FB899"/>
      <c r="FC899"/>
      <c r="FD899"/>
      <c r="FE899"/>
      <c r="FF899"/>
      <c r="FG899"/>
      <c r="FH899"/>
      <c r="FI899"/>
      <c r="FJ899"/>
      <c r="FK899"/>
      <c r="FL899"/>
      <c r="FM899"/>
      <c r="FN899"/>
      <c r="FO899"/>
      <c r="FP899"/>
      <c r="FQ899"/>
      <c r="FR899"/>
      <c r="FS899"/>
      <c r="FT899"/>
      <c r="FU899"/>
      <c r="FV899"/>
      <c r="FW899"/>
      <c r="FX899"/>
      <c r="FY899"/>
      <c r="FZ899"/>
      <c r="GA899"/>
      <c r="GB899"/>
      <c r="GC899"/>
      <c r="GD899"/>
      <c r="GE899"/>
      <c r="GF899"/>
      <c r="GG899"/>
      <c r="GH899"/>
      <c r="GI899"/>
      <c r="GJ899"/>
      <c r="GK899"/>
      <c r="GL899"/>
      <c r="GM899"/>
      <c r="GN899"/>
      <c r="GO899"/>
      <c r="GP899"/>
      <c r="GQ899"/>
      <c r="GR899"/>
      <c r="GS899"/>
      <c r="GT899"/>
      <c r="GU899"/>
      <c r="GV899"/>
      <c r="GW899"/>
      <c r="GX899"/>
      <c r="GY899"/>
      <c r="GZ899"/>
      <c r="HA899"/>
      <c r="HB899"/>
      <c r="HC899"/>
      <c r="HD899"/>
      <c r="HE899"/>
      <c r="HF899"/>
      <c r="HG899"/>
      <c r="HH899"/>
      <c r="HI899"/>
      <c r="HJ899"/>
      <c r="HK899"/>
      <c r="HL899"/>
      <c r="HM899"/>
      <c r="HN899"/>
      <c r="HO899"/>
      <c r="HP899"/>
      <c r="HQ899"/>
      <c r="HR899"/>
      <c r="HS899"/>
      <c r="HT899"/>
      <c r="HU899"/>
      <c r="HV899"/>
      <c r="HW899"/>
      <c r="HX899"/>
      <c r="HY899"/>
      <c r="HZ899"/>
      <c r="IA899"/>
      <c r="IB899"/>
      <c r="IC899"/>
      <c r="ID899"/>
      <c r="IE899"/>
      <c r="IF899"/>
      <c r="IG899"/>
      <c r="IH899"/>
      <c r="II899"/>
      <c r="IJ899"/>
      <c r="IK899"/>
      <c r="IL899"/>
      <c r="IM899"/>
      <c r="IN899"/>
      <c r="IO899"/>
      <c r="IP899"/>
      <c r="IQ899"/>
      <c r="IR899"/>
      <c r="IS899"/>
      <c r="IT899"/>
      <c r="IU899"/>
      <c r="IV899"/>
    </row>
    <row r="900" spans="30:256" s="12" customFormat="1">
      <c r="AD900"/>
      <c r="AE900"/>
      <c r="AF900"/>
      <c r="AG900"/>
      <c r="AH900"/>
      <c r="AI900"/>
      <c r="AJ900"/>
      <c r="AK900"/>
      <c r="AL900"/>
      <c r="AM900"/>
      <c r="AN900"/>
      <c r="AO900"/>
      <c r="AP900"/>
      <c r="AQ900"/>
      <c r="AR900"/>
      <c r="AS900"/>
      <c r="AT900"/>
      <c r="AU900"/>
      <c r="AV900"/>
      <c r="AW900"/>
      <c r="AX900"/>
      <c r="AY900"/>
      <c r="AZ900"/>
      <c r="BA900"/>
      <c r="BB900"/>
      <c r="BC900"/>
      <c r="BD900"/>
      <c r="BE900"/>
      <c r="BF900"/>
      <c r="BG900"/>
      <c r="BH900"/>
      <c r="BI900"/>
      <c r="BJ900"/>
      <c r="BK900"/>
      <c r="BL900"/>
      <c r="BM900"/>
      <c r="BN900"/>
      <c r="BO900"/>
      <c r="BP900"/>
      <c r="BQ900"/>
      <c r="BR900"/>
      <c r="BS900"/>
      <c r="BT900"/>
      <c r="BU900"/>
      <c r="BV900"/>
      <c r="BW900"/>
      <c r="BX900"/>
      <c r="BY900"/>
      <c r="BZ900"/>
      <c r="CA900"/>
      <c r="CB900"/>
      <c r="CC900"/>
      <c r="CD900"/>
      <c r="CE900"/>
      <c r="CF900"/>
      <c r="CG900"/>
      <c r="CH900"/>
      <c r="CI900"/>
      <c r="CJ900"/>
      <c r="CK900"/>
      <c r="CL900"/>
      <c r="CM900"/>
      <c r="CN900"/>
      <c r="CO900"/>
      <c r="CP900"/>
      <c r="CQ900"/>
      <c r="CR900"/>
      <c r="CS900"/>
      <c r="CT900"/>
      <c r="CU900"/>
      <c r="CV900"/>
      <c r="CW900"/>
      <c r="CX900"/>
      <c r="CY900"/>
      <c r="CZ900"/>
      <c r="DA900"/>
      <c r="DB900"/>
      <c r="DC900"/>
      <c r="DD900"/>
      <c r="DE900"/>
      <c r="DF900"/>
      <c r="DG900"/>
      <c r="DH900"/>
      <c r="DI900"/>
      <c r="DJ900"/>
      <c r="DK900"/>
      <c r="DL900"/>
      <c r="DM900"/>
      <c r="DN900"/>
      <c r="DO900"/>
      <c r="DP900"/>
      <c r="DQ900"/>
      <c r="DR900"/>
      <c r="DS900"/>
      <c r="DT900"/>
      <c r="DU900"/>
      <c r="DV900"/>
      <c r="DW900"/>
      <c r="DX900"/>
      <c r="DY900"/>
      <c r="DZ900"/>
      <c r="EA900"/>
      <c r="EB900"/>
      <c r="EC900"/>
      <c r="ED900"/>
      <c r="EE900"/>
      <c r="EF900"/>
      <c r="EG900"/>
      <c r="EH900"/>
      <c r="EI900"/>
      <c r="EJ900"/>
      <c r="EK900"/>
      <c r="EL900"/>
      <c r="EM900"/>
      <c r="EN900"/>
      <c r="EO900"/>
      <c r="EP900"/>
      <c r="EQ900"/>
      <c r="ER900"/>
      <c r="ES900"/>
      <c r="ET900"/>
      <c r="EU900"/>
      <c r="EV900"/>
      <c r="EW900"/>
      <c r="EX900"/>
      <c r="EY900"/>
      <c r="EZ900"/>
      <c r="FA900"/>
      <c r="FB900"/>
      <c r="FC900"/>
      <c r="FD900"/>
      <c r="FE900"/>
      <c r="FF900"/>
      <c r="FG900"/>
      <c r="FH900"/>
      <c r="FI900"/>
      <c r="FJ900"/>
      <c r="FK900"/>
      <c r="FL900"/>
      <c r="FM900"/>
      <c r="FN900"/>
      <c r="FO900"/>
      <c r="FP900"/>
      <c r="FQ900"/>
      <c r="FR900"/>
      <c r="FS900"/>
      <c r="FT900"/>
      <c r="FU900"/>
      <c r="FV900"/>
      <c r="FW900"/>
      <c r="FX900"/>
      <c r="FY900"/>
      <c r="FZ900"/>
      <c r="GA900"/>
      <c r="GB900"/>
      <c r="GC900"/>
      <c r="GD900"/>
      <c r="GE900"/>
      <c r="GF900"/>
      <c r="GG900"/>
      <c r="GH900"/>
      <c r="GI900"/>
      <c r="GJ900"/>
      <c r="GK900"/>
      <c r="GL900"/>
      <c r="GM900"/>
      <c r="GN900"/>
      <c r="GO900"/>
      <c r="GP900"/>
      <c r="GQ900"/>
      <c r="GR900"/>
      <c r="GS900"/>
      <c r="GT900"/>
      <c r="GU900"/>
      <c r="GV900"/>
      <c r="GW900"/>
      <c r="GX900"/>
      <c r="GY900"/>
      <c r="GZ900"/>
      <c r="HA900"/>
      <c r="HB900"/>
      <c r="HC900"/>
      <c r="HD900"/>
      <c r="HE900"/>
      <c r="HF900"/>
      <c r="HG900"/>
      <c r="HH900"/>
      <c r="HI900"/>
      <c r="HJ900"/>
      <c r="HK900"/>
      <c r="HL900"/>
      <c r="HM900"/>
      <c r="HN900"/>
      <c r="HO900"/>
      <c r="HP900"/>
      <c r="HQ900"/>
      <c r="HR900"/>
      <c r="HS900"/>
      <c r="HT900"/>
      <c r="HU900"/>
      <c r="HV900"/>
      <c r="HW900"/>
      <c r="HX900"/>
      <c r="HY900"/>
      <c r="HZ900"/>
      <c r="IA900"/>
      <c r="IB900"/>
      <c r="IC900"/>
      <c r="ID900"/>
      <c r="IE900"/>
      <c r="IF900"/>
      <c r="IG900"/>
      <c r="IH900"/>
      <c r="II900"/>
      <c r="IJ900"/>
      <c r="IK900"/>
      <c r="IL900"/>
      <c r="IM900"/>
      <c r="IN900"/>
      <c r="IO900"/>
      <c r="IP900"/>
      <c r="IQ900"/>
      <c r="IR900"/>
      <c r="IS900"/>
      <c r="IT900"/>
      <c r="IU900"/>
      <c r="IV900"/>
    </row>
    <row r="901" spans="30:256" s="12" customFormat="1">
      <c r="AD901"/>
      <c r="AE901"/>
      <c r="AF901"/>
      <c r="AG901"/>
      <c r="AH901"/>
      <c r="AI901"/>
      <c r="AJ901"/>
      <c r="AK901"/>
      <c r="AL901"/>
      <c r="AM901"/>
      <c r="AN901"/>
      <c r="AO901"/>
      <c r="AP901"/>
      <c r="AQ901"/>
      <c r="AR901"/>
      <c r="AS901"/>
      <c r="AT901"/>
      <c r="AU901"/>
      <c r="AV901"/>
      <c r="AW901"/>
      <c r="AX901"/>
      <c r="AY901"/>
      <c r="AZ901"/>
      <c r="BA901"/>
      <c r="BB901"/>
      <c r="BC901"/>
      <c r="BD901"/>
      <c r="BE901"/>
      <c r="BF901"/>
      <c r="BG901"/>
      <c r="BH901"/>
      <c r="BI901"/>
      <c r="BJ901"/>
      <c r="BK901"/>
      <c r="BL901"/>
      <c r="BM901"/>
      <c r="BN901"/>
      <c r="BO901"/>
      <c r="BP901"/>
      <c r="BQ901"/>
      <c r="BR901"/>
      <c r="BS901"/>
      <c r="BT901"/>
      <c r="BU901"/>
      <c r="BV901"/>
      <c r="BW901"/>
      <c r="BX901"/>
      <c r="BY901"/>
      <c r="BZ901"/>
      <c r="CA901"/>
      <c r="CB901"/>
      <c r="CC901"/>
      <c r="CD901"/>
      <c r="CE901"/>
      <c r="CF901"/>
      <c r="CG901"/>
      <c r="CH901"/>
      <c r="CI901"/>
      <c r="CJ901"/>
      <c r="CK901"/>
      <c r="CL901"/>
      <c r="CM901"/>
      <c r="CN901"/>
      <c r="CO901"/>
      <c r="CP901"/>
      <c r="CQ901"/>
      <c r="CR901"/>
      <c r="CS901"/>
      <c r="CT901"/>
      <c r="CU901"/>
      <c r="CV901"/>
      <c r="CW901"/>
      <c r="CX901"/>
      <c r="CY901"/>
      <c r="CZ901"/>
      <c r="DA901"/>
      <c r="DB901"/>
      <c r="DC901"/>
      <c r="DD901"/>
      <c r="DE901"/>
      <c r="DF901"/>
      <c r="DG901"/>
      <c r="DH901"/>
      <c r="DI901"/>
      <c r="DJ901"/>
      <c r="DK901"/>
      <c r="DL901"/>
      <c r="DM901"/>
      <c r="DN901"/>
      <c r="DO901"/>
      <c r="DP901"/>
      <c r="DQ901"/>
      <c r="DR901"/>
      <c r="DS901"/>
      <c r="DT901"/>
      <c r="DU901"/>
      <c r="DV901"/>
      <c r="DW901"/>
      <c r="DX901"/>
      <c r="DY901"/>
      <c r="DZ901"/>
      <c r="EA901"/>
      <c r="EB901"/>
      <c r="EC901"/>
      <c r="ED901"/>
      <c r="EE901"/>
      <c r="EF901"/>
      <c r="EG901"/>
      <c r="EH901"/>
      <c r="EI901"/>
      <c r="EJ901"/>
      <c r="EK901"/>
      <c r="EL901"/>
      <c r="EM901"/>
      <c r="EN901"/>
      <c r="EO901"/>
      <c r="EP901"/>
      <c r="EQ901"/>
      <c r="ER901"/>
      <c r="ES901"/>
      <c r="ET901"/>
      <c r="EU901"/>
      <c r="EV901"/>
      <c r="EW901"/>
      <c r="EX901"/>
      <c r="EY901"/>
      <c r="EZ901"/>
      <c r="FA901"/>
      <c r="FB901"/>
      <c r="FC901"/>
      <c r="FD901"/>
      <c r="FE901"/>
      <c r="FF901"/>
      <c r="FG901"/>
      <c r="FH901"/>
      <c r="FI901"/>
      <c r="FJ901"/>
      <c r="FK901"/>
      <c r="FL901"/>
      <c r="FM901"/>
      <c r="FN901"/>
      <c r="FO901"/>
      <c r="FP901"/>
      <c r="FQ901"/>
      <c r="FR901"/>
      <c r="FS901"/>
      <c r="FT901"/>
      <c r="FU901"/>
      <c r="FV901"/>
      <c r="FW901"/>
      <c r="FX901"/>
      <c r="FY901"/>
      <c r="FZ901"/>
      <c r="GA901"/>
      <c r="GB901"/>
      <c r="GC901"/>
      <c r="GD901"/>
      <c r="GE901"/>
      <c r="GF901"/>
      <c r="GG901"/>
      <c r="GH901"/>
      <c r="GI901"/>
      <c r="GJ901"/>
      <c r="GK901"/>
      <c r="GL901"/>
      <c r="GM901"/>
      <c r="GN901"/>
      <c r="GO901"/>
      <c r="GP901"/>
      <c r="GQ901"/>
      <c r="GR901"/>
      <c r="GS901"/>
      <c r="GT901"/>
      <c r="GU901"/>
      <c r="GV901"/>
      <c r="GW901"/>
      <c r="GX901"/>
      <c r="GY901"/>
      <c r="GZ901"/>
      <c r="HA901"/>
      <c r="HB901"/>
      <c r="HC901"/>
      <c r="HD901"/>
      <c r="HE901"/>
      <c r="HF901"/>
      <c r="HG901"/>
      <c r="HH901"/>
      <c r="HI901"/>
      <c r="HJ901"/>
      <c r="HK901"/>
      <c r="HL901"/>
      <c r="HM901"/>
      <c r="HN901"/>
      <c r="HO901"/>
      <c r="HP901"/>
      <c r="HQ901"/>
      <c r="HR901"/>
      <c r="HS901"/>
      <c r="HT901"/>
      <c r="HU901"/>
      <c r="HV901"/>
      <c r="HW901"/>
      <c r="HX901"/>
      <c r="HY901"/>
      <c r="HZ901"/>
      <c r="IA901"/>
      <c r="IB901"/>
      <c r="IC901"/>
      <c r="ID901"/>
      <c r="IE901"/>
      <c r="IF901"/>
      <c r="IG901"/>
      <c r="IH901"/>
      <c r="II901"/>
      <c r="IJ901"/>
      <c r="IK901"/>
      <c r="IL901"/>
      <c r="IM901"/>
      <c r="IN901"/>
      <c r="IO901"/>
      <c r="IP901"/>
      <c r="IQ901"/>
      <c r="IR901"/>
      <c r="IS901"/>
      <c r="IT901"/>
      <c r="IU901"/>
      <c r="IV901"/>
    </row>
    <row r="902" spans="30:256" s="12" customFormat="1">
      <c r="AD902"/>
      <c r="AE902"/>
      <c r="AF902"/>
      <c r="AG902"/>
      <c r="AH902"/>
      <c r="AI902"/>
      <c r="AJ902"/>
      <c r="AK902"/>
      <c r="AL902"/>
      <c r="AM902"/>
      <c r="AN902"/>
      <c r="AO902"/>
      <c r="AP902"/>
      <c r="AQ902"/>
      <c r="AR902"/>
      <c r="AS902"/>
      <c r="AT902"/>
      <c r="AU902"/>
      <c r="AV902"/>
      <c r="AW902"/>
      <c r="AX902"/>
      <c r="AY902"/>
      <c r="AZ902"/>
      <c r="BA902"/>
      <c r="BB902"/>
      <c r="BC902"/>
      <c r="BD902"/>
      <c r="BE902"/>
      <c r="BF902"/>
      <c r="BG902"/>
      <c r="BH902"/>
      <c r="BI902"/>
      <c r="BJ902"/>
      <c r="BK902"/>
      <c r="BL902"/>
      <c r="BM902"/>
      <c r="BN902"/>
      <c r="BO902"/>
      <c r="BP902"/>
      <c r="BQ902"/>
      <c r="BR902"/>
      <c r="BS902"/>
      <c r="BT902"/>
      <c r="BU902"/>
      <c r="BV902"/>
      <c r="BW902"/>
      <c r="BX902"/>
      <c r="BY902"/>
      <c r="BZ902"/>
      <c r="CA902"/>
      <c r="CB902"/>
      <c r="CC902"/>
      <c r="CD902"/>
      <c r="CE902"/>
      <c r="CF902"/>
      <c r="CG902"/>
      <c r="CH902"/>
      <c r="CI902"/>
      <c r="CJ902"/>
      <c r="CK902"/>
      <c r="CL902"/>
      <c r="CM902"/>
      <c r="CN902"/>
      <c r="CO902"/>
      <c r="CP902"/>
      <c r="CQ902"/>
      <c r="CR902"/>
      <c r="CS902"/>
      <c r="CT902"/>
      <c r="CU902"/>
      <c r="CV902"/>
      <c r="CW902"/>
      <c r="CX902"/>
      <c r="CY902"/>
      <c r="CZ902"/>
      <c r="DA902"/>
      <c r="DB902"/>
      <c r="DC902"/>
      <c r="DD902"/>
      <c r="DE902"/>
      <c r="DF902"/>
      <c r="DG902"/>
      <c r="DH902"/>
      <c r="DI902"/>
      <c r="DJ902"/>
      <c r="DK902"/>
      <c r="DL902"/>
      <c r="DM902"/>
      <c r="DN902"/>
      <c r="DO902"/>
      <c r="DP902"/>
      <c r="DQ902"/>
      <c r="DR902"/>
      <c r="DS902"/>
      <c r="DT902"/>
      <c r="DU902"/>
      <c r="DV902"/>
      <c r="DW902"/>
      <c r="DX902"/>
      <c r="DY902"/>
      <c r="DZ902"/>
      <c r="EA902"/>
      <c r="EB902"/>
      <c r="EC902"/>
      <c r="ED902"/>
      <c r="EE902"/>
      <c r="EF902"/>
      <c r="EG902"/>
      <c r="EH902"/>
      <c r="EI902"/>
      <c r="EJ902"/>
      <c r="EK902"/>
      <c r="EL902"/>
      <c r="EM902"/>
      <c r="EN902"/>
      <c r="EO902"/>
      <c r="EP902"/>
      <c r="EQ902"/>
      <c r="ER902"/>
      <c r="ES902"/>
      <c r="ET902"/>
      <c r="EU902"/>
      <c r="EV902"/>
      <c r="EW902"/>
      <c r="EX902"/>
      <c r="EY902"/>
      <c r="EZ902"/>
      <c r="FA902"/>
      <c r="FB902"/>
      <c r="FC902"/>
      <c r="FD902"/>
      <c r="FE902"/>
      <c r="FF902"/>
      <c r="FG902"/>
      <c r="FH902"/>
      <c r="FI902"/>
      <c r="FJ902"/>
      <c r="FK902"/>
      <c r="FL902"/>
      <c r="FM902"/>
      <c r="FN902"/>
      <c r="FO902"/>
      <c r="FP902"/>
      <c r="FQ902"/>
      <c r="FR902"/>
      <c r="FS902"/>
      <c r="FT902"/>
      <c r="FU902"/>
      <c r="FV902"/>
      <c r="FW902"/>
      <c r="FX902"/>
      <c r="FY902"/>
      <c r="FZ902"/>
      <c r="GA902"/>
      <c r="GB902"/>
      <c r="GC902"/>
      <c r="GD902"/>
      <c r="GE902"/>
      <c r="GF902"/>
      <c r="GG902"/>
      <c r="GH902"/>
      <c r="GI902"/>
      <c r="GJ902"/>
      <c r="GK902"/>
      <c r="GL902"/>
      <c r="GM902"/>
      <c r="GN902"/>
      <c r="GO902"/>
      <c r="GP902"/>
      <c r="GQ902"/>
      <c r="GR902"/>
      <c r="GS902"/>
      <c r="GT902"/>
      <c r="GU902"/>
      <c r="GV902"/>
      <c r="GW902"/>
      <c r="GX902"/>
      <c r="GY902"/>
      <c r="GZ902"/>
      <c r="HA902"/>
      <c r="HB902"/>
      <c r="HC902"/>
      <c r="HD902"/>
      <c r="HE902"/>
      <c r="HF902"/>
      <c r="HG902"/>
      <c r="HH902"/>
      <c r="HI902"/>
      <c r="HJ902"/>
      <c r="HK902"/>
      <c r="HL902"/>
      <c r="HM902"/>
      <c r="HN902"/>
      <c r="HO902"/>
      <c r="HP902"/>
      <c r="HQ902"/>
      <c r="HR902"/>
      <c r="HS902"/>
      <c r="HT902"/>
      <c r="HU902"/>
      <c r="HV902"/>
      <c r="HW902"/>
      <c r="HX902"/>
      <c r="HY902"/>
      <c r="HZ902"/>
      <c r="IA902"/>
      <c r="IB902"/>
      <c r="IC902"/>
      <c r="ID902"/>
      <c r="IE902"/>
      <c r="IF902"/>
      <c r="IG902"/>
      <c r="IH902"/>
      <c r="II902"/>
      <c r="IJ902"/>
      <c r="IK902"/>
      <c r="IL902"/>
      <c r="IM902"/>
      <c r="IN902"/>
      <c r="IO902"/>
      <c r="IP902"/>
      <c r="IQ902"/>
      <c r="IR902"/>
      <c r="IS902"/>
      <c r="IT902"/>
      <c r="IU902"/>
      <c r="IV902"/>
    </row>
    <row r="903" spans="30:256" s="12" customFormat="1">
      <c r="AD903"/>
      <c r="AE903"/>
      <c r="AF903"/>
      <c r="AG903"/>
      <c r="AH903"/>
      <c r="AI903"/>
      <c r="AJ903"/>
      <c r="AK903"/>
      <c r="AL903"/>
      <c r="AM903"/>
      <c r="AN903"/>
      <c r="AO903"/>
      <c r="AP903"/>
      <c r="AQ903"/>
      <c r="AR903"/>
      <c r="AS903"/>
      <c r="AT903"/>
      <c r="AU903"/>
      <c r="AV903"/>
      <c r="AW903"/>
      <c r="AX903"/>
      <c r="AY903"/>
      <c r="AZ903"/>
      <c r="BA903"/>
      <c r="BB903"/>
      <c r="BC903"/>
      <c r="BD903"/>
      <c r="BE903"/>
      <c r="BF903"/>
      <c r="BG903"/>
      <c r="BH903"/>
      <c r="BI903"/>
      <c r="BJ903"/>
      <c r="BK903"/>
      <c r="BL903"/>
      <c r="BM903"/>
      <c r="BN903"/>
      <c r="BO903"/>
      <c r="BP903"/>
      <c r="BQ903"/>
      <c r="BR903"/>
      <c r="BS903"/>
      <c r="BT903"/>
      <c r="BU903"/>
      <c r="BV903"/>
      <c r="BW903"/>
      <c r="BX903"/>
      <c r="BY903"/>
      <c r="BZ903"/>
      <c r="CA903"/>
      <c r="CB903"/>
      <c r="CC903"/>
      <c r="CD903"/>
      <c r="CE903"/>
      <c r="CF903"/>
      <c r="CG903"/>
      <c r="CH903"/>
      <c r="CI903"/>
      <c r="CJ903"/>
      <c r="CK903"/>
      <c r="CL903"/>
      <c r="CM903"/>
      <c r="CN903"/>
      <c r="CO903"/>
      <c r="CP903"/>
      <c r="CQ903"/>
      <c r="CR903"/>
      <c r="CS903"/>
      <c r="CT903"/>
      <c r="CU903"/>
      <c r="CV903"/>
      <c r="CW903"/>
      <c r="CX903"/>
      <c r="CY903"/>
      <c r="CZ903"/>
      <c r="DA903"/>
      <c r="DB903"/>
      <c r="DC903"/>
      <c r="DD903"/>
      <c r="DE903"/>
      <c r="DF903"/>
      <c r="DG903"/>
      <c r="DH903"/>
      <c r="DI903"/>
      <c r="DJ903"/>
      <c r="DK903"/>
      <c r="DL903"/>
      <c r="DM903"/>
      <c r="DN903"/>
      <c r="DO903"/>
      <c r="DP903"/>
      <c r="DQ903"/>
      <c r="DR903"/>
      <c r="DS903"/>
      <c r="DT903"/>
      <c r="DU903"/>
      <c r="DV903"/>
      <c r="DW903"/>
      <c r="DX903"/>
      <c r="DY903"/>
      <c r="DZ903"/>
      <c r="EA903"/>
      <c r="EB903"/>
      <c r="EC903"/>
      <c r="ED903"/>
      <c r="EE903"/>
      <c r="EF903"/>
      <c r="EG903"/>
      <c r="EH903"/>
      <c r="EI903"/>
      <c r="EJ903"/>
      <c r="EK903"/>
      <c r="EL903"/>
      <c r="EM903"/>
      <c r="EN903"/>
      <c r="EO903"/>
      <c r="EP903"/>
      <c r="EQ903"/>
      <c r="ER903"/>
      <c r="ES903"/>
      <c r="ET903"/>
      <c r="EU903"/>
      <c r="EV903"/>
      <c r="EW903"/>
      <c r="EX903"/>
      <c r="EY903"/>
      <c r="EZ903"/>
      <c r="FA903"/>
      <c r="FB903"/>
      <c r="FC903"/>
      <c r="FD903"/>
      <c r="FE903"/>
      <c r="FF903"/>
      <c r="FG903"/>
      <c r="FH903"/>
      <c r="FI903"/>
      <c r="FJ903"/>
      <c r="FK903"/>
      <c r="FL903"/>
      <c r="FM903"/>
      <c r="FN903"/>
      <c r="FO903"/>
      <c r="FP903"/>
      <c r="FQ903"/>
      <c r="FR903"/>
      <c r="FS903"/>
      <c r="FT903"/>
      <c r="FU903"/>
      <c r="FV903"/>
      <c r="FW903"/>
      <c r="FX903"/>
      <c r="FY903"/>
      <c r="FZ903"/>
      <c r="GA903"/>
      <c r="GB903"/>
      <c r="GC903"/>
      <c r="GD903"/>
      <c r="GE903"/>
      <c r="GF903"/>
      <c r="GG903"/>
      <c r="GH903"/>
      <c r="GI903"/>
      <c r="GJ903"/>
      <c r="GK903"/>
      <c r="GL903"/>
      <c r="GM903"/>
      <c r="GN903"/>
      <c r="GO903"/>
      <c r="GP903"/>
      <c r="GQ903"/>
      <c r="GR903"/>
      <c r="GS903"/>
      <c r="GT903"/>
      <c r="GU903"/>
      <c r="GV903"/>
      <c r="GW903"/>
      <c r="GX903"/>
      <c r="GY903"/>
      <c r="GZ903"/>
      <c r="HA903"/>
      <c r="HB903"/>
      <c r="HC903"/>
      <c r="HD903"/>
      <c r="HE903"/>
      <c r="HF903"/>
      <c r="HG903"/>
      <c r="HH903"/>
      <c r="HI903"/>
      <c r="HJ903"/>
      <c r="HK903"/>
      <c r="HL903"/>
      <c r="HM903"/>
      <c r="HN903"/>
      <c r="HO903"/>
      <c r="HP903"/>
      <c r="HQ903"/>
      <c r="HR903"/>
      <c r="HS903"/>
      <c r="HT903"/>
      <c r="HU903"/>
      <c r="HV903"/>
      <c r="HW903"/>
      <c r="HX903"/>
      <c r="HY903"/>
      <c r="HZ903"/>
      <c r="IA903"/>
      <c r="IB903"/>
      <c r="IC903"/>
      <c r="ID903"/>
      <c r="IE903"/>
      <c r="IF903"/>
      <c r="IG903"/>
      <c r="IH903"/>
      <c r="II903"/>
      <c r="IJ903"/>
      <c r="IK903"/>
      <c r="IL903"/>
      <c r="IM903"/>
      <c r="IN903"/>
      <c r="IO903"/>
      <c r="IP903"/>
      <c r="IQ903"/>
      <c r="IR903"/>
      <c r="IS903"/>
      <c r="IT903"/>
      <c r="IU903"/>
      <c r="IV903"/>
    </row>
    <row r="904" spans="30:256" s="12" customFormat="1">
      <c r="AD904"/>
      <c r="AE904"/>
      <c r="AF904"/>
      <c r="AG904"/>
      <c r="AH904"/>
      <c r="AI904"/>
      <c r="AJ904"/>
      <c r="AK904"/>
      <c r="AL904"/>
      <c r="AM904"/>
      <c r="AN904"/>
      <c r="AO904"/>
      <c r="AP904"/>
      <c r="AQ904"/>
      <c r="AR904"/>
      <c r="AS904"/>
      <c r="AT904"/>
      <c r="AU904"/>
      <c r="AV904"/>
      <c r="AW904"/>
      <c r="AX904"/>
      <c r="AY904"/>
      <c r="AZ904"/>
      <c r="BA904"/>
      <c r="BB904"/>
      <c r="BC904"/>
      <c r="BD904"/>
      <c r="BE904"/>
      <c r="BF904"/>
      <c r="BG904"/>
      <c r="BH904"/>
      <c r="BI904"/>
      <c r="BJ904"/>
      <c r="BK904"/>
      <c r="BL904"/>
      <c r="BM904"/>
      <c r="BN904"/>
      <c r="BO904"/>
      <c r="BP904"/>
      <c r="BQ904"/>
      <c r="BR904"/>
      <c r="BS904"/>
      <c r="BT904"/>
      <c r="BU904"/>
      <c r="BV904"/>
      <c r="BW904"/>
      <c r="BX904"/>
      <c r="BY904"/>
      <c r="BZ904"/>
      <c r="CA904"/>
      <c r="CB904"/>
      <c r="CC904"/>
      <c r="CD904"/>
      <c r="CE904"/>
      <c r="CF904"/>
      <c r="CG904"/>
      <c r="CH904"/>
      <c r="CI904"/>
      <c r="CJ904"/>
      <c r="CK904"/>
      <c r="CL904"/>
      <c r="CM904"/>
      <c r="CN904"/>
      <c r="CO904"/>
      <c r="CP904"/>
      <c r="CQ904"/>
      <c r="CR904"/>
      <c r="CS904"/>
      <c r="CT904"/>
      <c r="CU904"/>
      <c r="CV904"/>
      <c r="CW904"/>
      <c r="CX904"/>
      <c r="CY904"/>
      <c r="CZ904"/>
      <c r="DA904"/>
      <c r="DB904"/>
      <c r="DC904"/>
      <c r="DD904"/>
      <c r="DE904"/>
      <c r="DF904"/>
      <c r="DG904"/>
      <c r="DH904"/>
      <c r="DI904"/>
      <c r="DJ904"/>
      <c r="DK904"/>
      <c r="DL904"/>
      <c r="DM904"/>
      <c r="DN904"/>
      <c r="DO904"/>
      <c r="DP904"/>
      <c r="DQ904"/>
      <c r="DR904"/>
      <c r="DS904"/>
      <c r="DT904"/>
      <c r="DU904"/>
      <c r="DV904"/>
      <c r="DW904"/>
      <c r="DX904"/>
      <c r="DY904"/>
      <c r="DZ904"/>
      <c r="EA904"/>
      <c r="EB904"/>
      <c r="EC904"/>
      <c r="ED904"/>
      <c r="EE904"/>
      <c r="EF904"/>
      <c r="EG904"/>
      <c r="EH904"/>
      <c r="EI904"/>
      <c r="EJ904"/>
      <c r="EK904"/>
      <c r="EL904"/>
      <c r="EM904"/>
      <c r="EN904"/>
      <c r="EO904"/>
      <c r="EP904"/>
      <c r="EQ904"/>
      <c r="ER904"/>
      <c r="ES904"/>
      <c r="ET904"/>
      <c r="EU904"/>
      <c r="EV904"/>
      <c r="EW904"/>
      <c r="EX904"/>
      <c r="EY904"/>
      <c r="EZ904"/>
      <c r="FA904"/>
      <c r="FB904"/>
      <c r="FC904"/>
      <c r="FD904"/>
      <c r="FE904"/>
      <c r="FF904"/>
      <c r="FG904"/>
      <c r="FH904"/>
      <c r="FI904"/>
      <c r="FJ904"/>
      <c r="FK904"/>
      <c r="FL904"/>
      <c r="FM904"/>
      <c r="FN904"/>
      <c r="FO904"/>
      <c r="FP904"/>
      <c r="FQ904"/>
      <c r="FR904"/>
      <c r="FS904"/>
      <c r="FT904"/>
      <c r="FU904"/>
      <c r="FV904"/>
      <c r="FW904"/>
      <c r="FX904"/>
      <c r="FY904"/>
      <c r="FZ904"/>
      <c r="GA904"/>
      <c r="GB904"/>
      <c r="GC904"/>
      <c r="GD904"/>
      <c r="GE904"/>
      <c r="GF904"/>
      <c r="GG904"/>
      <c r="GH904"/>
      <c r="GI904"/>
      <c r="GJ904"/>
      <c r="GK904"/>
      <c r="GL904"/>
      <c r="GM904"/>
      <c r="GN904"/>
      <c r="GO904"/>
      <c r="GP904"/>
      <c r="GQ904"/>
      <c r="GR904"/>
      <c r="GS904"/>
      <c r="GT904"/>
      <c r="GU904"/>
      <c r="GV904"/>
      <c r="GW904"/>
      <c r="GX904"/>
      <c r="GY904"/>
      <c r="GZ904"/>
      <c r="HA904"/>
      <c r="HB904"/>
      <c r="HC904"/>
      <c r="HD904"/>
      <c r="HE904"/>
      <c r="HF904"/>
      <c r="HG904"/>
      <c r="HH904"/>
      <c r="HI904"/>
      <c r="HJ904"/>
      <c r="HK904"/>
      <c r="HL904"/>
      <c r="HM904"/>
      <c r="HN904"/>
      <c r="HO904"/>
      <c r="HP904"/>
      <c r="HQ904"/>
      <c r="HR904"/>
      <c r="HS904"/>
      <c r="HT904"/>
      <c r="HU904"/>
      <c r="HV904"/>
      <c r="HW904"/>
      <c r="HX904"/>
      <c r="HY904"/>
      <c r="HZ904"/>
      <c r="IA904"/>
      <c r="IB904"/>
      <c r="IC904"/>
      <c r="ID904"/>
      <c r="IE904"/>
      <c r="IF904"/>
      <c r="IG904"/>
      <c r="IH904"/>
      <c r="II904"/>
      <c r="IJ904"/>
      <c r="IK904"/>
      <c r="IL904"/>
      <c r="IM904"/>
      <c r="IN904"/>
      <c r="IO904"/>
      <c r="IP904"/>
      <c r="IQ904"/>
      <c r="IR904"/>
      <c r="IS904"/>
      <c r="IT904"/>
      <c r="IU904"/>
      <c r="IV904"/>
    </row>
    <row r="905" spans="30:256" s="12" customFormat="1">
      <c r="AD905"/>
      <c r="AE905"/>
      <c r="AF905"/>
      <c r="AG905"/>
      <c r="AH905"/>
      <c r="AI905"/>
      <c r="AJ905"/>
      <c r="AK905"/>
      <c r="AL905"/>
      <c r="AM905"/>
      <c r="AN905"/>
      <c r="AO905"/>
      <c r="AP905"/>
      <c r="AQ905"/>
      <c r="AR905"/>
      <c r="AS905"/>
      <c r="AT905"/>
      <c r="AU905"/>
      <c r="AV905"/>
      <c r="AW905"/>
      <c r="AX905"/>
      <c r="AY905"/>
      <c r="AZ905"/>
      <c r="BA905"/>
      <c r="BB905"/>
      <c r="BC905"/>
      <c r="BD905"/>
      <c r="BE905"/>
      <c r="BF905"/>
      <c r="BG905"/>
      <c r="BH905"/>
      <c r="BI905"/>
      <c r="BJ905"/>
      <c r="BK905"/>
      <c r="BL905"/>
      <c r="BM905"/>
      <c r="BN905"/>
      <c r="BO905"/>
      <c r="BP905"/>
      <c r="BQ905"/>
      <c r="BR905"/>
      <c r="BS905"/>
      <c r="BT905"/>
      <c r="BU905"/>
      <c r="BV905"/>
      <c r="BW905"/>
      <c r="BX905"/>
      <c r="BY905"/>
      <c r="BZ905"/>
      <c r="CA905"/>
      <c r="CB905"/>
      <c r="CC905"/>
      <c r="CD905"/>
      <c r="CE905"/>
      <c r="CF905"/>
      <c r="CG905"/>
      <c r="CH905"/>
      <c r="CI905"/>
      <c r="CJ905"/>
      <c r="CK905"/>
      <c r="CL905"/>
      <c r="CM905"/>
      <c r="CN905"/>
      <c r="CO905"/>
      <c r="CP905"/>
      <c r="CQ905"/>
      <c r="CR905"/>
      <c r="CS905"/>
      <c r="CT905"/>
      <c r="CU905"/>
      <c r="CV905"/>
      <c r="CW905"/>
      <c r="CX905"/>
      <c r="CY905"/>
      <c r="CZ905"/>
      <c r="DA905"/>
      <c r="DB905"/>
      <c r="DC905"/>
      <c r="DD905"/>
      <c r="DE905"/>
      <c r="DF905"/>
      <c r="DG905"/>
      <c r="DH905"/>
      <c r="DI905"/>
      <c r="DJ905"/>
      <c r="DK905"/>
      <c r="DL905"/>
      <c r="DM905"/>
      <c r="DN905"/>
      <c r="DO905"/>
      <c r="DP905"/>
      <c r="DQ905"/>
      <c r="DR905"/>
      <c r="DS905"/>
      <c r="DT905"/>
      <c r="DU905"/>
      <c r="DV905"/>
      <c r="DW905"/>
      <c r="DX905"/>
      <c r="DY905"/>
      <c r="DZ905"/>
      <c r="EA905"/>
      <c r="EB905"/>
      <c r="EC905"/>
      <c r="ED905"/>
      <c r="EE905"/>
      <c r="EF905"/>
      <c r="EG905"/>
      <c r="EH905"/>
      <c r="EI905"/>
      <c r="EJ905"/>
      <c r="EK905"/>
      <c r="EL905"/>
      <c r="EM905"/>
      <c r="EN905"/>
      <c r="EO905"/>
      <c r="EP905"/>
      <c r="EQ905"/>
      <c r="ER905"/>
      <c r="ES905"/>
      <c r="ET905"/>
      <c r="EU905"/>
      <c r="EV905"/>
      <c r="EW905"/>
      <c r="EX905"/>
      <c r="EY905"/>
      <c r="EZ905"/>
      <c r="FA905"/>
      <c r="FB905"/>
      <c r="FC905"/>
      <c r="FD905"/>
      <c r="FE905"/>
      <c r="FF905"/>
      <c r="FG905"/>
      <c r="FH905"/>
      <c r="FI905"/>
      <c r="FJ905"/>
      <c r="FK905"/>
      <c r="FL905"/>
      <c r="FM905"/>
      <c r="FN905"/>
      <c r="FO905"/>
      <c r="FP905"/>
      <c r="FQ905"/>
      <c r="FR905"/>
      <c r="FS905"/>
      <c r="FT905"/>
      <c r="FU905"/>
      <c r="FV905"/>
      <c r="FW905"/>
      <c r="FX905"/>
      <c r="FY905"/>
      <c r="FZ905"/>
      <c r="GA905"/>
      <c r="GB905"/>
      <c r="GC905"/>
      <c r="GD905"/>
      <c r="GE905"/>
      <c r="GF905"/>
      <c r="GG905"/>
      <c r="GH905"/>
      <c r="GI905"/>
      <c r="GJ905"/>
      <c r="GK905"/>
      <c r="GL905"/>
      <c r="GM905"/>
      <c r="GN905"/>
      <c r="GO905"/>
      <c r="GP905"/>
      <c r="GQ905"/>
      <c r="GR905"/>
      <c r="GS905"/>
      <c r="GT905"/>
      <c r="GU905"/>
      <c r="GV905"/>
      <c r="GW905"/>
      <c r="GX905"/>
      <c r="GY905"/>
      <c r="GZ905"/>
      <c r="HA905"/>
      <c r="HB905"/>
      <c r="HC905"/>
      <c r="HD905"/>
      <c r="HE905"/>
      <c r="HF905"/>
      <c r="HG905"/>
      <c r="HH905"/>
      <c r="HI905"/>
      <c r="HJ905"/>
      <c r="HK905"/>
      <c r="HL905"/>
      <c r="HM905"/>
      <c r="HN905"/>
      <c r="HO905"/>
      <c r="HP905"/>
      <c r="HQ905"/>
      <c r="HR905"/>
      <c r="HS905"/>
      <c r="HT905"/>
      <c r="HU905"/>
      <c r="HV905"/>
      <c r="HW905"/>
      <c r="HX905"/>
      <c r="HY905"/>
      <c r="HZ905"/>
      <c r="IA905"/>
      <c r="IB905"/>
      <c r="IC905"/>
      <c r="ID905"/>
      <c r="IE905"/>
      <c r="IF905"/>
      <c r="IG905"/>
      <c r="IH905"/>
      <c r="II905"/>
      <c r="IJ905"/>
      <c r="IK905"/>
      <c r="IL905"/>
      <c r="IM905"/>
      <c r="IN905"/>
      <c r="IO905"/>
      <c r="IP905"/>
      <c r="IQ905"/>
      <c r="IR905"/>
      <c r="IS905"/>
      <c r="IT905"/>
      <c r="IU905"/>
      <c r="IV905"/>
    </row>
    <row r="906" spans="30:256" s="12" customFormat="1">
      <c r="AD906"/>
      <c r="AE906"/>
      <c r="AF906"/>
      <c r="AG906"/>
      <c r="AH906"/>
      <c r="AI906"/>
      <c r="AJ906"/>
      <c r="AK906"/>
      <c r="AL906"/>
      <c r="AM906"/>
      <c r="AN906"/>
      <c r="AO906"/>
      <c r="AP906"/>
      <c r="AQ906"/>
      <c r="AR906"/>
      <c r="AS906"/>
      <c r="AT906"/>
      <c r="AU906"/>
      <c r="AV906"/>
      <c r="AW906"/>
      <c r="AX906"/>
      <c r="AY906"/>
      <c r="AZ906"/>
      <c r="BA906"/>
      <c r="BB906"/>
      <c r="BC906"/>
      <c r="BD906"/>
      <c r="BE906"/>
      <c r="BF906"/>
      <c r="BG906"/>
      <c r="BH906"/>
      <c r="BI906"/>
      <c r="BJ906"/>
      <c r="BK906"/>
      <c r="BL906"/>
      <c r="BM906"/>
      <c r="BN906"/>
      <c r="BO906"/>
      <c r="BP906"/>
      <c r="BQ906"/>
      <c r="BR906"/>
      <c r="BS906"/>
      <c r="BT906"/>
      <c r="BU906"/>
      <c r="BV906"/>
      <c r="BW906"/>
      <c r="BX906"/>
      <c r="BY906"/>
      <c r="BZ906"/>
      <c r="CA906"/>
      <c r="CB906"/>
      <c r="CC906"/>
      <c r="CD906"/>
      <c r="CE906"/>
      <c r="CF906"/>
      <c r="CG906"/>
      <c r="CH906"/>
      <c r="CI906"/>
      <c r="CJ906"/>
      <c r="CK906"/>
      <c r="CL906"/>
      <c r="CM906"/>
      <c r="CN906"/>
      <c r="CO906"/>
      <c r="CP906"/>
      <c r="CQ906"/>
      <c r="CR906"/>
      <c r="CS906"/>
      <c r="CT906"/>
      <c r="CU906"/>
      <c r="CV906"/>
      <c r="CW906"/>
      <c r="CX906"/>
      <c r="CY906"/>
      <c r="CZ906"/>
      <c r="DA906"/>
      <c r="DB906"/>
      <c r="DC906"/>
      <c r="DD906"/>
      <c r="DE906"/>
      <c r="DF906"/>
      <c r="DG906"/>
      <c r="DH906"/>
      <c r="DI906"/>
      <c r="DJ906"/>
      <c r="DK906"/>
      <c r="DL906"/>
      <c r="DM906"/>
      <c r="DN906"/>
      <c r="DO906"/>
      <c r="DP906"/>
      <c r="DQ906"/>
      <c r="DR906"/>
      <c r="DS906"/>
      <c r="DT906"/>
      <c r="DU906"/>
      <c r="DV906"/>
      <c r="DW906"/>
      <c r="DX906"/>
      <c r="DY906"/>
      <c r="DZ906"/>
      <c r="EA906"/>
      <c r="EB906"/>
      <c r="EC906"/>
      <c r="ED906"/>
      <c r="EE906"/>
      <c r="EF906"/>
      <c r="EG906"/>
      <c r="EH906"/>
      <c r="EI906"/>
      <c r="EJ906"/>
      <c r="EK906"/>
      <c r="EL906"/>
      <c r="EM906"/>
      <c r="EN906"/>
      <c r="EO906"/>
      <c r="EP906"/>
      <c r="EQ906"/>
      <c r="ER906"/>
      <c r="ES906"/>
      <c r="ET906"/>
      <c r="EU906"/>
      <c r="EV906"/>
      <c r="EW906"/>
      <c r="EX906"/>
      <c r="EY906"/>
      <c r="EZ906"/>
      <c r="FA906"/>
      <c r="FB906"/>
      <c r="FC906"/>
      <c r="FD906"/>
      <c r="FE906"/>
      <c r="FF906"/>
      <c r="FG906"/>
      <c r="FH906"/>
      <c r="FI906"/>
      <c r="FJ906"/>
      <c r="FK906"/>
      <c r="FL906"/>
      <c r="FM906"/>
      <c r="FN906"/>
      <c r="FO906"/>
      <c r="FP906"/>
      <c r="FQ906"/>
      <c r="FR906"/>
      <c r="FS906"/>
      <c r="FT906"/>
      <c r="FU906"/>
      <c r="FV906"/>
      <c r="FW906"/>
      <c r="FX906"/>
      <c r="FY906"/>
      <c r="FZ906"/>
      <c r="GA906"/>
      <c r="GB906"/>
      <c r="GC906"/>
      <c r="GD906"/>
      <c r="GE906"/>
      <c r="GF906"/>
      <c r="GG906"/>
      <c r="GH906"/>
      <c r="GI906"/>
      <c r="GJ906"/>
      <c r="GK906"/>
      <c r="GL906"/>
      <c r="GM906"/>
      <c r="GN906"/>
      <c r="GO906"/>
      <c r="GP906"/>
      <c r="GQ906"/>
      <c r="GR906"/>
      <c r="GS906"/>
      <c r="GT906"/>
      <c r="GU906"/>
      <c r="GV906"/>
      <c r="GW906"/>
      <c r="GX906"/>
      <c r="GY906"/>
      <c r="GZ906"/>
      <c r="HA906"/>
      <c r="HB906"/>
      <c r="HC906"/>
      <c r="HD906"/>
      <c r="HE906"/>
      <c r="HF906"/>
      <c r="HG906"/>
      <c r="HH906"/>
      <c r="HI906"/>
      <c r="HJ906"/>
      <c r="HK906"/>
      <c r="HL906"/>
      <c r="HM906"/>
      <c r="HN906"/>
      <c r="HO906"/>
      <c r="HP906"/>
      <c r="HQ906"/>
      <c r="HR906"/>
      <c r="HS906"/>
      <c r="HT906"/>
      <c r="HU906"/>
      <c r="HV906"/>
      <c r="HW906"/>
      <c r="HX906"/>
      <c r="HY906"/>
      <c r="HZ906"/>
      <c r="IA906"/>
      <c r="IB906"/>
      <c r="IC906"/>
      <c r="ID906"/>
      <c r="IE906"/>
      <c r="IF906"/>
      <c r="IG906"/>
      <c r="IH906"/>
      <c r="II906"/>
      <c r="IJ906"/>
      <c r="IK906"/>
      <c r="IL906"/>
      <c r="IM906"/>
      <c r="IN906"/>
      <c r="IO906"/>
      <c r="IP906"/>
      <c r="IQ906"/>
      <c r="IR906"/>
      <c r="IS906"/>
      <c r="IT906"/>
      <c r="IU906"/>
      <c r="IV906"/>
    </row>
    <row r="907" spans="30:256" s="12" customFormat="1">
      <c r="AD907"/>
      <c r="AE907"/>
      <c r="AF907"/>
      <c r="AG907"/>
      <c r="AH907"/>
      <c r="AI907"/>
      <c r="AJ907"/>
      <c r="AK907"/>
      <c r="AL907"/>
      <c r="AM907"/>
      <c r="AN907"/>
      <c r="AO907"/>
      <c r="AP907"/>
      <c r="AQ907"/>
      <c r="AR907"/>
      <c r="AS907"/>
      <c r="AT907"/>
      <c r="AU907"/>
      <c r="AV907"/>
      <c r="AW907"/>
      <c r="AX907"/>
      <c r="AY907"/>
      <c r="AZ907"/>
      <c r="BA907"/>
      <c r="BB907"/>
      <c r="BC907"/>
      <c r="BD907"/>
      <c r="BE907"/>
      <c r="BF907"/>
      <c r="BG907"/>
      <c r="BH907"/>
      <c r="BI907"/>
      <c r="BJ907"/>
      <c r="BK907"/>
      <c r="BL907"/>
      <c r="BM907"/>
      <c r="BN907"/>
      <c r="BO907"/>
      <c r="BP907"/>
      <c r="BQ907"/>
      <c r="BR907"/>
      <c r="BS907"/>
      <c r="BT907"/>
      <c r="BU907"/>
      <c r="BV907"/>
      <c r="BW907"/>
      <c r="BX907"/>
      <c r="BY907"/>
      <c r="BZ907"/>
      <c r="CA907"/>
      <c r="CB907"/>
      <c r="CC907"/>
      <c r="CD907"/>
      <c r="CE907"/>
      <c r="CF907"/>
      <c r="CG907"/>
      <c r="CH907"/>
      <c r="CI907"/>
      <c r="CJ907"/>
      <c r="CK907"/>
      <c r="CL907"/>
      <c r="CM907"/>
      <c r="CN907"/>
      <c r="CO907"/>
      <c r="CP907"/>
      <c r="CQ907"/>
      <c r="CR907"/>
      <c r="CS907"/>
      <c r="CT907"/>
      <c r="CU907"/>
      <c r="CV907"/>
      <c r="CW907"/>
      <c r="CX907"/>
      <c r="CY907"/>
      <c r="CZ907"/>
      <c r="DA907"/>
      <c r="DB907"/>
      <c r="DC907"/>
      <c r="DD907"/>
      <c r="DE907"/>
      <c r="DF907"/>
      <c r="DG907"/>
      <c r="DH907"/>
      <c r="DI907"/>
      <c r="DJ907"/>
      <c r="DK907"/>
      <c r="DL907"/>
      <c r="DM907"/>
      <c r="DN907"/>
      <c r="DO907"/>
      <c r="DP907"/>
      <c r="DQ907"/>
      <c r="DR907"/>
      <c r="DS907"/>
      <c r="DT907"/>
      <c r="DU907"/>
      <c r="DV907"/>
      <c r="DW907"/>
      <c r="DX907"/>
      <c r="DY907"/>
      <c r="DZ907"/>
      <c r="EA907"/>
      <c r="EB907"/>
      <c r="EC907"/>
      <c r="ED907"/>
      <c r="EE907"/>
      <c r="EF907"/>
      <c r="EG907"/>
      <c r="EH907"/>
      <c r="EI907"/>
      <c r="EJ907"/>
      <c r="EK907"/>
      <c r="EL907"/>
      <c r="EM907"/>
      <c r="EN907"/>
      <c r="EO907"/>
      <c r="EP907"/>
      <c r="EQ907"/>
      <c r="ER907"/>
      <c r="ES907"/>
      <c r="ET907"/>
      <c r="EU907"/>
      <c r="EV907"/>
      <c r="EW907"/>
      <c r="EX907"/>
      <c r="EY907"/>
      <c r="EZ907"/>
      <c r="FA907"/>
      <c r="FB907"/>
      <c r="FC907"/>
      <c r="FD907"/>
      <c r="FE907"/>
      <c r="FF907"/>
      <c r="FG907"/>
      <c r="FH907"/>
      <c r="FI907"/>
      <c r="FJ907"/>
      <c r="FK907"/>
      <c r="FL907"/>
      <c r="FM907"/>
      <c r="FN907"/>
      <c r="FO907"/>
      <c r="FP907"/>
      <c r="FQ907"/>
      <c r="FR907"/>
      <c r="FS907"/>
      <c r="FT907"/>
      <c r="FU907"/>
      <c r="FV907"/>
      <c r="FW907"/>
      <c r="FX907"/>
      <c r="FY907"/>
      <c r="FZ907"/>
      <c r="GA907"/>
      <c r="GB907"/>
      <c r="GC907"/>
      <c r="GD907"/>
      <c r="GE907"/>
      <c r="GF907"/>
      <c r="GG907"/>
      <c r="GH907"/>
      <c r="GI907"/>
      <c r="GJ907"/>
      <c r="GK907"/>
      <c r="GL907"/>
      <c r="GM907"/>
      <c r="GN907"/>
      <c r="GO907"/>
      <c r="GP907"/>
      <c r="GQ907"/>
      <c r="GR907"/>
      <c r="GS907"/>
      <c r="GT907"/>
      <c r="GU907"/>
      <c r="GV907"/>
      <c r="GW907"/>
      <c r="GX907"/>
      <c r="GY907"/>
      <c r="GZ907"/>
      <c r="HA907"/>
      <c r="HB907"/>
      <c r="HC907"/>
      <c r="HD907"/>
      <c r="HE907"/>
      <c r="HF907"/>
      <c r="HG907"/>
      <c r="HH907"/>
      <c r="HI907"/>
      <c r="HJ907"/>
      <c r="HK907"/>
      <c r="HL907"/>
      <c r="HM907"/>
      <c r="HN907"/>
      <c r="HO907"/>
      <c r="HP907"/>
      <c r="HQ907"/>
      <c r="HR907"/>
      <c r="HS907"/>
      <c r="HT907"/>
      <c r="HU907"/>
      <c r="HV907"/>
      <c r="HW907"/>
      <c r="HX907"/>
      <c r="HY907"/>
      <c r="HZ907"/>
      <c r="IA907"/>
      <c r="IB907"/>
      <c r="IC907"/>
      <c r="ID907"/>
      <c r="IE907"/>
      <c r="IF907"/>
      <c r="IG907"/>
      <c r="IH907"/>
      <c r="II907"/>
      <c r="IJ907"/>
      <c r="IK907"/>
      <c r="IL907"/>
      <c r="IM907"/>
      <c r="IN907"/>
      <c r="IO907"/>
      <c r="IP907"/>
      <c r="IQ907"/>
      <c r="IR907"/>
      <c r="IS907"/>
      <c r="IT907"/>
      <c r="IU907"/>
      <c r="IV907"/>
    </row>
    <row r="908" spans="30:256" s="12" customFormat="1">
      <c r="AD908"/>
      <c r="AE908"/>
      <c r="AF908"/>
      <c r="AG908"/>
      <c r="AH908"/>
      <c r="AI908"/>
      <c r="AJ908"/>
      <c r="AK908"/>
      <c r="AL908"/>
      <c r="AM908"/>
      <c r="AN908"/>
      <c r="AO908"/>
      <c r="AP908"/>
      <c r="AQ908"/>
      <c r="AR908"/>
      <c r="AS908"/>
      <c r="AT908"/>
      <c r="AU908"/>
      <c r="AV908"/>
      <c r="AW908"/>
      <c r="AX908"/>
      <c r="AY908"/>
      <c r="AZ908"/>
      <c r="BA908"/>
      <c r="BB908"/>
      <c r="BC908"/>
      <c r="BD908"/>
      <c r="BE908"/>
      <c r="BF908"/>
      <c r="BG908"/>
      <c r="BH908"/>
      <c r="BI908"/>
      <c r="BJ908"/>
      <c r="BK908"/>
      <c r="BL908"/>
      <c r="BM908"/>
      <c r="BN908"/>
      <c r="BO908"/>
      <c r="BP908"/>
      <c r="BQ908"/>
      <c r="BR908"/>
      <c r="BS908"/>
      <c r="BT908"/>
      <c r="BU908"/>
      <c r="BV908"/>
      <c r="BW908"/>
      <c r="BX908"/>
      <c r="BY908"/>
      <c r="BZ908"/>
      <c r="CA908"/>
      <c r="CB908"/>
      <c r="CC908"/>
      <c r="CD908"/>
      <c r="CE908"/>
      <c r="CF908"/>
      <c r="CG908"/>
      <c r="CH908"/>
      <c r="CI908"/>
      <c r="CJ908"/>
      <c r="CK908"/>
      <c r="CL908"/>
      <c r="CM908"/>
      <c r="CN908"/>
      <c r="CO908"/>
      <c r="CP908"/>
      <c r="CQ908"/>
      <c r="CR908"/>
      <c r="CS908"/>
      <c r="CT908"/>
      <c r="CU908"/>
      <c r="CV908"/>
      <c r="CW908"/>
      <c r="CX908"/>
      <c r="CY908"/>
      <c r="CZ908"/>
      <c r="DA908"/>
      <c r="DB908"/>
      <c r="DC908"/>
      <c r="DD908"/>
      <c r="DE908"/>
      <c r="DF908"/>
      <c r="DG908"/>
      <c r="DH908"/>
      <c r="DI908"/>
      <c r="DJ908"/>
      <c r="DK908"/>
      <c r="DL908"/>
      <c r="DM908"/>
      <c r="DN908"/>
      <c r="DO908"/>
      <c r="DP908"/>
      <c r="DQ908"/>
      <c r="DR908"/>
      <c r="DS908"/>
      <c r="DT908"/>
      <c r="DU908"/>
      <c r="DV908"/>
      <c r="DW908"/>
      <c r="DX908"/>
      <c r="DY908"/>
      <c r="DZ908"/>
      <c r="EA908"/>
      <c r="EB908"/>
      <c r="EC908"/>
      <c r="ED908"/>
      <c r="EE908"/>
      <c r="EF908"/>
      <c r="EG908"/>
      <c r="EH908"/>
      <c r="EI908"/>
      <c r="EJ908"/>
      <c r="EK908"/>
      <c r="EL908"/>
      <c r="EM908"/>
      <c r="EN908"/>
      <c r="EO908"/>
      <c r="EP908"/>
      <c r="EQ908"/>
      <c r="ER908"/>
      <c r="ES908"/>
      <c r="ET908"/>
      <c r="EU908"/>
      <c r="EV908"/>
      <c r="EW908"/>
      <c r="EX908"/>
      <c r="EY908"/>
      <c r="EZ908"/>
      <c r="FA908"/>
      <c r="FB908"/>
      <c r="FC908"/>
      <c r="FD908"/>
      <c r="FE908"/>
      <c r="FF908"/>
      <c r="FG908"/>
      <c r="FH908"/>
      <c r="FI908"/>
      <c r="FJ908"/>
      <c r="FK908"/>
      <c r="FL908"/>
      <c r="FM908"/>
      <c r="FN908"/>
      <c r="FO908"/>
      <c r="FP908"/>
      <c r="FQ908"/>
      <c r="FR908"/>
      <c r="FS908"/>
      <c r="FT908"/>
      <c r="FU908"/>
      <c r="FV908"/>
      <c r="FW908"/>
      <c r="FX908"/>
      <c r="FY908"/>
      <c r="FZ908"/>
      <c r="GA908"/>
      <c r="GB908"/>
      <c r="GC908"/>
      <c r="GD908"/>
      <c r="GE908"/>
      <c r="GF908"/>
      <c r="GG908"/>
      <c r="GH908"/>
      <c r="GI908"/>
      <c r="GJ908"/>
      <c r="GK908"/>
      <c r="GL908"/>
      <c r="GM908"/>
      <c r="GN908"/>
      <c r="GO908"/>
      <c r="GP908"/>
      <c r="GQ908"/>
      <c r="GR908"/>
      <c r="GS908"/>
      <c r="GT908"/>
      <c r="GU908"/>
      <c r="GV908"/>
      <c r="GW908"/>
      <c r="GX908"/>
      <c r="GY908"/>
      <c r="GZ908"/>
      <c r="HA908"/>
      <c r="HB908"/>
      <c r="HC908"/>
      <c r="HD908"/>
      <c r="HE908"/>
      <c r="HF908"/>
      <c r="HG908"/>
      <c r="HH908"/>
      <c r="HI908"/>
      <c r="HJ908"/>
      <c r="HK908"/>
      <c r="HL908"/>
      <c r="HM908"/>
      <c r="HN908"/>
      <c r="HO908"/>
      <c r="HP908"/>
      <c r="HQ908"/>
      <c r="HR908"/>
      <c r="HS908"/>
      <c r="HT908"/>
      <c r="HU908"/>
      <c r="HV908"/>
      <c r="HW908"/>
      <c r="HX908"/>
      <c r="HY908"/>
      <c r="HZ908"/>
      <c r="IA908"/>
      <c r="IB908"/>
      <c r="IC908"/>
      <c r="ID908"/>
      <c r="IE908"/>
      <c r="IF908"/>
      <c r="IG908"/>
      <c r="IH908"/>
      <c r="II908"/>
      <c r="IJ908"/>
      <c r="IK908"/>
      <c r="IL908"/>
      <c r="IM908"/>
      <c r="IN908"/>
      <c r="IO908"/>
      <c r="IP908"/>
      <c r="IQ908"/>
      <c r="IR908"/>
      <c r="IS908"/>
      <c r="IT908"/>
      <c r="IU908"/>
      <c r="IV908"/>
    </row>
    <row r="909" spans="30:256" s="12" customFormat="1">
      <c r="AD909"/>
      <c r="AE909"/>
      <c r="AF909"/>
      <c r="AG909"/>
      <c r="AH909"/>
      <c r="AI909"/>
      <c r="AJ909"/>
      <c r="AK909"/>
      <c r="AL909"/>
      <c r="AM909"/>
      <c r="AN909"/>
      <c r="AO909"/>
      <c r="AP909"/>
      <c r="AQ909"/>
      <c r="AR909"/>
      <c r="AS909"/>
      <c r="AT909"/>
      <c r="AU909"/>
      <c r="AV909"/>
      <c r="AW909"/>
      <c r="AX909"/>
      <c r="AY909"/>
      <c r="AZ909"/>
      <c r="BA909"/>
      <c r="BB909"/>
      <c r="BC909"/>
      <c r="BD909"/>
      <c r="BE909"/>
      <c r="BF909"/>
      <c r="BG909"/>
      <c r="BH909"/>
      <c r="BI909"/>
      <c r="BJ909"/>
      <c r="BK909"/>
      <c r="BL909"/>
      <c r="BM909"/>
      <c r="BN909"/>
      <c r="BO909"/>
      <c r="BP909"/>
      <c r="BQ909"/>
      <c r="BR909"/>
      <c r="BS909"/>
      <c r="BT909"/>
      <c r="BU909"/>
      <c r="BV909"/>
      <c r="BW909"/>
      <c r="BX909"/>
      <c r="BY909"/>
      <c r="BZ909"/>
      <c r="CA909"/>
      <c r="CB909"/>
      <c r="CC909"/>
      <c r="CD909"/>
      <c r="CE909"/>
      <c r="CF909"/>
      <c r="CG909"/>
      <c r="CH909"/>
      <c r="CI909"/>
      <c r="CJ909"/>
      <c r="CK909"/>
      <c r="CL909"/>
      <c r="CM909"/>
      <c r="CN909"/>
      <c r="CO909"/>
      <c r="CP909"/>
      <c r="CQ909"/>
      <c r="CR909"/>
      <c r="CS909"/>
      <c r="CT909"/>
      <c r="CU909"/>
      <c r="CV909"/>
      <c r="CW909"/>
      <c r="CX909"/>
      <c r="CY909"/>
      <c r="CZ909"/>
      <c r="DA909"/>
      <c r="DB909"/>
      <c r="DC909"/>
      <c r="DD909"/>
      <c r="DE909"/>
      <c r="DF909"/>
      <c r="DG909"/>
      <c r="DH909"/>
      <c r="DI909"/>
      <c r="DJ909"/>
      <c r="DK909"/>
      <c r="DL909"/>
      <c r="DM909"/>
      <c r="DN909"/>
      <c r="DO909"/>
      <c r="DP909"/>
      <c r="DQ909"/>
      <c r="DR909"/>
      <c r="DS909"/>
      <c r="DT909"/>
      <c r="DU909"/>
      <c r="DV909"/>
      <c r="DW909"/>
      <c r="DX909"/>
      <c r="DY909"/>
      <c r="DZ909"/>
      <c r="EA909"/>
      <c r="EB909"/>
      <c r="EC909"/>
      <c r="ED909"/>
      <c r="EE909"/>
      <c r="EF909"/>
      <c r="EG909"/>
      <c r="EH909"/>
      <c r="EI909"/>
      <c r="EJ909"/>
      <c r="EK909"/>
      <c r="EL909"/>
      <c r="EM909"/>
      <c r="EN909"/>
      <c r="EO909"/>
      <c r="EP909"/>
      <c r="EQ909"/>
      <c r="ER909"/>
      <c r="ES909"/>
      <c r="ET909"/>
      <c r="EU909"/>
      <c r="EV909"/>
      <c r="EW909"/>
      <c r="EX909"/>
      <c r="EY909"/>
      <c r="EZ909"/>
      <c r="FA909"/>
      <c r="FB909"/>
      <c r="FC909"/>
      <c r="FD909"/>
      <c r="FE909"/>
      <c r="FF909"/>
      <c r="FG909"/>
      <c r="FH909"/>
      <c r="FI909"/>
      <c r="FJ909"/>
      <c r="FK909"/>
      <c r="FL909"/>
      <c r="FM909"/>
      <c r="FN909"/>
      <c r="FO909"/>
      <c r="FP909"/>
      <c r="FQ909"/>
      <c r="FR909"/>
      <c r="FS909"/>
      <c r="FT909"/>
      <c r="FU909"/>
      <c r="FV909"/>
      <c r="FW909"/>
      <c r="FX909"/>
      <c r="FY909"/>
      <c r="FZ909"/>
      <c r="GA909"/>
      <c r="GB909"/>
      <c r="GC909"/>
      <c r="GD909"/>
      <c r="GE909"/>
      <c r="GF909"/>
      <c r="GG909"/>
      <c r="GH909"/>
      <c r="GI909"/>
      <c r="GJ909"/>
      <c r="GK909"/>
      <c r="GL909"/>
      <c r="GM909"/>
      <c r="GN909"/>
      <c r="GO909"/>
      <c r="GP909"/>
      <c r="GQ909"/>
      <c r="GR909"/>
      <c r="GS909"/>
      <c r="GT909"/>
      <c r="GU909"/>
      <c r="GV909"/>
      <c r="GW909"/>
      <c r="GX909"/>
      <c r="GY909"/>
      <c r="GZ909"/>
      <c r="HA909"/>
      <c r="HB909"/>
      <c r="HC909"/>
      <c r="HD909"/>
      <c r="HE909"/>
      <c r="HF909"/>
      <c r="HG909"/>
      <c r="HH909"/>
      <c r="HI909"/>
      <c r="HJ909"/>
      <c r="HK909"/>
      <c r="HL909"/>
      <c r="HM909"/>
      <c r="HN909"/>
      <c r="HO909"/>
      <c r="HP909"/>
      <c r="HQ909"/>
      <c r="HR909"/>
      <c r="HS909"/>
      <c r="HT909"/>
      <c r="HU909"/>
      <c r="HV909"/>
      <c r="HW909"/>
      <c r="HX909"/>
      <c r="HY909"/>
      <c r="HZ909"/>
      <c r="IA909"/>
      <c r="IB909"/>
      <c r="IC909"/>
      <c r="ID909"/>
      <c r="IE909"/>
      <c r="IF909"/>
      <c r="IG909"/>
      <c r="IH909"/>
      <c r="II909"/>
      <c r="IJ909"/>
      <c r="IK909"/>
      <c r="IL909"/>
      <c r="IM909"/>
      <c r="IN909"/>
      <c r="IO909"/>
      <c r="IP909"/>
      <c r="IQ909"/>
      <c r="IR909"/>
      <c r="IS909"/>
      <c r="IT909"/>
      <c r="IU909"/>
      <c r="IV909"/>
    </row>
    <row r="910" spans="30:256" s="12" customFormat="1">
      <c r="AD910"/>
      <c r="AE910"/>
      <c r="AF910"/>
      <c r="AG910"/>
      <c r="AH910"/>
      <c r="AI910"/>
      <c r="AJ910"/>
      <c r="AK910"/>
      <c r="AL910"/>
      <c r="AM910"/>
      <c r="AN910"/>
      <c r="AO910"/>
      <c r="AP910"/>
      <c r="AQ910"/>
      <c r="AR910"/>
      <c r="AS910"/>
      <c r="AT910"/>
      <c r="AU910"/>
      <c r="AV910"/>
      <c r="AW910"/>
      <c r="AX910"/>
      <c r="AY910"/>
      <c r="AZ910"/>
      <c r="BA910"/>
      <c r="BB910"/>
      <c r="BC910"/>
      <c r="BD910"/>
      <c r="BE910"/>
      <c r="BF910"/>
      <c r="BG910"/>
      <c r="BH910"/>
      <c r="BI910"/>
      <c r="BJ910"/>
      <c r="BK910"/>
      <c r="BL910"/>
      <c r="BM910"/>
      <c r="BN910"/>
      <c r="BO910"/>
      <c r="BP910"/>
      <c r="BQ910"/>
      <c r="BR910"/>
      <c r="BS910"/>
      <c r="BT910"/>
      <c r="BU910"/>
      <c r="BV910"/>
      <c r="BW910"/>
      <c r="BX910"/>
      <c r="BY910"/>
      <c r="BZ910"/>
      <c r="CA910"/>
      <c r="CB910"/>
      <c r="CC910"/>
      <c r="CD910"/>
      <c r="CE910"/>
      <c r="CF910"/>
      <c r="CG910"/>
      <c r="CH910"/>
      <c r="CI910"/>
      <c r="CJ910"/>
      <c r="CK910"/>
      <c r="CL910"/>
      <c r="CM910"/>
      <c r="CN910"/>
      <c r="CO910"/>
      <c r="CP910"/>
      <c r="CQ910"/>
      <c r="CR910"/>
      <c r="CS910"/>
      <c r="CT910"/>
      <c r="CU910"/>
      <c r="CV910"/>
      <c r="CW910"/>
      <c r="CX910"/>
      <c r="CY910"/>
      <c r="CZ910"/>
      <c r="DA910"/>
      <c r="DB910"/>
      <c r="DC910"/>
      <c r="DD910"/>
      <c r="DE910"/>
      <c r="DF910"/>
      <c r="DG910"/>
      <c r="DH910"/>
      <c r="DI910"/>
      <c r="DJ910"/>
      <c r="DK910"/>
      <c r="DL910"/>
      <c r="DM910"/>
      <c r="DN910"/>
      <c r="DO910"/>
      <c r="DP910"/>
      <c r="DQ910"/>
      <c r="DR910"/>
      <c r="DS910"/>
      <c r="DT910"/>
      <c r="DU910"/>
      <c r="DV910"/>
      <c r="DW910"/>
      <c r="DX910"/>
      <c r="DY910"/>
      <c r="DZ910"/>
      <c r="EA910"/>
      <c r="EB910"/>
      <c r="EC910"/>
      <c r="ED910"/>
      <c r="EE910"/>
      <c r="EF910"/>
      <c r="EG910"/>
      <c r="EH910"/>
      <c r="EI910"/>
      <c r="EJ910"/>
      <c r="EK910"/>
      <c r="EL910"/>
      <c r="EM910"/>
      <c r="EN910"/>
      <c r="EO910"/>
      <c r="EP910"/>
      <c r="EQ910"/>
      <c r="ER910"/>
      <c r="ES910"/>
      <c r="ET910"/>
      <c r="EU910"/>
      <c r="EV910"/>
      <c r="EW910"/>
      <c r="EX910"/>
      <c r="EY910"/>
      <c r="EZ910"/>
      <c r="FA910"/>
      <c r="FB910"/>
      <c r="FC910"/>
      <c r="FD910"/>
      <c r="FE910"/>
      <c r="FF910"/>
      <c r="FG910"/>
      <c r="FH910"/>
      <c r="FI910"/>
      <c r="FJ910"/>
      <c r="FK910"/>
      <c r="FL910"/>
      <c r="FM910"/>
      <c r="FN910"/>
      <c r="FO910"/>
      <c r="FP910"/>
      <c r="FQ910"/>
      <c r="FR910"/>
      <c r="FS910"/>
      <c r="FT910"/>
      <c r="FU910"/>
      <c r="FV910"/>
      <c r="FW910"/>
      <c r="FX910"/>
      <c r="FY910"/>
      <c r="FZ910"/>
      <c r="GA910"/>
      <c r="GB910"/>
      <c r="GC910"/>
      <c r="GD910"/>
      <c r="GE910"/>
      <c r="GF910"/>
      <c r="GG910"/>
      <c r="GH910"/>
      <c r="GI910"/>
      <c r="GJ910"/>
      <c r="GK910"/>
      <c r="GL910"/>
      <c r="GM910"/>
      <c r="GN910"/>
      <c r="GO910"/>
      <c r="GP910"/>
      <c r="GQ910"/>
      <c r="GR910"/>
      <c r="GS910"/>
      <c r="GT910"/>
      <c r="GU910"/>
      <c r="GV910"/>
      <c r="GW910"/>
      <c r="GX910"/>
      <c r="GY910"/>
      <c r="GZ910"/>
      <c r="HA910"/>
      <c r="HB910"/>
      <c r="HC910"/>
      <c r="HD910"/>
      <c r="HE910"/>
      <c r="HF910"/>
      <c r="HG910"/>
      <c r="HH910"/>
      <c r="HI910"/>
      <c r="HJ910"/>
      <c r="HK910"/>
      <c r="HL910"/>
      <c r="HM910"/>
      <c r="HN910"/>
      <c r="HO910"/>
      <c r="HP910"/>
      <c r="HQ910"/>
      <c r="HR910"/>
      <c r="HS910"/>
      <c r="HT910"/>
      <c r="HU910"/>
      <c r="HV910"/>
      <c r="HW910"/>
      <c r="HX910"/>
      <c r="HY910"/>
      <c r="HZ910"/>
      <c r="IA910"/>
      <c r="IB910"/>
      <c r="IC910"/>
      <c r="ID910"/>
      <c r="IE910"/>
      <c r="IF910"/>
      <c r="IG910"/>
      <c r="IH910"/>
      <c r="II910"/>
      <c r="IJ910"/>
      <c r="IK910"/>
      <c r="IL910"/>
      <c r="IM910"/>
      <c r="IN910"/>
      <c r="IO910"/>
      <c r="IP910"/>
      <c r="IQ910"/>
      <c r="IR910"/>
      <c r="IS910"/>
      <c r="IT910"/>
      <c r="IU910"/>
      <c r="IV910"/>
    </row>
    <row r="911" spans="30:256" s="12" customFormat="1">
      <c r="AD911"/>
      <c r="AE911"/>
      <c r="AF911"/>
      <c r="AG911"/>
      <c r="AH911"/>
      <c r="AI911"/>
      <c r="AJ911"/>
      <c r="AK911"/>
      <c r="AL911"/>
      <c r="AM911"/>
      <c r="AN911"/>
      <c r="AO911"/>
      <c r="AP911"/>
      <c r="AQ911"/>
      <c r="AR911"/>
      <c r="AS911"/>
      <c r="AT911"/>
      <c r="AU911"/>
      <c r="AV911"/>
      <c r="AW911"/>
      <c r="AX911"/>
      <c r="AY911"/>
      <c r="AZ911"/>
      <c r="BA911"/>
      <c r="BB911"/>
      <c r="BC911"/>
      <c r="BD911"/>
      <c r="BE911"/>
      <c r="BF911"/>
      <c r="BG911"/>
      <c r="BH911"/>
      <c r="BI911"/>
      <c r="BJ911"/>
      <c r="BK911"/>
      <c r="BL911"/>
      <c r="BM911"/>
      <c r="BN911"/>
      <c r="BO911"/>
      <c r="BP911"/>
      <c r="BQ911"/>
      <c r="BR911"/>
      <c r="BS911"/>
      <c r="BT911"/>
      <c r="BU911"/>
      <c r="BV911"/>
      <c r="BW911"/>
      <c r="BX911"/>
      <c r="BY911"/>
      <c r="BZ911"/>
      <c r="CA911"/>
      <c r="CB911"/>
      <c r="CC911"/>
      <c r="CD911"/>
      <c r="CE911"/>
      <c r="CF911"/>
      <c r="CG911"/>
      <c r="CH911"/>
      <c r="CI911"/>
      <c r="CJ911"/>
      <c r="CK911"/>
      <c r="CL911"/>
      <c r="CM911"/>
      <c r="CN911"/>
      <c r="CO911"/>
      <c r="CP911"/>
      <c r="CQ911"/>
      <c r="CR911"/>
      <c r="CS911"/>
      <c r="CT911"/>
      <c r="CU911"/>
      <c r="CV911"/>
      <c r="CW911"/>
      <c r="CX911"/>
      <c r="CY911"/>
      <c r="CZ911"/>
      <c r="DA911"/>
      <c r="DB911"/>
      <c r="DC911"/>
      <c r="DD911"/>
      <c r="DE911"/>
      <c r="DF911"/>
      <c r="DG911"/>
      <c r="DH911"/>
      <c r="DI911"/>
      <c r="DJ911"/>
      <c r="DK911"/>
      <c r="DL911"/>
      <c r="DM911"/>
      <c r="DN911"/>
      <c r="DO911"/>
      <c r="DP911"/>
      <c r="DQ911"/>
      <c r="DR911"/>
      <c r="DS911"/>
      <c r="DT911"/>
      <c r="DU911"/>
      <c r="DV911"/>
      <c r="DW911"/>
      <c r="DX911"/>
      <c r="DY911"/>
      <c r="DZ911"/>
      <c r="EA911"/>
      <c r="EB911"/>
      <c r="EC911"/>
      <c r="ED911"/>
      <c r="EE911"/>
      <c r="EF911"/>
      <c r="EG911"/>
      <c r="EH911"/>
      <c r="EI911"/>
      <c r="EJ911"/>
      <c r="EK911"/>
      <c r="EL911"/>
      <c r="EM911"/>
      <c r="EN911"/>
      <c r="EO911"/>
      <c r="EP911"/>
      <c r="EQ911"/>
      <c r="ER911"/>
      <c r="ES911"/>
      <c r="ET911"/>
      <c r="EU911"/>
      <c r="EV911"/>
      <c r="EW911"/>
      <c r="EX911"/>
      <c r="EY911"/>
      <c r="EZ911"/>
      <c r="FA911"/>
      <c r="FB911"/>
      <c r="FC911"/>
      <c r="FD911"/>
      <c r="FE911"/>
      <c r="FF911"/>
      <c r="FG911"/>
      <c r="FH911"/>
      <c r="FI911"/>
      <c r="FJ911"/>
      <c r="FK911"/>
      <c r="FL911"/>
      <c r="FM911"/>
      <c r="FN911"/>
      <c r="FO911"/>
      <c r="FP911"/>
      <c r="FQ911"/>
      <c r="FR911"/>
      <c r="FS911"/>
      <c r="FT911"/>
      <c r="FU911"/>
      <c r="FV911"/>
      <c r="FW911"/>
      <c r="FX911"/>
      <c r="FY911"/>
      <c r="FZ911"/>
      <c r="GA911"/>
      <c r="GB911"/>
      <c r="GC911"/>
      <c r="GD911"/>
      <c r="GE911"/>
      <c r="GF911"/>
      <c r="GG911"/>
      <c r="GH911"/>
      <c r="GI911"/>
      <c r="GJ911"/>
      <c r="GK911"/>
      <c r="GL911"/>
      <c r="GM911"/>
      <c r="GN911"/>
      <c r="GO911"/>
      <c r="GP911"/>
      <c r="GQ911"/>
      <c r="GR911"/>
      <c r="GS911"/>
      <c r="GT911"/>
      <c r="GU911"/>
      <c r="GV911"/>
      <c r="GW911"/>
      <c r="GX911"/>
      <c r="GY911"/>
      <c r="GZ911"/>
      <c r="HA911"/>
      <c r="HB911"/>
      <c r="HC911"/>
      <c r="HD911"/>
      <c r="HE911"/>
      <c r="HF911"/>
      <c r="HG911"/>
      <c r="HH911"/>
      <c r="HI911"/>
      <c r="HJ911"/>
      <c r="HK911"/>
      <c r="HL911"/>
      <c r="HM911"/>
      <c r="HN911"/>
      <c r="HO911"/>
      <c r="HP911"/>
      <c r="HQ911"/>
      <c r="HR911"/>
      <c r="HS911"/>
      <c r="HT911"/>
      <c r="HU911"/>
      <c r="HV911"/>
      <c r="HW911"/>
      <c r="HX911"/>
      <c r="HY911"/>
      <c r="HZ911"/>
      <c r="IA911"/>
      <c r="IB911"/>
      <c r="IC911"/>
      <c r="ID911"/>
      <c r="IE911"/>
      <c r="IF911"/>
      <c r="IG911"/>
      <c r="IH911"/>
      <c r="II911"/>
      <c r="IJ911"/>
      <c r="IK911"/>
      <c r="IL911"/>
      <c r="IM911"/>
      <c r="IN911"/>
      <c r="IO911"/>
      <c r="IP911"/>
      <c r="IQ911"/>
      <c r="IR911"/>
      <c r="IS911"/>
      <c r="IT911"/>
      <c r="IU911"/>
      <c r="IV911"/>
    </row>
    <row r="912" spans="30:256" s="12" customFormat="1">
      <c r="AD912"/>
      <c r="AE912"/>
      <c r="AF912"/>
      <c r="AG912"/>
      <c r="AH912"/>
      <c r="AI912"/>
      <c r="AJ912"/>
      <c r="AK912"/>
      <c r="AL912"/>
      <c r="AM912"/>
      <c r="AN912"/>
      <c r="AO912"/>
      <c r="AP912"/>
      <c r="AQ912"/>
      <c r="AR912"/>
      <c r="AS912"/>
      <c r="AT912"/>
      <c r="AU912"/>
      <c r="AV912"/>
      <c r="AW912"/>
      <c r="AX912"/>
      <c r="AY912"/>
      <c r="AZ912"/>
      <c r="BA912"/>
      <c r="BB912"/>
      <c r="BC912"/>
      <c r="BD912"/>
      <c r="BE912"/>
      <c r="BF912"/>
      <c r="BG912"/>
      <c r="BH912"/>
      <c r="BI912"/>
      <c r="BJ912"/>
      <c r="BK912"/>
      <c r="BL912"/>
      <c r="BM912"/>
      <c r="BN912"/>
      <c r="BO912"/>
      <c r="BP912"/>
      <c r="BQ912"/>
      <c r="BR912"/>
      <c r="BS912"/>
      <c r="BT912"/>
      <c r="BU912"/>
      <c r="BV912"/>
      <c r="BW912"/>
      <c r="BX912"/>
      <c r="BY912"/>
      <c r="BZ912"/>
      <c r="CA912"/>
      <c r="CB912"/>
      <c r="CC912"/>
      <c r="CD912"/>
      <c r="CE912"/>
      <c r="CF912"/>
      <c r="CG912"/>
      <c r="CH912"/>
      <c r="CI912"/>
      <c r="CJ912"/>
      <c r="CK912"/>
      <c r="CL912"/>
      <c r="CM912"/>
      <c r="CN912"/>
      <c r="CO912"/>
      <c r="CP912"/>
      <c r="CQ912"/>
      <c r="CR912"/>
      <c r="CS912"/>
      <c r="CT912"/>
      <c r="CU912"/>
      <c r="CV912"/>
      <c r="CW912"/>
      <c r="CX912"/>
      <c r="CY912"/>
      <c r="CZ912"/>
      <c r="DA912"/>
      <c r="DB912"/>
      <c r="DC912"/>
      <c r="DD912"/>
      <c r="DE912"/>
      <c r="DF912"/>
      <c r="DG912"/>
      <c r="DH912"/>
      <c r="DI912"/>
      <c r="DJ912"/>
      <c r="DK912"/>
      <c r="DL912"/>
      <c r="DM912"/>
      <c r="DN912"/>
      <c r="DO912"/>
      <c r="DP912"/>
      <c r="DQ912"/>
      <c r="DR912"/>
      <c r="DS912"/>
      <c r="DT912"/>
      <c r="DU912"/>
      <c r="DV912"/>
      <c r="DW912"/>
      <c r="DX912"/>
      <c r="DY912"/>
      <c r="DZ912"/>
      <c r="EA912"/>
      <c r="EB912"/>
      <c r="EC912"/>
      <c r="ED912"/>
      <c r="EE912"/>
      <c r="EF912"/>
      <c r="EG912"/>
      <c r="EH912"/>
      <c r="EI912"/>
      <c r="EJ912"/>
      <c r="EK912"/>
      <c r="EL912"/>
      <c r="EM912"/>
      <c r="EN912"/>
      <c r="EO912"/>
      <c r="EP912"/>
      <c r="EQ912"/>
      <c r="ER912"/>
      <c r="ES912"/>
      <c r="ET912"/>
      <c r="EU912"/>
      <c r="EV912"/>
      <c r="EW912"/>
      <c r="EX912"/>
      <c r="EY912"/>
      <c r="EZ912"/>
      <c r="FA912"/>
      <c r="FB912"/>
      <c r="FC912"/>
      <c r="FD912"/>
      <c r="FE912"/>
      <c r="FF912"/>
      <c r="FG912"/>
      <c r="FH912"/>
      <c r="FI912"/>
      <c r="FJ912"/>
      <c r="FK912"/>
      <c r="FL912"/>
      <c r="FM912"/>
      <c r="FN912"/>
      <c r="FO912"/>
      <c r="FP912"/>
      <c r="FQ912"/>
      <c r="FR912"/>
      <c r="FS912"/>
      <c r="FT912"/>
      <c r="FU912"/>
      <c r="FV912"/>
      <c r="FW912"/>
      <c r="FX912"/>
      <c r="FY912"/>
      <c r="FZ912"/>
      <c r="GA912"/>
      <c r="GB912"/>
      <c r="GC912"/>
      <c r="GD912"/>
      <c r="GE912"/>
      <c r="GF912"/>
      <c r="GG912"/>
      <c r="GH912"/>
      <c r="GI912"/>
      <c r="GJ912"/>
      <c r="GK912"/>
      <c r="GL912"/>
      <c r="GM912"/>
      <c r="GN912"/>
      <c r="GO912"/>
      <c r="GP912"/>
      <c r="GQ912"/>
      <c r="GR912"/>
      <c r="GS912"/>
      <c r="GT912"/>
      <c r="GU912"/>
      <c r="GV912"/>
      <c r="GW912"/>
      <c r="GX912"/>
      <c r="GY912"/>
      <c r="GZ912"/>
      <c r="HA912"/>
      <c r="HB912"/>
      <c r="HC912"/>
      <c r="HD912"/>
      <c r="HE912"/>
      <c r="HF912"/>
      <c r="HG912"/>
      <c r="HH912"/>
      <c r="HI912"/>
      <c r="HJ912"/>
      <c r="HK912"/>
      <c r="HL912"/>
      <c r="HM912"/>
      <c r="HN912"/>
      <c r="HO912"/>
      <c r="HP912"/>
      <c r="HQ912"/>
      <c r="HR912"/>
      <c r="HS912"/>
      <c r="HT912"/>
      <c r="HU912"/>
      <c r="HV912"/>
      <c r="HW912"/>
      <c r="HX912"/>
      <c r="HY912"/>
      <c r="HZ912"/>
      <c r="IA912"/>
      <c r="IB912"/>
      <c r="IC912"/>
      <c r="ID912"/>
      <c r="IE912"/>
      <c r="IF912"/>
      <c r="IG912"/>
      <c r="IH912"/>
      <c r="II912"/>
      <c r="IJ912"/>
      <c r="IK912"/>
      <c r="IL912"/>
      <c r="IM912"/>
      <c r="IN912"/>
      <c r="IO912"/>
      <c r="IP912"/>
      <c r="IQ912"/>
      <c r="IR912"/>
      <c r="IS912"/>
      <c r="IT912"/>
      <c r="IU912"/>
      <c r="IV912"/>
    </row>
    <row r="913" spans="30:256" s="12" customFormat="1">
      <c r="AD913"/>
      <c r="AE913"/>
      <c r="AF913"/>
      <c r="AG913"/>
      <c r="AH913"/>
      <c r="AI913"/>
      <c r="AJ913"/>
      <c r="AK913"/>
      <c r="AL913"/>
      <c r="AM913"/>
      <c r="AN913"/>
      <c r="AO913"/>
      <c r="AP913"/>
      <c r="AQ913"/>
      <c r="AR913"/>
      <c r="AS913"/>
      <c r="AT913"/>
      <c r="AU913"/>
      <c r="AV913"/>
      <c r="AW913"/>
      <c r="AX913"/>
      <c r="AY913"/>
      <c r="AZ913"/>
      <c r="BA913"/>
      <c r="BB913"/>
      <c r="BC913"/>
      <c r="BD913"/>
      <c r="BE913"/>
      <c r="BF913"/>
      <c r="BG913"/>
      <c r="BH913"/>
      <c r="BI913"/>
      <c r="BJ913"/>
      <c r="BK913"/>
      <c r="BL913"/>
      <c r="BM913"/>
      <c r="BN913"/>
      <c r="BO913"/>
      <c r="BP913"/>
      <c r="BQ913"/>
      <c r="BR913"/>
      <c r="BS913"/>
      <c r="BT913"/>
      <c r="BU913"/>
      <c r="BV913"/>
      <c r="BW913"/>
      <c r="BX913"/>
      <c r="BY913"/>
      <c r="BZ913"/>
      <c r="CA913"/>
      <c r="CB913"/>
      <c r="CC913"/>
      <c r="CD913"/>
      <c r="CE913"/>
      <c r="CF913"/>
      <c r="CG913"/>
      <c r="CH913"/>
      <c r="CI913"/>
      <c r="CJ913"/>
      <c r="CK913"/>
      <c r="CL913"/>
      <c r="CM913"/>
      <c r="CN913"/>
      <c r="CO913"/>
      <c r="CP913"/>
      <c r="CQ913"/>
      <c r="CR913"/>
      <c r="CS913"/>
      <c r="CT913"/>
      <c r="CU913"/>
      <c r="CV913"/>
      <c r="CW913"/>
      <c r="CX913"/>
      <c r="CY913"/>
      <c r="CZ913"/>
      <c r="DA913"/>
      <c r="DB913"/>
      <c r="DC913"/>
      <c r="DD913"/>
      <c r="DE913"/>
      <c r="DF913"/>
      <c r="DG913"/>
      <c r="DH913"/>
      <c r="DI913"/>
      <c r="DJ913"/>
      <c r="DK913"/>
      <c r="DL913"/>
      <c r="DM913"/>
      <c r="DN913"/>
      <c r="DO913"/>
      <c r="DP913"/>
      <c r="DQ913"/>
      <c r="DR913"/>
      <c r="DS913"/>
      <c r="DT913"/>
      <c r="DU913"/>
      <c r="DV913"/>
      <c r="DW913"/>
      <c r="DX913"/>
      <c r="DY913"/>
      <c r="DZ913"/>
      <c r="EA913"/>
      <c r="EB913"/>
      <c r="EC913"/>
      <c r="ED913"/>
      <c r="EE913"/>
      <c r="EF913"/>
      <c r="EG913"/>
      <c r="EH913"/>
      <c r="EI913"/>
      <c r="EJ913"/>
      <c r="EK913"/>
      <c r="EL913"/>
      <c r="EM913"/>
      <c r="EN913"/>
      <c r="EO913"/>
      <c r="EP913"/>
      <c r="EQ913"/>
      <c r="ER913"/>
      <c r="ES913"/>
      <c r="ET913"/>
      <c r="EU913"/>
      <c r="EV913"/>
      <c r="EW913"/>
      <c r="EX913"/>
      <c r="EY913"/>
      <c r="EZ913"/>
      <c r="FA913"/>
      <c r="FB913"/>
      <c r="FC913"/>
      <c r="FD913"/>
      <c r="FE913"/>
      <c r="FF913"/>
      <c r="FG913"/>
      <c r="FH913"/>
      <c r="FI913"/>
      <c r="FJ913"/>
      <c r="FK913"/>
      <c r="FL913"/>
      <c r="FM913"/>
      <c r="FN913"/>
      <c r="FO913"/>
      <c r="FP913"/>
      <c r="FQ913"/>
      <c r="FR913"/>
      <c r="FS913"/>
      <c r="FT913"/>
      <c r="FU913"/>
      <c r="FV913"/>
      <c r="FW913"/>
      <c r="FX913"/>
      <c r="FY913"/>
      <c r="FZ913"/>
      <c r="GA913"/>
      <c r="GB913"/>
      <c r="GC913"/>
      <c r="GD913"/>
      <c r="GE913"/>
      <c r="GF913"/>
      <c r="GG913"/>
      <c r="GH913"/>
      <c r="GI913"/>
      <c r="GJ913"/>
      <c r="GK913"/>
      <c r="GL913"/>
      <c r="GM913"/>
      <c r="GN913"/>
      <c r="GO913"/>
      <c r="GP913"/>
      <c r="GQ913"/>
      <c r="GR913"/>
      <c r="GS913"/>
      <c r="GT913"/>
      <c r="GU913"/>
      <c r="GV913"/>
      <c r="GW913"/>
      <c r="GX913"/>
      <c r="GY913"/>
      <c r="GZ913"/>
      <c r="HA913"/>
      <c r="HB913"/>
      <c r="HC913"/>
      <c r="HD913"/>
      <c r="HE913"/>
      <c r="HF913"/>
      <c r="HG913"/>
      <c r="HH913"/>
      <c r="HI913"/>
      <c r="HJ913"/>
      <c r="HK913"/>
      <c r="HL913"/>
      <c r="HM913"/>
      <c r="HN913"/>
      <c r="HO913"/>
      <c r="HP913"/>
      <c r="HQ913"/>
      <c r="HR913"/>
      <c r="HS913"/>
      <c r="HT913"/>
      <c r="HU913"/>
      <c r="HV913"/>
      <c r="HW913"/>
      <c r="HX913"/>
      <c r="HY913"/>
      <c r="HZ913"/>
      <c r="IA913"/>
      <c r="IB913"/>
      <c r="IC913"/>
      <c r="ID913"/>
      <c r="IE913"/>
      <c r="IF913"/>
      <c r="IG913"/>
      <c r="IH913"/>
      <c r="II913"/>
      <c r="IJ913"/>
      <c r="IK913"/>
      <c r="IL913"/>
      <c r="IM913"/>
      <c r="IN913"/>
      <c r="IO913"/>
      <c r="IP913"/>
      <c r="IQ913"/>
      <c r="IR913"/>
      <c r="IS913"/>
      <c r="IT913"/>
      <c r="IU913"/>
      <c r="IV913"/>
    </row>
    <row r="914" spans="30:256" s="12" customFormat="1">
      <c r="AD914"/>
      <c r="AE914"/>
      <c r="AF914"/>
      <c r="AG914"/>
      <c r="AH914"/>
      <c r="AI914"/>
      <c r="AJ914"/>
      <c r="AK914"/>
      <c r="AL914"/>
      <c r="AM914"/>
      <c r="AN914"/>
      <c r="AO914"/>
      <c r="AP914"/>
      <c r="AQ914"/>
      <c r="AR914"/>
      <c r="AS914"/>
      <c r="AT914"/>
      <c r="AU914"/>
      <c r="AV914"/>
      <c r="AW914"/>
      <c r="AX914"/>
      <c r="AY914"/>
      <c r="AZ914"/>
      <c r="BA914"/>
      <c r="BB914"/>
      <c r="BC914"/>
      <c r="BD914"/>
      <c r="BE914"/>
      <c r="BF914"/>
      <c r="BG914"/>
      <c r="BH914"/>
      <c r="BI914"/>
      <c r="BJ914"/>
      <c r="BK914"/>
      <c r="BL914"/>
      <c r="BM914"/>
      <c r="BN914"/>
      <c r="BO914"/>
      <c r="BP914"/>
      <c r="BQ914"/>
      <c r="BR914"/>
      <c r="BS914"/>
      <c r="BT914"/>
      <c r="BU914"/>
      <c r="BV914"/>
      <c r="BW914"/>
      <c r="BX914"/>
      <c r="BY914"/>
      <c r="BZ914"/>
      <c r="CA914"/>
      <c r="CB914"/>
      <c r="CC914"/>
      <c r="CD914"/>
      <c r="CE914"/>
      <c r="CF914"/>
      <c r="CG914"/>
      <c r="CH914"/>
      <c r="CI914"/>
      <c r="CJ914"/>
      <c r="CK914"/>
      <c r="CL914"/>
      <c r="CM914"/>
      <c r="CN914"/>
      <c r="CO914"/>
      <c r="CP914"/>
      <c r="CQ914"/>
      <c r="CR914"/>
      <c r="CS914"/>
      <c r="CT914"/>
      <c r="CU914"/>
      <c r="CV914"/>
      <c r="CW914"/>
      <c r="CX914"/>
      <c r="CY914"/>
      <c r="CZ914"/>
      <c r="DA914"/>
      <c r="DB914"/>
      <c r="DC914"/>
      <c r="DD914"/>
      <c r="DE914"/>
      <c r="DF914"/>
      <c r="DG914"/>
      <c r="DH914"/>
      <c r="DI914"/>
      <c r="DJ914"/>
      <c r="DK914"/>
      <c r="DL914"/>
      <c r="DM914"/>
      <c r="DN914"/>
      <c r="DO914"/>
      <c r="DP914"/>
      <c r="DQ914"/>
      <c r="DR914"/>
      <c r="DS914"/>
      <c r="DT914"/>
      <c r="DU914"/>
      <c r="DV914"/>
      <c r="DW914"/>
      <c r="DX914"/>
      <c r="DY914"/>
      <c r="DZ914"/>
      <c r="EA914"/>
      <c r="EB914"/>
      <c r="EC914"/>
      <c r="ED914"/>
      <c r="EE914"/>
      <c r="EF914"/>
      <c r="EG914"/>
      <c r="EH914"/>
      <c r="EI914"/>
      <c r="EJ914"/>
      <c r="EK914"/>
      <c r="EL914"/>
      <c r="EM914"/>
      <c r="EN914"/>
      <c r="EO914"/>
      <c r="EP914"/>
      <c r="EQ914"/>
      <c r="ER914"/>
      <c r="ES914"/>
      <c r="ET914"/>
      <c r="EU914"/>
      <c r="EV914"/>
      <c r="EW914"/>
      <c r="EX914"/>
      <c r="EY914"/>
      <c r="EZ914"/>
      <c r="FA914"/>
      <c r="FB914"/>
      <c r="FC914"/>
      <c r="FD914"/>
      <c r="FE914"/>
      <c r="FF914"/>
      <c r="FG914"/>
      <c r="FH914"/>
      <c r="FI914"/>
      <c r="FJ914"/>
      <c r="FK914"/>
      <c r="FL914"/>
      <c r="FM914"/>
      <c r="FN914"/>
      <c r="FO914"/>
      <c r="FP914"/>
      <c r="FQ914"/>
      <c r="FR914"/>
      <c r="FS914"/>
      <c r="FT914"/>
      <c r="FU914"/>
      <c r="FV914"/>
      <c r="FW914"/>
      <c r="FX914"/>
      <c r="FY914"/>
      <c r="FZ914"/>
      <c r="GA914"/>
      <c r="GB914"/>
      <c r="GC914"/>
      <c r="GD914"/>
      <c r="GE914"/>
      <c r="GF914"/>
      <c r="GG914"/>
      <c r="GH914"/>
      <c r="GI914"/>
      <c r="GJ914"/>
      <c r="GK914"/>
      <c r="GL914"/>
      <c r="GM914"/>
      <c r="GN914"/>
      <c r="GO914"/>
      <c r="GP914"/>
      <c r="GQ914"/>
      <c r="GR914"/>
      <c r="GS914"/>
      <c r="GT914"/>
      <c r="GU914"/>
      <c r="GV914"/>
      <c r="GW914"/>
      <c r="GX914"/>
      <c r="GY914"/>
      <c r="GZ914"/>
      <c r="HA914"/>
      <c r="HB914"/>
      <c r="HC914"/>
      <c r="HD914"/>
      <c r="HE914"/>
      <c r="HF914"/>
      <c r="HG914"/>
      <c r="HH914"/>
      <c r="HI914"/>
      <c r="HJ914"/>
      <c r="HK914"/>
      <c r="HL914"/>
      <c r="HM914"/>
      <c r="HN914"/>
      <c r="HO914"/>
      <c r="HP914"/>
      <c r="HQ914"/>
      <c r="HR914"/>
      <c r="HS914"/>
      <c r="HT914"/>
      <c r="HU914"/>
      <c r="HV914"/>
      <c r="HW914"/>
      <c r="HX914"/>
      <c r="HY914"/>
      <c r="HZ914"/>
      <c r="IA914"/>
      <c r="IB914"/>
      <c r="IC914"/>
      <c r="ID914"/>
      <c r="IE914"/>
      <c r="IF914"/>
      <c r="IG914"/>
      <c r="IH914"/>
      <c r="II914"/>
      <c r="IJ914"/>
      <c r="IK914"/>
      <c r="IL914"/>
      <c r="IM914"/>
      <c r="IN914"/>
      <c r="IO914"/>
      <c r="IP914"/>
      <c r="IQ914"/>
      <c r="IR914"/>
      <c r="IS914"/>
      <c r="IT914"/>
      <c r="IU914"/>
      <c r="IV914"/>
    </row>
    <row r="915" spans="30:256" s="12" customFormat="1">
      <c r="AD915"/>
      <c r="AE915"/>
      <c r="AF915"/>
      <c r="AG915"/>
      <c r="AH915"/>
      <c r="AI915"/>
      <c r="AJ915"/>
      <c r="AK915"/>
      <c r="AL915"/>
      <c r="AM915"/>
      <c r="AN915"/>
      <c r="AO915"/>
      <c r="AP915"/>
      <c r="AQ915"/>
      <c r="AR915"/>
      <c r="AS915"/>
      <c r="AT915"/>
      <c r="AU915"/>
      <c r="AV915"/>
      <c r="AW915"/>
      <c r="AX915"/>
      <c r="AY915"/>
      <c r="AZ915"/>
      <c r="BA915"/>
      <c r="BB915"/>
      <c r="BC915"/>
      <c r="BD915"/>
      <c r="BE915"/>
      <c r="BF915"/>
      <c r="BG915"/>
      <c r="BH915"/>
      <c r="BI915"/>
      <c r="BJ915"/>
      <c r="BK915"/>
      <c r="BL915"/>
      <c r="BM915"/>
      <c r="BN915"/>
      <c r="BO915"/>
      <c r="BP915"/>
      <c r="BQ915"/>
      <c r="BR915"/>
      <c r="BS915"/>
      <c r="BT915"/>
      <c r="BU915"/>
      <c r="BV915"/>
      <c r="BW915"/>
      <c r="BX915"/>
      <c r="BY915"/>
      <c r="BZ915"/>
      <c r="CA915"/>
      <c r="CB915"/>
      <c r="CC915"/>
      <c r="CD915"/>
      <c r="CE915"/>
      <c r="CF915"/>
      <c r="CG915"/>
      <c r="CH915"/>
      <c r="CI915"/>
      <c r="CJ915"/>
      <c r="CK915"/>
      <c r="CL915"/>
      <c r="CM915"/>
      <c r="CN915"/>
      <c r="CO915"/>
      <c r="CP915"/>
      <c r="CQ915"/>
      <c r="CR915"/>
      <c r="CS915"/>
      <c r="CT915"/>
      <c r="CU915"/>
      <c r="CV915"/>
      <c r="CW915"/>
      <c r="CX915"/>
      <c r="CY915"/>
      <c r="CZ915"/>
      <c r="DA915"/>
      <c r="DB915"/>
      <c r="DC915"/>
      <c r="DD915"/>
      <c r="DE915"/>
      <c r="DF915"/>
      <c r="DG915"/>
      <c r="DH915"/>
      <c r="DI915"/>
      <c r="DJ915"/>
      <c r="DK915"/>
      <c r="DL915"/>
      <c r="DM915"/>
      <c r="DN915"/>
      <c r="DO915"/>
      <c r="DP915"/>
      <c r="DQ915"/>
      <c r="DR915"/>
      <c r="DS915"/>
      <c r="DT915"/>
      <c r="DU915"/>
      <c r="DV915"/>
      <c r="DW915"/>
      <c r="DX915"/>
      <c r="DY915"/>
      <c r="DZ915"/>
      <c r="EA915"/>
      <c r="EB915"/>
      <c r="EC915"/>
      <c r="ED915"/>
      <c r="EE915"/>
      <c r="EF915"/>
      <c r="EG915"/>
      <c r="EH915"/>
      <c r="EI915"/>
      <c r="EJ915"/>
      <c r="EK915"/>
      <c r="EL915"/>
      <c r="EM915"/>
      <c r="EN915"/>
      <c r="EO915"/>
      <c r="EP915"/>
      <c r="EQ915"/>
      <c r="ER915"/>
      <c r="ES915"/>
      <c r="ET915"/>
      <c r="EU915"/>
      <c r="EV915"/>
      <c r="EW915"/>
      <c r="EX915"/>
      <c r="EY915"/>
      <c r="EZ915"/>
      <c r="FA915"/>
      <c r="FB915"/>
      <c r="FC915"/>
      <c r="FD915"/>
      <c r="FE915"/>
      <c r="FF915"/>
      <c r="FG915"/>
      <c r="FH915"/>
      <c r="FI915"/>
      <c r="FJ915"/>
      <c r="FK915"/>
      <c r="FL915"/>
      <c r="FM915"/>
      <c r="FN915"/>
      <c r="FO915"/>
      <c r="FP915"/>
      <c r="FQ915"/>
      <c r="FR915"/>
      <c r="FS915"/>
      <c r="FT915"/>
      <c r="FU915"/>
      <c r="FV915"/>
      <c r="FW915"/>
      <c r="FX915"/>
      <c r="FY915"/>
      <c r="FZ915"/>
      <c r="GA915"/>
      <c r="GB915"/>
      <c r="GC915"/>
      <c r="GD915"/>
      <c r="GE915"/>
      <c r="GF915"/>
      <c r="GG915"/>
      <c r="GH915"/>
      <c r="GI915"/>
      <c r="GJ915"/>
      <c r="GK915"/>
      <c r="GL915"/>
      <c r="GM915"/>
      <c r="GN915"/>
      <c r="GO915"/>
      <c r="GP915"/>
      <c r="GQ915"/>
      <c r="GR915"/>
      <c r="GS915"/>
      <c r="GT915"/>
      <c r="GU915"/>
      <c r="GV915"/>
      <c r="GW915"/>
      <c r="GX915"/>
      <c r="GY915"/>
      <c r="GZ915"/>
      <c r="HA915"/>
      <c r="HB915"/>
      <c r="HC915"/>
      <c r="HD915"/>
      <c r="HE915"/>
      <c r="HF915"/>
      <c r="HG915"/>
      <c r="HH915"/>
      <c r="HI915"/>
      <c r="HJ915"/>
      <c r="HK915"/>
      <c r="HL915"/>
      <c r="HM915"/>
      <c r="HN915"/>
      <c r="HO915"/>
      <c r="HP915"/>
      <c r="HQ915"/>
      <c r="HR915"/>
      <c r="HS915"/>
      <c r="HT915"/>
      <c r="HU915"/>
      <c r="HV915"/>
      <c r="HW915"/>
      <c r="HX915"/>
      <c r="HY915"/>
      <c r="HZ915"/>
      <c r="IA915"/>
      <c r="IB915"/>
      <c r="IC915"/>
      <c r="ID915"/>
      <c r="IE915"/>
      <c r="IF915"/>
      <c r="IG915"/>
      <c r="IH915"/>
      <c r="II915"/>
      <c r="IJ915"/>
      <c r="IK915"/>
      <c r="IL915"/>
      <c r="IM915"/>
      <c r="IN915"/>
      <c r="IO915"/>
      <c r="IP915"/>
      <c r="IQ915"/>
      <c r="IR915"/>
      <c r="IS915"/>
      <c r="IT915"/>
      <c r="IU915"/>
      <c r="IV915"/>
    </row>
    <row r="916" spans="30:256" s="12" customFormat="1">
      <c r="AD916"/>
      <c r="AE916"/>
      <c r="AF916"/>
      <c r="AG916"/>
      <c r="AH916"/>
      <c r="AI916"/>
      <c r="AJ916"/>
      <c r="AK916"/>
      <c r="AL916"/>
      <c r="AM916"/>
      <c r="AN916"/>
      <c r="AO916"/>
      <c r="AP916"/>
      <c r="AQ916"/>
      <c r="AR916"/>
      <c r="AS916"/>
      <c r="AT916"/>
      <c r="AU916"/>
      <c r="AV916"/>
      <c r="AW916"/>
      <c r="AX916"/>
      <c r="AY916"/>
      <c r="AZ916"/>
      <c r="BA916"/>
      <c r="BB916"/>
      <c r="BC916"/>
      <c r="BD916"/>
      <c r="BE916"/>
      <c r="BF916"/>
      <c r="BG916"/>
      <c r="BH916"/>
      <c r="BI916"/>
      <c r="BJ916"/>
      <c r="BK916"/>
      <c r="BL916"/>
      <c r="BM916"/>
      <c r="BN916"/>
      <c r="BO916"/>
      <c r="BP916"/>
      <c r="BQ916"/>
      <c r="BR916"/>
      <c r="BS916"/>
      <c r="BT916"/>
      <c r="BU916"/>
      <c r="BV916"/>
      <c r="BW916"/>
      <c r="BX916"/>
      <c r="BY916"/>
      <c r="BZ916"/>
      <c r="CA916"/>
      <c r="CB916"/>
      <c r="CC916"/>
      <c r="CD916"/>
      <c r="CE916"/>
      <c r="CF916"/>
      <c r="CG916"/>
      <c r="CH916"/>
      <c r="CI916"/>
      <c r="CJ916"/>
      <c r="CK916"/>
      <c r="CL916"/>
      <c r="CM916"/>
      <c r="CN916"/>
      <c r="CO916"/>
      <c r="CP916"/>
      <c r="CQ916"/>
      <c r="CR916"/>
      <c r="CS916"/>
      <c r="CT916"/>
      <c r="CU916"/>
      <c r="CV916"/>
      <c r="CW916"/>
      <c r="CX916"/>
      <c r="CY916"/>
      <c r="CZ916"/>
      <c r="DA916"/>
      <c r="DB916"/>
      <c r="DC916"/>
      <c r="DD916"/>
      <c r="DE916"/>
      <c r="DF916"/>
      <c r="DG916"/>
      <c r="DH916"/>
      <c r="DI916"/>
      <c r="DJ916"/>
      <c r="DK916"/>
      <c r="DL916"/>
      <c r="DM916"/>
      <c r="DN916"/>
      <c r="DO916"/>
      <c r="DP916"/>
      <c r="DQ916"/>
      <c r="DR916"/>
      <c r="DS916"/>
      <c r="DT916"/>
      <c r="DU916"/>
      <c r="DV916"/>
      <c r="DW916"/>
      <c r="DX916"/>
      <c r="DY916"/>
      <c r="DZ916"/>
      <c r="EA916"/>
      <c r="EB916"/>
      <c r="EC916"/>
      <c r="ED916"/>
      <c r="EE916"/>
      <c r="EF916"/>
      <c r="EG916"/>
      <c r="EH916"/>
      <c r="EI916"/>
      <c r="EJ916"/>
      <c r="EK916"/>
      <c r="EL916"/>
      <c r="EM916"/>
      <c r="EN916"/>
      <c r="EO916"/>
      <c r="EP916"/>
      <c r="EQ916"/>
      <c r="ER916"/>
      <c r="ES916"/>
      <c r="ET916"/>
      <c r="EU916"/>
      <c r="EV916"/>
      <c r="EW916"/>
      <c r="EX916"/>
      <c r="EY916"/>
      <c r="EZ916"/>
      <c r="FA916"/>
      <c r="FB916"/>
      <c r="FC916"/>
      <c r="FD916"/>
      <c r="FE916"/>
      <c r="FF916"/>
      <c r="FG916"/>
      <c r="FH916"/>
      <c r="FI916"/>
      <c r="FJ916"/>
      <c r="FK916"/>
      <c r="FL916"/>
      <c r="FM916"/>
      <c r="FN916"/>
      <c r="FO916"/>
      <c r="FP916"/>
      <c r="FQ916"/>
      <c r="FR916"/>
      <c r="FS916"/>
      <c r="FT916"/>
      <c r="FU916"/>
      <c r="FV916"/>
      <c r="FW916"/>
      <c r="FX916"/>
      <c r="FY916"/>
      <c r="FZ916"/>
      <c r="GA916"/>
      <c r="GB916"/>
      <c r="GC916"/>
      <c r="GD916"/>
      <c r="GE916"/>
      <c r="GF916"/>
      <c r="GG916"/>
      <c r="GH916"/>
      <c r="GI916"/>
      <c r="GJ916"/>
      <c r="GK916"/>
      <c r="GL916"/>
      <c r="GM916"/>
      <c r="GN916"/>
      <c r="GO916"/>
      <c r="GP916"/>
      <c r="GQ916"/>
      <c r="GR916"/>
      <c r="GS916"/>
      <c r="GT916"/>
      <c r="GU916"/>
      <c r="GV916"/>
      <c r="GW916"/>
      <c r="GX916"/>
      <c r="GY916"/>
      <c r="GZ916"/>
      <c r="HA916"/>
      <c r="HB916"/>
      <c r="HC916"/>
      <c r="HD916"/>
      <c r="HE916"/>
      <c r="HF916"/>
      <c r="HG916"/>
      <c r="HH916"/>
      <c r="HI916"/>
      <c r="HJ916"/>
      <c r="HK916"/>
      <c r="HL916"/>
      <c r="HM916"/>
      <c r="HN916"/>
      <c r="HO916"/>
      <c r="HP916"/>
      <c r="HQ916"/>
      <c r="HR916"/>
      <c r="HS916"/>
      <c r="HT916"/>
      <c r="HU916"/>
      <c r="HV916"/>
      <c r="HW916"/>
      <c r="HX916"/>
      <c r="HY916"/>
      <c r="HZ916"/>
      <c r="IA916"/>
      <c r="IB916"/>
      <c r="IC916"/>
      <c r="ID916"/>
      <c r="IE916"/>
      <c r="IF916"/>
      <c r="IG916"/>
      <c r="IH916"/>
      <c r="II916"/>
      <c r="IJ916"/>
      <c r="IK916"/>
      <c r="IL916"/>
      <c r="IM916"/>
      <c r="IN916"/>
      <c r="IO916"/>
      <c r="IP916"/>
      <c r="IQ916"/>
      <c r="IR916"/>
      <c r="IS916"/>
      <c r="IT916"/>
      <c r="IU916"/>
      <c r="IV916"/>
    </row>
    <row r="917" spans="30:256" s="12" customFormat="1">
      <c r="AD917"/>
      <c r="AE917"/>
      <c r="AF917"/>
      <c r="AG917"/>
      <c r="AH917"/>
      <c r="AI917"/>
      <c r="AJ917"/>
      <c r="AK917"/>
      <c r="AL917"/>
      <c r="AM917"/>
      <c r="AN917"/>
      <c r="AO917"/>
      <c r="AP917"/>
      <c r="AQ917"/>
      <c r="AR917"/>
      <c r="AS917"/>
      <c r="AT917"/>
      <c r="AU917"/>
      <c r="AV917"/>
      <c r="AW917"/>
      <c r="AX917"/>
      <c r="AY917"/>
      <c r="AZ917"/>
      <c r="BA917"/>
      <c r="BB917"/>
      <c r="BC917"/>
      <c r="BD917"/>
      <c r="BE917"/>
      <c r="BF917"/>
      <c r="BG917"/>
      <c r="BH917"/>
      <c r="BI917"/>
      <c r="BJ917"/>
      <c r="BK917"/>
      <c r="BL917"/>
      <c r="BM917"/>
      <c r="BN917"/>
      <c r="BO917"/>
      <c r="BP917"/>
      <c r="BQ917"/>
      <c r="BR917"/>
      <c r="BS917"/>
      <c r="BT917"/>
      <c r="BU917"/>
      <c r="BV917"/>
      <c r="BW917"/>
      <c r="BX917"/>
      <c r="BY917"/>
      <c r="BZ917"/>
      <c r="CA917"/>
      <c r="CB917"/>
      <c r="CC917"/>
      <c r="CD917"/>
      <c r="CE917"/>
      <c r="CF917"/>
      <c r="CG917"/>
      <c r="CH917"/>
      <c r="CI917"/>
      <c r="CJ917"/>
      <c r="CK917"/>
      <c r="CL917"/>
      <c r="CM917"/>
      <c r="CN917"/>
      <c r="CO917"/>
      <c r="CP917"/>
      <c r="CQ917"/>
      <c r="CR917"/>
      <c r="CS917"/>
      <c r="CT917"/>
      <c r="CU917"/>
      <c r="CV917"/>
      <c r="CW917"/>
      <c r="CX917"/>
      <c r="CY917"/>
      <c r="CZ917"/>
      <c r="DA917"/>
      <c r="DB917"/>
      <c r="DC917"/>
      <c r="DD917"/>
      <c r="DE917"/>
      <c r="DF917"/>
      <c r="DG917"/>
      <c r="DH917"/>
      <c r="DI917"/>
      <c r="DJ917"/>
      <c r="DK917"/>
      <c r="DL917"/>
      <c r="DM917"/>
      <c r="DN917"/>
      <c r="DO917"/>
      <c r="DP917"/>
      <c r="DQ917"/>
      <c r="DR917"/>
      <c r="DS917"/>
      <c r="DT917"/>
      <c r="DU917"/>
      <c r="DV917"/>
      <c r="DW917"/>
      <c r="DX917"/>
      <c r="DY917"/>
      <c r="DZ917"/>
      <c r="EA917"/>
      <c r="EB917"/>
      <c r="EC917"/>
      <c r="ED917"/>
      <c r="EE917"/>
      <c r="EF917"/>
      <c r="EG917"/>
      <c r="EH917"/>
      <c r="EI917"/>
      <c r="EJ917"/>
      <c r="EK917"/>
      <c r="EL917"/>
      <c r="EM917"/>
      <c r="EN917"/>
      <c r="EO917"/>
      <c r="EP917"/>
      <c r="EQ917"/>
      <c r="ER917"/>
      <c r="ES917"/>
      <c r="ET917"/>
      <c r="EU917"/>
      <c r="EV917"/>
      <c r="EW917"/>
      <c r="EX917"/>
      <c r="EY917"/>
      <c r="EZ917"/>
      <c r="FA917"/>
      <c r="FB917"/>
      <c r="FC917"/>
      <c r="FD917"/>
      <c r="FE917"/>
      <c r="FF917"/>
      <c r="FG917"/>
      <c r="FH917"/>
      <c r="FI917"/>
      <c r="FJ917"/>
      <c r="FK917"/>
      <c r="FL917"/>
      <c r="FM917"/>
      <c r="FN917"/>
      <c r="FO917"/>
      <c r="FP917"/>
      <c r="FQ917"/>
      <c r="FR917"/>
      <c r="FS917"/>
      <c r="FT917"/>
      <c r="FU917"/>
      <c r="FV917"/>
      <c r="FW917"/>
      <c r="FX917"/>
      <c r="FY917"/>
      <c r="FZ917"/>
      <c r="GA917"/>
      <c r="GB917"/>
      <c r="GC917"/>
      <c r="GD917"/>
      <c r="GE917"/>
      <c r="GF917"/>
      <c r="GG917"/>
      <c r="GH917"/>
      <c r="GI917"/>
      <c r="GJ917"/>
      <c r="GK917"/>
      <c r="GL917"/>
      <c r="GM917"/>
      <c r="GN917"/>
      <c r="GO917"/>
      <c r="GP917"/>
      <c r="GQ917"/>
      <c r="GR917"/>
      <c r="GS917"/>
      <c r="GT917"/>
      <c r="GU917"/>
      <c r="GV917"/>
      <c r="GW917"/>
      <c r="GX917"/>
      <c r="GY917"/>
      <c r="GZ917"/>
      <c r="HA917"/>
      <c r="HB917"/>
      <c r="HC917"/>
      <c r="HD917"/>
      <c r="HE917"/>
      <c r="HF917"/>
      <c r="HG917"/>
      <c r="HH917"/>
      <c r="HI917"/>
      <c r="HJ917"/>
      <c r="HK917"/>
      <c r="HL917"/>
      <c r="HM917"/>
      <c r="HN917"/>
      <c r="HO917"/>
      <c r="HP917"/>
      <c r="HQ917"/>
      <c r="HR917"/>
      <c r="HS917"/>
      <c r="HT917"/>
      <c r="HU917"/>
      <c r="HV917"/>
      <c r="HW917"/>
      <c r="HX917"/>
      <c r="HY917"/>
      <c r="HZ917"/>
      <c r="IA917"/>
      <c r="IB917"/>
      <c r="IC917"/>
      <c r="ID917"/>
      <c r="IE917"/>
      <c r="IF917"/>
      <c r="IG917"/>
      <c r="IH917"/>
      <c r="II917"/>
      <c r="IJ917"/>
      <c r="IK917"/>
      <c r="IL917"/>
      <c r="IM917"/>
      <c r="IN917"/>
      <c r="IO917"/>
      <c r="IP917"/>
      <c r="IQ917"/>
      <c r="IR917"/>
      <c r="IS917"/>
      <c r="IT917"/>
      <c r="IU917"/>
      <c r="IV917"/>
    </row>
    <row r="918" spans="30:256" s="12" customFormat="1">
      <c r="AD918"/>
      <c r="AE918"/>
      <c r="AF918"/>
      <c r="AG918"/>
      <c r="AH918"/>
      <c r="AI918"/>
      <c r="AJ918"/>
      <c r="AK918"/>
      <c r="AL918"/>
      <c r="AM918"/>
      <c r="AN918"/>
      <c r="AO918"/>
      <c r="AP918"/>
      <c r="AQ918"/>
      <c r="AR918"/>
      <c r="AS918"/>
      <c r="AT918"/>
      <c r="AU918"/>
      <c r="AV918"/>
      <c r="AW918"/>
      <c r="AX918"/>
      <c r="AY918"/>
      <c r="AZ918"/>
      <c r="BA918"/>
      <c r="BB918"/>
      <c r="BC918"/>
      <c r="BD918"/>
      <c r="BE918"/>
      <c r="BF918"/>
      <c r="BG918"/>
      <c r="BH918"/>
      <c r="BI918"/>
      <c r="BJ918"/>
      <c r="BK918"/>
      <c r="BL918"/>
      <c r="BM918"/>
      <c r="BN918"/>
      <c r="BO918"/>
      <c r="BP918"/>
      <c r="BQ918"/>
      <c r="BR918"/>
      <c r="BS918"/>
      <c r="BT918"/>
      <c r="BU918"/>
      <c r="BV918"/>
      <c r="BW918"/>
      <c r="BX918"/>
      <c r="BY918"/>
      <c r="BZ918"/>
      <c r="CA918"/>
      <c r="CB918"/>
      <c r="CC918"/>
      <c r="CD918"/>
      <c r="CE918"/>
      <c r="CF918"/>
      <c r="CG918"/>
      <c r="CH918"/>
      <c r="CI918"/>
      <c r="CJ918"/>
      <c r="CK918"/>
      <c r="CL918"/>
      <c r="CM918"/>
      <c r="CN918"/>
      <c r="CO918"/>
      <c r="CP918"/>
      <c r="CQ918"/>
      <c r="CR918"/>
      <c r="CS918"/>
      <c r="CT918"/>
      <c r="CU918"/>
      <c r="CV918"/>
      <c r="CW918"/>
      <c r="CX918"/>
      <c r="CY918"/>
      <c r="CZ918"/>
      <c r="DA918"/>
      <c r="DB918"/>
      <c r="DC918"/>
      <c r="DD918"/>
      <c r="DE918"/>
      <c r="DF918"/>
      <c r="DG918"/>
      <c r="DH918"/>
      <c r="DI918"/>
      <c r="DJ918"/>
      <c r="DK918"/>
      <c r="DL918"/>
      <c r="DM918"/>
      <c r="DN918"/>
      <c r="DO918"/>
      <c r="DP918"/>
      <c r="DQ918"/>
      <c r="DR918"/>
      <c r="DS918"/>
      <c r="DT918"/>
      <c r="DU918"/>
      <c r="DV918"/>
      <c r="DW918"/>
      <c r="DX918"/>
      <c r="DY918"/>
      <c r="DZ918"/>
      <c r="EA918"/>
      <c r="EB918"/>
      <c r="EC918"/>
      <c r="ED918"/>
      <c r="EE918"/>
      <c r="EF918"/>
      <c r="EG918"/>
      <c r="EH918"/>
      <c r="EI918"/>
      <c r="EJ918"/>
      <c r="EK918"/>
      <c r="EL918"/>
      <c r="EM918"/>
      <c r="EN918"/>
      <c r="EO918"/>
      <c r="EP918"/>
      <c r="EQ918"/>
      <c r="ER918"/>
      <c r="ES918"/>
      <c r="ET918"/>
      <c r="EU918"/>
      <c r="EV918"/>
      <c r="EW918"/>
      <c r="EX918"/>
      <c r="EY918"/>
      <c r="EZ918"/>
      <c r="FA918"/>
      <c r="FB918"/>
      <c r="FC918"/>
      <c r="FD918"/>
      <c r="FE918"/>
      <c r="FF918"/>
      <c r="FG918"/>
      <c r="FH918"/>
      <c r="FI918"/>
      <c r="FJ918"/>
      <c r="FK918"/>
      <c r="FL918"/>
      <c r="FM918"/>
      <c r="FN918"/>
      <c r="FO918"/>
      <c r="FP918"/>
      <c r="FQ918"/>
      <c r="FR918"/>
      <c r="FS918"/>
      <c r="FT918"/>
      <c r="FU918"/>
      <c r="FV918"/>
      <c r="FW918"/>
      <c r="FX918"/>
      <c r="FY918"/>
      <c r="FZ918"/>
      <c r="GA918"/>
      <c r="GB918"/>
      <c r="GC918"/>
      <c r="GD918"/>
      <c r="GE918"/>
      <c r="GF918"/>
      <c r="GG918"/>
      <c r="GH918"/>
      <c r="GI918"/>
      <c r="GJ918"/>
      <c r="GK918"/>
      <c r="GL918"/>
      <c r="GM918"/>
      <c r="GN918"/>
      <c r="GO918"/>
      <c r="GP918"/>
      <c r="GQ918"/>
      <c r="GR918"/>
      <c r="GS918"/>
      <c r="GT918"/>
      <c r="GU918"/>
      <c r="GV918"/>
      <c r="GW918"/>
      <c r="GX918"/>
      <c r="GY918"/>
      <c r="GZ918"/>
      <c r="HA918"/>
      <c r="HB918"/>
      <c r="HC918"/>
      <c r="HD918"/>
      <c r="HE918"/>
      <c r="HF918"/>
      <c r="HG918"/>
      <c r="HH918"/>
      <c r="HI918"/>
      <c r="HJ918"/>
      <c r="HK918"/>
      <c r="HL918"/>
      <c r="HM918"/>
      <c r="HN918"/>
      <c r="HO918"/>
      <c r="HP918"/>
      <c r="HQ918"/>
      <c r="HR918"/>
      <c r="HS918"/>
      <c r="HT918"/>
      <c r="HU918"/>
      <c r="HV918"/>
      <c r="HW918"/>
      <c r="HX918"/>
      <c r="HY918"/>
      <c r="HZ918"/>
      <c r="IA918"/>
      <c r="IB918"/>
      <c r="IC918"/>
      <c r="ID918"/>
      <c r="IE918"/>
      <c r="IF918"/>
      <c r="IG918"/>
      <c r="IH918"/>
      <c r="II918"/>
      <c r="IJ918"/>
      <c r="IK918"/>
      <c r="IL918"/>
      <c r="IM918"/>
      <c r="IN918"/>
      <c r="IO918"/>
      <c r="IP918"/>
      <c r="IQ918"/>
      <c r="IR918"/>
      <c r="IS918"/>
      <c r="IT918"/>
      <c r="IU918"/>
      <c r="IV918"/>
    </row>
    <row r="919" spans="30:256" s="12" customFormat="1">
      <c r="AD919"/>
      <c r="AE919"/>
      <c r="AF919"/>
      <c r="AG919"/>
      <c r="AH919"/>
      <c r="AI919"/>
      <c r="AJ919"/>
      <c r="AK919"/>
      <c r="AL919"/>
      <c r="AM919"/>
      <c r="AN919"/>
      <c r="AO919"/>
      <c r="AP919"/>
      <c r="AQ919"/>
      <c r="AR919"/>
      <c r="AS919"/>
      <c r="AT919"/>
      <c r="AU919"/>
      <c r="AV919"/>
      <c r="AW919"/>
      <c r="AX919"/>
      <c r="AY919"/>
      <c r="AZ919"/>
      <c r="BA919"/>
      <c r="BB919"/>
      <c r="BC919"/>
      <c r="BD919"/>
      <c r="BE919"/>
      <c r="BF919"/>
      <c r="BG919"/>
      <c r="BH919"/>
      <c r="BI919"/>
      <c r="BJ919"/>
      <c r="BK919"/>
      <c r="BL919"/>
      <c r="BM919"/>
      <c r="BN919"/>
      <c r="BO919"/>
      <c r="BP919"/>
      <c r="BQ919"/>
      <c r="BR919"/>
      <c r="BS919"/>
      <c r="BT919"/>
      <c r="BU919"/>
      <c r="BV919"/>
      <c r="BW919"/>
      <c r="BX919"/>
      <c r="BY919"/>
      <c r="BZ919"/>
      <c r="CA919"/>
      <c r="CB919"/>
      <c r="CC919"/>
      <c r="CD919"/>
      <c r="CE919"/>
      <c r="CF919"/>
      <c r="CG919"/>
      <c r="CH919"/>
      <c r="CI919"/>
      <c r="CJ919"/>
      <c r="CK919"/>
      <c r="CL919"/>
      <c r="CM919"/>
      <c r="CN919"/>
      <c r="CO919"/>
      <c r="CP919"/>
      <c r="CQ919"/>
      <c r="CR919"/>
      <c r="CS919"/>
      <c r="CT919"/>
      <c r="CU919"/>
      <c r="CV919"/>
      <c r="CW919"/>
      <c r="CX919"/>
      <c r="CY919"/>
      <c r="CZ919"/>
      <c r="DA919"/>
      <c r="DB919"/>
      <c r="DC919"/>
      <c r="DD919"/>
      <c r="DE919"/>
      <c r="DF919"/>
      <c r="DG919"/>
      <c r="DH919"/>
      <c r="DI919"/>
      <c r="DJ919"/>
      <c r="DK919"/>
      <c r="DL919"/>
      <c r="DM919"/>
      <c r="DN919"/>
      <c r="DO919"/>
      <c r="DP919"/>
      <c r="DQ919"/>
      <c r="DR919"/>
      <c r="DS919"/>
      <c r="DT919"/>
      <c r="DU919"/>
      <c r="DV919"/>
      <c r="DW919"/>
      <c r="DX919"/>
      <c r="DY919"/>
      <c r="DZ919"/>
      <c r="EA919"/>
      <c r="EB919"/>
      <c r="EC919"/>
      <c r="ED919"/>
      <c r="EE919"/>
      <c r="EF919"/>
      <c r="EG919"/>
      <c r="EH919"/>
      <c r="EI919"/>
      <c r="EJ919"/>
      <c r="EK919"/>
      <c r="EL919"/>
      <c r="EM919"/>
      <c r="EN919"/>
      <c r="EO919"/>
      <c r="EP919"/>
      <c r="EQ919"/>
      <c r="ER919"/>
      <c r="ES919"/>
      <c r="ET919"/>
      <c r="EU919"/>
      <c r="EV919"/>
      <c r="EW919"/>
      <c r="EX919"/>
      <c r="EY919"/>
      <c r="EZ919"/>
      <c r="FA919"/>
      <c r="FB919"/>
      <c r="FC919"/>
      <c r="FD919"/>
      <c r="FE919"/>
      <c r="FF919"/>
      <c r="FG919"/>
      <c r="FH919"/>
      <c r="FI919"/>
      <c r="FJ919"/>
      <c r="FK919"/>
      <c r="FL919"/>
      <c r="FM919"/>
      <c r="FN919"/>
      <c r="FO919"/>
      <c r="FP919"/>
      <c r="FQ919"/>
      <c r="FR919"/>
      <c r="FS919"/>
      <c r="FT919"/>
      <c r="FU919"/>
      <c r="FV919"/>
      <c r="FW919"/>
      <c r="FX919"/>
      <c r="FY919"/>
      <c r="FZ919"/>
      <c r="GA919"/>
      <c r="GB919"/>
      <c r="GC919"/>
      <c r="GD919"/>
      <c r="GE919"/>
      <c r="GF919"/>
      <c r="GG919"/>
      <c r="GH919"/>
      <c r="GI919"/>
      <c r="GJ919"/>
      <c r="GK919"/>
      <c r="GL919"/>
      <c r="GM919"/>
      <c r="GN919"/>
      <c r="GO919"/>
      <c r="GP919"/>
      <c r="GQ919"/>
      <c r="GR919"/>
      <c r="GS919"/>
      <c r="GT919"/>
      <c r="GU919"/>
      <c r="GV919"/>
      <c r="GW919"/>
      <c r="GX919"/>
      <c r="GY919"/>
      <c r="GZ919"/>
      <c r="HA919"/>
      <c r="HB919"/>
      <c r="HC919"/>
      <c r="HD919"/>
      <c r="HE919"/>
      <c r="HF919"/>
      <c r="HG919"/>
      <c r="HH919"/>
      <c r="HI919"/>
      <c r="HJ919"/>
      <c r="HK919"/>
      <c r="HL919"/>
      <c r="HM919"/>
      <c r="HN919"/>
      <c r="HO919"/>
      <c r="HP919"/>
      <c r="HQ919"/>
      <c r="HR919"/>
      <c r="HS919"/>
      <c r="HT919"/>
      <c r="HU919"/>
      <c r="HV919"/>
      <c r="HW919"/>
      <c r="HX919"/>
      <c r="HY919"/>
      <c r="HZ919"/>
      <c r="IA919"/>
      <c r="IB919"/>
      <c r="IC919"/>
      <c r="ID919"/>
      <c r="IE919"/>
      <c r="IF919"/>
      <c r="IG919"/>
      <c r="IH919"/>
      <c r="II919"/>
      <c r="IJ919"/>
      <c r="IK919"/>
      <c r="IL919"/>
      <c r="IM919"/>
      <c r="IN919"/>
      <c r="IO919"/>
      <c r="IP919"/>
      <c r="IQ919"/>
      <c r="IR919"/>
      <c r="IS919"/>
      <c r="IT919"/>
      <c r="IU919"/>
      <c r="IV919"/>
    </row>
    <row r="920" spans="30:256" s="12" customFormat="1">
      <c r="AD920"/>
      <c r="AE920"/>
      <c r="AF920"/>
      <c r="AG920"/>
      <c r="AH920"/>
      <c r="AI920"/>
      <c r="AJ920"/>
      <c r="AK920"/>
      <c r="AL920"/>
      <c r="AM920"/>
      <c r="AN920"/>
      <c r="AO920"/>
      <c r="AP920"/>
      <c r="AQ920"/>
      <c r="AR920"/>
      <c r="AS920"/>
      <c r="AT920"/>
      <c r="AU920"/>
      <c r="AV920"/>
      <c r="AW920"/>
      <c r="AX920"/>
      <c r="AY920"/>
      <c r="AZ920"/>
      <c r="BA920"/>
      <c r="BB920"/>
      <c r="BC920"/>
      <c r="BD920"/>
      <c r="BE920"/>
      <c r="BF920"/>
      <c r="BG920"/>
      <c r="BH920"/>
      <c r="BI920"/>
      <c r="BJ920"/>
      <c r="BK920"/>
      <c r="BL920"/>
      <c r="BM920"/>
      <c r="BN920"/>
      <c r="BO920"/>
      <c r="BP920"/>
      <c r="BQ920"/>
      <c r="BR920"/>
      <c r="BS920"/>
      <c r="BT920"/>
      <c r="BU920"/>
      <c r="BV920"/>
      <c r="BW920"/>
      <c r="BX920"/>
      <c r="BY920"/>
      <c r="BZ920"/>
      <c r="CA920"/>
      <c r="CB920"/>
      <c r="CC920"/>
      <c r="CD920"/>
      <c r="CE920"/>
      <c r="CF920"/>
      <c r="CG920"/>
      <c r="CH920"/>
      <c r="CI920"/>
      <c r="CJ920"/>
      <c r="CK920"/>
      <c r="CL920"/>
      <c r="CM920"/>
      <c r="CN920"/>
      <c r="CO920"/>
      <c r="CP920"/>
      <c r="CQ920"/>
      <c r="CR920"/>
      <c r="CS920"/>
      <c r="CT920"/>
      <c r="CU920"/>
      <c r="CV920"/>
      <c r="CW920"/>
      <c r="CX920"/>
      <c r="CY920"/>
      <c r="CZ920"/>
      <c r="DA920"/>
      <c r="DB920"/>
      <c r="DC920"/>
      <c r="DD920"/>
      <c r="DE920"/>
      <c r="DF920"/>
      <c r="DG920"/>
      <c r="DH920"/>
      <c r="DI920"/>
      <c r="DJ920"/>
      <c r="DK920"/>
      <c r="DL920"/>
      <c r="DM920"/>
      <c r="DN920"/>
      <c r="DO920"/>
      <c r="DP920"/>
      <c r="DQ920"/>
      <c r="DR920"/>
      <c r="DS920"/>
      <c r="DT920"/>
      <c r="DU920"/>
      <c r="DV920"/>
      <c r="DW920"/>
      <c r="DX920"/>
      <c r="DY920"/>
      <c r="DZ920"/>
      <c r="EA920"/>
      <c r="EB920"/>
      <c r="EC920"/>
      <c r="ED920"/>
      <c r="EE920"/>
      <c r="EF920"/>
      <c r="EG920"/>
      <c r="EH920"/>
      <c r="EI920"/>
      <c r="EJ920"/>
      <c r="EK920"/>
      <c r="EL920"/>
      <c r="EM920"/>
      <c r="EN920"/>
      <c r="EO920"/>
      <c r="EP920"/>
      <c r="EQ920"/>
      <c r="ER920"/>
      <c r="ES920"/>
      <c r="ET920"/>
      <c r="EU920"/>
      <c r="EV920"/>
      <c r="EW920"/>
      <c r="EX920"/>
      <c r="EY920"/>
      <c r="EZ920"/>
      <c r="FA920"/>
      <c r="FB920"/>
      <c r="FC920"/>
      <c r="FD920"/>
      <c r="FE920"/>
      <c r="FF920"/>
      <c r="FG920"/>
      <c r="FH920"/>
      <c r="FI920"/>
      <c r="FJ920"/>
      <c r="FK920"/>
      <c r="FL920"/>
      <c r="FM920"/>
      <c r="FN920"/>
      <c r="FO920"/>
      <c r="FP920"/>
      <c r="FQ920"/>
      <c r="FR920"/>
      <c r="FS920"/>
      <c r="FT920"/>
      <c r="FU920"/>
      <c r="FV920"/>
      <c r="FW920"/>
      <c r="FX920"/>
      <c r="FY920"/>
      <c r="FZ920"/>
      <c r="GA920"/>
      <c r="GB920"/>
      <c r="GC920"/>
      <c r="GD920"/>
      <c r="GE920"/>
      <c r="GF920"/>
      <c r="GG920"/>
      <c r="GH920"/>
      <c r="GI920"/>
      <c r="GJ920"/>
      <c r="GK920"/>
      <c r="GL920"/>
      <c r="GM920"/>
      <c r="GN920"/>
      <c r="GO920"/>
      <c r="GP920"/>
      <c r="GQ920"/>
      <c r="GR920"/>
      <c r="GS920"/>
      <c r="GT920"/>
      <c r="GU920"/>
      <c r="GV920"/>
      <c r="GW920"/>
      <c r="GX920"/>
      <c r="GY920"/>
      <c r="GZ920"/>
      <c r="HA920"/>
      <c r="HB920"/>
      <c r="HC920"/>
      <c r="HD920"/>
      <c r="HE920"/>
      <c r="HF920"/>
      <c r="HG920"/>
      <c r="HH920"/>
      <c r="HI920"/>
      <c r="HJ920"/>
      <c r="HK920"/>
      <c r="HL920"/>
      <c r="HM920"/>
      <c r="HN920"/>
      <c r="HO920"/>
      <c r="HP920"/>
      <c r="HQ920"/>
      <c r="HR920"/>
      <c r="HS920"/>
      <c r="HT920"/>
      <c r="HU920"/>
      <c r="HV920"/>
      <c r="HW920"/>
      <c r="HX920"/>
      <c r="HY920"/>
      <c r="HZ920"/>
      <c r="IA920"/>
      <c r="IB920"/>
      <c r="IC920"/>
      <c r="ID920"/>
      <c r="IE920"/>
      <c r="IF920"/>
      <c r="IG920"/>
      <c r="IH920"/>
      <c r="II920"/>
      <c r="IJ920"/>
      <c r="IK920"/>
      <c r="IL920"/>
      <c r="IM920"/>
      <c r="IN920"/>
      <c r="IO920"/>
      <c r="IP920"/>
      <c r="IQ920"/>
      <c r="IR920"/>
      <c r="IS920"/>
      <c r="IT920"/>
      <c r="IU920"/>
      <c r="IV920"/>
    </row>
    <row r="921" spans="30:256" s="12" customFormat="1">
      <c r="AD921"/>
      <c r="AE921"/>
      <c r="AF921"/>
      <c r="AG921"/>
      <c r="AH921"/>
      <c r="AI921"/>
      <c r="AJ921"/>
      <c r="AK921"/>
      <c r="AL921"/>
      <c r="AM921"/>
      <c r="AN921"/>
      <c r="AO921"/>
      <c r="AP921"/>
      <c r="AQ921"/>
      <c r="AR921"/>
      <c r="AS921"/>
      <c r="AT921"/>
      <c r="AU921"/>
      <c r="AV921"/>
      <c r="AW921"/>
      <c r="AX921"/>
      <c r="AY921"/>
      <c r="AZ921"/>
      <c r="BA921"/>
      <c r="BB921"/>
      <c r="BC921"/>
      <c r="BD921"/>
      <c r="BE921"/>
      <c r="BF921"/>
      <c r="BG921"/>
      <c r="BH921"/>
      <c r="BI921"/>
      <c r="BJ921"/>
      <c r="BK921"/>
      <c r="BL921"/>
      <c r="BM921"/>
      <c r="BN921"/>
      <c r="BO921"/>
      <c r="BP921"/>
      <c r="BQ921"/>
      <c r="BR921"/>
      <c r="BS921"/>
      <c r="BT921"/>
      <c r="BU921"/>
      <c r="BV921"/>
      <c r="BW921"/>
      <c r="BX921"/>
      <c r="BY921"/>
      <c r="BZ921"/>
      <c r="CA921"/>
      <c r="CB921"/>
      <c r="CC921"/>
      <c r="CD921"/>
      <c r="CE921"/>
      <c r="CF921"/>
      <c r="CG921"/>
      <c r="CH921"/>
      <c r="CI921"/>
      <c r="CJ921"/>
      <c r="CK921"/>
      <c r="CL921"/>
      <c r="CM921"/>
      <c r="CN921"/>
      <c r="CO921"/>
      <c r="CP921"/>
      <c r="CQ921"/>
      <c r="CR921"/>
      <c r="CS921"/>
      <c r="CT921"/>
      <c r="CU921"/>
      <c r="CV921"/>
      <c r="CW921"/>
      <c r="CX921"/>
      <c r="CY921"/>
      <c r="CZ921"/>
      <c r="DA921"/>
      <c r="DB921"/>
      <c r="DC921"/>
      <c r="DD921"/>
      <c r="DE921"/>
      <c r="DF921"/>
      <c r="DG921"/>
      <c r="DH921"/>
      <c r="DI921"/>
      <c r="DJ921"/>
      <c r="DK921"/>
      <c r="DL921"/>
      <c r="DM921"/>
      <c r="DN921"/>
      <c r="DO921"/>
      <c r="DP921"/>
      <c r="DQ921"/>
      <c r="DR921"/>
      <c r="DS921"/>
      <c r="DT921"/>
      <c r="DU921"/>
      <c r="DV921"/>
      <c r="DW921"/>
      <c r="DX921"/>
      <c r="DY921"/>
      <c r="DZ921"/>
      <c r="EA921"/>
      <c r="EB921"/>
      <c r="EC921"/>
      <c r="ED921"/>
      <c r="EE921"/>
      <c r="EF921"/>
      <c r="EG921"/>
      <c r="EH921"/>
      <c r="EI921"/>
      <c r="EJ921"/>
      <c r="EK921"/>
      <c r="EL921"/>
      <c r="EM921"/>
      <c r="EN921"/>
      <c r="EO921"/>
      <c r="EP921"/>
      <c r="EQ921"/>
      <c r="ER921"/>
      <c r="ES921"/>
      <c r="ET921"/>
      <c r="EU921"/>
      <c r="EV921"/>
      <c r="EW921"/>
      <c r="EX921"/>
      <c r="EY921"/>
      <c r="EZ921"/>
      <c r="FA921"/>
      <c r="FB921"/>
      <c r="FC921"/>
      <c r="FD921"/>
      <c r="FE921"/>
      <c r="FF921"/>
      <c r="FG921"/>
      <c r="FH921"/>
      <c r="FI921"/>
      <c r="FJ921"/>
      <c r="FK921"/>
      <c r="FL921"/>
      <c r="FM921"/>
      <c r="FN921"/>
      <c r="FO921"/>
      <c r="FP921"/>
      <c r="FQ921"/>
      <c r="FR921"/>
      <c r="FS921"/>
      <c r="FT921"/>
      <c r="FU921"/>
      <c r="FV921"/>
      <c r="FW921"/>
      <c r="FX921"/>
      <c r="FY921"/>
      <c r="FZ921"/>
      <c r="GA921"/>
      <c r="GB921"/>
      <c r="GC921"/>
      <c r="GD921"/>
      <c r="GE921"/>
      <c r="GF921"/>
      <c r="GG921"/>
      <c r="GH921"/>
      <c r="GI921"/>
      <c r="GJ921"/>
      <c r="GK921"/>
      <c r="GL921"/>
      <c r="GM921"/>
      <c r="GN921"/>
      <c r="GO921"/>
      <c r="GP921"/>
      <c r="GQ921"/>
      <c r="GR921"/>
      <c r="GS921"/>
      <c r="GT921"/>
      <c r="GU921"/>
      <c r="GV921"/>
      <c r="GW921"/>
      <c r="GX921"/>
      <c r="GY921"/>
      <c r="GZ921"/>
      <c r="HA921"/>
      <c r="HB921"/>
      <c r="HC921"/>
      <c r="HD921"/>
      <c r="HE921"/>
      <c r="HF921"/>
      <c r="HG921"/>
      <c r="HH921"/>
      <c r="HI921"/>
      <c r="HJ921"/>
      <c r="HK921"/>
      <c r="HL921"/>
      <c r="HM921"/>
      <c r="HN921"/>
      <c r="HO921"/>
      <c r="HP921"/>
      <c r="HQ921"/>
      <c r="HR921"/>
      <c r="HS921"/>
      <c r="HT921"/>
      <c r="HU921"/>
      <c r="HV921"/>
      <c r="HW921"/>
      <c r="HX921"/>
      <c r="HY921"/>
      <c r="HZ921"/>
      <c r="IA921"/>
      <c r="IB921"/>
      <c r="IC921"/>
      <c r="ID921"/>
      <c r="IE921"/>
      <c r="IF921"/>
      <c r="IG921"/>
      <c r="IH921"/>
      <c r="II921"/>
      <c r="IJ921"/>
      <c r="IK921"/>
      <c r="IL921"/>
      <c r="IM921"/>
      <c r="IN921"/>
      <c r="IO921"/>
      <c r="IP921"/>
      <c r="IQ921"/>
      <c r="IR921"/>
      <c r="IS921"/>
      <c r="IT921"/>
      <c r="IU921"/>
      <c r="IV921"/>
    </row>
    <row r="922" spans="30:256" s="12" customFormat="1">
      <c r="AD922"/>
      <c r="AE922"/>
      <c r="AF922"/>
      <c r="AG922"/>
      <c r="AH922"/>
      <c r="AI922"/>
      <c r="AJ922"/>
      <c r="AK922"/>
      <c r="AL922"/>
      <c r="AM922"/>
      <c r="AN922"/>
      <c r="AO922"/>
      <c r="AP922"/>
      <c r="AQ922"/>
      <c r="AR922"/>
      <c r="AS922"/>
      <c r="AT922"/>
      <c r="AU922"/>
      <c r="AV922"/>
      <c r="AW922"/>
      <c r="AX922"/>
      <c r="AY922"/>
      <c r="AZ922"/>
      <c r="BA922"/>
      <c r="BB922"/>
      <c r="BC922"/>
      <c r="BD922"/>
      <c r="BE922"/>
      <c r="BF922"/>
      <c r="BG922"/>
      <c r="BH922"/>
      <c r="BI922"/>
      <c r="BJ922"/>
      <c r="BK922"/>
      <c r="BL922"/>
      <c r="BM922"/>
      <c r="BN922"/>
      <c r="BO922"/>
      <c r="BP922"/>
      <c r="BQ922"/>
      <c r="BR922"/>
      <c r="BS922"/>
      <c r="BT922"/>
      <c r="BU922"/>
      <c r="BV922"/>
      <c r="BW922"/>
      <c r="BX922"/>
      <c r="BY922"/>
      <c r="BZ922"/>
      <c r="CA922"/>
      <c r="CB922"/>
      <c r="CC922"/>
      <c r="CD922"/>
      <c r="CE922"/>
      <c r="CF922"/>
      <c r="CG922"/>
      <c r="CH922"/>
      <c r="CI922"/>
      <c r="CJ922"/>
      <c r="CK922"/>
      <c r="CL922"/>
      <c r="CM922"/>
      <c r="CN922"/>
      <c r="CO922"/>
      <c r="CP922"/>
      <c r="CQ922"/>
      <c r="CR922"/>
      <c r="CS922"/>
      <c r="CT922"/>
      <c r="CU922"/>
      <c r="CV922"/>
      <c r="CW922"/>
      <c r="CX922"/>
      <c r="CY922"/>
      <c r="CZ922"/>
      <c r="DA922"/>
      <c r="DB922"/>
      <c r="DC922"/>
      <c r="DD922"/>
      <c r="DE922"/>
      <c r="DF922"/>
      <c r="DG922"/>
      <c r="DH922"/>
      <c r="DI922"/>
      <c r="DJ922"/>
      <c r="DK922"/>
      <c r="DL922"/>
      <c r="DM922"/>
      <c r="DN922"/>
      <c r="DO922"/>
      <c r="DP922"/>
      <c r="DQ922"/>
      <c r="DR922"/>
      <c r="DS922"/>
      <c r="DT922"/>
      <c r="DU922"/>
      <c r="DV922"/>
      <c r="DW922"/>
      <c r="DX922"/>
      <c r="DY922"/>
      <c r="DZ922"/>
      <c r="EA922"/>
      <c r="EB922"/>
      <c r="EC922"/>
      <c r="ED922"/>
      <c r="EE922"/>
      <c r="EF922"/>
      <c r="EG922"/>
      <c r="EH922"/>
      <c r="EI922"/>
      <c r="EJ922"/>
      <c r="EK922"/>
      <c r="EL922"/>
      <c r="EM922"/>
      <c r="EN922"/>
      <c r="EO922"/>
      <c r="EP922"/>
      <c r="EQ922"/>
      <c r="ER922"/>
      <c r="ES922"/>
      <c r="ET922"/>
      <c r="EU922"/>
      <c r="EV922"/>
      <c r="EW922"/>
      <c r="EX922"/>
      <c r="EY922"/>
      <c r="EZ922"/>
      <c r="FA922"/>
      <c r="FB922"/>
      <c r="FC922"/>
      <c r="FD922"/>
      <c r="FE922"/>
      <c r="FF922"/>
      <c r="FG922"/>
      <c r="FH922"/>
      <c r="FI922"/>
      <c r="FJ922"/>
      <c r="FK922"/>
      <c r="FL922"/>
      <c r="FM922"/>
      <c r="FN922"/>
      <c r="FO922"/>
      <c r="FP922"/>
      <c r="FQ922"/>
      <c r="FR922"/>
      <c r="FS922"/>
      <c r="FT922"/>
      <c r="FU922"/>
      <c r="FV922"/>
      <c r="FW922"/>
      <c r="FX922"/>
      <c r="FY922"/>
      <c r="FZ922"/>
      <c r="GA922"/>
      <c r="GB922"/>
      <c r="GC922"/>
      <c r="GD922"/>
      <c r="GE922"/>
      <c r="GF922"/>
      <c r="GG922"/>
      <c r="GH922"/>
      <c r="GI922"/>
      <c r="GJ922"/>
      <c r="GK922"/>
      <c r="GL922"/>
      <c r="GM922"/>
      <c r="GN922"/>
      <c r="GO922"/>
      <c r="GP922"/>
      <c r="GQ922"/>
      <c r="GR922"/>
      <c r="GS922"/>
      <c r="GT922"/>
      <c r="GU922"/>
      <c r="GV922"/>
      <c r="GW922"/>
      <c r="GX922"/>
      <c r="GY922"/>
      <c r="GZ922"/>
      <c r="HA922"/>
      <c r="HB922"/>
      <c r="HC922"/>
      <c r="HD922"/>
      <c r="HE922"/>
      <c r="HF922"/>
      <c r="HG922"/>
      <c r="HH922"/>
      <c r="HI922"/>
      <c r="HJ922"/>
      <c r="HK922"/>
      <c r="HL922"/>
      <c r="HM922"/>
      <c r="HN922"/>
      <c r="HO922"/>
      <c r="HP922"/>
      <c r="HQ922"/>
      <c r="HR922"/>
      <c r="HS922"/>
      <c r="HT922"/>
      <c r="HU922"/>
      <c r="HV922"/>
      <c r="HW922"/>
      <c r="HX922"/>
      <c r="HY922"/>
      <c r="HZ922"/>
      <c r="IA922"/>
      <c r="IB922"/>
      <c r="IC922"/>
      <c r="ID922"/>
      <c r="IE922"/>
      <c r="IF922"/>
      <c r="IG922"/>
      <c r="IH922"/>
      <c r="II922"/>
      <c r="IJ922"/>
      <c r="IK922"/>
      <c r="IL922"/>
      <c r="IM922"/>
      <c r="IN922"/>
      <c r="IO922"/>
      <c r="IP922"/>
      <c r="IQ922"/>
      <c r="IR922"/>
      <c r="IS922"/>
      <c r="IT922"/>
      <c r="IU922"/>
      <c r="IV922"/>
    </row>
    <row r="923" spans="30:256" s="12" customFormat="1">
      <c r="AD923"/>
      <c r="AE923"/>
      <c r="AF923"/>
      <c r="AG923"/>
      <c r="AH923"/>
      <c r="AI923"/>
      <c r="AJ923"/>
      <c r="AK923"/>
      <c r="AL923"/>
      <c r="AM923"/>
      <c r="AN923"/>
      <c r="AO923"/>
      <c r="AP923"/>
      <c r="AQ923"/>
      <c r="AR923"/>
      <c r="AS923"/>
      <c r="AT923"/>
      <c r="AU923"/>
      <c r="AV923"/>
      <c r="AW923"/>
      <c r="AX923"/>
      <c r="AY923"/>
      <c r="AZ923"/>
      <c r="BA923"/>
      <c r="BB923"/>
      <c r="BC923"/>
      <c r="BD923"/>
      <c r="BE923"/>
      <c r="BF923"/>
      <c r="BG923"/>
      <c r="BH923"/>
      <c r="BI923"/>
      <c r="BJ923"/>
      <c r="BK923"/>
      <c r="BL923"/>
      <c r="BM923"/>
      <c r="BN923"/>
      <c r="BO923"/>
      <c r="BP923"/>
      <c r="BQ923"/>
      <c r="BR923"/>
      <c r="BS923"/>
      <c r="BT923"/>
      <c r="BU923"/>
      <c r="BV923"/>
      <c r="BW923"/>
      <c r="BX923"/>
      <c r="BY923"/>
      <c r="BZ923"/>
      <c r="CA923"/>
      <c r="CB923"/>
      <c r="CC923"/>
      <c r="CD923"/>
      <c r="CE923"/>
      <c r="CF923"/>
      <c r="CG923"/>
      <c r="CH923"/>
      <c r="CI923"/>
      <c r="CJ923"/>
      <c r="CK923"/>
      <c r="CL923"/>
      <c r="CM923"/>
      <c r="CN923"/>
      <c r="CO923"/>
      <c r="CP923"/>
      <c r="CQ923"/>
      <c r="CR923"/>
      <c r="CS923"/>
      <c r="CT923"/>
      <c r="CU923"/>
      <c r="CV923"/>
      <c r="CW923"/>
      <c r="CX923"/>
      <c r="CY923"/>
      <c r="CZ923"/>
      <c r="DA923"/>
      <c r="DB923"/>
      <c r="DC923"/>
      <c r="DD923"/>
      <c r="DE923"/>
      <c r="DF923"/>
      <c r="DG923"/>
      <c r="DH923"/>
      <c r="DI923"/>
      <c r="DJ923"/>
      <c r="DK923"/>
      <c r="DL923"/>
      <c r="DM923"/>
      <c r="DN923"/>
      <c r="DO923"/>
      <c r="DP923"/>
      <c r="DQ923"/>
      <c r="DR923"/>
      <c r="DS923"/>
      <c r="DT923"/>
      <c r="DU923"/>
      <c r="DV923"/>
      <c r="DW923"/>
      <c r="DX923"/>
      <c r="DY923"/>
      <c r="DZ923"/>
      <c r="EA923"/>
      <c r="EB923"/>
      <c r="EC923"/>
      <c r="ED923"/>
      <c r="EE923"/>
      <c r="EF923"/>
      <c r="EG923"/>
      <c r="EH923"/>
      <c r="EI923"/>
      <c r="EJ923"/>
      <c r="EK923"/>
      <c r="EL923"/>
      <c r="EM923"/>
      <c r="EN923"/>
      <c r="EO923"/>
      <c r="EP923"/>
      <c r="EQ923"/>
      <c r="ER923"/>
      <c r="ES923"/>
      <c r="ET923"/>
      <c r="EU923"/>
      <c r="EV923"/>
      <c r="EW923"/>
      <c r="EX923"/>
      <c r="EY923"/>
      <c r="EZ923"/>
      <c r="FA923"/>
      <c r="FB923"/>
      <c r="FC923"/>
      <c r="FD923"/>
      <c r="FE923"/>
      <c r="FF923"/>
      <c r="FG923"/>
      <c r="FH923"/>
      <c r="FI923"/>
      <c r="FJ923"/>
      <c r="FK923"/>
      <c r="FL923"/>
      <c r="FM923"/>
      <c r="FN923"/>
      <c r="FO923"/>
      <c r="FP923"/>
      <c r="FQ923"/>
      <c r="FR923"/>
      <c r="FS923"/>
      <c r="FT923"/>
      <c r="FU923"/>
      <c r="FV923"/>
      <c r="FW923"/>
      <c r="FX923"/>
      <c r="FY923"/>
      <c r="FZ923"/>
      <c r="GA923"/>
      <c r="GB923"/>
      <c r="GC923"/>
      <c r="GD923"/>
      <c r="GE923"/>
      <c r="GF923"/>
      <c r="GG923"/>
      <c r="GH923"/>
      <c r="GI923"/>
      <c r="GJ923"/>
      <c r="GK923"/>
      <c r="GL923"/>
      <c r="GM923"/>
      <c r="GN923"/>
      <c r="GO923"/>
      <c r="GP923"/>
      <c r="GQ923"/>
      <c r="GR923"/>
      <c r="GS923"/>
      <c r="GT923"/>
      <c r="GU923"/>
      <c r="GV923"/>
      <c r="GW923"/>
      <c r="GX923"/>
      <c r="GY923"/>
      <c r="GZ923"/>
      <c r="HA923"/>
      <c r="HB923"/>
      <c r="HC923"/>
      <c r="HD923"/>
      <c r="HE923"/>
      <c r="HF923"/>
      <c r="HG923"/>
      <c r="HH923"/>
      <c r="HI923"/>
      <c r="HJ923"/>
      <c r="HK923"/>
      <c r="HL923"/>
      <c r="HM923"/>
      <c r="HN923"/>
      <c r="HO923"/>
      <c r="HP923"/>
      <c r="HQ923"/>
      <c r="HR923"/>
      <c r="HS923"/>
      <c r="HT923"/>
      <c r="HU923"/>
      <c r="HV923"/>
      <c r="HW923"/>
      <c r="HX923"/>
      <c r="HY923"/>
      <c r="HZ923"/>
      <c r="IA923"/>
      <c r="IB923"/>
      <c r="IC923"/>
      <c r="ID923"/>
      <c r="IE923"/>
      <c r="IF923"/>
      <c r="IG923"/>
      <c r="IH923"/>
      <c r="II923"/>
      <c r="IJ923"/>
      <c r="IK923"/>
      <c r="IL923"/>
      <c r="IM923"/>
      <c r="IN923"/>
      <c r="IO923"/>
      <c r="IP923"/>
      <c r="IQ923"/>
      <c r="IR923"/>
      <c r="IS923"/>
      <c r="IT923"/>
      <c r="IU923"/>
      <c r="IV923"/>
    </row>
    <row r="924" spans="30:256" s="12" customFormat="1">
      <c r="AD924"/>
      <c r="AE924"/>
      <c r="AF924"/>
      <c r="AG924"/>
      <c r="AH924"/>
      <c r="AI924"/>
      <c r="AJ924"/>
      <c r="AK924"/>
      <c r="AL924"/>
      <c r="AM924"/>
      <c r="AN924"/>
      <c r="AO924"/>
      <c r="AP924"/>
      <c r="AQ924"/>
      <c r="AR924"/>
      <c r="AS924"/>
      <c r="AT924"/>
      <c r="AU924"/>
      <c r="AV924"/>
      <c r="AW924"/>
      <c r="AX924"/>
      <c r="AY924"/>
      <c r="AZ924"/>
      <c r="BA924"/>
      <c r="BB924"/>
      <c r="BC924"/>
      <c r="BD924"/>
      <c r="BE924"/>
      <c r="BF924"/>
      <c r="BG924"/>
      <c r="BH924"/>
      <c r="BI924"/>
      <c r="BJ924"/>
      <c r="BK924"/>
      <c r="BL924"/>
      <c r="BM924"/>
      <c r="BN924"/>
      <c r="BO924"/>
      <c r="BP924"/>
      <c r="BQ924"/>
      <c r="BR924"/>
      <c r="BS924"/>
      <c r="BT924"/>
      <c r="BU924"/>
      <c r="BV924"/>
      <c r="BW924"/>
      <c r="BX924"/>
      <c r="BY924"/>
      <c r="BZ924"/>
      <c r="CA924"/>
      <c r="CB924"/>
      <c r="CC924"/>
      <c r="CD924"/>
      <c r="CE924"/>
      <c r="CF924"/>
      <c r="CG924"/>
      <c r="CH924"/>
      <c r="CI924"/>
      <c r="CJ924"/>
      <c r="CK924"/>
      <c r="CL924"/>
      <c r="CM924"/>
      <c r="CN924"/>
      <c r="CO924"/>
      <c r="CP924"/>
      <c r="CQ924"/>
      <c r="CR924"/>
      <c r="CS924"/>
      <c r="CT924"/>
      <c r="CU924"/>
      <c r="CV924"/>
      <c r="CW924"/>
      <c r="CX924"/>
      <c r="CY924"/>
      <c r="CZ924"/>
      <c r="DA924"/>
      <c r="DB924"/>
      <c r="DC924"/>
      <c r="DD924"/>
      <c r="DE924"/>
      <c r="DF924"/>
      <c r="DG924"/>
      <c r="DH924"/>
      <c r="DI924"/>
      <c r="DJ924"/>
      <c r="DK924"/>
      <c r="DL924"/>
      <c r="DM924"/>
      <c r="DN924"/>
      <c r="DO924"/>
      <c r="DP924"/>
      <c r="DQ924"/>
      <c r="DR924"/>
      <c r="DS924"/>
      <c r="DT924"/>
      <c r="DU924"/>
      <c r="DV924"/>
      <c r="DW924"/>
      <c r="DX924"/>
      <c r="DY924"/>
      <c r="DZ924"/>
      <c r="EA924"/>
      <c r="EB924"/>
      <c r="EC924"/>
      <c r="ED924"/>
      <c r="EE924"/>
      <c r="EF924"/>
      <c r="EG924"/>
      <c r="EH924"/>
      <c r="EI924"/>
      <c r="EJ924"/>
      <c r="EK924"/>
      <c r="EL924"/>
      <c r="EM924"/>
      <c r="EN924"/>
      <c r="EO924"/>
      <c r="EP924"/>
      <c r="EQ924"/>
      <c r="ER924"/>
      <c r="ES924"/>
      <c r="ET924"/>
      <c r="EU924"/>
      <c r="EV924"/>
      <c r="EW924"/>
      <c r="EX924"/>
      <c r="EY924"/>
      <c r="EZ924"/>
      <c r="FA924"/>
      <c r="FB924"/>
      <c r="FC924"/>
      <c r="FD924"/>
      <c r="FE924"/>
      <c r="FF924"/>
      <c r="FG924"/>
      <c r="FH924"/>
      <c r="FI924"/>
      <c r="FJ924"/>
      <c r="FK924"/>
      <c r="FL924"/>
      <c r="FM924"/>
      <c r="FN924"/>
      <c r="FO924"/>
      <c r="FP924"/>
      <c r="FQ924"/>
      <c r="FR924"/>
      <c r="FS924"/>
      <c r="FT924"/>
      <c r="FU924"/>
      <c r="FV924"/>
      <c r="FW924"/>
      <c r="FX924"/>
      <c r="FY924"/>
      <c r="FZ924"/>
      <c r="GA924"/>
      <c r="GB924"/>
      <c r="GC924"/>
      <c r="GD924"/>
      <c r="GE924"/>
      <c r="GF924"/>
      <c r="GG924"/>
      <c r="GH924"/>
      <c r="GI924"/>
      <c r="GJ924"/>
      <c r="GK924"/>
      <c r="GL924"/>
      <c r="GM924"/>
      <c r="GN924"/>
      <c r="GO924"/>
      <c r="GP924"/>
      <c r="GQ924"/>
      <c r="GR924"/>
      <c r="GS924"/>
      <c r="GT924"/>
      <c r="GU924"/>
      <c r="GV924"/>
      <c r="GW924"/>
      <c r="GX924"/>
      <c r="GY924"/>
      <c r="GZ924"/>
      <c r="HA924"/>
      <c r="HB924"/>
      <c r="HC924"/>
      <c r="HD924"/>
      <c r="HE924"/>
      <c r="HF924"/>
      <c r="HG924"/>
      <c r="HH924"/>
      <c r="HI924"/>
      <c r="HJ924"/>
      <c r="HK924"/>
      <c r="HL924"/>
      <c r="HM924"/>
      <c r="HN924"/>
      <c r="HO924"/>
      <c r="HP924"/>
      <c r="HQ924"/>
      <c r="HR924"/>
      <c r="HS924"/>
      <c r="HT924"/>
      <c r="HU924"/>
      <c r="HV924"/>
      <c r="HW924"/>
      <c r="HX924"/>
      <c r="HY924"/>
      <c r="HZ924"/>
      <c r="IA924"/>
      <c r="IB924"/>
      <c r="IC924"/>
      <c r="ID924"/>
      <c r="IE924"/>
      <c r="IF924"/>
      <c r="IG924"/>
      <c r="IH924"/>
      <c r="II924"/>
      <c r="IJ924"/>
      <c r="IK924"/>
      <c r="IL924"/>
      <c r="IM924"/>
      <c r="IN924"/>
      <c r="IO924"/>
      <c r="IP924"/>
      <c r="IQ924"/>
      <c r="IR924"/>
      <c r="IS924"/>
      <c r="IT924"/>
      <c r="IU924"/>
      <c r="IV924"/>
    </row>
    <row r="925" spans="30:256" s="12" customFormat="1">
      <c r="AD925"/>
      <c r="AE925"/>
      <c r="AF925"/>
      <c r="AG925"/>
      <c r="AH925"/>
      <c r="AI925"/>
      <c r="AJ925"/>
      <c r="AK925"/>
      <c r="AL925"/>
      <c r="AM925"/>
      <c r="AN925"/>
      <c r="AO925"/>
      <c r="AP925"/>
      <c r="AQ925"/>
      <c r="AR925"/>
      <c r="AS925"/>
      <c r="AT925"/>
      <c r="AU925"/>
      <c r="AV925"/>
      <c r="AW925"/>
      <c r="AX925"/>
      <c r="AY925"/>
      <c r="AZ925"/>
      <c r="BA925"/>
      <c r="BB925"/>
      <c r="BC925"/>
      <c r="BD925"/>
      <c r="BE925"/>
      <c r="BF925"/>
      <c r="BG925"/>
      <c r="BH925"/>
      <c r="BI925"/>
      <c r="BJ925"/>
      <c r="BK925"/>
      <c r="BL925"/>
      <c r="BM925"/>
      <c r="BN925"/>
      <c r="BO925"/>
      <c r="BP925"/>
      <c r="BQ925"/>
      <c r="BR925"/>
      <c r="BS925"/>
      <c r="BT925"/>
      <c r="BU925"/>
      <c r="BV925"/>
      <c r="BW925"/>
      <c r="BX925"/>
      <c r="BY925"/>
      <c r="BZ925"/>
      <c r="CA925"/>
      <c r="CB925"/>
      <c r="CC925"/>
      <c r="CD925"/>
      <c r="CE925"/>
      <c r="CF925"/>
      <c r="CG925"/>
      <c r="CH925"/>
      <c r="CI925"/>
      <c r="CJ925"/>
      <c r="CK925"/>
      <c r="CL925"/>
      <c r="CM925"/>
      <c r="CN925"/>
      <c r="CO925"/>
      <c r="CP925"/>
      <c r="CQ925"/>
      <c r="CR925"/>
      <c r="CS925"/>
      <c r="CT925"/>
      <c r="CU925"/>
      <c r="CV925"/>
      <c r="CW925"/>
      <c r="CX925"/>
      <c r="CY925"/>
      <c r="CZ925"/>
      <c r="DA925"/>
      <c r="DB925"/>
      <c r="DC925"/>
      <c r="DD925"/>
      <c r="DE925"/>
      <c r="DF925"/>
      <c r="DG925"/>
      <c r="DH925"/>
      <c r="DI925"/>
      <c r="DJ925"/>
      <c r="DK925"/>
      <c r="DL925"/>
      <c r="DM925"/>
      <c r="DN925"/>
      <c r="DO925"/>
      <c r="DP925"/>
      <c r="DQ925"/>
      <c r="DR925"/>
      <c r="DS925"/>
      <c r="DT925"/>
      <c r="DU925"/>
      <c r="DV925"/>
      <c r="DW925"/>
      <c r="DX925"/>
      <c r="DY925"/>
      <c r="DZ925"/>
      <c r="EA925"/>
      <c r="EB925"/>
      <c r="EC925"/>
      <c r="ED925"/>
      <c r="EE925"/>
      <c r="EF925"/>
      <c r="EG925"/>
      <c r="EH925"/>
      <c r="EI925"/>
      <c r="EJ925"/>
      <c r="EK925"/>
      <c r="EL925"/>
      <c r="EM925"/>
      <c r="EN925"/>
      <c r="EO925"/>
      <c r="EP925"/>
      <c r="EQ925"/>
      <c r="ER925"/>
      <c r="ES925"/>
      <c r="ET925"/>
      <c r="EU925"/>
      <c r="EV925"/>
      <c r="EW925"/>
      <c r="EX925"/>
      <c r="EY925"/>
      <c r="EZ925"/>
      <c r="FA925"/>
      <c r="FB925"/>
      <c r="FC925"/>
      <c r="FD925"/>
      <c r="FE925"/>
      <c r="FF925"/>
      <c r="FG925"/>
      <c r="FH925"/>
      <c r="FI925"/>
      <c r="FJ925"/>
      <c r="FK925"/>
      <c r="FL925"/>
      <c r="FM925"/>
      <c r="FN925"/>
      <c r="FO925"/>
      <c r="FP925"/>
      <c r="FQ925"/>
      <c r="FR925"/>
      <c r="FS925"/>
      <c r="FT925"/>
      <c r="FU925"/>
      <c r="FV925"/>
      <c r="FW925"/>
      <c r="FX925"/>
      <c r="FY925"/>
      <c r="FZ925"/>
      <c r="GA925"/>
      <c r="GB925"/>
      <c r="GC925"/>
      <c r="GD925"/>
      <c r="GE925"/>
      <c r="GF925"/>
      <c r="GG925"/>
      <c r="GH925"/>
      <c r="GI925"/>
      <c r="GJ925"/>
      <c r="GK925"/>
      <c r="GL925"/>
      <c r="GM925"/>
      <c r="GN925"/>
      <c r="GO925"/>
      <c r="GP925"/>
      <c r="GQ925"/>
      <c r="GR925"/>
      <c r="GS925"/>
      <c r="GT925"/>
      <c r="GU925"/>
      <c r="GV925"/>
      <c r="GW925"/>
      <c r="GX925"/>
      <c r="GY925"/>
      <c r="GZ925"/>
      <c r="HA925"/>
      <c r="HB925"/>
      <c r="HC925"/>
      <c r="HD925"/>
      <c r="HE925"/>
      <c r="HF925"/>
      <c r="HG925"/>
      <c r="HH925"/>
      <c r="HI925"/>
      <c r="HJ925"/>
      <c r="HK925"/>
      <c r="HL925"/>
      <c r="HM925"/>
      <c r="HN925"/>
      <c r="HO925"/>
      <c r="HP925"/>
      <c r="HQ925"/>
      <c r="HR925"/>
      <c r="HS925"/>
      <c r="HT925"/>
      <c r="HU925"/>
      <c r="HV925"/>
      <c r="HW925"/>
      <c r="HX925"/>
      <c r="HY925"/>
      <c r="HZ925"/>
      <c r="IA925"/>
      <c r="IB925"/>
      <c r="IC925"/>
      <c r="ID925"/>
      <c r="IE925"/>
      <c r="IF925"/>
      <c r="IG925"/>
      <c r="IH925"/>
      <c r="II925"/>
      <c r="IJ925"/>
      <c r="IK925"/>
      <c r="IL925"/>
      <c r="IM925"/>
      <c r="IN925"/>
      <c r="IO925"/>
      <c r="IP925"/>
      <c r="IQ925"/>
      <c r="IR925"/>
      <c r="IS925"/>
      <c r="IT925"/>
      <c r="IU925"/>
      <c r="IV925"/>
    </row>
    <row r="926" spans="30:256" s="12" customFormat="1">
      <c r="AD926"/>
      <c r="AE926"/>
      <c r="AF926"/>
      <c r="AG926"/>
      <c r="AH926"/>
      <c r="AI926"/>
      <c r="AJ926"/>
      <c r="AK926"/>
      <c r="AL926"/>
      <c r="AM926"/>
      <c r="AN926"/>
      <c r="AO926"/>
      <c r="AP926"/>
      <c r="AQ926"/>
      <c r="AR926"/>
      <c r="AS926"/>
      <c r="AT926"/>
      <c r="AU926"/>
      <c r="AV926"/>
      <c r="AW926"/>
      <c r="AX926"/>
      <c r="AY926"/>
      <c r="AZ926"/>
      <c r="BA926"/>
      <c r="BB926"/>
      <c r="BC926"/>
      <c r="BD926"/>
      <c r="BE926"/>
      <c r="BF926"/>
      <c r="BG926"/>
      <c r="BH926"/>
      <c r="BI926"/>
      <c r="BJ926"/>
      <c r="BK926"/>
      <c r="BL926"/>
      <c r="BM926"/>
      <c r="BN926"/>
      <c r="BO926"/>
      <c r="BP926"/>
      <c r="BQ926"/>
      <c r="BR926"/>
      <c r="BS926"/>
      <c r="BT926"/>
      <c r="BU926"/>
      <c r="BV926"/>
      <c r="BW926"/>
      <c r="BX926"/>
      <c r="BY926"/>
      <c r="BZ926"/>
      <c r="CA926"/>
      <c r="CB926"/>
      <c r="CC926"/>
      <c r="CD926"/>
      <c r="CE926"/>
      <c r="CF926"/>
      <c r="CG926"/>
      <c r="CH926"/>
      <c r="CI926"/>
      <c r="CJ926"/>
      <c r="CK926"/>
      <c r="CL926"/>
      <c r="CM926"/>
      <c r="CN926"/>
      <c r="CO926"/>
      <c r="CP926"/>
      <c r="CQ926"/>
      <c r="CR926"/>
      <c r="CS926"/>
      <c r="CT926"/>
      <c r="CU926"/>
      <c r="CV926"/>
      <c r="CW926"/>
      <c r="CX926"/>
      <c r="CY926"/>
      <c r="CZ926"/>
      <c r="DA926"/>
      <c r="DB926"/>
      <c r="DC926"/>
      <c r="DD926"/>
      <c r="DE926"/>
      <c r="DF926"/>
      <c r="DG926"/>
      <c r="DH926"/>
      <c r="DI926"/>
      <c r="DJ926"/>
      <c r="DK926"/>
      <c r="DL926"/>
      <c r="DM926"/>
      <c r="DN926"/>
      <c r="DO926"/>
      <c r="DP926"/>
      <c r="DQ926"/>
      <c r="DR926"/>
      <c r="DS926"/>
      <c r="DT926"/>
      <c r="DU926"/>
      <c r="DV926"/>
      <c r="DW926"/>
      <c r="DX926"/>
      <c r="DY926"/>
      <c r="DZ926"/>
      <c r="EA926"/>
      <c r="EB926"/>
      <c r="EC926"/>
      <c r="ED926"/>
      <c r="EE926"/>
      <c r="EF926"/>
      <c r="EG926"/>
      <c r="EH926"/>
      <c r="EI926"/>
      <c r="EJ926"/>
      <c r="EK926"/>
      <c r="EL926"/>
      <c r="EM926"/>
      <c r="EN926"/>
      <c r="EO926"/>
      <c r="EP926"/>
      <c r="EQ926"/>
      <c r="ER926"/>
      <c r="ES926"/>
      <c r="ET926"/>
      <c r="EU926"/>
      <c r="EV926"/>
      <c r="EW926"/>
      <c r="EX926"/>
      <c r="EY926"/>
      <c r="EZ926"/>
      <c r="FA926"/>
      <c r="FB926"/>
      <c r="FC926"/>
      <c r="FD926"/>
      <c r="FE926"/>
      <c r="FF926"/>
      <c r="FG926"/>
      <c r="FH926"/>
      <c r="FI926"/>
      <c r="FJ926"/>
      <c r="FK926"/>
      <c r="FL926"/>
      <c r="FM926"/>
      <c r="FN926"/>
      <c r="FO926"/>
      <c r="FP926"/>
      <c r="FQ926"/>
      <c r="FR926"/>
      <c r="FS926"/>
      <c r="FT926"/>
      <c r="FU926"/>
      <c r="FV926"/>
      <c r="FW926"/>
      <c r="FX926"/>
      <c r="FY926"/>
      <c r="FZ926"/>
      <c r="GA926"/>
      <c r="GB926"/>
      <c r="GC926"/>
      <c r="GD926"/>
      <c r="GE926"/>
      <c r="GF926"/>
      <c r="GG926"/>
      <c r="GH926"/>
      <c r="GI926"/>
      <c r="GJ926"/>
      <c r="GK926"/>
      <c r="GL926"/>
      <c r="GM926"/>
      <c r="GN926"/>
      <c r="GO926"/>
      <c r="GP926"/>
      <c r="GQ926"/>
      <c r="GR926"/>
      <c r="GS926"/>
      <c r="GT926"/>
      <c r="GU926"/>
      <c r="GV926"/>
      <c r="GW926"/>
      <c r="GX926"/>
      <c r="GY926"/>
      <c r="GZ926"/>
      <c r="HA926"/>
      <c r="HB926"/>
      <c r="HC926"/>
      <c r="HD926"/>
      <c r="HE926"/>
      <c r="HF926"/>
      <c r="HG926"/>
      <c r="HH926"/>
      <c r="HI926"/>
      <c r="HJ926"/>
      <c r="HK926"/>
      <c r="HL926"/>
      <c r="HM926"/>
      <c r="HN926"/>
      <c r="HO926"/>
      <c r="HP926"/>
      <c r="HQ926"/>
      <c r="HR926"/>
      <c r="HS926"/>
      <c r="HT926"/>
      <c r="HU926"/>
      <c r="HV926"/>
      <c r="HW926"/>
      <c r="HX926"/>
      <c r="HY926"/>
      <c r="HZ926"/>
      <c r="IA926"/>
      <c r="IB926"/>
      <c r="IC926"/>
      <c r="ID926"/>
      <c r="IE926"/>
      <c r="IF926"/>
      <c r="IG926"/>
      <c r="IH926"/>
      <c r="II926"/>
      <c r="IJ926"/>
      <c r="IK926"/>
      <c r="IL926"/>
      <c r="IM926"/>
      <c r="IN926"/>
      <c r="IO926"/>
      <c r="IP926"/>
      <c r="IQ926"/>
      <c r="IR926"/>
      <c r="IS926"/>
      <c r="IT926"/>
      <c r="IU926"/>
      <c r="IV926"/>
    </row>
    <row r="927" spans="30:256" s="12" customFormat="1">
      <c r="AD927"/>
      <c r="AE927"/>
      <c r="AF927"/>
      <c r="AG927"/>
      <c r="AH927"/>
      <c r="AI927"/>
      <c r="AJ927"/>
      <c r="AK927"/>
      <c r="AL927"/>
      <c r="AM927"/>
      <c r="AN927"/>
      <c r="AO927"/>
      <c r="AP927"/>
      <c r="AQ927"/>
      <c r="AR927"/>
      <c r="AS927"/>
      <c r="AT927"/>
      <c r="AU927"/>
      <c r="AV927"/>
      <c r="AW927"/>
      <c r="AX927"/>
      <c r="AY927"/>
      <c r="AZ927"/>
      <c r="BA927"/>
      <c r="BB927"/>
      <c r="BC927"/>
      <c r="BD927"/>
      <c r="BE927"/>
      <c r="BF927"/>
      <c r="BG927"/>
      <c r="BH927"/>
      <c r="BI927"/>
      <c r="BJ927"/>
      <c r="BK927"/>
      <c r="BL927"/>
      <c r="BM927"/>
      <c r="BN927"/>
      <c r="BO927"/>
      <c r="BP927"/>
      <c r="BQ927"/>
      <c r="BR927"/>
      <c r="BS927"/>
      <c r="BT927"/>
      <c r="BU927"/>
      <c r="BV927"/>
      <c r="BW927"/>
      <c r="BX927"/>
      <c r="BY927"/>
      <c r="BZ927"/>
      <c r="CA927"/>
      <c r="CB927"/>
      <c r="CC927"/>
      <c r="CD927"/>
      <c r="CE927"/>
      <c r="CF927"/>
      <c r="CG927"/>
      <c r="CH927"/>
      <c r="CI927"/>
      <c r="CJ927"/>
      <c r="CK927"/>
      <c r="CL927"/>
      <c r="CM927"/>
      <c r="CN927"/>
      <c r="CO927"/>
      <c r="CP927"/>
      <c r="CQ927"/>
      <c r="CR927"/>
      <c r="CS927"/>
      <c r="CT927"/>
      <c r="CU927"/>
      <c r="CV927"/>
      <c r="CW927"/>
      <c r="CX927"/>
      <c r="CY927"/>
      <c r="CZ927"/>
      <c r="DA927"/>
      <c r="DB927"/>
      <c r="DC927"/>
      <c r="DD927"/>
      <c r="DE927"/>
      <c r="DF927"/>
      <c r="DG927"/>
      <c r="DH927"/>
      <c r="DI927"/>
      <c r="DJ927"/>
      <c r="DK927"/>
      <c r="DL927"/>
      <c r="DM927"/>
      <c r="DN927"/>
      <c r="DO927"/>
      <c r="DP927"/>
      <c r="DQ927"/>
      <c r="DR927"/>
      <c r="DS927"/>
      <c r="DT927"/>
      <c r="DU927"/>
      <c r="DV927"/>
      <c r="DW927"/>
      <c r="DX927"/>
      <c r="DY927"/>
      <c r="DZ927"/>
      <c r="EA927"/>
      <c r="EB927"/>
      <c r="EC927"/>
      <c r="ED927"/>
      <c r="EE927"/>
      <c r="EF927"/>
      <c r="EG927"/>
      <c r="EH927"/>
      <c r="EI927"/>
      <c r="EJ927"/>
      <c r="EK927"/>
      <c r="EL927"/>
      <c r="EM927"/>
      <c r="EN927"/>
      <c r="EO927"/>
      <c r="EP927"/>
      <c r="EQ927"/>
      <c r="ER927"/>
      <c r="ES927"/>
      <c r="ET927"/>
      <c r="EU927"/>
      <c r="EV927"/>
      <c r="EW927"/>
      <c r="EX927"/>
      <c r="EY927"/>
      <c r="EZ927"/>
      <c r="FA927"/>
      <c r="FB927"/>
      <c r="FC927"/>
      <c r="FD927"/>
      <c r="FE927"/>
      <c r="FF927"/>
      <c r="FG927"/>
      <c r="FH927"/>
      <c r="FI927"/>
      <c r="FJ927"/>
      <c r="FK927"/>
      <c r="FL927"/>
      <c r="FM927"/>
      <c r="FN927"/>
      <c r="FO927"/>
      <c r="FP927"/>
      <c r="FQ927"/>
      <c r="FR927"/>
      <c r="FS927"/>
      <c r="FT927"/>
      <c r="FU927"/>
      <c r="FV927"/>
      <c r="FW927"/>
      <c r="FX927"/>
      <c r="FY927"/>
      <c r="FZ927"/>
      <c r="GA927"/>
      <c r="GB927"/>
      <c r="GC927"/>
      <c r="GD927"/>
      <c r="GE927"/>
      <c r="GF927"/>
      <c r="GG927"/>
      <c r="GH927"/>
      <c r="GI927"/>
      <c r="GJ927"/>
      <c r="GK927"/>
      <c r="GL927"/>
      <c r="GM927"/>
      <c r="GN927"/>
      <c r="GO927"/>
      <c r="GP927"/>
      <c r="GQ927"/>
      <c r="GR927"/>
      <c r="GS927"/>
      <c r="GT927"/>
      <c r="GU927"/>
      <c r="GV927"/>
      <c r="GW927"/>
      <c r="GX927"/>
      <c r="GY927"/>
      <c r="GZ927"/>
      <c r="HA927"/>
      <c r="HB927"/>
      <c r="HC927"/>
      <c r="HD927"/>
      <c r="HE927"/>
      <c r="HF927"/>
      <c r="HG927"/>
      <c r="HH927"/>
      <c r="HI927"/>
      <c r="HJ927"/>
      <c r="HK927"/>
      <c r="HL927"/>
      <c r="HM927"/>
      <c r="HN927"/>
      <c r="HO927"/>
      <c r="HP927"/>
      <c r="HQ927"/>
      <c r="HR927"/>
      <c r="HS927"/>
      <c r="HT927"/>
      <c r="HU927"/>
      <c r="HV927"/>
      <c r="HW927"/>
      <c r="HX927"/>
      <c r="HY927"/>
      <c r="HZ927"/>
      <c r="IA927"/>
      <c r="IB927"/>
      <c r="IC927"/>
      <c r="ID927"/>
      <c r="IE927"/>
      <c r="IF927"/>
      <c r="IG927"/>
      <c r="IH927"/>
      <c r="II927"/>
      <c r="IJ927"/>
      <c r="IK927"/>
      <c r="IL927"/>
      <c r="IM927"/>
      <c r="IN927"/>
      <c r="IO927"/>
      <c r="IP927"/>
      <c r="IQ927"/>
      <c r="IR927"/>
      <c r="IS927"/>
      <c r="IT927"/>
      <c r="IU927"/>
      <c r="IV927"/>
    </row>
    <row r="928" spans="30:256" s="12" customFormat="1">
      <c r="AD928"/>
      <c r="AE928"/>
      <c r="AF928"/>
      <c r="AG928"/>
      <c r="AH928"/>
      <c r="AI928"/>
      <c r="AJ928"/>
      <c r="AK928"/>
      <c r="AL928"/>
      <c r="AM928"/>
      <c r="AN928"/>
      <c r="AO928"/>
      <c r="AP928"/>
      <c r="AQ928"/>
      <c r="AR928"/>
      <c r="AS928"/>
      <c r="AT928"/>
      <c r="AU928"/>
      <c r="AV928"/>
      <c r="AW928"/>
      <c r="AX928"/>
      <c r="AY928"/>
      <c r="AZ928"/>
      <c r="BA928"/>
      <c r="BB928"/>
      <c r="BC928"/>
      <c r="BD928"/>
      <c r="BE928"/>
      <c r="BF928"/>
      <c r="BG928"/>
      <c r="BH928"/>
      <c r="BI928"/>
      <c r="BJ928"/>
      <c r="BK928"/>
      <c r="BL928"/>
      <c r="BM928"/>
      <c r="BN928"/>
      <c r="BO928"/>
      <c r="BP928"/>
      <c r="BQ928"/>
      <c r="BR928"/>
      <c r="BS928"/>
      <c r="BT928"/>
      <c r="BU928"/>
      <c r="BV928"/>
      <c r="BW928"/>
      <c r="BX928"/>
      <c r="BY928"/>
      <c r="BZ928"/>
      <c r="CA928"/>
      <c r="CB928"/>
      <c r="CC928"/>
      <c r="CD928"/>
      <c r="CE928"/>
      <c r="CF928"/>
      <c r="CG928"/>
      <c r="CH928"/>
      <c r="CI928"/>
      <c r="CJ928"/>
      <c r="CK928"/>
      <c r="CL928"/>
      <c r="CM928"/>
      <c r="CN928"/>
      <c r="CO928"/>
      <c r="CP928"/>
      <c r="CQ928"/>
      <c r="CR928"/>
      <c r="CS928"/>
      <c r="CT928"/>
      <c r="CU928"/>
      <c r="CV928"/>
      <c r="CW928"/>
      <c r="CX928"/>
      <c r="CY928"/>
      <c r="CZ928"/>
      <c r="DA928"/>
      <c r="DB928"/>
      <c r="DC928"/>
      <c r="DD928"/>
      <c r="DE928"/>
      <c r="DF928"/>
      <c r="DG928"/>
      <c r="DH928"/>
      <c r="DI928"/>
      <c r="DJ928"/>
      <c r="DK928"/>
      <c r="DL928"/>
      <c r="DM928"/>
      <c r="DN928"/>
      <c r="DO928"/>
      <c r="DP928"/>
      <c r="DQ928"/>
      <c r="DR928"/>
      <c r="DS928"/>
      <c r="DT928"/>
      <c r="DU928"/>
      <c r="DV928"/>
      <c r="DW928"/>
      <c r="DX928"/>
      <c r="DY928"/>
      <c r="DZ928"/>
      <c r="EA928"/>
      <c r="EB928"/>
      <c r="EC928"/>
      <c r="ED928"/>
      <c r="EE928"/>
      <c r="EF928"/>
      <c r="EG928"/>
      <c r="EH928"/>
      <c r="EI928"/>
      <c r="EJ928"/>
      <c r="EK928"/>
      <c r="EL928"/>
      <c r="EM928"/>
      <c r="EN928"/>
      <c r="EO928"/>
      <c r="EP928"/>
      <c r="EQ928"/>
      <c r="ER928"/>
      <c r="ES928"/>
      <c r="ET928"/>
      <c r="EU928"/>
      <c r="EV928"/>
      <c r="EW928"/>
      <c r="EX928"/>
      <c r="EY928"/>
      <c r="EZ928"/>
      <c r="FA928"/>
      <c r="FB928"/>
      <c r="FC928"/>
      <c r="FD928"/>
      <c r="FE928"/>
      <c r="FF928"/>
      <c r="FG928"/>
      <c r="FH928"/>
      <c r="FI928"/>
      <c r="FJ928"/>
      <c r="FK928"/>
      <c r="FL928"/>
      <c r="FM928"/>
      <c r="FN928"/>
      <c r="FO928"/>
      <c r="FP928"/>
      <c r="FQ928"/>
      <c r="FR928"/>
      <c r="FS928"/>
      <c r="FT928"/>
      <c r="FU928"/>
      <c r="FV928"/>
      <c r="FW928"/>
      <c r="FX928"/>
      <c r="FY928"/>
      <c r="FZ928"/>
      <c r="GA928"/>
      <c r="GB928"/>
      <c r="GC928"/>
      <c r="GD928"/>
      <c r="GE928"/>
      <c r="GF928"/>
      <c r="GG928"/>
      <c r="GH928"/>
      <c r="GI928"/>
      <c r="GJ928"/>
      <c r="GK928"/>
      <c r="GL928"/>
      <c r="GM928"/>
      <c r="GN928"/>
      <c r="GO928"/>
      <c r="GP928"/>
      <c r="GQ928"/>
      <c r="GR928"/>
      <c r="GS928"/>
      <c r="GT928"/>
      <c r="GU928"/>
      <c r="GV928"/>
      <c r="GW928"/>
      <c r="GX928"/>
      <c r="GY928"/>
      <c r="GZ928"/>
      <c r="HA928"/>
      <c r="HB928"/>
      <c r="HC928"/>
      <c r="HD928"/>
      <c r="HE928"/>
      <c r="HF928"/>
      <c r="HG928"/>
      <c r="HH928"/>
      <c r="HI928"/>
      <c r="HJ928"/>
      <c r="HK928"/>
      <c r="HL928"/>
      <c r="HM928"/>
      <c r="HN928"/>
      <c r="HO928"/>
      <c r="HP928"/>
      <c r="HQ928"/>
      <c r="HR928"/>
      <c r="HS928"/>
      <c r="HT928"/>
      <c r="HU928"/>
      <c r="HV928"/>
      <c r="HW928"/>
      <c r="HX928"/>
      <c r="HY928"/>
      <c r="HZ928"/>
      <c r="IA928"/>
      <c r="IB928"/>
      <c r="IC928"/>
      <c r="ID928"/>
      <c r="IE928"/>
      <c r="IF928"/>
      <c r="IG928"/>
      <c r="IH928"/>
      <c r="II928"/>
      <c r="IJ928"/>
      <c r="IK928"/>
      <c r="IL928"/>
      <c r="IM928"/>
      <c r="IN928"/>
      <c r="IO928"/>
      <c r="IP928"/>
      <c r="IQ928"/>
      <c r="IR928"/>
      <c r="IS928"/>
      <c r="IT928"/>
      <c r="IU928"/>
      <c r="IV928"/>
    </row>
    <row r="929" spans="30:256" s="12" customFormat="1">
      <c r="AD929"/>
      <c r="AE929"/>
      <c r="AF929"/>
      <c r="AG929"/>
      <c r="AH929"/>
      <c r="AI929"/>
      <c r="AJ929"/>
      <c r="AK929"/>
      <c r="AL929"/>
      <c r="AM929"/>
      <c r="AN929"/>
      <c r="AO929"/>
      <c r="AP929"/>
      <c r="AQ929"/>
      <c r="AR929"/>
      <c r="AS929"/>
      <c r="AT929"/>
      <c r="AU929"/>
      <c r="AV929"/>
      <c r="AW929"/>
      <c r="AX929"/>
      <c r="AY929"/>
      <c r="AZ929"/>
      <c r="BA929"/>
      <c r="BB929"/>
      <c r="BC929"/>
      <c r="BD929"/>
      <c r="BE929"/>
      <c r="BF929"/>
      <c r="BG929"/>
      <c r="BH929"/>
      <c r="BI929"/>
      <c r="BJ929"/>
      <c r="BK929"/>
      <c r="BL929"/>
      <c r="BM929"/>
      <c r="BN929"/>
      <c r="BO929"/>
      <c r="BP929"/>
      <c r="BQ929"/>
      <c r="BR929"/>
      <c r="BS929"/>
      <c r="BT929"/>
      <c r="BU929"/>
      <c r="BV929"/>
      <c r="BW929"/>
      <c r="BX929"/>
      <c r="BY929"/>
      <c r="BZ929"/>
      <c r="CA929"/>
      <c r="CB929"/>
      <c r="CC929"/>
      <c r="CD929"/>
      <c r="CE929"/>
      <c r="CF929"/>
      <c r="CG929"/>
      <c r="CH929"/>
      <c r="CI929"/>
      <c r="CJ929"/>
      <c r="CK929"/>
      <c r="CL929"/>
      <c r="CM929"/>
      <c r="CN929"/>
      <c r="CO929"/>
      <c r="CP929"/>
      <c r="CQ929"/>
      <c r="CR929"/>
      <c r="CS929"/>
      <c r="CT929"/>
      <c r="CU929"/>
      <c r="CV929"/>
      <c r="CW929"/>
      <c r="CX929"/>
      <c r="CY929"/>
      <c r="CZ929"/>
      <c r="DA929"/>
      <c r="DB929"/>
      <c r="DC929"/>
      <c r="DD929"/>
      <c r="DE929"/>
      <c r="DF929"/>
      <c r="DG929"/>
      <c r="DH929"/>
      <c r="DI929"/>
      <c r="DJ929"/>
      <c r="DK929"/>
      <c r="DL929"/>
      <c r="DM929"/>
      <c r="DN929"/>
      <c r="DO929"/>
      <c r="DP929"/>
      <c r="DQ929"/>
      <c r="DR929"/>
      <c r="DS929"/>
      <c r="DT929"/>
      <c r="DU929"/>
      <c r="DV929"/>
      <c r="DW929"/>
      <c r="DX929"/>
      <c r="DY929"/>
      <c r="DZ929"/>
      <c r="EA929"/>
      <c r="EB929"/>
      <c r="EC929"/>
      <c r="ED929"/>
      <c r="EE929"/>
      <c r="EF929"/>
      <c r="EG929"/>
      <c r="EH929"/>
      <c r="EI929"/>
      <c r="EJ929"/>
      <c r="EK929"/>
      <c r="EL929"/>
      <c r="EM929"/>
      <c r="EN929"/>
      <c r="EO929"/>
      <c r="EP929"/>
      <c r="EQ929"/>
      <c r="ER929"/>
      <c r="ES929"/>
      <c r="ET929"/>
      <c r="EU929"/>
      <c r="EV929"/>
      <c r="EW929"/>
      <c r="EX929"/>
      <c r="EY929"/>
      <c r="EZ929"/>
      <c r="FA929"/>
      <c r="FB929"/>
      <c r="FC929"/>
      <c r="FD929"/>
      <c r="FE929"/>
      <c r="FF929"/>
      <c r="FG929"/>
      <c r="FH929"/>
      <c r="FI929"/>
      <c r="FJ929"/>
      <c r="FK929"/>
      <c r="FL929"/>
      <c r="FM929"/>
      <c r="FN929"/>
      <c r="FO929"/>
      <c r="FP929"/>
      <c r="FQ929"/>
      <c r="FR929"/>
      <c r="FS929"/>
      <c r="FT929"/>
      <c r="FU929"/>
      <c r="FV929"/>
      <c r="FW929"/>
      <c r="FX929"/>
      <c r="FY929"/>
      <c r="FZ929"/>
      <c r="GA929"/>
      <c r="GB929"/>
      <c r="GC929"/>
      <c r="GD929"/>
      <c r="GE929"/>
      <c r="GF929"/>
      <c r="GG929"/>
      <c r="GH929"/>
      <c r="GI929"/>
      <c r="GJ929"/>
      <c r="GK929"/>
      <c r="GL929"/>
      <c r="GM929"/>
      <c r="GN929"/>
      <c r="GO929"/>
      <c r="GP929"/>
      <c r="GQ929"/>
      <c r="GR929"/>
      <c r="GS929"/>
      <c r="GT929"/>
      <c r="GU929"/>
      <c r="GV929"/>
      <c r="GW929"/>
      <c r="GX929"/>
      <c r="GY929"/>
      <c r="GZ929"/>
      <c r="HA929"/>
      <c r="HB929"/>
      <c r="HC929"/>
      <c r="HD929"/>
      <c r="HE929"/>
      <c r="HF929"/>
      <c r="HG929"/>
      <c r="HH929"/>
      <c r="HI929"/>
      <c r="HJ929"/>
      <c r="HK929"/>
      <c r="HL929"/>
      <c r="HM929"/>
      <c r="HN929"/>
      <c r="HO929"/>
      <c r="HP929"/>
      <c r="HQ929"/>
      <c r="HR929"/>
      <c r="HS929"/>
      <c r="HT929"/>
      <c r="HU929"/>
      <c r="HV929"/>
      <c r="HW929"/>
      <c r="HX929"/>
      <c r="HY929"/>
      <c r="HZ929"/>
      <c r="IA929"/>
      <c r="IB929"/>
      <c r="IC929"/>
      <c r="ID929"/>
      <c r="IE929"/>
      <c r="IF929"/>
      <c r="IG929"/>
      <c r="IH929"/>
      <c r="II929"/>
      <c r="IJ929"/>
      <c r="IK929"/>
      <c r="IL929"/>
      <c r="IM929"/>
      <c r="IN929"/>
      <c r="IO929"/>
      <c r="IP929"/>
      <c r="IQ929"/>
      <c r="IR929"/>
      <c r="IS929"/>
      <c r="IT929"/>
      <c r="IU929"/>
      <c r="IV929"/>
    </row>
    <row r="930" spans="30:256" s="12" customFormat="1">
      <c r="AD930"/>
      <c r="AE930"/>
      <c r="AF930"/>
      <c r="AG930"/>
      <c r="AH930"/>
      <c r="AI930"/>
      <c r="AJ930"/>
      <c r="AK930"/>
      <c r="AL930"/>
      <c r="AM930"/>
      <c r="AN930"/>
      <c r="AO930"/>
      <c r="AP930"/>
      <c r="AQ930"/>
      <c r="AR930"/>
      <c r="AS930"/>
      <c r="AT930"/>
      <c r="AU930"/>
      <c r="AV930"/>
      <c r="AW930"/>
      <c r="AX930"/>
      <c r="AY930"/>
      <c r="AZ930"/>
      <c r="BA930"/>
      <c r="BB930"/>
      <c r="BC930"/>
      <c r="BD930"/>
      <c r="BE930"/>
      <c r="BF930"/>
      <c r="BG930"/>
      <c r="BH930"/>
      <c r="BI930"/>
      <c r="BJ930"/>
      <c r="BK930"/>
      <c r="BL930"/>
      <c r="BM930"/>
      <c r="BN930"/>
      <c r="BO930"/>
      <c r="BP930"/>
      <c r="BQ930"/>
      <c r="BR930"/>
      <c r="BS930"/>
      <c r="BT930"/>
      <c r="BU930"/>
      <c r="BV930"/>
      <c r="BW930"/>
      <c r="BX930"/>
      <c r="BY930"/>
      <c r="BZ930"/>
      <c r="CA930"/>
      <c r="CB930"/>
      <c r="CC930"/>
      <c r="CD930"/>
      <c r="CE930"/>
      <c r="CF930"/>
      <c r="CG930"/>
      <c r="CH930"/>
      <c r="CI930"/>
      <c r="CJ930"/>
      <c r="CK930"/>
      <c r="CL930"/>
      <c r="CM930"/>
      <c r="CN930"/>
      <c r="CO930"/>
      <c r="CP930"/>
      <c r="CQ930"/>
      <c r="CR930"/>
      <c r="CS930"/>
      <c r="CT930"/>
      <c r="CU930"/>
      <c r="CV930"/>
      <c r="CW930"/>
      <c r="CX930"/>
      <c r="CY930"/>
      <c r="CZ930"/>
      <c r="DA930"/>
      <c r="DB930"/>
      <c r="DC930"/>
      <c r="DD930"/>
      <c r="DE930"/>
      <c r="DF930"/>
      <c r="DG930"/>
      <c r="DH930"/>
      <c r="DI930"/>
      <c r="DJ930"/>
      <c r="DK930"/>
      <c r="DL930"/>
      <c r="DM930"/>
      <c r="DN930"/>
      <c r="DO930"/>
      <c r="DP930"/>
      <c r="DQ930"/>
      <c r="DR930"/>
      <c r="DS930"/>
      <c r="DT930"/>
      <c r="DU930"/>
      <c r="DV930"/>
      <c r="DW930"/>
      <c r="DX930"/>
      <c r="DY930"/>
      <c r="DZ930"/>
      <c r="EA930"/>
      <c r="EB930"/>
      <c r="EC930"/>
      <c r="ED930"/>
      <c r="EE930"/>
      <c r="EF930"/>
      <c r="EG930"/>
      <c r="EH930"/>
      <c r="EI930"/>
      <c r="EJ930"/>
      <c r="EK930"/>
      <c r="EL930"/>
      <c r="EM930"/>
      <c r="EN930"/>
      <c r="EO930"/>
      <c r="EP930"/>
      <c r="EQ930"/>
      <c r="ER930"/>
      <c r="ES930"/>
      <c r="ET930"/>
      <c r="EU930"/>
      <c r="EV930"/>
      <c r="EW930"/>
      <c r="EX930"/>
      <c r="EY930"/>
      <c r="EZ930"/>
      <c r="FA930"/>
      <c r="FB930"/>
      <c r="FC930"/>
      <c r="FD930"/>
      <c r="FE930"/>
      <c r="FF930"/>
      <c r="FG930"/>
      <c r="FH930"/>
      <c r="FI930"/>
      <c r="FJ930"/>
      <c r="FK930"/>
      <c r="FL930"/>
      <c r="FM930"/>
      <c r="FN930"/>
      <c r="FO930"/>
      <c r="FP930"/>
      <c r="FQ930"/>
      <c r="FR930"/>
      <c r="FS930"/>
      <c r="FT930"/>
      <c r="FU930"/>
      <c r="FV930"/>
      <c r="FW930"/>
      <c r="FX930"/>
      <c r="FY930"/>
      <c r="FZ930"/>
      <c r="GA930"/>
      <c r="GB930"/>
      <c r="GC930"/>
      <c r="GD930"/>
      <c r="GE930"/>
      <c r="GF930"/>
      <c r="GG930"/>
      <c r="GH930"/>
      <c r="GI930"/>
      <c r="GJ930"/>
      <c r="GK930"/>
      <c r="GL930"/>
      <c r="GM930"/>
      <c r="GN930"/>
      <c r="GO930"/>
      <c r="GP930"/>
      <c r="GQ930"/>
      <c r="GR930"/>
      <c r="GS930"/>
      <c r="GT930"/>
      <c r="GU930"/>
      <c r="GV930"/>
      <c r="GW930"/>
      <c r="GX930"/>
      <c r="GY930"/>
      <c r="GZ930"/>
      <c r="HA930"/>
      <c r="HB930"/>
      <c r="HC930"/>
      <c r="HD930"/>
      <c r="HE930"/>
      <c r="HF930"/>
      <c r="HG930"/>
      <c r="HH930"/>
      <c r="HI930"/>
      <c r="HJ930"/>
      <c r="HK930"/>
      <c r="HL930"/>
      <c r="HM930"/>
      <c r="HN930"/>
      <c r="HO930"/>
      <c r="HP930"/>
      <c r="HQ930"/>
      <c r="HR930"/>
      <c r="HS930"/>
      <c r="HT930"/>
      <c r="HU930"/>
      <c r="HV930"/>
      <c r="HW930"/>
      <c r="HX930"/>
      <c r="HY930"/>
      <c r="HZ930"/>
      <c r="IA930"/>
      <c r="IB930"/>
      <c r="IC930"/>
      <c r="ID930"/>
      <c r="IE930"/>
      <c r="IF930"/>
      <c r="IG930"/>
      <c r="IH930"/>
      <c r="II930"/>
      <c r="IJ930"/>
      <c r="IK930"/>
      <c r="IL930"/>
      <c r="IM930"/>
      <c r="IN930"/>
      <c r="IO930"/>
      <c r="IP930"/>
      <c r="IQ930"/>
      <c r="IR930"/>
      <c r="IS930"/>
      <c r="IT930"/>
      <c r="IU930"/>
      <c r="IV930"/>
    </row>
    <row r="931" spans="30:256" s="12" customFormat="1">
      <c r="AD931"/>
      <c r="AE931"/>
      <c r="AF931"/>
      <c r="AG931"/>
      <c r="AH931"/>
      <c r="AI931"/>
      <c r="AJ931"/>
      <c r="AK931"/>
      <c r="AL931"/>
      <c r="AM931"/>
      <c r="AN931"/>
      <c r="AO931"/>
      <c r="AP931"/>
      <c r="AQ931"/>
      <c r="AR931"/>
      <c r="AS931"/>
      <c r="AT931"/>
      <c r="AU931"/>
      <c r="AV931"/>
      <c r="AW931"/>
      <c r="AX931"/>
      <c r="AY931"/>
      <c r="AZ931"/>
      <c r="BA931"/>
      <c r="BB931"/>
      <c r="BC931"/>
      <c r="BD931"/>
      <c r="BE931"/>
      <c r="BF931"/>
      <c r="BG931"/>
      <c r="BH931"/>
      <c r="BI931"/>
      <c r="BJ931"/>
      <c r="BK931"/>
      <c r="BL931"/>
      <c r="BM931"/>
      <c r="BN931"/>
      <c r="BO931"/>
      <c r="BP931"/>
      <c r="BQ931"/>
      <c r="BR931"/>
      <c r="BS931"/>
      <c r="BT931"/>
      <c r="BU931"/>
      <c r="BV931"/>
      <c r="BW931"/>
      <c r="BX931"/>
      <c r="BY931"/>
      <c r="BZ931"/>
      <c r="CA931"/>
      <c r="CB931"/>
      <c r="CC931"/>
      <c r="CD931"/>
      <c r="CE931"/>
      <c r="CF931"/>
      <c r="CG931"/>
      <c r="CH931"/>
      <c r="CI931"/>
      <c r="CJ931"/>
      <c r="CK931"/>
      <c r="CL931"/>
      <c r="CM931"/>
      <c r="CN931"/>
      <c r="CO931"/>
      <c r="CP931"/>
      <c r="CQ931"/>
      <c r="CR931"/>
      <c r="CS931"/>
      <c r="CT931"/>
      <c r="CU931"/>
      <c r="CV931"/>
      <c r="CW931"/>
      <c r="CX931"/>
      <c r="CY931"/>
      <c r="CZ931"/>
      <c r="DA931"/>
      <c r="DB931"/>
      <c r="DC931"/>
      <c r="DD931"/>
      <c r="DE931"/>
      <c r="DF931"/>
      <c r="DG931"/>
      <c r="DH931"/>
      <c r="DI931"/>
      <c r="DJ931"/>
      <c r="DK931"/>
      <c r="DL931"/>
      <c r="DM931"/>
      <c r="DN931"/>
      <c r="DO931"/>
      <c r="DP931"/>
      <c r="DQ931"/>
      <c r="DR931"/>
      <c r="DS931"/>
      <c r="DT931"/>
      <c r="DU931"/>
      <c r="DV931"/>
      <c r="DW931"/>
      <c r="DX931"/>
      <c r="DY931"/>
      <c r="DZ931"/>
      <c r="EA931"/>
      <c r="EB931"/>
      <c r="EC931"/>
      <c r="ED931"/>
      <c r="EE931"/>
      <c r="EF931"/>
      <c r="EG931"/>
      <c r="EH931"/>
      <c r="EI931"/>
      <c r="EJ931"/>
      <c r="EK931"/>
      <c r="EL931"/>
      <c r="EM931"/>
      <c r="EN931"/>
      <c r="EO931"/>
      <c r="EP931"/>
      <c r="EQ931"/>
      <c r="ER931"/>
      <c r="ES931"/>
      <c r="ET931"/>
      <c r="EU931"/>
      <c r="EV931"/>
      <c r="EW931"/>
      <c r="EX931"/>
      <c r="EY931"/>
      <c r="EZ931"/>
      <c r="FA931"/>
      <c r="FB931"/>
      <c r="FC931"/>
      <c r="FD931"/>
      <c r="FE931"/>
      <c r="FF931"/>
      <c r="FG931"/>
      <c r="FH931"/>
      <c r="FI931"/>
      <c r="FJ931"/>
      <c r="FK931"/>
      <c r="FL931"/>
      <c r="FM931"/>
      <c r="FN931"/>
      <c r="FO931"/>
      <c r="FP931"/>
      <c r="FQ931"/>
      <c r="FR931"/>
      <c r="FS931"/>
      <c r="FT931"/>
      <c r="FU931"/>
      <c r="FV931"/>
      <c r="FW931"/>
      <c r="FX931"/>
      <c r="FY931"/>
      <c r="FZ931"/>
      <c r="GA931"/>
      <c r="GB931"/>
      <c r="GC931"/>
      <c r="GD931"/>
      <c r="GE931"/>
      <c r="GF931"/>
      <c r="GG931"/>
      <c r="GH931"/>
      <c r="GI931"/>
      <c r="GJ931"/>
      <c r="GK931"/>
      <c r="GL931"/>
      <c r="GM931"/>
      <c r="GN931"/>
      <c r="GO931"/>
      <c r="GP931"/>
      <c r="GQ931"/>
      <c r="GR931"/>
      <c r="GS931"/>
      <c r="GT931"/>
      <c r="GU931"/>
      <c r="GV931"/>
      <c r="GW931"/>
      <c r="GX931"/>
      <c r="GY931"/>
      <c r="GZ931"/>
      <c r="HA931"/>
      <c r="HB931"/>
      <c r="HC931"/>
      <c r="HD931"/>
      <c r="HE931"/>
      <c r="HF931"/>
      <c r="HG931"/>
      <c r="HH931"/>
      <c r="HI931"/>
      <c r="HJ931"/>
      <c r="HK931"/>
      <c r="HL931"/>
      <c r="HM931"/>
      <c r="HN931"/>
      <c r="HO931"/>
      <c r="HP931"/>
      <c r="HQ931"/>
      <c r="HR931"/>
      <c r="HS931"/>
      <c r="HT931"/>
      <c r="HU931"/>
      <c r="HV931"/>
      <c r="HW931"/>
      <c r="HX931"/>
      <c r="HY931"/>
      <c r="HZ931"/>
      <c r="IA931"/>
      <c r="IB931"/>
      <c r="IC931"/>
      <c r="ID931"/>
      <c r="IE931"/>
      <c r="IF931"/>
      <c r="IG931"/>
      <c r="IH931"/>
      <c r="II931"/>
      <c r="IJ931"/>
      <c r="IK931"/>
      <c r="IL931"/>
      <c r="IM931"/>
      <c r="IN931"/>
      <c r="IO931"/>
      <c r="IP931"/>
      <c r="IQ931"/>
      <c r="IR931"/>
      <c r="IS931"/>
      <c r="IT931"/>
      <c r="IU931"/>
      <c r="IV931"/>
    </row>
    <row r="932" spans="30:256" s="12" customFormat="1">
      <c r="AD932"/>
      <c r="AE932"/>
      <c r="AF932"/>
      <c r="AG932"/>
      <c r="AH932"/>
      <c r="AI932"/>
      <c r="AJ932"/>
      <c r="AK932"/>
      <c r="AL932"/>
      <c r="AM932"/>
      <c r="AN932"/>
      <c r="AO932"/>
      <c r="AP932"/>
      <c r="AQ932"/>
      <c r="AR932"/>
      <c r="AS932"/>
      <c r="AT932"/>
      <c r="AU932"/>
      <c r="AV932"/>
      <c r="AW932"/>
      <c r="AX932"/>
      <c r="AY932"/>
      <c r="AZ932"/>
      <c r="BA932"/>
      <c r="BB932"/>
      <c r="BC932"/>
      <c r="BD932"/>
      <c r="BE932"/>
      <c r="BF932"/>
      <c r="BG932"/>
      <c r="BH932"/>
      <c r="BI932"/>
      <c r="BJ932"/>
      <c r="BK932"/>
      <c r="BL932"/>
      <c r="BM932"/>
      <c r="BN932"/>
      <c r="BO932"/>
      <c r="BP932"/>
      <c r="BQ932"/>
      <c r="BR932"/>
      <c r="BS932"/>
      <c r="BT932"/>
      <c r="BU932"/>
      <c r="BV932"/>
      <c r="BW932"/>
      <c r="BX932"/>
      <c r="BY932"/>
      <c r="BZ932"/>
      <c r="CA932"/>
      <c r="CB932"/>
      <c r="CC932"/>
      <c r="CD932"/>
      <c r="CE932"/>
      <c r="CF932"/>
      <c r="CG932"/>
      <c r="CH932"/>
      <c r="CI932"/>
      <c r="CJ932"/>
      <c r="CK932"/>
      <c r="CL932"/>
      <c r="CM932"/>
      <c r="CN932"/>
      <c r="CO932"/>
      <c r="CP932"/>
      <c r="CQ932"/>
      <c r="CR932"/>
      <c r="CS932"/>
      <c r="CT932"/>
      <c r="CU932"/>
      <c r="CV932"/>
      <c r="CW932"/>
      <c r="CX932"/>
      <c r="CY932"/>
      <c r="CZ932"/>
      <c r="DA932"/>
      <c r="DB932"/>
      <c r="DC932"/>
      <c r="DD932"/>
      <c r="DE932"/>
      <c r="DF932"/>
      <c r="DG932"/>
      <c r="DH932"/>
      <c r="DI932"/>
      <c r="DJ932"/>
      <c r="DK932"/>
      <c r="DL932"/>
      <c r="DM932"/>
      <c r="DN932"/>
      <c r="DO932"/>
      <c r="DP932"/>
      <c r="DQ932"/>
      <c r="DR932"/>
      <c r="DS932"/>
      <c r="DT932"/>
      <c r="DU932"/>
      <c r="DV932"/>
      <c r="DW932"/>
      <c r="DX932"/>
      <c r="DY932"/>
      <c r="DZ932"/>
      <c r="EA932"/>
      <c r="EB932"/>
      <c r="EC932"/>
      <c r="ED932"/>
      <c r="EE932"/>
      <c r="EF932"/>
      <c r="EG932"/>
      <c r="EH932"/>
      <c r="EI932"/>
      <c r="EJ932"/>
      <c r="EK932"/>
      <c r="EL932"/>
      <c r="EM932"/>
      <c r="EN932"/>
      <c r="EO932"/>
      <c r="EP932"/>
      <c r="EQ932"/>
      <c r="ER932"/>
      <c r="ES932"/>
      <c r="ET932"/>
      <c r="EU932"/>
      <c r="EV932"/>
      <c r="EW932"/>
      <c r="EX932"/>
      <c r="EY932"/>
      <c r="EZ932"/>
      <c r="FA932"/>
      <c r="FB932"/>
      <c r="FC932"/>
      <c r="FD932"/>
      <c r="FE932"/>
      <c r="FF932"/>
      <c r="FG932"/>
      <c r="FH932"/>
      <c r="FI932"/>
      <c r="FJ932"/>
      <c r="FK932"/>
      <c r="FL932"/>
      <c r="FM932"/>
      <c r="FN932"/>
      <c r="FO932"/>
      <c r="FP932"/>
      <c r="FQ932"/>
      <c r="FR932"/>
      <c r="FS932"/>
      <c r="FT932"/>
      <c r="FU932"/>
      <c r="FV932"/>
      <c r="FW932"/>
      <c r="FX932"/>
      <c r="FY932"/>
      <c r="FZ932"/>
      <c r="GA932"/>
      <c r="GB932"/>
      <c r="GC932"/>
      <c r="GD932"/>
      <c r="GE932"/>
      <c r="GF932"/>
      <c r="GG932"/>
      <c r="GH932"/>
      <c r="GI932"/>
      <c r="GJ932"/>
      <c r="GK932"/>
      <c r="GL932"/>
      <c r="GM932"/>
      <c r="GN932"/>
      <c r="GO932"/>
      <c r="GP932"/>
      <c r="GQ932"/>
      <c r="GR932"/>
      <c r="GS932"/>
      <c r="GT932"/>
      <c r="GU932"/>
      <c r="GV932"/>
      <c r="GW932"/>
      <c r="GX932"/>
      <c r="GY932"/>
      <c r="GZ932"/>
      <c r="HA932"/>
      <c r="HB932"/>
      <c r="HC932"/>
      <c r="HD932"/>
      <c r="HE932"/>
      <c r="HF932"/>
      <c r="HG932"/>
      <c r="HH932"/>
      <c r="HI932"/>
      <c r="HJ932"/>
      <c r="HK932"/>
      <c r="HL932"/>
      <c r="HM932"/>
      <c r="HN932"/>
      <c r="HO932"/>
      <c r="HP932"/>
      <c r="HQ932"/>
      <c r="HR932"/>
      <c r="HS932"/>
      <c r="HT932"/>
      <c r="HU932"/>
      <c r="HV932"/>
      <c r="HW932"/>
      <c r="HX932"/>
      <c r="HY932"/>
      <c r="HZ932"/>
      <c r="IA932"/>
      <c r="IB932"/>
      <c r="IC932"/>
      <c r="ID932"/>
      <c r="IE932"/>
      <c r="IF932"/>
      <c r="IG932"/>
      <c r="IH932"/>
      <c r="II932"/>
      <c r="IJ932"/>
      <c r="IK932"/>
      <c r="IL932"/>
      <c r="IM932"/>
      <c r="IN932"/>
      <c r="IO932"/>
      <c r="IP932"/>
      <c r="IQ932"/>
      <c r="IR932"/>
      <c r="IS932"/>
      <c r="IT932"/>
      <c r="IU932"/>
      <c r="IV932"/>
    </row>
    <row r="933" spans="30:256" s="12" customFormat="1">
      <c r="AD933"/>
      <c r="AE933"/>
      <c r="AF933"/>
      <c r="AG933"/>
      <c r="AH933"/>
      <c r="AI933"/>
      <c r="AJ933"/>
      <c r="AK933"/>
      <c r="AL933"/>
      <c r="AM933"/>
      <c r="AN933"/>
      <c r="AO933"/>
      <c r="AP933"/>
      <c r="AQ933"/>
      <c r="AR933"/>
      <c r="AS933"/>
      <c r="AT933"/>
      <c r="AU933"/>
      <c r="AV933"/>
      <c r="AW933"/>
      <c r="AX933"/>
      <c r="AY933"/>
      <c r="AZ933"/>
      <c r="BA933"/>
      <c r="BB933"/>
      <c r="BC933"/>
      <c r="BD933"/>
      <c r="BE933"/>
      <c r="BF933"/>
      <c r="BG933"/>
      <c r="BH933"/>
      <c r="BI933"/>
      <c r="BJ933"/>
      <c r="BK933"/>
      <c r="BL933"/>
      <c r="BM933"/>
      <c r="BN933"/>
      <c r="BO933"/>
      <c r="BP933"/>
      <c r="BQ933"/>
      <c r="BR933"/>
      <c r="BS933"/>
      <c r="BT933"/>
      <c r="BU933"/>
      <c r="BV933"/>
      <c r="BW933"/>
      <c r="BX933"/>
      <c r="BY933"/>
      <c r="BZ933"/>
      <c r="CA933"/>
      <c r="CB933"/>
      <c r="CC933"/>
      <c r="CD933"/>
      <c r="CE933"/>
      <c r="CF933"/>
      <c r="CG933"/>
      <c r="CH933"/>
      <c r="CI933"/>
      <c r="CJ933"/>
      <c r="CK933"/>
      <c r="CL933"/>
      <c r="CM933"/>
      <c r="CN933"/>
      <c r="CO933"/>
      <c r="CP933"/>
      <c r="CQ933"/>
      <c r="CR933"/>
      <c r="CS933"/>
      <c r="CT933"/>
      <c r="CU933"/>
      <c r="CV933"/>
      <c r="CW933"/>
      <c r="CX933"/>
      <c r="CY933"/>
      <c r="CZ933"/>
      <c r="DA933"/>
      <c r="DB933"/>
      <c r="DC933"/>
      <c r="DD933"/>
      <c r="DE933"/>
      <c r="DF933"/>
      <c r="DG933"/>
      <c r="DH933"/>
      <c r="DI933"/>
      <c r="DJ933"/>
      <c r="DK933"/>
      <c r="DL933"/>
      <c r="DM933"/>
      <c r="DN933"/>
      <c r="DO933"/>
      <c r="DP933"/>
      <c r="DQ933"/>
      <c r="DR933"/>
      <c r="DS933"/>
      <c r="DT933"/>
      <c r="DU933"/>
      <c r="DV933"/>
      <c r="DW933"/>
      <c r="DX933"/>
      <c r="DY933"/>
      <c r="DZ933"/>
      <c r="EA933"/>
      <c r="EB933"/>
      <c r="EC933"/>
      <c r="ED933"/>
      <c r="EE933"/>
      <c r="EF933"/>
      <c r="EG933"/>
      <c r="EH933"/>
      <c r="EI933"/>
      <c r="EJ933"/>
      <c r="EK933"/>
      <c r="EL933"/>
      <c r="EM933"/>
      <c r="EN933"/>
      <c r="EO933"/>
      <c r="EP933"/>
      <c r="EQ933"/>
      <c r="ER933"/>
      <c r="ES933"/>
      <c r="ET933"/>
      <c r="EU933"/>
      <c r="EV933"/>
      <c r="EW933"/>
      <c r="EX933"/>
      <c r="EY933"/>
      <c r="EZ933"/>
      <c r="FA933"/>
      <c r="FB933"/>
      <c r="FC933"/>
      <c r="FD933"/>
      <c r="FE933"/>
      <c r="FF933"/>
      <c r="FG933"/>
      <c r="FH933"/>
      <c r="FI933"/>
      <c r="FJ933"/>
      <c r="FK933"/>
      <c r="FL933"/>
      <c r="FM933"/>
      <c r="FN933"/>
      <c r="FO933"/>
      <c r="FP933"/>
      <c r="FQ933"/>
      <c r="FR933"/>
      <c r="FS933"/>
      <c r="FT933"/>
      <c r="FU933"/>
      <c r="FV933"/>
      <c r="FW933"/>
      <c r="FX933"/>
      <c r="FY933"/>
      <c r="FZ933"/>
      <c r="GA933"/>
      <c r="GB933"/>
      <c r="GC933"/>
      <c r="GD933"/>
      <c r="GE933"/>
      <c r="GF933"/>
      <c r="GG933"/>
      <c r="GH933"/>
      <c r="GI933"/>
      <c r="GJ933"/>
      <c r="GK933"/>
      <c r="GL933"/>
      <c r="GM933"/>
      <c r="GN933"/>
      <c r="GO933"/>
      <c r="GP933"/>
      <c r="GQ933"/>
      <c r="GR933"/>
      <c r="GS933"/>
      <c r="GT933"/>
      <c r="GU933"/>
      <c r="GV933"/>
      <c r="GW933"/>
      <c r="GX933"/>
      <c r="GY933"/>
      <c r="GZ933"/>
      <c r="HA933"/>
      <c r="HB933"/>
      <c r="HC933"/>
      <c r="HD933"/>
      <c r="HE933"/>
      <c r="HF933"/>
      <c r="HG933"/>
      <c r="HH933"/>
      <c r="HI933"/>
      <c r="HJ933"/>
      <c r="HK933"/>
      <c r="HL933"/>
      <c r="HM933"/>
      <c r="HN933"/>
      <c r="HO933"/>
      <c r="HP933"/>
      <c r="HQ933"/>
      <c r="HR933"/>
      <c r="HS933"/>
      <c r="HT933"/>
      <c r="HU933"/>
      <c r="HV933"/>
      <c r="HW933"/>
      <c r="HX933"/>
      <c r="HY933"/>
      <c r="HZ933"/>
      <c r="IA933"/>
      <c r="IB933"/>
      <c r="IC933"/>
      <c r="ID933"/>
      <c r="IE933"/>
      <c r="IF933"/>
      <c r="IG933"/>
      <c r="IH933"/>
      <c r="II933"/>
      <c r="IJ933"/>
      <c r="IK933"/>
      <c r="IL933"/>
      <c r="IM933"/>
      <c r="IN933"/>
      <c r="IO933"/>
      <c r="IP933"/>
      <c r="IQ933"/>
      <c r="IR933"/>
      <c r="IS933"/>
      <c r="IT933"/>
      <c r="IU933"/>
      <c r="IV933"/>
    </row>
    <row r="934" spans="30:256" s="12" customFormat="1">
      <c r="AD934"/>
      <c r="AE934"/>
      <c r="AF934"/>
      <c r="AG934"/>
      <c r="AH934"/>
      <c r="AI934"/>
      <c r="AJ934"/>
      <c r="AK934"/>
      <c r="AL934"/>
      <c r="AM934"/>
      <c r="AN934"/>
      <c r="AO934"/>
      <c r="AP934"/>
      <c r="AQ934"/>
      <c r="AR934"/>
      <c r="AS934"/>
      <c r="AT934"/>
      <c r="AU934"/>
      <c r="AV934"/>
      <c r="AW934"/>
      <c r="AX934"/>
      <c r="AY934"/>
      <c r="AZ934"/>
      <c r="BA934"/>
      <c r="BB934"/>
      <c r="BC934"/>
      <c r="BD934"/>
      <c r="BE934"/>
      <c r="BF934"/>
      <c r="BG934"/>
      <c r="BH934"/>
      <c r="BI934"/>
      <c r="BJ934"/>
      <c r="BK934"/>
      <c r="BL934"/>
      <c r="BM934"/>
      <c r="BN934"/>
      <c r="BO934"/>
      <c r="BP934"/>
      <c r="BQ934"/>
      <c r="BR934"/>
      <c r="BS934"/>
      <c r="BT934"/>
      <c r="BU934"/>
      <c r="BV934"/>
      <c r="BW934"/>
      <c r="BX934"/>
      <c r="BY934"/>
      <c r="BZ934"/>
      <c r="CA934"/>
      <c r="CB934"/>
      <c r="CC934"/>
      <c r="CD934"/>
      <c r="CE934"/>
      <c r="CF934"/>
      <c r="CG934"/>
      <c r="CH934"/>
      <c r="CI934"/>
      <c r="CJ934"/>
      <c r="CK934"/>
      <c r="CL934"/>
      <c r="CM934"/>
      <c r="CN934"/>
      <c r="CO934"/>
      <c r="CP934"/>
      <c r="CQ934"/>
      <c r="CR934"/>
      <c r="CS934"/>
      <c r="CT934"/>
      <c r="CU934"/>
      <c r="CV934"/>
      <c r="CW934"/>
      <c r="CX934"/>
      <c r="CY934"/>
      <c r="CZ934"/>
      <c r="DA934"/>
      <c r="DB934"/>
      <c r="DC934"/>
      <c r="DD934"/>
      <c r="DE934"/>
      <c r="DF934"/>
      <c r="DG934"/>
      <c r="DH934"/>
      <c r="DI934"/>
      <c r="DJ934"/>
      <c r="DK934"/>
      <c r="DL934"/>
      <c r="DM934"/>
      <c r="DN934"/>
      <c r="DO934"/>
      <c r="DP934"/>
      <c r="DQ934"/>
      <c r="DR934"/>
      <c r="DS934"/>
      <c r="DT934"/>
      <c r="DU934"/>
      <c r="DV934"/>
      <c r="DW934"/>
      <c r="DX934"/>
      <c r="DY934"/>
      <c r="DZ934"/>
      <c r="EA934"/>
      <c r="EB934"/>
      <c r="EC934"/>
      <c r="ED934"/>
      <c r="EE934"/>
      <c r="EF934"/>
      <c r="EG934"/>
      <c r="EH934"/>
      <c r="EI934"/>
      <c r="EJ934"/>
      <c r="EK934"/>
      <c r="EL934"/>
      <c r="EM934"/>
      <c r="EN934"/>
      <c r="EO934"/>
      <c r="EP934"/>
      <c r="EQ934"/>
      <c r="ER934"/>
      <c r="ES934"/>
      <c r="ET934"/>
      <c r="EU934"/>
      <c r="EV934"/>
      <c r="EW934"/>
      <c r="EX934"/>
      <c r="EY934"/>
      <c r="EZ934"/>
      <c r="FA934"/>
      <c r="FB934"/>
      <c r="FC934"/>
      <c r="FD934"/>
      <c r="FE934"/>
      <c r="FF934"/>
      <c r="FG934"/>
      <c r="FH934"/>
      <c r="FI934"/>
      <c r="FJ934"/>
      <c r="FK934"/>
      <c r="FL934"/>
      <c r="FM934"/>
      <c r="FN934"/>
      <c r="FO934"/>
      <c r="FP934"/>
      <c r="FQ934"/>
      <c r="FR934"/>
      <c r="FS934"/>
      <c r="FT934"/>
      <c r="FU934"/>
      <c r="FV934"/>
      <c r="FW934"/>
      <c r="FX934"/>
      <c r="FY934"/>
      <c r="FZ934"/>
      <c r="GA934"/>
      <c r="GB934"/>
      <c r="GC934"/>
      <c r="GD934"/>
      <c r="GE934"/>
      <c r="GF934"/>
      <c r="GG934"/>
      <c r="GH934"/>
      <c r="GI934"/>
      <c r="GJ934"/>
      <c r="GK934"/>
      <c r="GL934"/>
      <c r="GM934"/>
      <c r="GN934"/>
      <c r="GO934"/>
      <c r="GP934"/>
      <c r="GQ934"/>
      <c r="GR934"/>
      <c r="GS934"/>
      <c r="GT934"/>
      <c r="GU934"/>
      <c r="GV934"/>
      <c r="GW934"/>
      <c r="GX934"/>
      <c r="GY934"/>
      <c r="GZ934"/>
      <c r="HA934"/>
      <c r="HB934"/>
      <c r="HC934"/>
      <c r="HD934"/>
      <c r="HE934"/>
      <c r="HF934"/>
      <c r="HG934"/>
      <c r="HH934"/>
      <c r="HI934"/>
      <c r="HJ934"/>
      <c r="HK934"/>
      <c r="HL934"/>
      <c r="HM934"/>
      <c r="HN934"/>
      <c r="HO934"/>
      <c r="HP934"/>
      <c r="HQ934"/>
      <c r="HR934"/>
      <c r="HS934"/>
      <c r="HT934"/>
      <c r="HU934"/>
      <c r="HV934"/>
      <c r="HW934"/>
      <c r="HX934"/>
      <c r="HY934"/>
      <c r="HZ934"/>
      <c r="IA934"/>
      <c r="IB934"/>
      <c r="IC934"/>
      <c r="ID934"/>
      <c r="IE934"/>
      <c r="IF934"/>
      <c r="IG934"/>
      <c r="IH934"/>
      <c r="II934"/>
      <c r="IJ934"/>
      <c r="IK934"/>
      <c r="IL934"/>
      <c r="IM934"/>
      <c r="IN934"/>
      <c r="IO934"/>
      <c r="IP934"/>
      <c r="IQ934"/>
      <c r="IR934"/>
      <c r="IS934"/>
      <c r="IT934"/>
      <c r="IU934"/>
      <c r="IV934"/>
    </row>
    <row r="935" spans="30:256" s="12" customFormat="1">
      <c r="AD935"/>
      <c r="AE935"/>
      <c r="AF935"/>
      <c r="AG935"/>
      <c r="AH935"/>
      <c r="AI935"/>
      <c r="AJ935"/>
      <c r="AK935"/>
      <c r="AL935"/>
      <c r="AM935"/>
      <c r="AN935"/>
      <c r="AO935"/>
      <c r="AP935"/>
      <c r="AQ935"/>
      <c r="AR935"/>
      <c r="AS935"/>
      <c r="AT935"/>
      <c r="AU935"/>
      <c r="AV935"/>
      <c r="AW935"/>
      <c r="AX935"/>
      <c r="AY935"/>
      <c r="AZ935"/>
      <c r="BA935"/>
      <c r="BB935"/>
      <c r="BC935"/>
      <c r="BD935"/>
      <c r="BE935"/>
      <c r="BF935"/>
      <c r="BG935"/>
      <c r="BH935"/>
      <c r="BI935"/>
      <c r="BJ935"/>
      <c r="BK935"/>
      <c r="BL935"/>
      <c r="BM935"/>
      <c r="BN935"/>
      <c r="BO935"/>
      <c r="BP935"/>
      <c r="BQ935"/>
      <c r="BR935"/>
      <c r="BS935"/>
      <c r="BT935"/>
      <c r="BU935"/>
      <c r="BV935"/>
      <c r="BW935"/>
      <c r="BX935"/>
      <c r="BY935"/>
      <c r="BZ935"/>
      <c r="CA935"/>
      <c r="CB935"/>
      <c r="CC935"/>
      <c r="CD935"/>
      <c r="CE935"/>
      <c r="CF935"/>
      <c r="CG935"/>
      <c r="CH935"/>
      <c r="CI935"/>
      <c r="CJ935"/>
      <c r="CK935"/>
      <c r="CL935"/>
      <c r="CM935"/>
      <c r="CN935"/>
      <c r="CO935"/>
      <c r="CP935"/>
      <c r="CQ935"/>
      <c r="CR935"/>
      <c r="CS935"/>
      <c r="CT935"/>
      <c r="CU935"/>
      <c r="CV935"/>
      <c r="CW935"/>
      <c r="CX935"/>
      <c r="CY935"/>
      <c r="CZ935"/>
      <c r="DA935"/>
      <c r="DB935"/>
      <c r="DC935"/>
      <c r="DD935"/>
      <c r="DE935"/>
      <c r="DF935"/>
      <c r="DG935"/>
      <c r="DH935"/>
      <c r="DI935"/>
      <c r="DJ935"/>
      <c r="DK935"/>
      <c r="DL935"/>
      <c r="DM935"/>
      <c r="DN935"/>
      <c r="DO935"/>
      <c r="DP935"/>
      <c r="DQ935"/>
      <c r="DR935"/>
      <c r="DS935"/>
      <c r="DT935"/>
      <c r="DU935"/>
      <c r="DV935"/>
      <c r="DW935"/>
      <c r="DX935"/>
      <c r="DY935"/>
      <c r="DZ935"/>
      <c r="EA935"/>
      <c r="EB935"/>
      <c r="EC935"/>
      <c r="ED935"/>
      <c r="EE935"/>
      <c r="EF935"/>
      <c r="EG935"/>
      <c r="EH935"/>
      <c r="EI935"/>
      <c r="EJ935"/>
      <c r="EK935"/>
      <c r="EL935"/>
      <c r="EM935"/>
      <c r="EN935"/>
      <c r="EO935"/>
      <c r="EP935"/>
      <c r="EQ935"/>
      <c r="ER935"/>
      <c r="ES935"/>
      <c r="ET935"/>
      <c r="EU935"/>
      <c r="EV935"/>
      <c r="EW935"/>
      <c r="EX935"/>
      <c r="EY935"/>
      <c r="EZ935"/>
      <c r="FA935"/>
      <c r="FB935"/>
      <c r="FC935"/>
      <c r="FD935"/>
      <c r="FE935"/>
      <c r="FF935"/>
      <c r="FG935"/>
      <c r="FH935"/>
      <c r="FI935"/>
      <c r="FJ935"/>
      <c r="FK935"/>
      <c r="FL935"/>
      <c r="FM935"/>
      <c r="FN935"/>
      <c r="FO935"/>
      <c r="FP935"/>
      <c r="FQ935"/>
      <c r="FR935"/>
      <c r="FS935"/>
      <c r="FT935"/>
      <c r="FU935"/>
      <c r="FV935"/>
      <c r="FW935"/>
      <c r="FX935"/>
      <c r="FY935"/>
      <c r="FZ935"/>
      <c r="GA935"/>
      <c r="GB935"/>
      <c r="GC935"/>
      <c r="GD935"/>
      <c r="GE935"/>
      <c r="GF935"/>
      <c r="GG935"/>
      <c r="GH935"/>
      <c r="GI935"/>
      <c r="GJ935"/>
      <c r="GK935"/>
      <c r="GL935"/>
      <c r="GM935"/>
      <c r="GN935"/>
      <c r="GO935"/>
      <c r="GP935"/>
      <c r="GQ935"/>
      <c r="GR935"/>
      <c r="GS935"/>
      <c r="GT935"/>
      <c r="GU935"/>
      <c r="GV935"/>
      <c r="GW935"/>
      <c r="GX935"/>
      <c r="GY935"/>
      <c r="GZ935"/>
      <c r="HA935"/>
      <c r="HB935"/>
      <c r="HC935"/>
      <c r="HD935"/>
      <c r="HE935"/>
      <c r="HF935"/>
      <c r="HG935"/>
      <c r="HH935"/>
      <c r="HI935"/>
      <c r="HJ935"/>
      <c r="HK935"/>
      <c r="HL935"/>
      <c r="HM935"/>
      <c r="HN935"/>
      <c r="HO935"/>
      <c r="HP935"/>
      <c r="HQ935"/>
      <c r="HR935"/>
      <c r="HS935"/>
      <c r="HT935"/>
      <c r="HU935"/>
      <c r="HV935"/>
      <c r="HW935"/>
      <c r="HX935"/>
      <c r="HY935"/>
      <c r="HZ935"/>
      <c r="IA935"/>
      <c r="IB935"/>
      <c r="IC935"/>
      <c r="ID935"/>
      <c r="IE935"/>
      <c r="IF935"/>
      <c r="IG935"/>
      <c r="IH935"/>
      <c r="II935"/>
      <c r="IJ935"/>
      <c r="IK935"/>
      <c r="IL935"/>
      <c r="IM935"/>
      <c r="IN935"/>
      <c r="IO935"/>
      <c r="IP935"/>
      <c r="IQ935"/>
      <c r="IR935"/>
      <c r="IS935"/>
      <c r="IT935"/>
      <c r="IU935"/>
      <c r="IV935"/>
    </row>
    <row r="936" spans="30:256" s="12" customFormat="1">
      <c r="AD936"/>
      <c r="AE936"/>
      <c r="AF936"/>
      <c r="AG936"/>
      <c r="AH936"/>
      <c r="AI936"/>
      <c r="AJ936"/>
      <c r="AK936"/>
      <c r="AL936"/>
      <c r="AM936"/>
      <c r="AN936"/>
      <c r="AO936"/>
      <c r="AP936"/>
      <c r="AQ936"/>
      <c r="AR936"/>
      <c r="AS936"/>
      <c r="AT936"/>
      <c r="AU936"/>
      <c r="AV936"/>
      <c r="AW936"/>
      <c r="AX936"/>
      <c r="AY936"/>
      <c r="AZ936"/>
      <c r="BA936"/>
      <c r="BB936"/>
      <c r="BC936"/>
      <c r="BD936"/>
      <c r="BE936"/>
      <c r="BF936"/>
      <c r="BG936"/>
      <c r="BH936"/>
      <c r="BI936"/>
      <c r="BJ936"/>
      <c r="BK936"/>
      <c r="BL936"/>
      <c r="BM936"/>
      <c r="BN936"/>
      <c r="BO936"/>
      <c r="BP936"/>
      <c r="BQ936"/>
      <c r="BR936"/>
      <c r="BS936"/>
      <c r="BT936"/>
      <c r="BU936"/>
      <c r="BV936"/>
      <c r="BW936"/>
      <c r="BX936"/>
      <c r="BY936"/>
      <c r="BZ936"/>
      <c r="CA936"/>
      <c r="CB936"/>
      <c r="CC936"/>
      <c r="CD936"/>
      <c r="CE936"/>
      <c r="CF936"/>
      <c r="CG936"/>
      <c r="CH936"/>
      <c r="CI936"/>
      <c r="CJ936"/>
      <c r="CK936"/>
      <c r="CL936"/>
      <c r="CM936"/>
      <c r="CN936"/>
      <c r="CO936"/>
      <c r="CP936"/>
      <c r="CQ936"/>
      <c r="CR936"/>
      <c r="CS936"/>
      <c r="CT936"/>
      <c r="CU936"/>
      <c r="CV936"/>
      <c r="CW936"/>
      <c r="CX936"/>
      <c r="CY936"/>
      <c r="CZ936"/>
      <c r="DA936"/>
      <c r="DB936"/>
      <c r="DC936"/>
      <c r="DD936"/>
      <c r="DE936"/>
      <c r="DF936"/>
      <c r="DG936"/>
      <c r="DH936"/>
      <c r="DI936"/>
      <c r="DJ936"/>
      <c r="DK936"/>
      <c r="DL936"/>
      <c r="DM936"/>
      <c r="DN936"/>
      <c r="DO936"/>
      <c r="DP936"/>
      <c r="DQ936"/>
      <c r="DR936"/>
      <c r="DS936"/>
      <c r="DT936"/>
      <c r="DU936"/>
      <c r="DV936"/>
      <c r="DW936"/>
      <c r="DX936"/>
      <c r="DY936"/>
      <c r="DZ936"/>
      <c r="EA936"/>
      <c r="EB936"/>
      <c r="EC936"/>
      <c r="ED936"/>
      <c r="EE936"/>
      <c r="EF936"/>
      <c r="EG936"/>
      <c r="EH936"/>
      <c r="EI936"/>
      <c r="EJ936"/>
      <c r="EK936"/>
      <c r="EL936"/>
      <c r="EM936"/>
      <c r="EN936"/>
      <c r="EO936"/>
      <c r="EP936"/>
      <c r="EQ936"/>
      <c r="ER936"/>
      <c r="ES936"/>
      <c r="ET936"/>
      <c r="EU936"/>
      <c r="EV936"/>
      <c r="EW936"/>
      <c r="EX936"/>
      <c r="EY936"/>
      <c r="EZ936"/>
      <c r="FA936"/>
      <c r="FB936"/>
      <c r="FC936"/>
      <c r="FD936"/>
      <c r="FE936"/>
      <c r="FF936"/>
      <c r="FG936"/>
      <c r="FH936"/>
      <c r="FI936"/>
      <c r="FJ936"/>
      <c r="FK936"/>
      <c r="FL936"/>
      <c r="FM936"/>
      <c r="FN936"/>
      <c r="FO936"/>
      <c r="FP936"/>
      <c r="FQ936"/>
      <c r="FR936"/>
      <c r="FS936"/>
      <c r="FT936"/>
      <c r="FU936"/>
      <c r="FV936"/>
      <c r="FW936"/>
      <c r="FX936"/>
      <c r="FY936"/>
      <c r="FZ936"/>
      <c r="GA936"/>
      <c r="GB936"/>
      <c r="GC936"/>
      <c r="GD936"/>
      <c r="GE936"/>
      <c r="GF936"/>
      <c r="GG936"/>
      <c r="GH936"/>
      <c r="GI936"/>
      <c r="GJ936"/>
      <c r="GK936"/>
      <c r="GL936"/>
      <c r="GM936"/>
      <c r="GN936"/>
      <c r="GO936"/>
      <c r="GP936"/>
      <c r="GQ936"/>
      <c r="GR936"/>
      <c r="GS936"/>
      <c r="GT936"/>
      <c r="GU936"/>
      <c r="GV936"/>
      <c r="GW936"/>
      <c r="GX936"/>
      <c r="GY936"/>
      <c r="GZ936"/>
      <c r="HA936"/>
      <c r="HB936"/>
      <c r="HC936"/>
      <c r="HD936"/>
      <c r="HE936"/>
      <c r="HF936"/>
      <c r="HG936"/>
      <c r="HH936"/>
      <c r="HI936"/>
      <c r="HJ936"/>
      <c r="HK936"/>
      <c r="HL936"/>
      <c r="HM936"/>
      <c r="HN936"/>
      <c r="HO936"/>
      <c r="HP936"/>
      <c r="HQ936"/>
      <c r="HR936"/>
      <c r="HS936"/>
      <c r="HT936"/>
      <c r="HU936"/>
      <c r="HV936"/>
      <c r="HW936"/>
      <c r="HX936"/>
      <c r="HY936"/>
      <c r="HZ936"/>
      <c r="IA936"/>
      <c r="IB936"/>
      <c r="IC936"/>
      <c r="ID936"/>
      <c r="IE936"/>
      <c r="IF936"/>
      <c r="IG936"/>
      <c r="IH936"/>
      <c r="II936"/>
      <c r="IJ936"/>
      <c r="IK936"/>
      <c r="IL936"/>
      <c r="IM936"/>
      <c r="IN936"/>
      <c r="IO936"/>
      <c r="IP936"/>
      <c r="IQ936"/>
      <c r="IR936"/>
      <c r="IS936"/>
      <c r="IT936"/>
      <c r="IU936"/>
      <c r="IV936"/>
    </row>
    <row r="937" spans="30:256" s="12" customFormat="1">
      <c r="AD937"/>
      <c r="AE937"/>
      <c r="AF937"/>
      <c r="AG937"/>
      <c r="AH937"/>
      <c r="AI937"/>
      <c r="AJ937"/>
      <c r="AK937"/>
      <c r="AL937"/>
      <c r="AM937"/>
      <c r="AN937"/>
      <c r="AO937"/>
      <c r="AP937"/>
      <c r="AQ937"/>
      <c r="AR937"/>
      <c r="AS937"/>
      <c r="AT937"/>
      <c r="AU937"/>
      <c r="AV937"/>
      <c r="AW937"/>
      <c r="AX937"/>
      <c r="AY937"/>
      <c r="AZ937"/>
      <c r="BA937"/>
      <c r="BB937"/>
      <c r="BC937"/>
      <c r="BD937"/>
      <c r="BE937"/>
      <c r="BF937"/>
      <c r="BG937"/>
      <c r="BH937"/>
      <c r="BI937"/>
      <c r="BJ937"/>
      <c r="BK937"/>
      <c r="BL937"/>
      <c r="BM937"/>
      <c r="BN937"/>
      <c r="BO937"/>
      <c r="BP937"/>
      <c r="BQ937"/>
      <c r="BR937"/>
      <c r="BS937"/>
      <c r="BT937"/>
      <c r="BU937"/>
      <c r="BV937"/>
      <c r="BW937"/>
      <c r="BX937"/>
      <c r="BY937"/>
      <c r="BZ937"/>
      <c r="CA937"/>
      <c r="CB937"/>
      <c r="CC937"/>
      <c r="CD937"/>
      <c r="CE937"/>
      <c r="CF937"/>
      <c r="CG937"/>
      <c r="CH937"/>
      <c r="CI937"/>
      <c r="CJ937"/>
      <c r="CK937"/>
      <c r="CL937"/>
      <c r="CM937"/>
      <c r="CN937"/>
      <c r="CO937"/>
      <c r="CP937"/>
      <c r="CQ937"/>
      <c r="CR937"/>
      <c r="CS937"/>
      <c r="CT937"/>
      <c r="CU937"/>
      <c r="CV937"/>
      <c r="CW937"/>
      <c r="CX937"/>
      <c r="CY937"/>
      <c r="CZ937"/>
      <c r="DA937"/>
      <c r="DB937"/>
      <c r="DC937"/>
      <c r="DD937"/>
      <c r="DE937"/>
      <c r="DF937"/>
      <c r="DG937"/>
      <c r="DH937"/>
      <c r="DI937"/>
      <c r="DJ937"/>
      <c r="DK937"/>
      <c r="DL937"/>
      <c r="DM937"/>
      <c r="DN937"/>
      <c r="DO937"/>
      <c r="DP937"/>
      <c r="DQ937"/>
      <c r="DR937"/>
      <c r="DS937"/>
      <c r="DT937"/>
      <c r="DU937"/>
      <c r="DV937"/>
      <c r="DW937"/>
      <c r="DX937"/>
      <c r="DY937"/>
      <c r="DZ937"/>
      <c r="EA937"/>
      <c r="EB937"/>
      <c r="EC937"/>
      <c r="ED937"/>
      <c r="EE937"/>
      <c r="EF937"/>
      <c r="EG937"/>
      <c r="EH937"/>
      <c r="EI937"/>
      <c r="EJ937"/>
      <c r="EK937"/>
      <c r="EL937"/>
      <c r="EM937"/>
      <c r="EN937"/>
      <c r="EO937"/>
      <c r="EP937"/>
      <c r="EQ937"/>
      <c r="ER937"/>
      <c r="ES937"/>
      <c r="ET937"/>
      <c r="EU937"/>
      <c r="EV937"/>
      <c r="EW937"/>
      <c r="EX937"/>
      <c r="EY937"/>
      <c r="EZ937"/>
      <c r="FA937"/>
      <c r="FB937"/>
      <c r="FC937"/>
      <c r="FD937"/>
      <c r="FE937"/>
      <c r="FF937"/>
      <c r="FG937"/>
      <c r="FH937"/>
      <c r="FI937"/>
      <c r="FJ937"/>
      <c r="FK937"/>
      <c r="FL937"/>
      <c r="FM937"/>
      <c r="FN937"/>
      <c r="FO937"/>
      <c r="FP937"/>
      <c r="FQ937"/>
      <c r="FR937"/>
      <c r="FS937"/>
      <c r="FT937"/>
      <c r="FU937"/>
      <c r="FV937"/>
      <c r="FW937"/>
      <c r="FX937"/>
      <c r="FY937"/>
      <c r="FZ937"/>
      <c r="GA937"/>
      <c r="GB937"/>
      <c r="GC937"/>
      <c r="GD937"/>
      <c r="GE937"/>
      <c r="GF937"/>
      <c r="GG937"/>
      <c r="GH937"/>
      <c r="GI937"/>
      <c r="GJ937"/>
      <c r="GK937"/>
      <c r="GL937"/>
      <c r="GM937"/>
      <c r="GN937"/>
      <c r="GO937"/>
      <c r="GP937"/>
      <c r="GQ937"/>
      <c r="GR937"/>
      <c r="GS937"/>
      <c r="GT937"/>
      <c r="GU937"/>
      <c r="GV937"/>
      <c r="GW937"/>
      <c r="GX937"/>
      <c r="GY937"/>
      <c r="GZ937"/>
      <c r="HA937"/>
      <c r="HB937"/>
      <c r="HC937"/>
      <c r="HD937"/>
      <c r="HE937"/>
      <c r="HF937"/>
      <c r="HG937"/>
      <c r="HH937"/>
      <c r="HI937"/>
      <c r="HJ937"/>
      <c r="HK937"/>
      <c r="HL937"/>
      <c r="HM937"/>
      <c r="HN937"/>
      <c r="HO937"/>
      <c r="HP937"/>
      <c r="HQ937"/>
      <c r="HR937"/>
      <c r="HS937"/>
      <c r="HT937"/>
      <c r="HU937"/>
      <c r="HV937"/>
      <c r="HW937"/>
      <c r="HX937"/>
      <c r="HY937"/>
      <c r="HZ937"/>
      <c r="IA937"/>
      <c r="IB937"/>
      <c r="IC937"/>
      <c r="ID937"/>
      <c r="IE937"/>
      <c r="IF937"/>
      <c r="IG937"/>
      <c r="IH937"/>
      <c r="II937"/>
      <c r="IJ937"/>
      <c r="IK937"/>
      <c r="IL937"/>
      <c r="IM937"/>
      <c r="IN937"/>
      <c r="IO937"/>
      <c r="IP937"/>
      <c r="IQ937"/>
      <c r="IR937"/>
      <c r="IS937"/>
      <c r="IT937"/>
      <c r="IU937"/>
      <c r="IV937"/>
    </row>
    <row r="938" spans="30:256" s="12" customFormat="1">
      <c r="AD938"/>
      <c r="AE938"/>
      <c r="AF938"/>
      <c r="AG938"/>
      <c r="AH938"/>
      <c r="AI938"/>
      <c r="AJ938"/>
      <c r="AK938"/>
      <c r="AL938"/>
      <c r="AM938"/>
      <c r="AN938"/>
      <c r="AO938"/>
      <c r="AP938"/>
      <c r="AQ938"/>
      <c r="AR938"/>
      <c r="AS938"/>
      <c r="AT938"/>
      <c r="AU938"/>
      <c r="AV938"/>
      <c r="AW938"/>
      <c r="AX938"/>
      <c r="AY938"/>
      <c r="AZ938"/>
      <c r="BA938"/>
      <c r="BB938"/>
      <c r="BC938"/>
      <c r="BD938"/>
      <c r="BE938"/>
      <c r="BF938"/>
      <c r="BG938"/>
      <c r="BH938"/>
      <c r="BI938"/>
      <c r="BJ938"/>
      <c r="BK938"/>
      <c r="BL938"/>
      <c r="BM938"/>
      <c r="BN938"/>
      <c r="BO938"/>
      <c r="BP938"/>
      <c r="BQ938"/>
      <c r="BR938"/>
      <c r="BS938"/>
      <c r="BT938"/>
      <c r="BU938"/>
      <c r="BV938"/>
      <c r="BW938"/>
      <c r="BX938"/>
      <c r="BY938"/>
      <c r="BZ938"/>
      <c r="CA938"/>
      <c r="CB938"/>
      <c r="CC938"/>
      <c r="CD938"/>
      <c r="CE938"/>
      <c r="CF938"/>
      <c r="CG938"/>
      <c r="CH938"/>
      <c r="CI938"/>
      <c r="CJ938"/>
      <c r="CK938"/>
      <c r="CL938"/>
      <c r="CM938"/>
      <c r="CN938"/>
      <c r="CO938"/>
      <c r="CP938"/>
      <c r="CQ938"/>
      <c r="CR938"/>
      <c r="CS938"/>
      <c r="CT938"/>
      <c r="CU938"/>
      <c r="CV938"/>
      <c r="CW938"/>
      <c r="CX938"/>
      <c r="CY938"/>
      <c r="CZ938"/>
      <c r="DA938"/>
      <c r="DB938"/>
      <c r="DC938"/>
      <c r="DD938"/>
      <c r="DE938"/>
      <c r="DF938"/>
      <c r="DG938"/>
      <c r="DH938"/>
      <c r="DI938"/>
      <c r="DJ938"/>
      <c r="DK938"/>
      <c r="DL938"/>
      <c r="DM938"/>
      <c r="DN938"/>
      <c r="DO938"/>
      <c r="DP938"/>
      <c r="DQ938"/>
      <c r="DR938"/>
      <c r="DS938"/>
      <c r="DT938"/>
      <c r="DU938"/>
      <c r="DV938"/>
      <c r="DW938"/>
      <c r="DX938"/>
      <c r="DY938"/>
      <c r="DZ938"/>
      <c r="EA938"/>
      <c r="EB938"/>
      <c r="EC938"/>
      <c r="ED938"/>
      <c r="EE938"/>
      <c r="EF938"/>
      <c r="EG938"/>
      <c r="EH938"/>
      <c r="EI938"/>
      <c r="EJ938"/>
      <c r="EK938"/>
      <c r="EL938"/>
      <c r="EM938"/>
      <c r="EN938"/>
      <c r="EO938"/>
      <c r="EP938"/>
      <c r="EQ938"/>
      <c r="ER938"/>
      <c r="ES938"/>
      <c r="ET938"/>
      <c r="EU938"/>
      <c r="EV938"/>
      <c r="EW938"/>
      <c r="EX938"/>
      <c r="EY938"/>
      <c r="EZ938"/>
      <c r="FA938"/>
      <c r="FB938"/>
      <c r="FC938"/>
      <c r="FD938"/>
      <c r="FE938"/>
      <c r="FF938"/>
      <c r="FG938"/>
      <c r="FH938"/>
      <c r="FI938"/>
      <c r="FJ938"/>
      <c r="FK938"/>
      <c r="FL938"/>
      <c r="FM938"/>
      <c r="FN938"/>
      <c r="FO938"/>
      <c r="FP938"/>
      <c r="FQ938"/>
      <c r="FR938"/>
      <c r="FS938"/>
      <c r="FT938"/>
      <c r="FU938"/>
      <c r="FV938"/>
      <c r="FW938"/>
      <c r="FX938"/>
      <c r="FY938"/>
      <c r="FZ938"/>
      <c r="GA938"/>
      <c r="GB938"/>
      <c r="GC938"/>
      <c r="GD938"/>
      <c r="GE938"/>
      <c r="GF938"/>
      <c r="GG938"/>
      <c r="GH938"/>
      <c r="GI938"/>
      <c r="GJ938"/>
      <c r="GK938"/>
      <c r="GL938"/>
      <c r="GM938"/>
      <c r="GN938"/>
      <c r="GO938"/>
      <c r="GP938"/>
      <c r="GQ938"/>
      <c r="GR938"/>
      <c r="GS938"/>
      <c r="GT938"/>
      <c r="GU938"/>
      <c r="GV938"/>
      <c r="GW938"/>
      <c r="GX938"/>
      <c r="GY938"/>
      <c r="GZ938"/>
      <c r="HA938"/>
      <c r="HB938"/>
      <c r="HC938"/>
      <c r="HD938"/>
      <c r="HE938"/>
      <c r="HF938"/>
      <c r="HG938"/>
      <c r="HH938"/>
      <c r="HI938"/>
      <c r="HJ938"/>
      <c r="HK938"/>
      <c r="HL938"/>
      <c r="HM938"/>
      <c r="HN938"/>
      <c r="HO938"/>
      <c r="HP938"/>
      <c r="HQ938"/>
      <c r="HR938"/>
      <c r="HS938"/>
      <c r="HT938"/>
      <c r="HU938"/>
      <c r="HV938"/>
      <c r="HW938"/>
      <c r="HX938"/>
      <c r="HY938"/>
      <c r="HZ938"/>
      <c r="IA938"/>
      <c r="IB938"/>
      <c r="IC938"/>
      <c r="ID938"/>
      <c r="IE938"/>
      <c r="IF938"/>
      <c r="IG938"/>
      <c r="IH938"/>
      <c r="II938"/>
      <c r="IJ938"/>
      <c r="IK938"/>
      <c r="IL938"/>
      <c r="IM938"/>
      <c r="IN938"/>
      <c r="IO938"/>
      <c r="IP938"/>
      <c r="IQ938"/>
      <c r="IR938"/>
      <c r="IS938"/>
      <c r="IT938"/>
      <c r="IU938"/>
      <c r="IV938"/>
    </row>
    <row r="939" spans="30:256" s="12" customFormat="1">
      <c r="AD939"/>
      <c r="AE939"/>
      <c r="AF939"/>
      <c r="AG939"/>
      <c r="AH939"/>
      <c r="AI939"/>
      <c r="AJ939"/>
      <c r="AK939"/>
      <c r="AL939"/>
      <c r="AM939"/>
      <c r="AN939"/>
      <c r="AO939"/>
      <c r="AP939"/>
      <c r="AQ939"/>
      <c r="AR939"/>
      <c r="AS939"/>
      <c r="AT939"/>
      <c r="AU939"/>
      <c r="AV939"/>
      <c r="AW939"/>
      <c r="AX939"/>
      <c r="AY939"/>
      <c r="AZ939"/>
      <c r="BA939"/>
      <c r="BB939"/>
      <c r="BC939"/>
      <c r="BD939"/>
      <c r="BE939"/>
      <c r="BF939"/>
      <c r="BG939"/>
      <c r="BH939"/>
      <c r="BI939"/>
      <c r="BJ939"/>
      <c r="BK939"/>
      <c r="BL939"/>
      <c r="BM939"/>
      <c r="BN939"/>
      <c r="BO939"/>
      <c r="BP939"/>
      <c r="BQ939"/>
      <c r="BR939"/>
      <c r="BS939"/>
      <c r="BT939"/>
      <c r="BU939"/>
      <c r="BV939"/>
      <c r="BW939"/>
      <c r="BX939"/>
      <c r="BY939"/>
      <c r="BZ939"/>
      <c r="CA939"/>
      <c r="CB939"/>
      <c r="CC939"/>
      <c r="CD939"/>
      <c r="CE939"/>
      <c r="CF939"/>
      <c r="CG939"/>
      <c r="CH939"/>
      <c r="CI939"/>
      <c r="CJ939"/>
      <c r="CK939"/>
      <c r="CL939"/>
      <c r="CM939"/>
      <c r="CN939"/>
      <c r="CO939"/>
      <c r="CP939"/>
      <c r="CQ939"/>
      <c r="CR939"/>
      <c r="CS939"/>
      <c r="CT939"/>
      <c r="CU939"/>
      <c r="CV939"/>
      <c r="CW939"/>
      <c r="CX939"/>
      <c r="CY939"/>
      <c r="CZ939"/>
      <c r="DA939"/>
      <c r="DB939"/>
      <c r="DC939"/>
      <c r="DD939"/>
      <c r="DE939"/>
      <c r="DF939"/>
      <c r="DG939"/>
      <c r="DH939"/>
      <c r="DI939"/>
      <c r="DJ939"/>
      <c r="DK939"/>
      <c r="DL939"/>
      <c r="DM939"/>
      <c r="DN939"/>
      <c r="DO939"/>
      <c r="DP939"/>
      <c r="DQ939"/>
      <c r="DR939"/>
      <c r="DS939"/>
      <c r="DT939"/>
      <c r="DU939"/>
      <c r="DV939"/>
      <c r="DW939"/>
      <c r="DX939"/>
      <c r="DY939"/>
      <c r="DZ939"/>
      <c r="EA939"/>
      <c r="EB939"/>
      <c r="EC939"/>
      <c r="ED939"/>
      <c r="EE939"/>
      <c r="EF939"/>
      <c r="EG939"/>
      <c r="EH939"/>
      <c r="EI939"/>
      <c r="EJ939"/>
      <c r="EK939"/>
      <c r="EL939"/>
      <c r="EM939"/>
      <c r="EN939"/>
      <c r="EO939"/>
      <c r="EP939"/>
      <c r="EQ939"/>
      <c r="ER939"/>
      <c r="ES939"/>
      <c r="ET939"/>
      <c r="EU939"/>
      <c r="EV939"/>
      <c r="EW939"/>
      <c r="EX939"/>
      <c r="EY939"/>
      <c r="EZ939"/>
      <c r="FA939"/>
      <c r="FB939"/>
      <c r="FC939"/>
      <c r="FD939"/>
      <c r="FE939"/>
      <c r="FF939"/>
      <c r="FG939"/>
      <c r="FH939"/>
      <c r="FI939"/>
      <c r="FJ939"/>
      <c r="FK939"/>
      <c r="FL939"/>
      <c r="FM939"/>
      <c r="FN939"/>
      <c r="FO939"/>
      <c r="FP939"/>
      <c r="FQ939"/>
      <c r="FR939"/>
      <c r="FS939"/>
      <c r="FT939"/>
      <c r="FU939"/>
      <c r="FV939"/>
      <c r="FW939"/>
      <c r="FX939"/>
      <c r="FY939"/>
      <c r="FZ939"/>
      <c r="GA939"/>
      <c r="GB939"/>
      <c r="GC939"/>
      <c r="GD939"/>
      <c r="GE939"/>
      <c r="GF939"/>
      <c r="GG939"/>
      <c r="GH939"/>
      <c r="GI939"/>
      <c r="GJ939"/>
      <c r="GK939"/>
      <c r="GL939"/>
      <c r="GM939"/>
      <c r="GN939"/>
      <c r="GO939"/>
      <c r="GP939"/>
      <c r="GQ939"/>
      <c r="GR939"/>
      <c r="GS939"/>
      <c r="GT939"/>
      <c r="GU939"/>
      <c r="GV939"/>
      <c r="GW939"/>
      <c r="GX939"/>
      <c r="GY939"/>
      <c r="GZ939"/>
      <c r="HA939"/>
      <c r="HB939"/>
      <c r="HC939"/>
      <c r="HD939"/>
      <c r="HE939"/>
      <c r="HF939"/>
      <c r="HG939"/>
      <c r="HH939"/>
      <c r="HI939"/>
      <c r="HJ939"/>
      <c r="HK939"/>
      <c r="HL939"/>
      <c r="HM939"/>
      <c r="HN939"/>
      <c r="HO939"/>
      <c r="HP939"/>
      <c r="HQ939"/>
      <c r="HR939"/>
      <c r="HS939"/>
      <c r="HT939"/>
      <c r="HU939"/>
      <c r="HV939"/>
      <c r="HW939"/>
      <c r="HX939"/>
      <c r="HY939"/>
      <c r="HZ939"/>
      <c r="IA939"/>
      <c r="IB939"/>
      <c r="IC939"/>
      <c r="ID939"/>
      <c r="IE939"/>
      <c r="IF939"/>
      <c r="IG939"/>
      <c r="IH939"/>
      <c r="II939"/>
      <c r="IJ939"/>
      <c r="IK939"/>
      <c r="IL939"/>
      <c r="IM939"/>
      <c r="IN939"/>
      <c r="IO939"/>
      <c r="IP939"/>
      <c r="IQ939"/>
      <c r="IR939"/>
      <c r="IS939"/>
      <c r="IT939"/>
      <c r="IU939"/>
      <c r="IV939"/>
    </row>
    <row r="940" spans="30:256" s="12" customFormat="1">
      <c r="AD940"/>
      <c r="AE940"/>
      <c r="AF940"/>
      <c r="AG940"/>
      <c r="AH940"/>
      <c r="AI940"/>
      <c r="AJ940"/>
      <c r="AK940"/>
      <c r="AL940"/>
      <c r="AM940"/>
      <c r="AN940"/>
      <c r="AO940"/>
      <c r="AP940"/>
      <c r="AQ940"/>
      <c r="AR940"/>
      <c r="AS940"/>
      <c r="AT940"/>
      <c r="AU940"/>
      <c r="AV940"/>
      <c r="AW940"/>
      <c r="AX940"/>
      <c r="AY940"/>
      <c r="AZ940"/>
      <c r="BA940"/>
      <c r="BB940"/>
      <c r="BC940"/>
      <c r="BD940"/>
      <c r="BE940"/>
      <c r="BF940"/>
      <c r="BG940"/>
      <c r="BH940"/>
      <c r="BI940"/>
      <c r="BJ940"/>
      <c r="BK940"/>
      <c r="BL940"/>
      <c r="BM940"/>
      <c r="BN940"/>
      <c r="BO940"/>
      <c r="BP940"/>
      <c r="BQ940"/>
      <c r="BR940"/>
      <c r="BS940"/>
      <c r="BT940"/>
      <c r="BU940"/>
      <c r="BV940"/>
      <c r="BW940"/>
      <c r="BX940"/>
      <c r="BY940"/>
      <c r="BZ940"/>
      <c r="CA940"/>
      <c r="CB940"/>
      <c r="CC940"/>
      <c r="CD940"/>
      <c r="CE940"/>
      <c r="CF940"/>
      <c r="CG940"/>
      <c r="CH940"/>
      <c r="CI940"/>
      <c r="CJ940"/>
      <c r="CK940"/>
      <c r="CL940"/>
      <c r="CM940"/>
      <c r="CN940"/>
      <c r="CO940"/>
      <c r="CP940"/>
      <c r="CQ940"/>
      <c r="CR940"/>
      <c r="CS940"/>
      <c r="CT940"/>
      <c r="CU940"/>
      <c r="CV940"/>
      <c r="CW940"/>
      <c r="CX940"/>
      <c r="CY940"/>
      <c r="CZ940"/>
      <c r="DA940"/>
      <c r="DB940"/>
      <c r="DC940"/>
      <c r="DD940"/>
      <c r="DE940"/>
      <c r="DF940"/>
      <c r="DG940"/>
      <c r="DH940"/>
      <c r="DI940"/>
      <c r="DJ940"/>
      <c r="DK940"/>
      <c r="DL940"/>
      <c r="DM940"/>
      <c r="DN940"/>
      <c r="DO940"/>
      <c r="DP940"/>
      <c r="DQ940"/>
      <c r="DR940"/>
      <c r="DS940"/>
      <c r="DT940"/>
      <c r="DU940"/>
      <c r="DV940"/>
      <c r="DW940"/>
      <c r="DX940"/>
      <c r="DY940"/>
      <c r="DZ940"/>
      <c r="EA940"/>
      <c r="EB940"/>
      <c r="EC940"/>
      <c r="ED940"/>
      <c r="EE940"/>
      <c r="EF940"/>
      <c r="EG940"/>
      <c r="EH940"/>
      <c r="EI940"/>
      <c r="EJ940"/>
      <c r="EK940"/>
      <c r="EL940"/>
      <c r="EM940"/>
      <c r="EN940"/>
      <c r="EO940"/>
      <c r="EP940"/>
      <c r="EQ940"/>
      <c r="ER940"/>
      <c r="ES940"/>
      <c r="ET940"/>
      <c r="EU940"/>
      <c r="EV940"/>
      <c r="EW940"/>
      <c r="EX940"/>
      <c r="EY940"/>
      <c r="EZ940"/>
      <c r="FA940"/>
      <c r="FB940"/>
      <c r="FC940"/>
      <c r="FD940"/>
      <c r="FE940"/>
      <c r="FF940"/>
      <c r="FG940"/>
      <c r="FH940"/>
      <c r="FI940"/>
      <c r="FJ940"/>
      <c r="FK940"/>
      <c r="FL940"/>
      <c r="FM940"/>
      <c r="FN940"/>
      <c r="FO940"/>
      <c r="FP940"/>
      <c r="FQ940"/>
      <c r="FR940"/>
      <c r="FS940"/>
      <c r="FT940"/>
      <c r="FU940"/>
      <c r="FV940"/>
      <c r="FW940"/>
      <c r="FX940"/>
      <c r="FY940"/>
      <c r="FZ940"/>
      <c r="GA940"/>
      <c r="GB940"/>
      <c r="GC940"/>
      <c r="GD940"/>
      <c r="GE940"/>
      <c r="GF940"/>
      <c r="GG940"/>
      <c r="GH940"/>
      <c r="GI940"/>
      <c r="GJ940"/>
      <c r="GK940"/>
      <c r="GL940"/>
      <c r="GM940"/>
      <c r="GN940"/>
      <c r="GO940"/>
      <c r="GP940"/>
      <c r="GQ940"/>
      <c r="GR940"/>
      <c r="GS940"/>
      <c r="GT940"/>
      <c r="GU940"/>
      <c r="GV940"/>
      <c r="GW940"/>
      <c r="GX940"/>
      <c r="GY940"/>
      <c r="GZ940"/>
      <c r="HA940"/>
      <c r="HB940"/>
      <c r="HC940"/>
      <c r="HD940"/>
      <c r="HE940"/>
      <c r="HF940"/>
      <c r="HG940"/>
      <c r="HH940"/>
      <c r="HI940"/>
      <c r="HJ940"/>
      <c r="HK940"/>
      <c r="HL940"/>
      <c r="HM940"/>
      <c r="HN940"/>
      <c r="HO940"/>
      <c r="HP940"/>
      <c r="HQ940"/>
      <c r="HR940"/>
      <c r="HS940"/>
      <c r="HT940"/>
      <c r="HU940"/>
      <c r="HV940"/>
      <c r="HW940"/>
      <c r="HX940"/>
      <c r="HY940"/>
      <c r="HZ940"/>
      <c r="IA940"/>
      <c r="IB940"/>
      <c r="IC940"/>
      <c r="ID940"/>
      <c r="IE940"/>
      <c r="IF940"/>
      <c r="IG940"/>
      <c r="IH940"/>
      <c r="II940"/>
      <c r="IJ940"/>
      <c r="IK940"/>
      <c r="IL940"/>
      <c r="IM940"/>
      <c r="IN940"/>
      <c r="IO940"/>
      <c r="IP940"/>
      <c r="IQ940"/>
      <c r="IR940"/>
      <c r="IS940"/>
      <c r="IT940"/>
      <c r="IU940"/>
      <c r="IV940"/>
    </row>
    <row r="941" spans="30:256" s="12" customFormat="1">
      <c r="AD941"/>
      <c r="AE941"/>
      <c r="AF941"/>
      <c r="AG941"/>
      <c r="AH941"/>
      <c r="AI941"/>
      <c r="AJ941"/>
      <c r="AK941"/>
      <c r="AL941"/>
      <c r="AM941"/>
      <c r="AN941"/>
      <c r="AO941"/>
      <c r="AP941"/>
      <c r="AQ941"/>
      <c r="AR941"/>
      <c r="AS941"/>
      <c r="AT941"/>
      <c r="AU941"/>
      <c r="AV941"/>
      <c r="AW941"/>
      <c r="AX941"/>
      <c r="AY941"/>
      <c r="AZ941"/>
      <c r="BA941"/>
      <c r="BB941"/>
      <c r="BC941"/>
      <c r="BD941"/>
      <c r="BE941"/>
      <c r="BF941"/>
      <c r="BG941"/>
      <c r="BH941"/>
      <c r="BI941"/>
      <c r="BJ941"/>
      <c r="BK941"/>
      <c r="BL941"/>
      <c r="BM941"/>
      <c r="BN941"/>
      <c r="BO941"/>
      <c r="BP941"/>
      <c r="BQ941"/>
      <c r="BR941"/>
      <c r="BS941"/>
      <c r="BT941"/>
      <c r="BU941"/>
      <c r="BV941"/>
      <c r="BW941"/>
      <c r="BX941"/>
      <c r="BY941"/>
      <c r="BZ941"/>
      <c r="CA941"/>
      <c r="CB941"/>
      <c r="CC941"/>
      <c r="CD941"/>
      <c r="CE941"/>
      <c r="CF941"/>
      <c r="CG941"/>
      <c r="CH941"/>
      <c r="CI941"/>
      <c r="CJ941"/>
      <c r="CK941"/>
      <c r="CL941"/>
      <c r="CM941"/>
      <c r="CN941"/>
      <c r="CO941"/>
      <c r="CP941"/>
      <c r="CQ941"/>
      <c r="CR941"/>
      <c r="CS941"/>
      <c r="CT941"/>
      <c r="CU941"/>
      <c r="CV941"/>
      <c r="CW941"/>
      <c r="CX941"/>
      <c r="CY941"/>
      <c r="CZ941"/>
      <c r="DA941"/>
      <c r="DB941"/>
      <c r="DC941"/>
      <c r="DD941"/>
      <c r="DE941"/>
      <c r="DF941"/>
      <c r="DG941"/>
      <c r="DH941"/>
      <c r="DI941"/>
      <c r="DJ941"/>
      <c r="DK941"/>
      <c r="DL941"/>
      <c r="DM941"/>
      <c r="DN941"/>
      <c r="DO941"/>
      <c r="DP941"/>
      <c r="DQ941"/>
      <c r="DR941"/>
      <c r="DS941"/>
      <c r="DT941"/>
      <c r="DU941"/>
      <c r="DV941"/>
      <c r="DW941"/>
      <c r="DX941"/>
      <c r="DY941"/>
      <c r="DZ941"/>
      <c r="EA941"/>
      <c r="EB941"/>
      <c r="EC941"/>
      <c r="ED941"/>
      <c r="EE941"/>
      <c r="EF941"/>
      <c r="EG941"/>
      <c r="EH941"/>
      <c r="EI941"/>
      <c r="EJ941"/>
      <c r="EK941"/>
      <c r="EL941"/>
      <c r="EM941"/>
      <c r="EN941"/>
      <c r="EO941"/>
      <c r="EP941"/>
      <c r="EQ941"/>
      <c r="ER941"/>
      <c r="ES941"/>
      <c r="ET941"/>
      <c r="EU941"/>
      <c r="EV941"/>
      <c r="EW941"/>
      <c r="EX941"/>
      <c r="EY941"/>
      <c r="EZ941"/>
      <c r="FA941"/>
      <c r="FB941"/>
      <c r="FC941"/>
      <c r="FD941"/>
      <c r="FE941"/>
      <c r="FF941"/>
      <c r="FG941"/>
      <c r="FH941"/>
      <c r="FI941"/>
      <c r="FJ941"/>
      <c r="FK941"/>
      <c r="FL941"/>
      <c r="FM941"/>
      <c r="FN941"/>
      <c r="FO941"/>
      <c r="FP941"/>
      <c r="FQ941"/>
      <c r="FR941"/>
      <c r="FS941"/>
      <c r="FT941"/>
      <c r="FU941"/>
      <c r="FV941"/>
      <c r="FW941"/>
      <c r="FX941"/>
      <c r="FY941"/>
      <c r="FZ941"/>
      <c r="GA941"/>
      <c r="GB941"/>
      <c r="GC941"/>
      <c r="GD941"/>
      <c r="GE941"/>
      <c r="GF941"/>
      <c r="GG941"/>
      <c r="GH941"/>
      <c r="GI941"/>
      <c r="GJ941"/>
      <c r="GK941"/>
      <c r="GL941"/>
      <c r="GM941"/>
      <c r="GN941"/>
      <c r="GO941"/>
      <c r="GP941"/>
      <c r="GQ941"/>
      <c r="GR941"/>
      <c r="GS941"/>
      <c r="GT941"/>
      <c r="GU941"/>
      <c r="GV941"/>
      <c r="GW941"/>
      <c r="GX941"/>
      <c r="GY941"/>
      <c r="GZ941"/>
      <c r="HA941"/>
      <c r="HB941"/>
      <c r="HC941"/>
      <c r="HD941"/>
      <c r="HE941"/>
      <c r="HF941"/>
      <c r="HG941"/>
      <c r="HH941"/>
      <c r="HI941"/>
      <c r="HJ941"/>
      <c r="HK941"/>
      <c r="HL941"/>
      <c r="HM941"/>
      <c r="HN941"/>
      <c r="HO941"/>
      <c r="HP941"/>
      <c r="HQ941"/>
      <c r="HR941"/>
      <c r="HS941"/>
      <c r="HT941"/>
      <c r="HU941"/>
      <c r="HV941"/>
      <c r="HW941"/>
      <c r="HX941"/>
      <c r="HY941"/>
      <c r="HZ941"/>
      <c r="IA941"/>
      <c r="IB941"/>
      <c r="IC941"/>
      <c r="ID941"/>
      <c r="IE941"/>
      <c r="IF941"/>
      <c r="IG941"/>
      <c r="IH941"/>
      <c r="II941"/>
      <c r="IJ941"/>
      <c r="IK941"/>
      <c r="IL941"/>
      <c r="IM941"/>
      <c r="IN941"/>
      <c r="IO941"/>
      <c r="IP941"/>
      <c r="IQ941"/>
      <c r="IR941"/>
      <c r="IS941"/>
      <c r="IT941"/>
      <c r="IU941"/>
      <c r="IV941"/>
    </row>
    <row r="942" spans="30:256" s="12" customFormat="1">
      <c r="AD942"/>
      <c r="AE942"/>
      <c r="AF942"/>
      <c r="AG942"/>
      <c r="AH942"/>
      <c r="AI942"/>
      <c r="AJ942"/>
      <c r="AK942"/>
      <c r="AL942"/>
      <c r="AM942"/>
      <c r="AN942"/>
      <c r="AO942"/>
      <c r="AP942"/>
      <c r="AQ942"/>
      <c r="AR942"/>
      <c r="AS942"/>
      <c r="AT942"/>
      <c r="AU942"/>
      <c r="AV942"/>
      <c r="AW942"/>
      <c r="AX942"/>
      <c r="AY942"/>
      <c r="AZ942"/>
      <c r="BA942"/>
      <c r="BB942"/>
      <c r="BC942"/>
      <c r="BD942"/>
      <c r="BE942"/>
      <c r="BF942"/>
      <c r="BG942"/>
      <c r="BH942"/>
      <c r="BI942"/>
      <c r="BJ942"/>
      <c r="BK942"/>
      <c r="BL942"/>
      <c r="BM942"/>
      <c r="BN942"/>
      <c r="BO942"/>
      <c r="BP942"/>
      <c r="BQ942"/>
      <c r="BR942"/>
      <c r="BS942"/>
      <c r="BT942"/>
      <c r="BU942"/>
      <c r="BV942"/>
      <c r="BW942"/>
      <c r="BX942"/>
      <c r="BY942"/>
      <c r="BZ942"/>
      <c r="CA942"/>
      <c r="CB942"/>
      <c r="CC942"/>
      <c r="CD942"/>
      <c r="CE942"/>
      <c r="CF942"/>
      <c r="CG942"/>
      <c r="CH942"/>
      <c r="CI942"/>
      <c r="CJ942"/>
      <c r="CK942"/>
      <c r="CL942"/>
      <c r="CM942"/>
      <c r="CN942"/>
      <c r="CO942"/>
      <c r="CP942"/>
      <c r="CQ942"/>
      <c r="CR942"/>
      <c r="CS942"/>
      <c r="CT942"/>
      <c r="CU942"/>
      <c r="CV942"/>
      <c r="CW942"/>
      <c r="CX942"/>
      <c r="CY942"/>
      <c r="CZ942"/>
      <c r="DA942"/>
      <c r="DB942"/>
      <c r="DC942"/>
      <c r="DD942"/>
      <c r="DE942"/>
      <c r="DF942"/>
      <c r="DG942"/>
      <c r="DH942"/>
      <c r="DI942"/>
      <c r="DJ942"/>
      <c r="DK942"/>
      <c r="DL942"/>
      <c r="DM942"/>
      <c r="DN942"/>
      <c r="DO942"/>
      <c r="DP942"/>
      <c r="DQ942"/>
      <c r="DR942"/>
      <c r="DS942"/>
      <c r="DT942"/>
      <c r="DU942"/>
      <c r="DV942"/>
      <c r="DW942"/>
      <c r="DX942"/>
      <c r="DY942"/>
      <c r="DZ942"/>
      <c r="EA942"/>
      <c r="EB942"/>
      <c r="EC942"/>
      <c r="ED942"/>
      <c r="EE942"/>
      <c r="EF942"/>
      <c r="EG942"/>
      <c r="EH942"/>
      <c r="EI942"/>
      <c r="EJ942"/>
      <c r="EK942"/>
      <c r="EL942"/>
      <c r="EM942"/>
      <c r="EN942"/>
      <c r="EO942"/>
      <c r="EP942"/>
      <c r="EQ942"/>
      <c r="ER942"/>
      <c r="ES942"/>
      <c r="ET942"/>
      <c r="EU942"/>
      <c r="EV942"/>
      <c r="EW942"/>
      <c r="EX942"/>
      <c r="EY942"/>
      <c r="EZ942"/>
      <c r="FA942"/>
      <c r="FB942"/>
      <c r="FC942"/>
      <c r="FD942"/>
      <c r="FE942"/>
      <c r="FF942"/>
      <c r="FG942"/>
      <c r="FH942"/>
      <c r="FI942"/>
      <c r="FJ942"/>
      <c r="FK942"/>
      <c r="FL942"/>
      <c r="FM942"/>
      <c r="FN942"/>
      <c r="FO942"/>
      <c r="FP942"/>
      <c r="FQ942"/>
      <c r="FR942"/>
      <c r="FS942"/>
      <c r="FT942"/>
      <c r="FU942"/>
      <c r="FV942"/>
      <c r="FW942"/>
      <c r="FX942"/>
      <c r="FY942"/>
      <c r="FZ942"/>
      <c r="GA942"/>
      <c r="GB942"/>
      <c r="GC942"/>
      <c r="GD942"/>
      <c r="GE942"/>
      <c r="GF942"/>
      <c r="GG942"/>
      <c r="GH942"/>
      <c r="GI942"/>
      <c r="GJ942"/>
      <c r="GK942"/>
      <c r="GL942"/>
      <c r="GM942"/>
      <c r="GN942"/>
      <c r="GO942"/>
      <c r="GP942"/>
      <c r="GQ942"/>
      <c r="GR942"/>
      <c r="GS942"/>
      <c r="GT942"/>
      <c r="GU942"/>
      <c r="GV942"/>
      <c r="GW942"/>
      <c r="GX942"/>
      <c r="GY942"/>
      <c r="GZ942"/>
      <c r="HA942"/>
      <c r="HB942"/>
      <c r="HC942"/>
      <c r="HD942"/>
      <c r="HE942"/>
      <c r="HF942"/>
      <c r="HG942"/>
      <c r="HH942"/>
      <c r="HI942"/>
      <c r="HJ942"/>
      <c r="HK942"/>
      <c r="HL942"/>
      <c r="HM942"/>
      <c r="HN942"/>
      <c r="HO942"/>
      <c r="HP942"/>
      <c r="HQ942"/>
      <c r="HR942"/>
      <c r="HS942"/>
      <c r="HT942"/>
      <c r="HU942"/>
      <c r="HV942"/>
      <c r="HW942"/>
      <c r="HX942"/>
      <c r="HY942"/>
      <c r="HZ942"/>
      <c r="IA942"/>
      <c r="IB942"/>
      <c r="IC942"/>
      <c r="ID942"/>
      <c r="IE942"/>
      <c r="IF942"/>
      <c r="IG942"/>
      <c r="IH942"/>
      <c r="II942"/>
      <c r="IJ942"/>
      <c r="IK942"/>
      <c r="IL942"/>
      <c r="IM942"/>
      <c r="IN942"/>
      <c r="IO942"/>
      <c r="IP942"/>
      <c r="IQ942"/>
      <c r="IR942"/>
      <c r="IS942"/>
      <c r="IT942"/>
      <c r="IU942"/>
      <c r="IV942"/>
    </row>
    <row r="943" spans="30:256" s="12" customFormat="1">
      <c r="AD943"/>
      <c r="AE943"/>
      <c r="AF943"/>
      <c r="AG943"/>
      <c r="AH943"/>
      <c r="AI943"/>
      <c r="AJ943"/>
      <c r="AK943"/>
      <c r="AL943"/>
      <c r="AM943"/>
      <c r="AN943"/>
      <c r="AO943"/>
      <c r="AP943"/>
      <c r="AQ943"/>
      <c r="AR943"/>
      <c r="AS943"/>
      <c r="AT943"/>
      <c r="AU943"/>
      <c r="AV943"/>
      <c r="AW943"/>
      <c r="AX943"/>
      <c r="AY943"/>
      <c r="AZ943"/>
      <c r="BA943"/>
      <c r="BB943"/>
      <c r="BC943"/>
      <c r="BD943"/>
      <c r="BE943"/>
      <c r="BF943"/>
      <c r="BG943"/>
      <c r="BH943"/>
      <c r="BI943"/>
      <c r="BJ943"/>
      <c r="BK943"/>
      <c r="BL943"/>
      <c r="BM943"/>
      <c r="BN943"/>
      <c r="BO943"/>
      <c r="BP943"/>
      <c r="BQ943"/>
      <c r="BR943"/>
      <c r="BS943"/>
      <c r="BT943"/>
      <c r="BU943"/>
      <c r="BV943"/>
      <c r="BW943"/>
      <c r="BX943"/>
      <c r="BY943"/>
      <c r="BZ943"/>
      <c r="CA943"/>
      <c r="CB943"/>
      <c r="CC943"/>
      <c r="CD943"/>
      <c r="CE943"/>
      <c r="CF943"/>
      <c r="CG943"/>
      <c r="CH943"/>
      <c r="CI943"/>
      <c r="CJ943"/>
      <c r="CK943"/>
      <c r="CL943"/>
      <c r="CM943"/>
      <c r="CN943"/>
      <c r="CO943"/>
      <c r="CP943"/>
      <c r="CQ943"/>
      <c r="CR943"/>
      <c r="CS943"/>
      <c r="CT943"/>
      <c r="CU943"/>
      <c r="CV943"/>
      <c r="CW943"/>
      <c r="CX943"/>
      <c r="CY943"/>
      <c r="CZ943"/>
      <c r="DA943"/>
      <c r="DB943"/>
      <c r="DC943"/>
      <c r="DD943"/>
      <c r="DE943"/>
      <c r="DF943"/>
      <c r="DG943"/>
      <c r="DH943"/>
      <c r="DI943"/>
      <c r="DJ943"/>
      <c r="DK943"/>
      <c r="DL943"/>
      <c r="DM943"/>
      <c r="DN943"/>
      <c r="DO943"/>
      <c r="DP943"/>
      <c r="DQ943"/>
      <c r="DR943"/>
      <c r="DS943"/>
      <c r="DT943"/>
      <c r="DU943"/>
      <c r="DV943"/>
      <c r="DW943"/>
      <c r="DX943"/>
      <c r="DY943"/>
      <c r="DZ943"/>
      <c r="EA943"/>
      <c r="EB943"/>
      <c r="EC943"/>
      <c r="ED943"/>
      <c r="EE943"/>
      <c r="EF943"/>
      <c r="EG943"/>
      <c r="EH943"/>
      <c r="EI943"/>
      <c r="EJ943"/>
      <c r="EK943"/>
      <c r="EL943"/>
      <c r="EM943"/>
      <c r="EN943"/>
      <c r="EO943"/>
      <c r="EP943"/>
      <c r="EQ943"/>
      <c r="ER943"/>
      <c r="ES943"/>
      <c r="ET943"/>
      <c r="EU943"/>
      <c r="EV943"/>
      <c r="EW943"/>
      <c r="EX943"/>
      <c r="EY943"/>
      <c r="EZ943"/>
      <c r="FA943"/>
      <c r="FB943"/>
      <c r="FC943"/>
      <c r="FD943"/>
      <c r="FE943"/>
      <c r="FF943"/>
      <c r="FG943"/>
      <c r="FH943"/>
      <c r="FI943"/>
      <c r="FJ943"/>
      <c r="FK943"/>
      <c r="FL943"/>
      <c r="FM943"/>
      <c r="FN943"/>
      <c r="FO943"/>
      <c r="FP943"/>
      <c r="FQ943"/>
      <c r="FR943"/>
      <c r="FS943"/>
      <c r="FT943"/>
      <c r="FU943"/>
      <c r="FV943"/>
      <c r="FW943"/>
      <c r="FX943"/>
      <c r="FY943"/>
      <c r="FZ943"/>
      <c r="GA943"/>
      <c r="GB943"/>
      <c r="GC943"/>
      <c r="GD943"/>
      <c r="GE943"/>
      <c r="GF943"/>
      <c r="GG943"/>
      <c r="GH943"/>
      <c r="GI943"/>
      <c r="GJ943"/>
      <c r="GK943"/>
      <c r="GL943"/>
      <c r="GM943"/>
      <c r="GN943"/>
      <c r="GO943"/>
      <c r="GP943"/>
      <c r="GQ943"/>
      <c r="GR943"/>
      <c r="GS943"/>
      <c r="GT943"/>
      <c r="GU943"/>
      <c r="GV943"/>
      <c r="GW943"/>
      <c r="GX943"/>
      <c r="GY943"/>
      <c r="GZ943"/>
      <c r="HA943"/>
      <c r="HB943"/>
      <c r="HC943"/>
      <c r="HD943"/>
      <c r="HE943"/>
      <c r="HF943"/>
      <c r="HG943"/>
      <c r="HH943"/>
      <c r="HI943"/>
      <c r="HJ943"/>
      <c r="HK943"/>
      <c r="HL943"/>
      <c r="HM943"/>
      <c r="HN943"/>
      <c r="HO943"/>
      <c r="HP943"/>
      <c r="HQ943"/>
      <c r="HR943"/>
      <c r="HS943"/>
      <c r="HT943"/>
      <c r="HU943"/>
      <c r="HV943"/>
      <c r="HW943"/>
      <c r="HX943"/>
      <c r="HY943"/>
      <c r="HZ943"/>
      <c r="IA943"/>
      <c r="IB943"/>
      <c r="IC943"/>
      <c r="ID943"/>
      <c r="IE943"/>
      <c r="IF943"/>
      <c r="IG943"/>
      <c r="IH943"/>
      <c r="II943"/>
      <c r="IJ943"/>
      <c r="IK943"/>
      <c r="IL943"/>
      <c r="IM943"/>
      <c r="IN943"/>
      <c r="IO943"/>
      <c r="IP943"/>
      <c r="IQ943"/>
      <c r="IR943"/>
      <c r="IS943"/>
      <c r="IT943"/>
      <c r="IU943"/>
      <c r="IV943"/>
    </row>
    <row r="944" spans="30:256" s="12" customFormat="1">
      <c r="AD944"/>
      <c r="AE944"/>
      <c r="AF944"/>
      <c r="AG944"/>
      <c r="AH944"/>
      <c r="AI944"/>
      <c r="AJ944"/>
      <c r="AK944"/>
      <c r="AL944"/>
      <c r="AM944"/>
      <c r="AN944"/>
      <c r="AO944"/>
      <c r="AP944"/>
      <c r="AQ944"/>
      <c r="AR944"/>
      <c r="AS944"/>
      <c r="AT944"/>
      <c r="AU944"/>
      <c r="AV944"/>
      <c r="AW944"/>
      <c r="AX944"/>
      <c r="AY944"/>
      <c r="AZ944"/>
      <c r="BA944"/>
      <c r="BB944"/>
      <c r="BC944"/>
      <c r="BD944"/>
      <c r="BE944"/>
      <c r="BF944"/>
      <c r="BG944"/>
      <c r="BH944"/>
      <c r="BI944"/>
      <c r="BJ944"/>
      <c r="BK944"/>
      <c r="BL944"/>
      <c r="BM944"/>
      <c r="BN944"/>
      <c r="BO944"/>
      <c r="BP944"/>
      <c r="BQ944"/>
      <c r="BR944"/>
      <c r="BS944"/>
      <c r="BT944"/>
      <c r="BU944"/>
      <c r="BV944"/>
      <c r="BW944"/>
      <c r="BX944"/>
      <c r="BY944"/>
      <c r="BZ944"/>
      <c r="CA944"/>
      <c r="CB944"/>
      <c r="CC944"/>
      <c r="CD944"/>
      <c r="CE944"/>
      <c r="CF944"/>
      <c r="CG944"/>
      <c r="CH944"/>
      <c r="CI944"/>
      <c r="CJ944"/>
      <c r="CK944"/>
      <c r="CL944"/>
      <c r="CM944"/>
      <c r="CN944"/>
      <c r="CO944"/>
      <c r="CP944"/>
      <c r="CQ944"/>
      <c r="CR944"/>
      <c r="CS944"/>
      <c r="CT944"/>
      <c r="CU944"/>
      <c r="CV944"/>
      <c r="CW944"/>
      <c r="CX944"/>
      <c r="CY944"/>
      <c r="CZ944"/>
      <c r="DA944"/>
      <c r="DB944"/>
      <c r="DC944"/>
      <c r="DD944"/>
      <c r="DE944"/>
      <c r="DF944"/>
      <c r="DG944"/>
      <c r="DH944"/>
      <c r="DI944"/>
      <c r="DJ944"/>
      <c r="DK944"/>
      <c r="DL944"/>
      <c r="DM944"/>
      <c r="DN944"/>
      <c r="DO944"/>
      <c r="DP944"/>
      <c r="DQ944"/>
      <c r="DR944"/>
      <c r="DS944"/>
      <c r="DT944"/>
      <c r="DU944"/>
      <c r="DV944"/>
      <c r="DW944"/>
      <c r="DX944"/>
      <c r="DY944"/>
      <c r="DZ944"/>
      <c r="EA944"/>
      <c r="EB944"/>
      <c r="EC944"/>
      <c r="ED944"/>
      <c r="EE944"/>
      <c r="EF944"/>
      <c r="EG944"/>
      <c r="EH944"/>
      <c r="EI944"/>
      <c r="EJ944"/>
      <c r="EK944"/>
      <c r="EL944"/>
      <c r="EM944"/>
      <c r="EN944"/>
      <c r="EO944"/>
      <c r="EP944"/>
      <c r="EQ944"/>
      <c r="ER944"/>
      <c r="ES944"/>
      <c r="ET944"/>
      <c r="EU944"/>
      <c r="EV944"/>
      <c r="EW944"/>
      <c r="EX944"/>
      <c r="EY944"/>
      <c r="EZ944"/>
      <c r="FA944"/>
      <c r="FB944"/>
      <c r="FC944"/>
      <c r="FD944"/>
      <c r="FE944"/>
      <c r="FF944"/>
      <c r="FG944"/>
      <c r="FH944"/>
      <c r="FI944"/>
      <c r="FJ944"/>
      <c r="FK944"/>
      <c r="FL944"/>
      <c r="FM944"/>
      <c r="FN944"/>
      <c r="FO944"/>
      <c r="FP944"/>
      <c r="FQ944"/>
      <c r="FR944"/>
      <c r="FS944"/>
      <c r="FT944"/>
      <c r="FU944"/>
      <c r="FV944"/>
      <c r="FW944"/>
      <c r="FX944"/>
      <c r="FY944"/>
      <c r="FZ944"/>
      <c r="GA944"/>
      <c r="GB944"/>
      <c r="GC944"/>
      <c r="GD944"/>
      <c r="GE944"/>
      <c r="GF944"/>
      <c r="GG944"/>
      <c r="GH944"/>
      <c r="GI944"/>
      <c r="GJ944"/>
      <c r="GK944"/>
      <c r="GL944"/>
      <c r="GM944"/>
      <c r="GN944"/>
      <c r="GO944"/>
      <c r="GP944"/>
      <c r="GQ944"/>
      <c r="GR944"/>
      <c r="GS944"/>
      <c r="GT944"/>
      <c r="GU944"/>
      <c r="GV944"/>
      <c r="GW944"/>
      <c r="GX944"/>
      <c r="GY944"/>
      <c r="GZ944"/>
      <c r="HA944"/>
      <c r="HB944"/>
      <c r="HC944"/>
      <c r="HD944"/>
      <c r="HE944"/>
      <c r="HF944"/>
      <c r="HG944"/>
      <c r="HH944"/>
      <c r="HI944"/>
      <c r="HJ944"/>
      <c r="HK944"/>
      <c r="HL944"/>
      <c r="HM944"/>
      <c r="HN944"/>
      <c r="HO944"/>
      <c r="HP944"/>
      <c r="HQ944"/>
      <c r="HR944"/>
      <c r="HS944"/>
      <c r="HT944"/>
      <c r="HU944"/>
      <c r="HV944"/>
      <c r="HW944"/>
      <c r="HX944"/>
      <c r="HY944"/>
      <c r="HZ944"/>
      <c r="IA944"/>
      <c r="IB944"/>
      <c r="IC944"/>
      <c r="ID944"/>
      <c r="IE944"/>
      <c r="IF944"/>
      <c r="IG944"/>
      <c r="IH944"/>
      <c r="II944"/>
      <c r="IJ944"/>
      <c r="IK944"/>
      <c r="IL944"/>
      <c r="IM944"/>
      <c r="IN944"/>
      <c r="IO944"/>
      <c r="IP944"/>
      <c r="IQ944"/>
      <c r="IR944"/>
      <c r="IS944"/>
      <c r="IT944"/>
      <c r="IU944"/>
      <c r="IV944"/>
    </row>
    <row r="945" spans="30:256" s="12" customFormat="1">
      <c r="AD945"/>
      <c r="AE945"/>
      <c r="AF945"/>
      <c r="AG945"/>
      <c r="AH945"/>
      <c r="AI945"/>
      <c r="AJ945"/>
      <c r="AK945"/>
      <c r="AL945"/>
      <c r="AM945"/>
      <c r="AN945"/>
      <c r="AO945"/>
      <c r="AP945"/>
      <c r="AQ945"/>
      <c r="AR945"/>
      <c r="AS945"/>
      <c r="AT945"/>
      <c r="AU945"/>
      <c r="AV945"/>
      <c r="AW945"/>
      <c r="AX945"/>
      <c r="AY945"/>
      <c r="AZ945"/>
      <c r="BA945"/>
      <c r="BB945"/>
      <c r="BC945"/>
      <c r="BD945"/>
      <c r="BE945"/>
      <c r="BF945"/>
      <c r="BG945"/>
      <c r="BH945"/>
      <c r="BI945"/>
      <c r="BJ945"/>
      <c r="BK945"/>
      <c r="BL945"/>
      <c r="BM945"/>
      <c r="BN945"/>
      <c r="BO945"/>
      <c r="BP945"/>
      <c r="BQ945"/>
      <c r="BR945"/>
      <c r="BS945"/>
      <c r="BT945"/>
      <c r="BU945"/>
      <c r="BV945"/>
      <c r="BW945"/>
      <c r="BX945"/>
      <c r="BY945"/>
      <c r="BZ945"/>
      <c r="CA945"/>
      <c r="CB945"/>
      <c r="CC945"/>
      <c r="CD945"/>
      <c r="CE945"/>
      <c r="CF945"/>
      <c r="CG945"/>
      <c r="CH945"/>
      <c r="CI945"/>
      <c r="CJ945"/>
      <c r="CK945"/>
      <c r="CL945"/>
      <c r="CM945"/>
      <c r="CN945"/>
      <c r="CO945"/>
      <c r="CP945"/>
      <c r="CQ945"/>
      <c r="CR945"/>
      <c r="CS945"/>
      <c r="CT945"/>
      <c r="CU945"/>
      <c r="CV945"/>
      <c r="CW945"/>
      <c r="CX945"/>
      <c r="CY945"/>
      <c r="CZ945"/>
      <c r="DA945"/>
      <c r="DB945"/>
      <c r="DC945"/>
      <c r="DD945"/>
      <c r="DE945"/>
      <c r="DF945"/>
      <c r="DG945"/>
      <c r="DH945"/>
      <c r="DI945"/>
      <c r="DJ945"/>
      <c r="DK945"/>
      <c r="DL945"/>
      <c r="DM945"/>
      <c r="DN945"/>
      <c r="DO945"/>
      <c r="DP945"/>
      <c r="DQ945"/>
      <c r="DR945"/>
      <c r="DS945"/>
      <c r="DT945"/>
      <c r="DU945"/>
      <c r="DV945"/>
      <c r="DW945"/>
      <c r="DX945"/>
      <c r="DY945"/>
      <c r="DZ945"/>
      <c r="EA945"/>
      <c r="EB945"/>
      <c r="EC945"/>
      <c r="ED945"/>
      <c r="EE945"/>
      <c r="EF945"/>
      <c r="EG945"/>
      <c r="EH945"/>
      <c r="EI945"/>
      <c r="EJ945"/>
      <c r="EK945"/>
      <c r="EL945"/>
      <c r="EM945"/>
      <c r="EN945"/>
      <c r="EO945"/>
      <c r="EP945"/>
      <c r="EQ945"/>
      <c r="ER945"/>
      <c r="ES945"/>
      <c r="ET945"/>
      <c r="EU945"/>
      <c r="EV945"/>
      <c r="EW945"/>
      <c r="EX945"/>
      <c r="EY945"/>
      <c r="EZ945"/>
      <c r="FA945"/>
      <c r="FB945"/>
      <c r="FC945"/>
      <c r="FD945"/>
      <c r="FE945"/>
      <c r="FF945"/>
      <c r="FG945"/>
      <c r="FH945"/>
      <c r="FI945"/>
      <c r="FJ945"/>
      <c r="FK945"/>
      <c r="FL945"/>
      <c r="FM945"/>
      <c r="FN945"/>
      <c r="FO945"/>
      <c r="FP945"/>
      <c r="FQ945"/>
      <c r="FR945"/>
      <c r="FS945"/>
      <c r="FT945"/>
      <c r="FU945"/>
      <c r="FV945"/>
      <c r="FW945"/>
      <c r="FX945"/>
      <c r="FY945"/>
      <c r="FZ945"/>
      <c r="GA945"/>
      <c r="GB945"/>
      <c r="GC945"/>
      <c r="GD945"/>
      <c r="GE945"/>
      <c r="GF945"/>
      <c r="GG945"/>
      <c r="GH945"/>
      <c r="GI945"/>
      <c r="GJ945"/>
      <c r="GK945"/>
      <c r="GL945"/>
      <c r="GM945"/>
      <c r="GN945"/>
      <c r="GO945"/>
      <c r="GP945"/>
      <c r="GQ945"/>
      <c r="GR945"/>
      <c r="GS945"/>
      <c r="GT945"/>
      <c r="GU945"/>
      <c r="GV945"/>
      <c r="GW945"/>
      <c r="GX945"/>
      <c r="GY945"/>
      <c r="GZ945"/>
      <c r="HA945"/>
      <c r="HB945"/>
      <c r="HC945"/>
      <c r="HD945"/>
      <c r="HE945"/>
      <c r="HF945"/>
      <c r="HG945"/>
      <c r="HH945"/>
      <c r="HI945"/>
      <c r="HJ945"/>
      <c r="HK945"/>
      <c r="HL945"/>
      <c r="HM945"/>
      <c r="HN945"/>
      <c r="HO945"/>
      <c r="HP945"/>
      <c r="HQ945"/>
      <c r="HR945"/>
      <c r="HS945"/>
      <c r="HT945"/>
      <c r="HU945"/>
      <c r="HV945"/>
      <c r="HW945"/>
      <c r="HX945"/>
      <c r="HY945"/>
      <c r="HZ945"/>
      <c r="IA945"/>
      <c r="IB945"/>
      <c r="IC945"/>
      <c r="ID945"/>
      <c r="IE945"/>
      <c r="IF945"/>
      <c r="IG945"/>
      <c r="IH945"/>
      <c r="II945"/>
      <c r="IJ945"/>
      <c r="IK945"/>
      <c r="IL945"/>
      <c r="IM945"/>
      <c r="IN945"/>
      <c r="IO945"/>
      <c r="IP945"/>
      <c r="IQ945"/>
      <c r="IR945"/>
      <c r="IS945"/>
      <c r="IT945"/>
      <c r="IU945"/>
      <c r="IV945"/>
    </row>
    <row r="946" spans="30:256" s="12" customFormat="1">
      <c r="AD946"/>
      <c r="AE946"/>
      <c r="AF946"/>
      <c r="AG946"/>
      <c r="AH946"/>
      <c r="AI946"/>
      <c r="AJ946"/>
      <c r="AK946"/>
      <c r="AL946"/>
      <c r="AM946"/>
      <c r="AN946"/>
      <c r="AO946"/>
      <c r="AP946"/>
      <c r="AQ946"/>
      <c r="AR946"/>
      <c r="AS946"/>
      <c r="AT946"/>
      <c r="AU946"/>
      <c r="AV946"/>
      <c r="AW946"/>
      <c r="AX946"/>
      <c r="AY946"/>
      <c r="AZ946"/>
      <c r="BA946"/>
      <c r="BB946"/>
      <c r="BC946"/>
      <c r="BD946"/>
      <c r="BE946"/>
      <c r="BF946"/>
      <c r="BG946"/>
      <c r="BH946"/>
      <c r="BI946"/>
      <c r="BJ946"/>
      <c r="BK946"/>
      <c r="BL946"/>
      <c r="BM946"/>
      <c r="BN946"/>
      <c r="BO946"/>
      <c r="BP946"/>
      <c r="BQ946"/>
      <c r="BR946"/>
      <c r="BS946"/>
      <c r="BT946"/>
      <c r="BU946"/>
      <c r="BV946"/>
      <c r="BW946"/>
      <c r="BX946"/>
      <c r="BY946"/>
      <c r="BZ946"/>
      <c r="CA946"/>
      <c r="CB946"/>
      <c r="CC946"/>
      <c r="CD946"/>
      <c r="CE946"/>
      <c r="CF946"/>
      <c r="CG946"/>
      <c r="CH946"/>
      <c r="CI946"/>
      <c r="CJ946"/>
      <c r="CK946"/>
      <c r="CL946"/>
      <c r="CM946"/>
      <c r="CN946"/>
      <c r="CO946"/>
      <c r="CP946"/>
      <c r="CQ946"/>
      <c r="CR946"/>
      <c r="CS946"/>
      <c r="CT946"/>
      <c r="CU946"/>
      <c r="CV946"/>
      <c r="CW946"/>
      <c r="CX946"/>
      <c r="CY946"/>
      <c r="CZ946"/>
      <c r="DA946"/>
      <c r="DB946"/>
      <c r="DC946"/>
      <c r="DD946"/>
      <c r="DE946"/>
      <c r="DF946"/>
      <c r="DG946"/>
      <c r="DH946"/>
      <c r="DI946"/>
      <c r="DJ946"/>
      <c r="DK946"/>
      <c r="DL946"/>
      <c r="DM946"/>
      <c r="DN946"/>
      <c r="DO946"/>
      <c r="DP946"/>
      <c r="DQ946"/>
      <c r="DR946"/>
      <c r="DS946"/>
      <c r="DT946"/>
      <c r="DU946"/>
      <c r="DV946"/>
      <c r="DW946"/>
      <c r="DX946"/>
      <c r="DY946"/>
      <c r="DZ946"/>
      <c r="EA946"/>
      <c r="EB946"/>
      <c r="EC946"/>
      <c r="ED946"/>
      <c r="EE946"/>
      <c r="EF946"/>
      <c r="EG946"/>
      <c r="EH946"/>
      <c r="EI946"/>
      <c r="EJ946"/>
      <c r="EK946"/>
      <c r="EL946"/>
      <c r="EM946"/>
      <c r="EN946"/>
      <c r="EO946"/>
      <c r="EP946"/>
      <c r="EQ946"/>
      <c r="ER946"/>
      <c r="ES946"/>
      <c r="ET946"/>
      <c r="EU946"/>
      <c r="EV946"/>
      <c r="EW946"/>
      <c r="EX946"/>
      <c r="EY946"/>
      <c r="EZ946"/>
      <c r="FA946"/>
      <c r="FB946"/>
      <c r="FC946"/>
      <c r="FD946"/>
      <c r="FE946"/>
      <c r="FF946"/>
      <c r="FG946"/>
      <c r="FH946"/>
      <c r="FI946"/>
      <c r="FJ946"/>
      <c r="FK946"/>
      <c r="FL946"/>
      <c r="FM946"/>
      <c r="FN946"/>
      <c r="FO946"/>
      <c r="FP946"/>
      <c r="FQ946"/>
      <c r="FR946"/>
      <c r="FS946"/>
      <c r="FT946"/>
      <c r="FU946"/>
      <c r="FV946"/>
      <c r="FW946"/>
      <c r="FX946"/>
      <c r="FY946"/>
      <c r="FZ946"/>
      <c r="GA946"/>
      <c r="GB946"/>
      <c r="GC946"/>
      <c r="GD946"/>
      <c r="GE946"/>
      <c r="GF946"/>
      <c r="GG946"/>
      <c r="GH946"/>
      <c r="GI946"/>
      <c r="GJ946"/>
      <c r="GK946"/>
      <c r="GL946"/>
      <c r="GM946"/>
      <c r="GN946"/>
      <c r="GO946"/>
      <c r="GP946"/>
      <c r="GQ946"/>
      <c r="GR946"/>
      <c r="GS946"/>
      <c r="GT946"/>
      <c r="GU946"/>
      <c r="GV946"/>
      <c r="GW946"/>
      <c r="GX946"/>
      <c r="GY946"/>
      <c r="GZ946"/>
      <c r="HA946"/>
      <c r="HB946"/>
      <c r="HC946"/>
      <c r="HD946"/>
      <c r="HE946"/>
      <c r="HF946"/>
      <c r="HG946"/>
      <c r="HH946"/>
      <c r="HI946"/>
      <c r="HJ946"/>
      <c r="HK946"/>
      <c r="HL946"/>
      <c r="HM946"/>
      <c r="HN946"/>
      <c r="HO946"/>
      <c r="HP946"/>
      <c r="HQ946"/>
      <c r="HR946"/>
      <c r="HS946"/>
      <c r="HT946"/>
      <c r="HU946"/>
      <c r="HV946"/>
      <c r="HW946"/>
      <c r="HX946"/>
      <c r="HY946"/>
      <c r="HZ946"/>
      <c r="IA946"/>
      <c r="IB946"/>
      <c r="IC946"/>
      <c r="ID946"/>
      <c r="IE946"/>
      <c r="IF946"/>
      <c r="IG946"/>
      <c r="IH946"/>
      <c r="II946"/>
      <c r="IJ946"/>
      <c r="IK946"/>
      <c r="IL946"/>
      <c r="IM946"/>
      <c r="IN946"/>
      <c r="IO946"/>
      <c r="IP946"/>
      <c r="IQ946"/>
      <c r="IR946"/>
      <c r="IS946"/>
      <c r="IT946"/>
      <c r="IU946"/>
      <c r="IV946"/>
    </row>
    <row r="947" spans="30:256" s="12" customFormat="1">
      <c r="AD947"/>
      <c r="AE947"/>
      <c r="AF947"/>
      <c r="AG947"/>
      <c r="AH947"/>
      <c r="AI947"/>
      <c r="AJ947"/>
      <c r="AK947"/>
      <c r="AL947"/>
      <c r="AM947"/>
      <c r="AN947"/>
      <c r="AO947"/>
      <c r="AP947"/>
      <c r="AQ947"/>
      <c r="AR947"/>
      <c r="AS947"/>
      <c r="AT947"/>
      <c r="AU947"/>
      <c r="AV947"/>
      <c r="AW947"/>
      <c r="AX947"/>
      <c r="AY947"/>
      <c r="AZ947"/>
      <c r="BA947"/>
      <c r="BB947"/>
      <c r="BC947"/>
      <c r="BD947"/>
      <c r="BE947"/>
      <c r="BF947"/>
      <c r="BG947"/>
      <c r="BH947"/>
      <c r="BI947"/>
      <c r="BJ947"/>
      <c r="BK947"/>
      <c r="BL947"/>
      <c r="BM947"/>
      <c r="BN947"/>
      <c r="BO947"/>
      <c r="BP947"/>
      <c r="BQ947"/>
      <c r="BR947"/>
      <c r="BS947"/>
      <c r="BT947"/>
      <c r="BU947"/>
      <c r="BV947"/>
      <c r="BW947"/>
      <c r="BX947"/>
      <c r="BY947"/>
      <c r="BZ947"/>
      <c r="CA947"/>
      <c r="CB947"/>
      <c r="CC947"/>
      <c r="CD947"/>
      <c r="CE947"/>
      <c r="CF947"/>
      <c r="CG947"/>
      <c r="CH947"/>
      <c r="CI947"/>
      <c r="CJ947"/>
      <c r="CK947"/>
      <c r="CL947"/>
      <c r="CM947"/>
      <c r="CN947"/>
      <c r="CO947"/>
      <c r="CP947"/>
      <c r="CQ947"/>
      <c r="CR947"/>
      <c r="CS947"/>
      <c r="CT947"/>
      <c r="CU947"/>
      <c r="CV947"/>
      <c r="CW947"/>
      <c r="CX947"/>
      <c r="CY947"/>
      <c r="CZ947"/>
      <c r="DA947"/>
      <c r="DB947"/>
      <c r="DC947"/>
      <c r="DD947"/>
      <c r="DE947"/>
      <c r="DF947"/>
      <c r="DG947"/>
      <c r="DH947"/>
      <c r="DI947"/>
      <c r="DJ947"/>
      <c r="DK947"/>
      <c r="DL947"/>
      <c r="DM947"/>
      <c r="DN947"/>
      <c r="DO947"/>
      <c r="DP947"/>
      <c r="DQ947"/>
      <c r="DR947"/>
      <c r="DS947"/>
      <c r="DT947"/>
      <c r="DU947"/>
      <c r="DV947"/>
      <c r="DW947"/>
      <c r="DX947"/>
      <c r="DY947"/>
      <c r="DZ947"/>
      <c r="EA947"/>
      <c r="EB947"/>
      <c r="EC947"/>
      <c r="ED947"/>
      <c r="EE947"/>
      <c r="EF947"/>
      <c r="EG947"/>
      <c r="EH947"/>
      <c r="EI947"/>
      <c r="EJ947"/>
      <c r="EK947"/>
      <c r="EL947"/>
      <c r="EM947"/>
      <c r="EN947"/>
      <c r="EO947"/>
      <c r="EP947"/>
      <c r="EQ947"/>
      <c r="ER947"/>
      <c r="ES947"/>
      <c r="ET947"/>
      <c r="EU947"/>
      <c r="EV947"/>
      <c r="EW947"/>
      <c r="EX947"/>
      <c r="EY947"/>
      <c r="EZ947"/>
      <c r="FA947"/>
      <c r="FB947"/>
      <c r="FC947"/>
      <c r="FD947"/>
      <c r="FE947"/>
      <c r="FF947"/>
      <c r="FG947"/>
      <c r="FH947"/>
      <c r="FI947"/>
      <c r="FJ947"/>
      <c r="FK947"/>
      <c r="FL947"/>
      <c r="FM947"/>
      <c r="FN947"/>
      <c r="FO947"/>
      <c r="FP947"/>
      <c r="FQ947"/>
      <c r="FR947"/>
      <c r="FS947"/>
      <c r="FT947"/>
      <c r="FU947"/>
      <c r="FV947"/>
      <c r="FW947"/>
      <c r="FX947"/>
      <c r="FY947"/>
      <c r="FZ947"/>
      <c r="GA947"/>
      <c r="GB947"/>
      <c r="GC947"/>
      <c r="GD947"/>
      <c r="GE947"/>
      <c r="GF947"/>
      <c r="GG947"/>
      <c r="GH947"/>
      <c r="GI947"/>
      <c r="GJ947"/>
      <c r="GK947"/>
      <c r="GL947"/>
      <c r="GM947"/>
      <c r="GN947"/>
      <c r="GO947"/>
      <c r="GP947"/>
      <c r="GQ947"/>
      <c r="GR947"/>
      <c r="GS947"/>
      <c r="GT947"/>
      <c r="GU947"/>
      <c r="GV947"/>
      <c r="GW947"/>
      <c r="GX947"/>
      <c r="GY947"/>
      <c r="GZ947"/>
      <c r="HA947"/>
      <c r="HB947"/>
      <c r="HC947"/>
      <c r="HD947"/>
      <c r="HE947"/>
      <c r="HF947"/>
      <c r="HG947"/>
      <c r="HH947"/>
      <c r="HI947"/>
      <c r="HJ947"/>
      <c r="HK947"/>
      <c r="HL947"/>
      <c r="HM947"/>
      <c r="HN947"/>
      <c r="HO947"/>
      <c r="HP947"/>
      <c r="HQ947"/>
      <c r="HR947"/>
      <c r="HS947"/>
      <c r="HT947"/>
      <c r="HU947"/>
      <c r="HV947"/>
      <c r="HW947"/>
      <c r="HX947"/>
      <c r="HY947"/>
      <c r="HZ947"/>
      <c r="IA947"/>
      <c r="IB947"/>
      <c r="IC947"/>
      <c r="ID947"/>
      <c r="IE947"/>
      <c r="IF947"/>
      <c r="IG947"/>
      <c r="IH947"/>
      <c r="II947"/>
      <c r="IJ947"/>
      <c r="IK947"/>
      <c r="IL947"/>
      <c r="IM947"/>
      <c r="IN947"/>
      <c r="IO947"/>
      <c r="IP947"/>
      <c r="IQ947"/>
      <c r="IR947"/>
      <c r="IS947"/>
      <c r="IT947"/>
      <c r="IU947"/>
      <c r="IV947"/>
    </row>
    <row r="948" spans="30:256" s="12" customFormat="1">
      <c r="AD948"/>
      <c r="AE948"/>
      <c r="AF948"/>
      <c r="AG948"/>
      <c r="AH948"/>
      <c r="AI948"/>
      <c r="AJ948"/>
      <c r="AK948"/>
      <c r="AL948"/>
      <c r="AM948"/>
      <c r="AN948"/>
      <c r="AO948"/>
      <c r="AP948"/>
      <c r="AQ948"/>
      <c r="AR948"/>
      <c r="AS948"/>
      <c r="AT948"/>
      <c r="AU948"/>
      <c r="AV948"/>
      <c r="AW948"/>
      <c r="AX948"/>
      <c r="AY948"/>
      <c r="AZ948"/>
      <c r="BA948"/>
      <c r="BB948"/>
      <c r="BC948"/>
      <c r="BD948"/>
      <c r="BE948"/>
      <c r="BF948"/>
      <c r="BG948"/>
      <c r="BH948"/>
      <c r="BI948"/>
      <c r="BJ948"/>
      <c r="BK948"/>
      <c r="BL948"/>
      <c r="BM948"/>
      <c r="BN948"/>
      <c r="BO948"/>
      <c r="BP948"/>
      <c r="BQ948"/>
      <c r="BR948"/>
      <c r="BS948"/>
      <c r="BT948"/>
      <c r="BU948"/>
      <c r="BV948"/>
      <c r="BW948"/>
      <c r="BX948"/>
      <c r="BY948"/>
      <c r="BZ948"/>
      <c r="CA948"/>
      <c r="CB948"/>
      <c r="CC948"/>
      <c r="CD948"/>
      <c r="CE948"/>
      <c r="CF948"/>
      <c r="CG948"/>
      <c r="CH948"/>
      <c r="CI948"/>
      <c r="CJ948"/>
      <c r="CK948"/>
      <c r="CL948"/>
      <c r="CM948"/>
      <c r="CN948"/>
      <c r="CO948"/>
      <c r="CP948"/>
      <c r="CQ948"/>
      <c r="CR948"/>
      <c r="CS948"/>
      <c r="CT948"/>
      <c r="CU948"/>
      <c r="CV948"/>
      <c r="CW948"/>
      <c r="CX948"/>
      <c r="CY948"/>
      <c r="CZ948"/>
      <c r="DA948"/>
      <c r="DB948"/>
      <c r="DC948"/>
      <c r="DD948"/>
      <c r="DE948"/>
      <c r="DF948"/>
      <c r="DG948"/>
      <c r="DH948"/>
      <c r="DI948"/>
      <c r="DJ948"/>
      <c r="DK948"/>
      <c r="DL948"/>
      <c r="DM948"/>
      <c r="DN948"/>
      <c r="DO948"/>
      <c r="DP948"/>
      <c r="DQ948"/>
      <c r="DR948"/>
      <c r="DS948"/>
      <c r="DT948"/>
      <c r="DU948"/>
      <c r="DV948"/>
      <c r="DW948"/>
      <c r="DX948"/>
      <c r="DY948"/>
      <c r="DZ948"/>
      <c r="EA948"/>
      <c r="EB948"/>
      <c r="EC948"/>
      <c r="ED948"/>
      <c r="EE948"/>
      <c r="EF948"/>
      <c r="EG948"/>
      <c r="EH948"/>
      <c r="EI948"/>
      <c r="EJ948"/>
      <c r="EK948"/>
      <c r="EL948"/>
      <c r="EM948"/>
      <c r="EN948"/>
      <c r="EO948"/>
      <c r="EP948"/>
      <c r="EQ948"/>
      <c r="ER948"/>
      <c r="ES948"/>
      <c r="ET948"/>
      <c r="EU948"/>
      <c r="EV948"/>
      <c r="EW948"/>
      <c r="EX948"/>
      <c r="EY948"/>
      <c r="EZ948"/>
      <c r="FA948"/>
      <c r="FB948"/>
      <c r="FC948"/>
      <c r="FD948"/>
      <c r="FE948"/>
      <c r="FF948"/>
      <c r="FG948"/>
      <c r="FH948"/>
      <c r="FI948"/>
      <c r="FJ948"/>
      <c r="FK948"/>
      <c r="FL948"/>
      <c r="FM948"/>
      <c r="FN948"/>
      <c r="FO948"/>
      <c r="FP948"/>
      <c r="FQ948"/>
      <c r="FR948"/>
      <c r="FS948"/>
      <c r="FT948"/>
      <c r="FU948"/>
      <c r="FV948"/>
      <c r="FW948"/>
      <c r="FX948"/>
      <c r="FY948"/>
      <c r="FZ948"/>
      <c r="GA948"/>
      <c r="GB948"/>
      <c r="GC948"/>
      <c r="GD948"/>
      <c r="GE948"/>
      <c r="GF948"/>
      <c r="GG948"/>
      <c r="GH948"/>
      <c r="GI948"/>
      <c r="GJ948"/>
      <c r="GK948"/>
      <c r="GL948"/>
      <c r="GM948"/>
      <c r="GN948"/>
      <c r="GO948"/>
      <c r="GP948"/>
      <c r="GQ948"/>
      <c r="GR948"/>
      <c r="GS948"/>
      <c r="GT948"/>
      <c r="GU948"/>
      <c r="GV948"/>
      <c r="GW948"/>
      <c r="GX948"/>
      <c r="GY948"/>
      <c r="GZ948"/>
      <c r="HA948"/>
      <c r="HB948"/>
      <c r="HC948"/>
      <c r="HD948"/>
      <c r="HE948"/>
      <c r="HF948"/>
      <c r="HG948"/>
      <c r="HH948"/>
      <c r="HI948"/>
      <c r="HJ948"/>
      <c r="HK948"/>
      <c r="HL948"/>
      <c r="HM948"/>
      <c r="HN948"/>
      <c r="HO948"/>
      <c r="HP948"/>
      <c r="HQ948"/>
      <c r="HR948"/>
      <c r="HS948"/>
      <c r="HT948"/>
      <c r="HU948"/>
      <c r="HV948"/>
      <c r="HW948"/>
      <c r="HX948"/>
      <c r="HY948"/>
      <c r="HZ948"/>
      <c r="IA948"/>
      <c r="IB948"/>
      <c r="IC948"/>
      <c r="ID948"/>
      <c r="IE948"/>
      <c r="IF948"/>
      <c r="IG948"/>
      <c r="IH948"/>
      <c r="II948"/>
      <c r="IJ948"/>
      <c r="IK948"/>
      <c r="IL948"/>
      <c r="IM948"/>
      <c r="IN948"/>
      <c r="IO948"/>
      <c r="IP948"/>
      <c r="IQ948"/>
      <c r="IR948"/>
      <c r="IS948"/>
      <c r="IT948"/>
      <c r="IU948"/>
      <c r="IV948"/>
    </row>
    <row r="949" spans="30:256" s="12" customFormat="1">
      <c r="AD949"/>
      <c r="AE949"/>
      <c r="AF949"/>
      <c r="AG949"/>
      <c r="AH949"/>
      <c r="AI949"/>
      <c r="AJ949"/>
      <c r="AK949"/>
      <c r="AL949"/>
      <c r="AM949"/>
      <c r="AN949"/>
      <c r="AO949"/>
      <c r="AP949"/>
      <c r="AQ949"/>
      <c r="AR949"/>
      <c r="AS949"/>
      <c r="AT949"/>
      <c r="AU949"/>
      <c r="AV949"/>
      <c r="AW949"/>
      <c r="AX949"/>
      <c r="AY949"/>
      <c r="AZ949"/>
      <c r="BA949"/>
      <c r="BB949"/>
      <c r="BC949"/>
      <c r="BD949"/>
      <c r="BE949"/>
      <c r="BF949"/>
      <c r="BG949"/>
      <c r="BH949"/>
      <c r="BI949"/>
      <c r="BJ949"/>
      <c r="BK949"/>
      <c r="BL949"/>
      <c r="BM949"/>
      <c r="BN949"/>
      <c r="BO949"/>
      <c r="BP949"/>
      <c r="BQ949"/>
      <c r="BR949"/>
      <c r="BS949"/>
      <c r="BT949"/>
      <c r="BU949"/>
      <c r="BV949"/>
      <c r="BW949"/>
      <c r="BX949"/>
      <c r="BY949"/>
      <c r="BZ949"/>
      <c r="CA949"/>
      <c r="CB949"/>
      <c r="CC949"/>
      <c r="CD949"/>
      <c r="CE949"/>
      <c r="CF949"/>
      <c r="CG949"/>
      <c r="CH949"/>
      <c r="CI949"/>
      <c r="CJ949"/>
      <c r="CK949"/>
      <c r="CL949"/>
      <c r="CM949"/>
      <c r="CN949"/>
      <c r="CO949"/>
      <c r="CP949"/>
      <c r="CQ949"/>
      <c r="CR949"/>
      <c r="CS949"/>
      <c r="CT949"/>
      <c r="CU949"/>
      <c r="CV949"/>
      <c r="CW949"/>
      <c r="CX949"/>
      <c r="CY949"/>
      <c r="CZ949"/>
      <c r="DA949"/>
      <c r="DB949"/>
      <c r="DC949"/>
      <c r="DD949"/>
      <c r="DE949"/>
      <c r="DF949"/>
      <c r="DG949"/>
      <c r="DH949"/>
      <c r="DI949"/>
      <c r="DJ949"/>
      <c r="DK949"/>
      <c r="DL949"/>
      <c r="DM949"/>
      <c r="DN949"/>
      <c r="DO949"/>
      <c r="DP949"/>
      <c r="DQ949"/>
      <c r="DR949"/>
      <c r="DS949"/>
      <c r="DT949"/>
      <c r="DU949"/>
      <c r="DV949"/>
      <c r="DW949"/>
      <c r="DX949"/>
      <c r="DY949"/>
      <c r="DZ949"/>
      <c r="EA949"/>
      <c r="EB949"/>
      <c r="EC949"/>
      <c r="ED949"/>
      <c r="EE949"/>
      <c r="EF949"/>
      <c r="EG949"/>
      <c r="EH949"/>
      <c r="EI949"/>
      <c r="EJ949"/>
      <c r="EK949"/>
      <c r="EL949"/>
      <c r="EM949"/>
      <c r="EN949"/>
      <c r="EO949"/>
      <c r="EP949"/>
      <c r="EQ949"/>
      <c r="ER949"/>
      <c r="ES949"/>
      <c r="ET949"/>
      <c r="EU949"/>
      <c r="EV949"/>
      <c r="EW949"/>
      <c r="EX949"/>
      <c r="EY949"/>
      <c r="EZ949"/>
      <c r="FA949"/>
      <c r="FB949"/>
      <c r="FC949"/>
      <c r="FD949"/>
      <c r="FE949"/>
      <c r="FF949"/>
      <c r="FG949"/>
      <c r="FH949"/>
      <c r="FI949"/>
      <c r="FJ949"/>
      <c r="FK949"/>
      <c r="FL949"/>
      <c r="FM949"/>
      <c r="FN949"/>
      <c r="FO949"/>
      <c r="FP949"/>
      <c r="FQ949"/>
      <c r="FR949"/>
      <c r="FS949"/>
      <c r="FT949"/>
      <c r="FU949"/>
      <c r="FV949"/>
      <c r="FW949"/>
      <c r="FX949"/>
      <c r="FY949"/>
      <c r="FZ949"/>
      <c r="GA949"/>
      <c r="GB949"/>
      <c r="GC949"/>
      <c r="GD949"/>
      <c r="GE949"/>
      <c r="GF949"/>
      <c r="GG949"/>
      <c r="GH949"/>
      <c r="GI949"/>
      <c r="GJ949"/>
      <c r="GK949"/>
      <c r="GL949"/>
      <c r="GM949"/>
      <c r="GN949"/>
      <c r="GO949"/>
      <c r="GP949"/>
      <c r="GQ949"/>
      <c r="GR949"/>
      <c r="GS949"/>
      <c r="GT949"/>
      <c r="GU949"/>
      <c r="GV949"/>
      <c r="GW949"/>
      <c r="GX949"/>
      <c r="GY949"/>
      <c r="GZ949"/>
      <c r="HA949"/>
      <c r="HB949"/>
      <c r="HC949"/>
      <c r="HD949"/>
      <c r="HE949"/>
      <c r="HF949"/>
      <c r="HG949"/>
      <c r="HH949"/>
      <c r="HI949"/>
      <c r="HJ949"/>
      <c r="HK949"/>
      <c r="HL949"/>
      <c r="HM949"/>
      <c r="HN949"/>
      <c r="HO949"/>
      <c r="HP949"/>
      <c r="HQ949"/>
      <c r="HR949"/>
      <c r="HS949"/>
      <c r="HT949"/>
      <c r="HU949"/>
      <c r="HV949"/>
      <c r="HW949"/>
      <c r="HX949"/>
      <c r="HY949"/>
      <c r="HZ949"/>
      <c r="IA949"/>
      <c r="IB949"/>
      <c r="IC949"/>
      <c r="ID949"/>
      <c r="IE949"/>
      <c r="IF949"/>
      <c r="IG949"/>
      <c r="IH949"/>
      <c r="II949"/>
      <c r="IJ949"/>
      <c r="IK949"/>
      <c r="IL949"/>
      <c r="IM949"/>
      <c r="IN949"/>
      <c r="IO949"/>
      <c r="IP949"/>
      <c r="IQ949"/>
      <c r="IR949"/>
      <c r="IS949"/>
      <c r="IT949"/>
      <c r="IU949"/>
      <c r="IV949"/>
    </row>
    <row r="950" spans="30:256" s="12" customFormat="1">
      <c r="AD950"/>
      <c r="AE950"/>
      <c r="AF950"/>
      <c r="AG950"/>
      <c r="AH950"/>
      <c r="AI950"/>
      <c r="AJ950"/>
      <c r="AK950"/>
      <c r="AL950"/>
      <c r="AM950"/>
      <c r="AN950"/>
      <c r="AO950"/>
      <c r="AP950"/>
      <c r="AQ950"/>
      <c r="AR950"/>
      <c r="AS950"/>
      <c r="AT950"/>
      <c r="AU950"/>
      <c r="AV950"/>
      <c r="AW950"/>
      <c r="AX950"/>
      <c r="AY950"/>
      <c r="AZ950"/>
      <c r="BA950"/>
      <c r="BB950"/>
      <c r="BC950"/>
      <c r="BD950"/>
      <c r="BE950"/>
      <c r="BF950"/>
      <c r="BG950"/>
      <c r="BH950"/>
      <c r="BI950"/>
      <c r="BJ950"/>
      <c r="BK950"/>
      <c r="BL950"/>
      <c r="BM950"/>
      <c r="BN950"/>
      <c r="BO950"/>
      <c r="BP950"/>
      <c r="BQ950"/>
      <c r="BR950"/>
      <c r="BS950"/>
      <c r="BT950"/>
      <c r="BU950"/>
      <c r="BV950"/>
      <c r="BW950"/>
      <c r="BX950"/>
      <c r="BY950"/>
      <c r="BZ950"/>
      <c r="CA950"/>
      <c r="CB950"/>
      <c r="CC950"/>
      <c r="CD950"/>
      <c r="CE950"/>
      <c r="CF950"/>
      <c r="CG950"/>
      <c r="CH950"/>
      <c r="CI950"/>
      <c r="CJ950"/>
      <c r="CK950"/>
      <c r="CL950"/>
      <c r="CM950"/>
      <c r="CN950"/>
      <c r="CO950"/>
      <c r="CP950"/>
      <c r="CQ950"/>
      <c r="CR950"/>
      <c r="CS950"/>
      <c r="CT950"/>
      <c r="CU950"/>
      <c r="CV950"/>
      <c r="CW950"/>
      <c r="CX950"/>
      <c r="CY950"/>
      <c r="CZ950"/>
      <c r="DA950"/>
      <c r="DB950"/>
      <c r="DC950"/>
      <c r="DD950"/>
      <c r="DE950"/>
      <c r="DF950"/>
      <c r="DG950"/>
      <c r="DH950"/>
      <c r="DI950"/>
      <c r="DJ950"/>
      <c r="DK950"/>
      <c r="DL950"/>
      <c r="DM950"/>
      <c r="DN950"/>
      <c r="DO950"/>
      <c r="DP950"/>
      <c r="DQ950"/>
      <c r="DR950"/>
      <c r="DS950"/>
      <c r="DT950"/>
      <c r="DU950"/>
      <c r="DV950"/>
      <c r="DW950"/>
      <c r="DX950"/>
      <c r="DY950"/>
      <c r="DZ950"/>
      <c r="EA950"/>
      <c r="EB950"/>
      <c r="EC950"/>
      <c r="ED950"/>
      <c r="EE950"/>
      <c r="EF950"/>
      <c r="EG950"/>
      <c r="EH950"/>
      <c r="EI950"/>
      <c r="EJ950"/>
      <c r="EK950"/>
      <c r="EL950"/>
      <c r="EM950"/>
      <c r="EN950"/>
      <c r="EO950"/>
      <c r="EP950"/>
      <c r="EQ950"/>
      <c r="ER950"/>
      <c r="ES950"/>
      <c r="ET950"/>
      <c r="EU950"/>
      <c r="EV950"/>
      <c r="EW950"/>
      <c r="EX950"/>
      <c r="EY950"/>
      <c r="EZ950"/>
      <c r="FA950"/>
      <c r="FB950"/>
      <c r="FC950"/>
      <c r="FD950"/>
      <c r="FE950"/>
      <c r="FF950"/>
      <c r="FG950"/>
      <c r="FH950"/>
      <c r="FI950"/>
      <c r="FJ950"/>
      <c r="FK950"/>
      <c r="FL950"/>
      <c r="FM950"/>
      <c r="FN950"/>
      <c r="FO950"/>
      <c r="FP950"/>
      <c r="FQ950"/>
      <c r="FR950"/>
      <c r="FS950"/>
      <c r="FT950"/>
      <c r="FU950"/>
      <c r="FV950"/>
      <c r="FW950"/>
      <c r="FX950"/>
      <c r="FY950"/>
      <c r="FZ950"/>
      <c r="GA950"/>
      <c r="GB950"/>
      <c r="GC950"/>
      <c r="GD950"/>
      <c r="GE950"/>
      <c r="GF950"/>
      <c r="GG950"/>
      <c r="GH950"/>
      <c r="GI950"/>
      <c r="GJ950"/>
      <c r="GK950"/>
      <c r="GL950"/>
      <c r="GM950"/>
      <c r="GN950"/>
      <c r="GO950"/>
      <c r="GP950"/>
      <c r="GQ950"/>
      <c r="GR950"/>
      <c r="GS950"/>
      <c r="GT950"/>
      <c r="GU950"/>
      <c r="GV950"/>
      <c r="GW950"/>
      <c r="GX950"/>
      <c r="GY950"/>
      <c r="GZ950"/>
      <c r="HA950"/>
      <c r="HB950"/>
      <c r="HC950"/>
      <c r="HD950"/>
      <c r="HE950"/>
      <c r="HF950"/>
      <c r="HG950"/>
      <c r="HH950"/>
      <c r="HI950"/>
      <c r="HJ950"/>
      <c r="HK950"/>
      <c r="HL950"/>
      <c r="HM950"/>
      <c r="HN950"/>
      <c r="HO950"/>
      <c r="HP950"/>
      <c r="HQ950"/>
      <c r="HR950"/>
      <c r="HS950"/>
      <c r="HT950"/>
      <c r="HU950"/>
      <c r="HV950"/>
      <c r="HW950"/>
      <c r="HX950"/>
      <c r="HY950"/>
      <c r="HZ950"/>
      <c r="IA950"/>
      <c r="IB950"/>
      <c r="IC950"/>
      <c r="ID950"/>
      <c r="IE950"/>
      <c r="IF950"/>
      <c r="IG950"/>
      <c r="IH950"/>
      <c r="II950"/>
      <c r="IJ950"/>
      <c r="IK950"/>
      <c r="IL950"/>
      <c r="IM950"/>
      <c r="IN950"/>
      <c r="IO950"/>
      <c r="IP950"/>
      <c r="IQ950"/>
      <c r="IR950"/>
      <c r="IS950"/>
      <c r="IT950"/>
      <c r="IU950"/>
      <c r="IV950"/>
    </row>
    <row r="951" spans="30:256" s="12" customFormat="1">
      <c r="AD951"/>
      <c r="AE951"/>
      <c r="AF951"/>
      <c r="AG951"/>
      <c r="AH951"/>
      <c r="AI951"/>
      <c r="AJ951"/>
      <c r="AK951"/>
      <c r="AL951"/>
      <c r="AM951"/>
      <c r="AN951"/>
      <c r="AO951"/>
      <c r="AP951"/>
      <c r="AQ951"/>
      <c r="AR951"/>
      <c r="AS951"/>
      <c r="AT951"/>
      <c r="AU951"/>
      <c r="AV951"/>
      <c r="AW951"/>
      <c r="AX951"/>
      <c r="AY951"/>
      <c r="AZ951"/>
      <c r="BA951"/>
      <c r="BB951"/>
      <c r="BC951"/>
      <c r="BD951"/>
      <c r="BE951"/>
      <c r="BF951"/>
      <c r="BG951"/>
      <c r="BH951"/>
      <c r="BI951"/>
      <c r="BJ951"/>
      <c r="BK951"/>
      <c r="BL951"/>
      <c r="BM951"/>
      <c r="BN951"/>
      <c r="BO951"/>
      <c r="BP951"/>
      <c r="BQ951"/>
      <c r="BR951"/>
      <c r="BS951"/>
      <c r="BT951"/>
      <c r="BU951"/>
      <c r="BV951"/>
      <c r="BW951"/>
      <c r="BX951"/>
      <c r="BY951"/>
      <c r="BZ951"/>
      <c r="CA951"/>
      <c r="CB951"/>
      <c r="CC951"/>
      <c r="CD951"/>
      <c r="CE951"/>
      <c r="CF951"/>
      <c r="CG951"/>
      <c r="CH951"/>
      <c r="CI951"/>
      <c r="CJ951"/>
      <c r="CK951"/>
      <c r="CL951"/>
      <c r="CM951"/>
      <c r="CN951"/>
      <c r="CO951"/>
      <c r="CP951"/>
      <c r="CQ951"/>
      <c r="CR951"/>
      <c r="CS951"/>
      <c r="CT951"/>
      <c r="CU951"/>
      <c r="CV951"/>
      <c r="CW951"/>
      <c r="CX951"/>
      <c r="CY951"/>
      <c r="CZ951"/>
      <c r="DA951"/>
      <c r="DB951"/>
      <c r="DC951"/>
      <c r="DD951"/>
      <c r="DE951"/>
      <c r="DF951"/>
      <c r="DG951"/>
      <c r="DH951"/>
      <c r="DI951"/>
      <c r="DJ951"/>
      <c r="DK951"/>
      <c r="DL951"/>
      <c r="DM951"/>
      <c r="DN951"/>
      <c r="DO951"/>
      <c r="DP951"/>
      <c r="DQ951"/>
      <c r="DR951"/>
      <c r="DS951"/>
      <c r="DT951"/>
      <c r="DU951"/>
      <c r="DV951"/>
      <c r="DW951"/>
      <c r="DX951"/>
      <c r="DY951"/>
      <c r="DZ951"/>
      <c r="EA951"/>
      <c r="EB951"/>
      <c r="EC951"/>
      <c r="ED951"/>
      <c r="EE951"/>
      <c r="EF951"/>
      <c r="EG951"/>
      <c r="EH951"/>
      <c r="EI951"/>
      <c r="EJ951"/>
      <c r="EK951"/>
      <c r="EL951"/>
      <c r="EM951"/>
      <c r="EN951"/>
      <c r="EO951"/>
      <c r="EP951"/>
      <c r="EQ951"/>
      <c r="ER951"/>
      <c r="ES951"/>
      <c r="ET951"/>
      <c r="EU951"/>
      <c r="EV951"/>
      <c r="EW951"/>
      <c r="EX951"/>
      <c r="EY951"/>
      <c r="EZ951"/>
      <c r="FA951"/>
      <c r="FB951"/>
      <c r="FC951"/>
      <c r="FD951"/>
      <c r="FE951"/>
      <c r="FF951"/>
      <c r="FG951"/>
      <c r="FH951"/>
      <c r="FI951"/>
      <c r="FJ951"/>
      <c r="FK951"/>
      <c r="FL951"/>
      <c r="FM951"/>
      <c r="FN951"/>
      <c r="FO951"/>
      <c r="FP951"/>
      <c r="FQ951"/>
      <c r="FR951"/>
      <c r="FS951"/>
      <c r="FT951"/>
      <c r="FU951"/>
      <c r="FV951"/>
      <c r="FW951"/>
      <c r="FX951"/>
      <c r="FY951"/>
      <c r="FZ951"/>
      <c r="GA951"/>
      <c r="GB951"/>
      <c r="GC951"/>
      <c r="GD951"/>
      <c r="GE951"/>
      <c r="GF951"/>
      <c r="GG951"/>
      <c r="GH951"/>
      <c r="GI951"/>
      <c r="GJ951"/>
      <c r="GK951"/>
      <c r="GL951"/>
      <c r="GM951"/>
      <c r="GN951"/>
      <c r="GO951"/>
      <c r="GP951"/>
      <c r="GQ951"/>
      <c r="GR951"/>
      <c r="GS951"/>
      <c r="GT951"/>
      <c r="GU951"/>
      <c r="GV951"/>
      <c r="GW951"/>
      <c r="GX951"/>
      <c r="GY951"/>
      <c r="GZ951"/>
      <c r="HA951"/>
      <c r="HB951"/>
      <c r="HC951"/>
      <c r="HD951"/>
      <c r="HE951"/>
      <c r="HF951"/>
      <c r="HG951"/>
      <c r="HH951"/>
      <c r="HI951"/>
      <c r="HJ951"/>
      <c r="HK951"/>
      <c r="HL951"/>
      <c r="HM951"/>
      <c r="HN951"/>
      <c r="HO951"/>
      <c r="HP951"/>
      <c r="HQ951"/>
      <c r="HR951"/>
      <c r="HS951"/>
      <c r="HT951"/>
      <c r="HU951"/>
      <c r="HV951"/>
      <c r="HW951"/>
      <c r="HX951"/>
      <c r="HY951"/>
      <c r="HZ951"/>
      <c r="IA951"/>
      <c r="IB951"/>
      <c r="IC951"/>
      <c r="ID951"/>
      <c r="IE951"/>
      <c r="IF951"/>
      <c r="IG951"/>
      <c r="IH951"/>
      <c r="II951"/>
      <c r="IJ951"/>
      <c r="IK951"/>
      <c r="IL951"/>
      <c r="IM951"/>
      <c r="IN951"/>
      <c r="IO951"/>
      <c r="IP951"/>
      <c r="IQ951"/>
      <c r="IR951"/>
      <c r="IS951"/>
      <c r="IT951"/>
      <c r="IU951"/>
      <c r="IV951"/>
    </row>
    <row r="952" spans="30:256" s="12" customFormat="1">
      <c r="AD952"/>
      <c r="AE952"/>
      <c r="AF952"/>
      <c r="AG952"/>
      <c r="AH952"/>
      <c r="AI952"/>
      <c r="AJ952"/>
      <c r="AK952"/>
      <c r="AL952"/>
      <c r="AM952"/>
      <c r="AN952"/>
      <c r="AO952"/>
      <c r="AP952"/>
      <c r="AQ952"/>
      <c r="AR952"/>
      <c r="AS952"/>
      <c r="AT952"/>
      <c r="AU952"/>
      <c r="AV952"/>
      <c r="AW952"/>
      <c r="AX952"/>
      <c r="AY952"/>
      <c r="AZ952"/>
      <c r="BA952"/>
      <c r="BB952"/>
      <c r="BC952"/>
      <c r="BD952"/>
      <c r="BE952"/>
      <c r="BF952"/>
      <c r="BG952"/>
      <c r="BH952"/>
      <c r="BI952"/>
      <c r="BJ952"/>
      <c r="BK952"/>
      <c r="BL952"/>
      <c r="BM952"/>
      <c r="BN952"/>
      <c r="BO952"/>
      <c r="BP952"/>
      <c r="BQ952"/>
      <c r="BR952"/>
      <c r="BS952"/>
      <c r="BT952"/>
      <c r="BU952"/>
      <c r="BV952"/>
      <c r="BW952"/>
      <c r="BX952"/>
      <c r="BY952"/>
      <c r="BZ952"/>
      <c r="CA952"/>
      <c r="CB952"/>
      <c r="CC952"/>
      <c r="CD952"/>
      <c r="CE952"/>
      <c r="CF952"/>
      <c r="CG952"/>
      <c r="CH952"/>
      <c r="CI952"/>
      <c r="CJ952"/>
      <c r="CK952"/>
      <c r="CL952"/>
      <c r="CM952"/>
      <c r="CN952"/>
      <c r="CO952"/>
      <c r="CP952"/>
      <c r="CQ952"/>
      <c r="CR952"/>
      <c r="CS952"/>
      <c r="CT952"/>
      <c r="CU952"/>
      <c r="CV952"/>
      <c r="CW952"/>
      <c r="CX952"/>
      <c r="CY952"/>
      <c r="CZ952"/>
      <c r="DA952"/>
      <c r="DB952"/>
      <c r="DC952"/>
      <c r="DD952"/>
      <c r="DE952"/>
      <c r="DF952"/>
      <c r="DG952"/>
      <c r="DH952"/>
      <c r="DI952"/>
      <c r="DJ952"/>
      <c r="DK952"/>
      <c r="DL952"/>
      <c r="DM952"/>
      <c r="DN952"/>
      <c r="DO952"/>
      <c r="DP952"/>
      <c r="DQ952"/>
      <c r="DR952"/>
      <c r="DS952"/>
      <c r="DT952"/>
      <c r="DU952"/>
      <c r="DV952"/>
      <c r="DW952"/>
      <c r="DX952"/>
      <c r="DY952"/>
      <c r="DZ952"/>
      <c r="EA952"/>
      <c r="EB952"/>
      <c r="EC952"/>
      <c r="ED952"/>
      <c r="EE952"/>
      <c r="EF952"/>
      <c r="EG952"/>
      <c r="EH952"/>
      <c r="EI952"/>
      <c r="EJ952"/>
      <c r="EK952"/>
      <c r="EL952"/>
      <c r="EM952"/>
      <c r="EN952"/>
      <c r="EO952"/>
      <c r="EP952"/>
      <c r="EQ952"/>
      <c r="ER952"/>
      <c r="ES952"/>
      <c r="ET952"/>
      <c r="EU952"/>
      <c r="EV952"/>
      <c r="EW952"/>
      <c r="EX952"/>
      <c r="EY952"/>
      <c r="EZ952"/>
      <c r="FA952"/>
      <c r="FB952"/>
      <c r="FC952"/>
      <c r="FD952"/>
      <c r="FE952"/>
      <c r="FF952"/>
      <c r="FG952"/>
      <c r="FH952"/>
      <c r="FI952"/>
      <c r="FJ952"/>
      <c r="FK952"/>
      <c r="FL952"/>
      <c r="FM952"/>
      <c r="FN952"/>
      <c r="FO952"/>
      <c r="FP952"/>
      <c r="FQ952"/>
      <c r="FR952"/>
      <c r="FS952"/>
      <c r="FT952"/>
      <c r="FU952"/>
      <c r="FV952"/>
      <c r="FW952"/>
      <c r="FX952"/>
      <c r="FY952"/>
      <c r="FZ952"/>
      <c r="GA952"/>
      <c r="GB952"/>
      <c r="GC952"/>
      <c r="GD952"/>
      <c r="GE952"/>
      <c r="GF952"/>
      <c r="GG952"/>
      <c r="GH952"/>
      <c r="GI952"/>
      <c r="GJ952"/>
      <c r="GK952"/>
      <c r="GL952"/>
      <c r="GM952"/>
      <c r="GN952"/>
      <c r="GO952"/>
      <c r="GP952"/>
      <c r="GQ952"/>
      <c r="GR952"/>
      <c r="GS952"/>
      <c r="GT952"/>
      <c r="GU952"/>
      <c r="GV952"/>
      <c r="GW952"/>
      <c r="GX952"/>
      <c r="GY952"/>
      <c r="GZ952"/>
      <c r="HA952"/>
      <c r="HB952"/>
      <c r="HC952"/>
      <c r="HD952"/>
      <c r="HE952"/>
      <c r="HF952"/>
      <c r="HG952"/>
      <c r="HH952"/>
      <c r="HI952"/>
      <c r="HJ952"/>
      <c r="HK952"/>
      <c r="HL952"/>
      <c r="HM952"/>
      <c r="HN952"/>
      <c r="HO952"/>
      <c r="HP952"/>
      <c r="HQ952"/>
      <c r="HR952"/>
      <c r="HS952"/>
      <c r="HT952"/>
      <c r="HU952"/>
      <c r="HV952"/>
      <c r="HW952"/>
      <c r="HX952"/>
      <c r="HY952"/>
      <c r="HZ952"/>
      <c r="IA952"/>
      <c r="IB952"/>
      <c r="IC952"/>
      <c r="ID952"/>
      <c r="IE952"/>
      <c r="IF952"/>
      <c r="IG952"/>
      <c r="IH952"/>
      <c r="II952"/>
      <c r="IJ952"/>
      <c r="IK952"/>
      <c r="IL952"/>
      <c r="IM952"/>
      <c r="IN952"/>
      <c r="IO952"/>
      <c r="IP952"/>
      <c r="IQ952"/>
      <c r="IR952"/>
      <c r="IS952"/>
      <c r="IT952"/>
      <c r="IU952"/>
      <c r="IV952"/>
    </row>
    <row r="953" spans="30:256" s="12" customFormat="1">
      <c r="AD953"/>
      <c r="AE953"/>
      <c r="AF953"/>
      <c r="AG953"/>
      <c r="AH953"/>
      <c r="AI953"/>
      <c r="AJ953"/>
      <c r="AK953"/>
      <c r="AL953"/>
      <c r="AM953"/>
      <c r="AN953"/>
      <c r="AO953"/>
      <c r="AP953"/>
      <c r="AQ953"/>
      <c r="AR953"/>
      <c r="AS953"/>
      <c r="AT953"/>
      <c r="AU953"/>
      <c r="AV953"/>
      <c r="AW953"/>
      <c r="AX953"/>
      <c r="AY953"/>
      <c r="AZ953"/>
      <c r="BA953"/>
      <c r="BB953"/>
      <c r="BC953"/>
      <c r="BD953"/>
      <c r="BE953"/>
      <c r="BF953"/>
      <c r="BG953"/>
      <c r="BH953"/>
      <c r="BI953"/>
      <c r="BJ953"/>
      <c r="BK953"/>
      <c r="BL953"/>
      <c r="BM953"/>
      <c r="BN953"/>
      <c r="BO953"/>
      <c r="BP953"/>
      <c r="BQ953"/>
      <c r="BR953"/>
      <c r="BS953"/>
      <c r="BT953"/>
      <c r="BU953"/>
      <c r="BV953"/>
      <c r="BW953"/>
      <c r="BX953"/>
      <c r="BY953"/>
      <c r="BZ953"/>
      <c r="CA953"/>
      <c r="CB953"/>
      <c r="CC953"/>
      <c r="CD953"/>
      <c r="CE953"/>
      <c r="CF953"/>
      <c r="CG953"/>
      <c r="CH953"/>
      <c r="CI953"/>
      <c r="CJ953"/>
      <c r="CK953"/>
      <c r="CL953"/>
      <c r="CM953"/>
      <c r="CN953"/>
      <c r="CO953"/>
      <c r="CP953"/>
      <c r="CQ953"/>
      <c r="CR953"/>
      <c r="CS953"/>
      <c r="CT953"/>
      <c r="CU953"/>
      <c r="CV953"/>
      <c r="CW953"/>
      <c r="CX953"/>
      <c r="CY953"/>
      <c r="CZ953"/>
      <c r="DA953"/>
      <c r="DB953"/>
      <c r="DC953"/>
      <c r="DD953"/>
      <c r="DE953"/>
      <c r="DF953"/>
      <c r="DG953"/>
      <c r="DH953"/>
      <c r="DI953"/>
      <c r="DJ953"/>
      <c r="DK953"/>
      <c r="DL953"/>
      <c r="DM953"/>
      <c r="DN953"/>
      <c r="DO953"/>
      <c r="DP953"/>
      <c r="DQ953"/>
      <c r="DR953"/>
      <c r="DS953"/>
      <c r="DT953"/>
      <c r="DU953"/>
      <c r="DV953"/>
      <c r="DW953"/>
      <c r="DX953"/>
      <c r="DY953"/>
      <c r="DZ953"/>
      <c r="EA953"/>
      <c r="EB953"/>
      <c r="EC953"/>
      <c r="ED953"/>
      <c r="EE953"/>
      <c r="EF953"/>
      <c r="EG953"/>
      <c r="EH953"/>
      <c r="EI953"/>
      <c r="EJ953"/>
      <c r="EK953"/>
      <c r="EL953"/>
      <c r="EM953"/>
      <c r="EN953"/>
      <c r="EO953"/>
      <c r="EP953"/>
      <c r="EQ953"/>
      <c r="ER953"/>
      <c r="ES953"/>
      <c r="ET953"/>
      <c r="EU953"/>
      <c r="EV953"/>
      <c r="EW953"/>
      <c r="EX953"/>
      <c r="EY953"/>
      <c r="EZ953"/>
      <c r="FA953"/>
      <c r="FB953"/>
      <c r="FC953"/>
      <c r="FD953"/>
      <c r="FE953"/>
      <c r="FF953"/>
      <c r="FG953"/>
      <c r="FH953"/>
      <c r="FI953"/>
      <c r="FJ953"/>
      <c r="FK953"/>
      <c r="FL953"/>
      <c r="FM953"/>
      <c r="FN953"/>
      <c r="FO953"/>
      <c r="FP953"/>
      <c r="FQ953"/>
      <c r="FR953"/>
      <c r="FS953"/>
      <c r="FT953"/>
      <c r="FU953"/>
      <c r="FV953"/>
      <c r="FW953"/>
      <c r="FX953"/>
      <c r="FY953"/>
      <c r="FZ953"/>
      <c r="GA953"/>
      <c r="GB953"/>
      <c r="GC953"/>
      <c r="GD953"/>
      <c r="GE953"/>
      <c r="GF953"/>
      <c r="GG953"/>
      <c r="GH953"/>
      <c r="GI953"/>
      <c r="GJ953"/>
      <c r="GK953"/>
      <c r="GL953"/>
      <c r="GM953"/>
      <c r="GN953"/>
      <c r="GO953"/>
      <c r="GP953"/>
      <c r="GQ953"/>
      <c r="GR953"/>
      <c r="GS953"/>
      <c r="GT953"/>
      <c r="GU953"/>
      <c r="GV953"/>
      <c r="GW953"/>
      <c r="GX953"/>
      <c r="GY953"/>
      <c r="GZ953"/>
      <c r="HA953"/>
      <c r="HB953"/>
      <c r="HC953"/>
      <c r="HD953"/>
      <c r="HE953"/>
      <c r="HF953"/>
      <c r="HG953"/>
      <c r="HH953"/>
      <c r="HI953"/>
      <c r="HJ953"/>
      <c r="HK953"/>
      <c r="HL953"/>
      <c r="HM953"/>
      <c r="HN953"/>
      <c r="HO953"/>
      <c r="HP953"/>
      <c r="HQ953"/>
      <c r="HR953"/>
      <c r="HS953"/>
      <c r="HT953"/>
      <c r="HU953"/>
      <c r="HV953"/>
      <c r="HW953"/>
      <c r="HX953"/>
      <c r="HY953"/>
      <c r="HZ953"/>
      <c r="IA953"/>
      <c r="IB953"/>
      <c r="IC953"/>
      <c r="ID953"/>
      <c r="IE953"/>
      <c r="IF953"/>
      <c r="IG953"/>
      <c r="IH953"/>
      <c r="II953"/>
      <c r="IJ953"/>
      <c r="IK953"/>
      <c r="IL953"/>
      <c r="IM953"/>
      <c r="IN953"/>
      <c r="IO953"/>
      <c r="IP953"/>
      <c r="IQ953"/>
      <c r="IR953"/>
      <c r="IS953"/>
      <c r="IT953"/>
      <c r="IU953"/>
      <c r="IV953"/>
    </row>
    <row r="954" spans="30:256" s="12" customFormat="1">
      <c r="AD954"/>
      <c r="AE954"/>
      <c r="AF954"/>
      <c r="AG954"/>
      <c r="AH954"/>
      <c r="AI954"/>
      <c r="AJ954"/>
      <c r="AK954"/>
      <c r="AL954"/>
      <c r="AM954"/>
      <c r="AN954"/>
      <c r="AO954"/>
      <c r="AP954"/>
      <c r="AQ954"/>
      <c r="AR954"/>
      <c r="AS954"/>
      <c r="AT954"/>
      <c r="AU954"/>
      <c r="AV954"/>
      <c r="AW954"/>
      <c r="AX954"/>
      <c r="AY954"/>
      <c r="AZ954"/>
      <c r="BA954"/>
      <c r="BB954"/>
      <c r="BC954"/>
      <c r="BD954"/>
      <c r="BE954"/>
      <c r="BF954"/>
      <c r="BG954"/>
      <c r="BH954"/>
      <c r="BI954"/>
      <c r="BJ954"/>
      <c r="BK954"/>
      <c r="BL954"/>
      <c r="BM954"/>
      <c r="BN954"/>
      <c r="BO954"/>
      <c r="BP954"/>
      <c r="BQ954"/>
      <c r="BR954"/>
      <c r="BS954"/>
      <c r="BT954"/>
      <c r="BU954"/>
      <c r="BV954"/>
      <c r="BW954"/>
      <c r="BX954"/>
      <c r="BY954"/>
      <c r="BZ954"/>
      <c r="CA954"/>
      <c r="CB954"/>
      <c r="CC954"/>
      <c r="CD954"/>
      <c r="CE954"/>
      <c r="CF954"/>
      <c r="CG954"/>
      <c r="CH954"/>
      <c r="CI954"/>
      <c r="CJ954"/>
      <c r="CK954"/>
      <c r="CL954"/>
      <c r="CM954"/>
      <c r="CN954"/>
      <c r="CO954"/>
      <c r="CP954"/>
      <c r="CQ954"/>
      <c r="CR954"/>
      <c r="CS954"/>
      <c r="CT954"/>
      <c r="CU954"/>
      <c r="CV954"/>
      <c r="CW954"/>
      <c r="CX954"/>
      <c r="CY954"/>
      <c r="CZ954"/>
      <c r="DA954"/>
      <c r="DB954"/>
      <c r="DC954"/>
      <c r="DD954"/>
      <c r="DE954"/>
      <c r="DF954"/>
      <c r="DG954"/>
      <c r="DH954"/>
      <c r="DI954"/>
      <c r="DJ954"/>
      <c r="DK954"/>
      <c r="DL954"/>
      <c r="DM954"/>
      <c r="DN954"/>
      <c r="DO954"/>
      <c r="DP954"/>
      <c r="DQ954"/>
      <c r="DR954"/>
      <c r="DS954"/>
      <c r="DT954"/>
      <c r="DU954"/>
      <c r="DV954"/>
      <c r="DW954"/>
      <c r="DX954"/>
      <c r="DY954"/>
      <c r="DZ954"/>
      <c r="EA954"/>
      <c r="EB954"/>
      <c r="EC954"/>
      <c r="ED954"/>
      <c r="EE954"/>
      <c r="EF954"/>
      <c r="EG954"/>
      <c r="EH954"/>
      <c r="EI954"/>
      <c r="EJ954"/>
      <c r="EK954"/>
      <c r="EL954"/>
      <c r="EM954"/>
      <c r="EN954"/>
      <c r="EO954"/>
      <c r="EP954"/>
      <c r="EQ954"/>
      <c r="ER954"/>
      <c r="ES954"/>
      <c r="ET954"/>
      <c r="EU954"/>
      <c r="EV954"/>
      <c r="EW954"/>
      <c r="EX954"/>
      <c r="EY954"/>
      <c r="EZ954"/>
      <c r="FA954"/>
      <c r="FB954"/>
      <c r="FC954"/>
      <c r="FD954"/>
      <c r="FE954"/>
      <c r="FF954"/>
      <c r="FG954"/>
      <c r="FH954"/>
      <c r="FI954"/>
      <c r="FJ954"/>
      <c r="FK954"/>
      <c r="FL954"/>
      <c r="FM954"/>
      <c r="FN954"/>
      <c r="FO954"/>
      <c r="FP954"/>
      <c r="FQ954"/>
      <c r="FR954"/>
      <c r="FS954"/>
      <c r="FT954"/>
      <c r="FU954"/>
      <c r="FV954"/>
      <c r="FW954"/>
      <c r="FX954"/>
      <c r="FY954"/>
      <c r="FZ954"/>
      <c r="GA954"/>
      <c r="GB954"/>
      <c r="GC954"/>
      <c r="GD954"/>
      <c r="GE954"/>
      <c r="GF954"/>
      <c r="GG954"/>
      <c r="GH954"/>
      <c r="GI954"/>
      <c r="GJ954"/>
      <c r="GK954"/>
      <c r="GL954"/>
      <c r="GM954"/>
      <c r="GN954"/>
      <c r="GO954"/>
      <c r="GP954"/>
      <c r="GQ954"/>
      <c r="GR954"/>
      <c r="GS954"/>
      <c r="GT954"/>
      <c r="GU954"/>
      <c r="GV954"/>
      <c r="GW954"/>
      <c r="GX954"/>
      <c r="GY954"/>
      <c r="GZ954"/>
      <c r="HA954"/>
      <c r="HB954"/>
      <c r="HC954"/>
      <c r="HD954"/>
      <c r="HE954"/>
      <c r="HF954"/>
      <c r="HG954"/>
      <c r="HH954"/>
      <c r="HI954"/>
      <c r="HJ954"/>
      <c r="HK954"/>
      <c r="HL954"/>
      <c r="HM954"/>
      <c r="HN954"/>
      <c r="HO954"/>
      <c r="HP954"/>
      <c r="HQ954"/>
      <c r="HR954"/>
      <c r="HS954"/>
      <c r="HT954"/>
      <c r="HU954"/>
      <c r="HV954"/>
      <c r="HW954"/>
      <c r="HX954"/>
      <c r="HY954"/>
      <c r="HZ954"/>
      <c r="IA954"/>
      <c r="IB954"/>
      <c r="IC954"/>
      <c r="ID954"/>
      <c r="IE954"/>
      <c r="IF954"/>
      <c r="IG954"/>
      <c r="IH954"/>
      <c r="II954"/>
      <c r="IJ954"/>
      <c r="IK954"/>
      <c r="IL954"/>
      <c r="IM954"/>
      <c r="IN954"/>
      <c r="IO954"/>
      <c r="IP954"/>
      <c r="IQ954"/>
      <c r="IR954"/>
      <c r="IS954"/>
      <c r="IT954"/>
      <c r="IU954"/>
      <c r="IV954"/>
    </row>
    <row r="955" spans="30:256" s="12" customFormat="1">
      <c r="AD955"/>
      <c r="AE955"/>
      <c r="AF955"/>
      <c r="AG955"/>
      <c r="AH955"/>
      <c r="AI955"/>
      <c r="AJ955"/>
      <c r="AK955"/>
      <c r="AL955"/>
      <c r="AM955"/>
      <c r="AN955"/>
      <c r="AO955"/>
      <c r="AP955"/>
      <c r="AQ955"/>
      <c r="AR955"/>
      <c r="AS955"/>
      <c r="AT955"/>
      <c r="AU955"/>
      <c r="AV955"/>
      <c r="AW955"/>
      <c r="AX955"/>
      <c r="AY955"/>
      <c r="AZ955"/>
      <c r="BA955"/>
      <c r="BB955"/>
      <c r="BC955"/>
      <c r="BD955"/>
      <c r="BE955"/>
      <c r="BF955"/>
      <c r="BG955"/>
      <c r="BH955"/>
      <c r="BI955"/>
      <c r="BJ955"/>
      <c r="BK955"/>
      <c r="BL955"/>
      <c r="BM955"/>
      <c r="BN955"/>
      <c r="BO955"/>
      <c r="BP955"/>
      <c r="BQ955"/>
      <c r="BR955"/>
      <c r="BS955"/>
      <c r="BT955"/>
      <c r="BU955"/>
      <c r="BV955"/>
      <c r="BW955"/>
      <c r="BX955"/>
      <c r="BY955"/>
      <c r="BZ955"/>
      <c r="CA955"/>
      <c r="CB955"/>
      <c r="CC955"/>
      <c r="CD955"/>
      <c r="CE955"/>
      <c r="CF955"/>
      <c r="CG955"/>
      <c r="CH955"/>
      <c r="CI955"/>
      <c r="CJ955"/>
      <c r="CK955"/>
      <c r="CL955"/>
      <c r="CM955"/>
      <c r="CN955"/>
      <c r="CO955"/>
      <c r="CP955"/>
      <c r="CQ955"/>
      <c r="CR955"/>
      <c r="CS955"/>
      <c r="CT955"/>
      <c r="CU955"/>
      <c r="CV955"/>
      <c r="CW955"/>
      <c r="CX955"/>
      <c r="CY955"/>
      <c r="CZ955"/>
      <c r="DA955"/>
      <c r="DB955"/>
      <c r="DC955"/>
      <c r="DD955"/>
      <c r="DE955"/>
      <c r="DF955"/>
      <c r="DG955"/>
      <c r="DH955"/>
      <c r="DI955"/>
      <c r="DJ955"/>
      <c r="DK955"/>
      <c r="DL955"/>
      <c r="DM955"/>
      <c r="DN955"/>
      <c r="DO955"/>
      <c r="DP955"/>
      <c r="DQ955"/>
      <c r="DR955"/>
      <c r="DS955"/>
      <c r="DT955"/>
      <c r="DU955"/>
      <c r="DV955"/>
      <c r="DW955"/>
      <c r="DX955"/>
      <c r="DY955"/>
      <c r="DZ955"/>
      <c r="EA955"/>
      <c r="EB955"/>
      <c r="EC955"/>
      <c r="ED955"/>
      <c r="EE955"/>
      <c r="EF955"/>
      <c r="EG955"/>
      <c r="EH955"/>
      <c r="EI955"/>
      <c r="EJ955"/>
      <c r="EK955"/>
      <c r="EL955"/>
      <c r="EM955"/>
      <c r="EN955"/>
      <c r="EO955"/>
      <c r="EP955"/>
      <c r="EQ955"/>
      <c r="ER955"/>
      <c r="ES955"/>
      <c r="ET955"/>
      <c r="EU955"/>
      <c r="EV955"/>
      <c r="EW955"/>
      <c r="EX955"/>
      <c r="EY955"/>
      <c r="EZ955"/>
      <c r="FA955"/>
      <c r="FB955"/>
      <c r="FC955"/>
      <c r="FD955"/>
      <c r="FE955"/>
      <c r="FF955"/>
      <c r="FG955"/>
      <c r="FH955"/>
      <c r="FI955"/>
      <c r="FJ955"/>
      <c r="FK955"/>
      <c r="FL955"/>
      <c r="FM955"/>
      <c r="FN955"/>
      <c r="FO955"/>
      <c r="FP955"/>
      <c r="FQ955"/>
      <c r="FR955"/>
      <c r="FS955"/>
      <c r="FT955"/>
      <c r="FU955"/>
      <c r="FV955"/>
      <c r="FW955"/>
      <c r="FX955"/>
      <c r="FY955"/>
      <c r="FZ955"/>
      <c r="GA955"/>
      <c r="GB955"/>
      <c r="GC955"/>
      <c r="GD955"/>
      <c r="GE955"/>
      <c r="GF955"/>
      <c r="GG955"/>
      <c r="GH955"/>
      <c r="GI955"/>
      <c r="GJ955"/>
      <c r="GK955"/>
      <c r="GL955"/>
      <c r="GM955"/>
      <c r="GN955"/>
      <c r="GO955"/>
      <c r="GP955"/>
      <c r="GQ955"/>
      <c r="GR955"/>
      <c r="GS955"/>
      <c r="GT955"/>
      <c r="GU955"/>
      <c r="GV955"/>
      <c r="GW955"/>
      <c r="GX955"/>
      <c r="GY955"/>
      <c r="GZ955"/>
      <c r="HA955"/>
      <c r="HB955"/>
      <c r="HC955"/>
      <c r="HD955"/>
      <c r="HE955"/>
      <c r="HF955"/>
      <c r="HG955"/>
      <c r="HH955"/>
      <c r="HI955"/>
      <c r="HJ955"/>
      <c r="HK955"/>
      <c r="HL955"/>
      <c r="HM955"/>
      <c r="HN955"/>
      <c r="HO955"/>
      <c r="HP955"/>
      <c r="HQ955"/>
      <c r="HR955"/>
      <c r="HS955"/>
      <c r="HT955"/>
      <c r="HU955"/>
      <c r="HV955"/>
      <c r="HW955"/>
      <c r="HX955"/>
      <c r="HY955"/>
      <c r="HZ955"/>
      <c r="IA955"/>
      <c r="IB955"/>
      <c r="IC955"/>
      <c r="ID955"/>
      <c r="IE955"/>
      <c r="IF955"/>
      <c r="IG955"/>
      <c r="IH955"/>
      <c r="II955"/>
      <c r="IJ955"/>
      <c r="IK955"/>
      <c r="IL955"/>
      <c r="IM955"/>
      <c r="IN955"/>
      <c r="IO955"/>
      <c r="IP955"/>
      <c r="IQ955"/>
      <c r="IR955"/>
      <c r="IS955"/>
      <c r="IT955"/>
      <c r="IU955"/>
      <c r="IV955"/>
    </row>
    <row r="956" spans="30:256" s="12" customFormat="1">
      <c r="AD956"/>
      <c r="AE956"/>
      <c r="AF956"/>
      <c r="AG956"/>
      <c r="AH956"/>
      <c r="AI956"/>
      <c r="AJ956"/>
      <c r="AK956"/>
      <c r="AL956"/>
      <c r="AM956"/>
      <c r="AN956"/>
      <c r="AO956"/>
      <c r="AP956"/>
      <c r="AQ956"/>
      <c r="AR956"/>
      <c r="AS956"/>
      <c r="AT956"/>
      <c r="AU956"/>
      <c r="AV956"/>
      <c r="AW956"/>
      <c r="AX956"/>
      <c r="AY956"/>
      <c r="AZ956"/>
      <c r="BA956"/>
      <c r="BB956"/>
      <c r="BC956"/>
      <c r="BD956"/>
      <c r="BE956"/>
      <c r="BF956"/>
      <c r="BG956"/>
      <c r="BH956"/>
      <c r="BI956"/>
      <c r="BJ956"/>
      <c r="BK956"/>
      <c r="BL956"/>
      <c r="BM956"/>
      <c r="BN956"/>
      <c r="BO956"/>
      <c r="BP956"/>
      <c r="BQ956"/>
      <c r="BR956"/>
      <c r="BS956"/>
      <c r="BT956"/>
      <c r="BU956"/>
      <c r="BV956"/>
      <c r="BW956"/>
      <c r="BX956"/>
      <c r="BY956"/>
      <c r="BZ956"/>
      <c r="CA956"/>
      <c r="CB956"/>
      <c r="CC956"/>
      <c r="CD956"/>
      <c r="CE956"/>
      <c r="CF956"/>
      <c r="CG956"/>
      <c r="CH956"/>
      <c r="CI956"/>
      <c r="CJ956"/>
      <c r="CK956"/>
      <c r="CL956"/>
      <c r="CM956"/>
      <c r="CN956"/>
      <c r="CO956"/>
      <c r="CP956"/>
      <c r="CQ956"/>
      <c r="CR956"/>
      <c r="CS956"/>
      <c r="CT956"/>
      <c r="CU956"/>
      <c r="CV956"/>
      <c r="CW956"/>
      <c r="CX956"/>
      <c r="CY956"/>
      <c r="CZ956"/>
      <c r="DA956"/>
      <c r="DB956"/>
      <c r="DC956"/>
      <c r="DD956"/>
      <c r="DE956"/>
      <c r="DF956"/>
      <c r="DG956"/>
      <c r="DH956"/>
      <c r="DI956"/>
      <c r="DJ956"/>
      <c r="DK956"/>
      <c r="DL956"/>
      <c r="DM956"/>
      <c r="DN956"/>
      <c r="DO956"/>
      <c r="DP956"/>
      <c r="DQ956"/>
      <c r="DR956"/>
      <c r="DS956"/>
      <c r="DT956"/>
      <c r="DU956"/>
      <c r="DV956"/>
      <c r="DW956"/>
      <c r="DX956"/>
      <c r="DY956"/>
      <c r="DZ956"/>
      <c r="EA956"/>
      <c r="EB956"/>
      <c r="EC956"/>
      <c r="ED956"/>
      <c r="EE956"/>
      <c r="EF956"/>
      <c r="EG956"/>
      <c r="EH956"/>
      <c r="EI956"/>
      <c r="EJ956"/>
      <c r="EK956"/>
      <c r="EL956"/>
      <c r="EM956"/>
      <c r="EN956"/>
      <c r="EO956"/>
      <c r="EP956"/>
      <c r="EQ956"/>
      <c r="ER956"/>
      <c r="ES956"/>
      <c r="ET956"/>
      <c r="EU956"/>
      <c r="EV956"/>
      <c r="EW956"/>
      <c r="EX956"/>
      <c r="EY956"/>
      <c r="EZ956"/>
      <c r="FA956"/>
      <c r="FB956"/>
      <c r="FC956"/>
      <c r="FD956"/>
      <c r="FE956"/>
      <c r="FF956"/>
      <c r="FG956"/>
      <c r="FH956"/>
      <c r="FI956"/>
      <c r="FJ956"/>
      <c r="FK956"/>
      <c r="FL956"/>
      <c r="FM956"/>
      <c r="FN956"/>
      <c r="FO956"/>
      <c r="FP956"/>
      <c r="FQ956"/>
      <c r="FR956"/>
      <c r="FS956"/>
      <c r="FT956"/>
      <c r="FU956"/>
      <c r="FV956"/>
      <c r="FW956"/>
      <c r="FX956"/>
      <c r="FY956"/>
      <c r="FZ956"/>
      <c r="GA956"/>
      <c r="GB956"/>
      <c r="GC956"/>
      <c r="GD956"/>
      <c r="GE956"/>
      <c r="GF956"/>
      <c r="GG956"/>
      <c r="GH956"/>
      <c r="GI956"/>
      <c r="GJ956"/>
      <c r="GK956"/>
      <c r="GL956"/>
      <c r="GM956"/>
      <c r="GN956"/>
      <c r="GO956"/>
      <c r="GP956"/>
      <c r="GQ956"/>
      <c r="GR956"/>
      <c r="GS956"/>
      <c r="GT956"/>
      <c r="GU956"/>
      <c r="GV956"/>
      <c r="GW956"/>
      <c r="GX956"/>
      <c r="GY956"/>
      <c r="GZ956"/>
      <c r="HA956"/>
      <c r="HB956"/>
      <c r="HC956"/>
      <c r="HD956"/>
      <c r="HE956"/>
      <c r="HF956"/>
      <c r="HG956"/>
      <c r="HH956"/>
      <c r="HI956"/>
      <c r="HJ956"/>
      <c r="HK956"/>
      <c r="HL956"/>
      <c r="HM956"/>
      <c r="HN956"/>
      <c r="HO956"/>
      <c r="HP956"/>
      <c r="HQ956"/>
      <c r="HR956"/>
      <c r="HS956"/>
      <c r="HT956"/>
      <c r="HU956"/>
      <c r="HV956"/>
      <c r="HW956"/>
      <c r="HX956"/>
      <c r="HY956"/>
      <c r="HZ956"/>
      <c r="IA956"/>
      <c r="IB956"/>
      <c r="IC956"/>
      <c r="ID956"/>
      <c r="IE956"/>
      <c r="IF956"/>
      <c r="IG956"/>
      <c r="IH956"/>
      <c r="II956"/>
      <c r="IJ956"/>
      <c r="IK956"/>
      <c r="IL956"/>
      <c r="IM956"/>
      <c r="IN956"/>
      <c r="IO956"/>
      <c r="IP956"/>
      <c r="IQ956"/>
      <c r="IR956"/>
      <c r="IS956"/>
      <c r="IT956"/>
      <c r="IU956"/>
      <c r="IV956"/>
    </row>
    <row r="957" spans="30:256" s="12" customFormat="1">
      <c r="AD957"/>
      <c r="AE957"/>
      <c r="AF957"/>
      <c r="AG957"/>
      <c r="AH957"/>
      <c r="AI957"/>
      <c r="AJ957"/>
      <c r="AK957"/>
      <c r="AL957"/>
      <c r="AM957"/>
      <c r="AN957"/>
      <c r="AO957"/>
      <c r="AP957"/>
      <c r="AQ957"/>
      <c r="AR957"/>
      <c r="AS957"/>
      <c r="AT957"/>
      <c r="AU957"/>
      <c r="AV957"/>
      <c r="AW957"/>
      <c r="AX957"/>
      <c r="AY957"/>
      <c r="AZ957"/>
      <c r="BA957"/>
      <c r="BB957"/>
      <c r="BC957"/>
      <c r="BD957"/>
      <c r="BE957"/>
      <c r="BF957"/>
      <c r="BG957"/>
      <c r="BH957"/>
      <c r="BI957"/>
      <c r="BJ957"/>
      <c r="BK957"/>
      <c r="BL957"/>
      <c r="BM957"/>
      <c r="BN957"/>
      <c r="BO957"/>
      <c r="BP957"/>
      <c r="BQ957"/>
      <c r="BR957"/>
      <c r="BS957"/>
      <c r="BT957"/>
      <c r="BU957"/>
      <c r="BV957"/>
      <c r="BW957"/>
      <c r="BX957"/>
      <c r="BY957"/>
      <c r="BZ957"/>
      <c r="CA957"/>
      <c r="CB957"/>
      <c r="CC957"/>
      <c r="CD957"/>
      <c r="CE957"/>
      <c r="CF957"/>
      <c r="CG957"/>
      <c r="CH957"/>
      <c r="CI957"/>
      <c r="CJ957"/>
      <c r="CK957"/>
      <c r="CL957"/>
      <c r="CM957"/>
      <c r="CN957"/>
      <c r="CO957"/>
      <c r="CP957"/>
      <c r="CQ957"/>
      <c r="CR957"/>
      <c r="CS957"/>
      <c r="CT957"/>
      <c r="CU957"/>
      <c r="CV957"/>
      <c r="CW957"/>
      <c r="CX957"/>
      <c r="CY957"/>
      <c r="CZ957"/>
      <c r="DA957"/>
      <c r="DB957"/>
      <c r="DC957"/>
      <c r="DD957"/>
      <c r="DE957"/>
      <c r="DF957"/>
      <c r="DG957"/>
      <c r="DH957"/>
      <c r="DI957"/>
      <c r="DJ957"/>
      <c r="DK957"/>
      <c r="DL957"/>
      <c r="DM957"/>
      <c r="DN957"/>
      <c r="DO957"/>
      <c r="DP957"/>
      <c r="DQ957"/>
      <c r="DR957"/>
      <c r="DS957"/>
      <c r="DT957"/>
      <c r="DU957"/>
      <c r="DV957"/>
      <c r="DW957"/>
      <c r="DX957"/>
      <c r="DY957"/>
      <c r="DZ957"/>
      <c r="EA957"/>
      <c r="EB957"/>
      <c r="EC957"/>
      <c r="ED957"/>
      <c r="EE957"/>
      <c r="EF957"/>
      <c r="EG957"/>
      <c r="EH957"/>
      <c r="EI957"/>
      <c r="EJ957"/>
      <c r="EK957"/>
      <c r="EL957"/>
      <c r="EM957"/>
      <c r="EN957"/>
      <c r="EO957"/>
      <c r="EP957"/>
      <c r="EQ957"/>
      <c r="ER957"/>
      <c r="ES957"/>
      <c r="ET957"/>
      <c r="EU957"/>
      <c r="EV957"/>
      <c r="EW957"/>
      <c r="EX957"/>
      <c r="EY957"/>
      <c r="EZ957"/>
      <c r="FA957"/>
      <c r="FB957"/>
      <c r="FC957"/>
      <c r="FD957"/>
      <c r="FE957"/>
      <c r="FF957"/>
      <c r="FG957"/>
      <c r="FH957"/>
      <c r="FI957"/>
      <c r="FJ957"/>
      <c r="FK957"/>
      <c r="FL957"/>
      <c r="FM957"/>
      <c r="FN957"/>
      <c r="FO957"/>
      <c r="FP957"/>
      <c r="FQ957"/>
      <c r="FR957"/>
      <c r="FS957"/>
      <c r="FT957"/>
      <c r="FU957"/>
      <c r="FV957"/>
      <c r="FW957"/>
      <c r="FX957"/>
      <c r="FY957"/>
      <c r="FZ957"/>
      <c r="GA957"/>
      <c r="GB957"/>
      <c r="GC957"/>
      <c r="GD957"/>
      <c r="GE957"/>
      <c r="GF957"/>
      <c r="GG957"/>
      <c r="GH957"/>
      <c r="GI957"/>
      <c r="GJ957"/>
      <c r="GK957"/>
      <c r="GL957"/>
      <c r="GM957"/>
      <c r="GN957"/>
      <c r="GO957"/>
      <c r="GP957"/>
      <c r="GQ957"/>
      <c r="GR957"/>
      <c r="GS957"/>
      <c r="GT957"/>
      <c r="GU957"/>
      <c r="GV957"/>
      <c r="GW957"/>
      <c r="GX957"/>
      <c r="GY957"/>
      <c r="GZ957"/>
      <c r="HA957"/>
      <c r="HB957"/>
      <c r="HC957"/>
      <c r="HD957"/>
      <c r="HE957"/>
      <c r="HF957"/>
      <c r="HG957"/>
      <c r="HH957"/>
      <c r="HI957"/>
      <c r="HJ957"/>
      <c r="HK957"/>
      <c r="HL957"/>
      <c r="HM957"/>
      <c r="HN957"/>
      <c r="HO957"/>
      <c r="HP957"/>
      <c r="HQ957"/>
      <c r="HR957"/>
      <c r="HS957"/>
      <c r="HT957"/>
      <c r="HU957"/>
      <c r="HV957"/>
      <c r="HW957"/>
      <c r="HX957"/>
      <c r="HY957"/>
      <c r="HZ957"/>
      <c r="IA957"/>
      <c r="IB957"/>
      <c r="IC957"/>
      <c r="ID957"/>
      <c r="IE957"/>
      <c r="IF957"/>
      <c r="IG957"/>
      <c r="IH957"/>
      <c r="II957"/>
      <c r="IJ957"/>
      <c r="IK957"/>
      <c r="IL957"/>
      <c r="IM957"/>
      <c r="IN957"/>
      <c r="IO957"/>
      <c r="IP957"/>
      <c r="IQ957"/>
      <c r="IR957"/>
      <c r="IS957"/>
      <c r="IT957"/>
      <c r="IU957"/>
      <c r="IV957"/>
    </row>
    <row r="958" spans="30:256" s="12" customFormat="1">
      <c r="AD958"/>
      <c r="AE958"/>
      <c r="AF958"/>
      <c r="AG958"/>
      <c r="AH958"/>
      <c r="AI958"/>
      <c r="AJ958"/>
      <c r="AK958"/>
      <c r="AL958"/>
      <c r="AM958"/>
      <c r="AN958"/>
      <c r="AO958"/>
      <c r="AP958"/>
      <c r="AQ958"/>
      <c r="AR958"/>
      <c r="AS958"/>
      <c r="AT958"/>
      <c r="AU958"/>
      <c r="AV958"/>
      <c r="AW958"/>
      <c r="AX958"/>
      <c r="AY958"/>
      <c r="AZ958"/>
      <c r="BA958"/>
      <c r="BB958"/>
      <c r="BC958"/>
      <c r="BD958"/>
      <c r="BE958"/>
      <c r="BF958"/>
      <c r="BG958"/>
      <c r="BH958"/>
      <c r="BI958"/>
      <c r="BJ958"/>
      <c r="BK958"/>
      <c r="BL958"/>
      <c r="BM958"/>
      <c r="BN958"/>
      <c r="BO958"/>
      <c r="BP958"/>
      <c r="BQ958"/>
      <c r="BR958"/>
      <c r="BS958"/>
      <c r="BT958"/>
      <c r="BU958"/>
      <c r="BV958"/>
      <c r="BW958"/>
      <c r="BX958"/>
      <c r="BY958"/>
      <c r="BZ958"/>
      <c r="CA958"/>
      <c r="CB958"/>
      <c r="CC958"/>
      <c r="CD958"/>
      <c r="CE958"/>
      <c r="CF958"/>
      <c r="CG958"/>
      <c r="CH958"/>
      <c r="CI958"/>
      <c r="CJ958"/>
      <c r="CK958"/>
      <c r="CL958"/>
      <c r="CM958"/>
      <c r="CN958"/>
      <c r="CO958"/>
      <c r="CP958"/>
      <c r="CQ958"/>
      <c r="CR958"/>
      <c r="CS958"/>
      <c r="CT958"/>
      <c r="CU958"/>
      <c r="CV958"/>
      <c r="CW958"/>
      <c r="CX958"/>
      <c r="CY958"/>
      <c r="CZ958"/>
      <c r="DA958"/>
      <c r="DB958"/>
      <c r="DC958"/>
      <c r="DD958"/>
      <c r="DE958"/>
      <c r="DF958"/>
      <c r="DG958"/>
      <c r="DH958"/>
      <c r="DI958"/>
      <c r="DJ958"/>
      <c r="DK958"/>
      <c r="DL958"/>
      <c r="DM958"/>
      <c r="DN958"/>
      <c r="DO958"/>
      <c r="DP958"/>
      <c r="DQ958"/>
      <c r="DR958"/>
      <c r="DS958"/>
      <c r="DT958"/>
      <c r="DU958"/>
      <c r="DV958"/>
      <c r="DW958"/>
      <c r="DX958"/>
      <c r="DY958"/>
      <c r="DZ958"/>
      <c r="EA958"/>
      <c r="EB958"/>
      <c r="EC958"/>
      <c r="ED958"/>
      <c r="EE958"/>
      <c r="EF958"/>
      <c r="EG958"/>
      <c r="EH958"/>
      <c r="EI958"/>
      <c r="EJ958"/>
      <c r="EK958"/>
      <c r="EL958"/>
      <c r="EM958"/>
      <c r="EN958"/>
      <c r="EO958"/>
      <c r="EP958"/>
      <c r="EQ958"/>
      <c r="ER958"/>
      <c r="ES958"/>
      <c r="ET958"/>
      <c r="EU958"/>
      <c r="EV958"/>
      <c r="EW958"/>
      <c r="EX958"/>
      <c r="EY958"/>
      <c r="EZ958"/>
      <c r="FA958"/>
      <c r="FB958"/>
      <c r="FC958"/>
      <c r="FD958"/>
      <c r="FE958"/>
      <c r="FF958"/>
      <c r="FG958"/>
      <c r="FH958"/>
      <c r="FI958"/>
      <c r="FJ958"/>
      <c r="FK958"/>
      <c r="FL958"/>
      <c r="FM958"/>
      <c r="FN958"/>
      <c r="FO958"/>
      <c r="FP958"/>
      <c r="FQ958"/>
      <c r="FR958"/>
      <c r="FS958"/>
      <c r="FT958"/>
      <c r="FU958"/>
      <c r="FV958"/>
      <c r="FW958"/>
      <c r="FX958"/>
      <c r="FY958"/>
      <c r="FZ958"/>
      <c r="GA958"/>
      <c r="GB958"/>
      <c r="GC958"/>
      <c r="GD958"/>
      <c r="GE958"/>
      <c r="GF958"/>
      <c r="GG958"/>
      <c r="GH958"/>
      <c r="GI958"/>
      <c r="GJ958"/>
      <c r="GK958"/>
      <c r="GL958"/>
      <c r="GM958"/>
      <c r="GN958"/>
      <c r="GO958"/>
      <c r="GP958"/>
      <c r="GQ958"/>
      <c r="GR958"/>
      <c r="GS958"/>
      <c r="GT958"/>
      <c r="GU958"/>
      <c r="GV958"/>
      <c r="GW958"/>
      <c r="GX958"/>
      <c r="GY958"/>
      <c r="GZ958"/>
      <c r="HA958"/>
      <c r="HB958"/>
      <c r="HC958"/>
      <c r="HD958"/>
      <c r="HE958"/>
      <c r="HF958"/>
      <c r="HG958"/>
      <c r="HH958"/>
      <c r="HI958"/>
      <c r="HJ958"/>
      <c r="HK958"/>
      <c r="HL958"/>
      <c r="HM958"/>
      <c r="HN958"/>
      <c r="HO958"/>
      <c r="HP958"/>
      <c r="HQ958"/>
      <c r="HR958"/>
      <c r="HS958"/>
      <c r="HT958"/>
      <c r="HU958"/>
      <c r="HV958"/>
      <c r="HW958"/>
      <c r="HX958"/>
      <c r="HY958"/>
      <c r="HZ958"/>
      <c r="IA958"/>
      <c r="IB958"/>
      <c r="IC958"/>
      <c r="ID958"/>
      <c r="IE958"/>
      <c r="IF958"/>
      <c r="IG958"/>
      <c r="IH958"/>
      <c r="II958"/>
      <c r="IJ958"/>
      <c r="IK958"/>
      <c r="IL958"/>
      <c r="IM958"/>
      <c r="IN958"/>
      <c r="IO958"/>
      <c r="IP958"/>
      <c r="IQ958"/>
      <c r="IR958"/>
      <c r="IS958"/>
      <c r="IT958"/>
      <c r="IU958"/>
      <c r="IV958"/>
    </row>
    <row r="959" spans="30:256" s="12" customFormat="1">
      <c r="AD959"/>
      <c r="AE959"/>
      <c r="AF959"/>
      <c r="AG959"/>
      <c r="AH959"/>
      <c r="AI959"/>
      <c r="AJ959"/>
      <c r="AK959"/>
      <c r="AL959"/>
      <c r="AM959"/>
      <c r="AN959"/>
      <c r="AO959"/>
      <c r="AP959"/>
      <c r="AQ959"/>
      <c r="AR959"/>
      <c r="AS959"/>
      <c r="AT959"/>
      <c r="AU959"/>
      <c r="AV959"/>
      <c r="AW959"/>
      <c r="AX959"/>
      <c r="AY959"/>
      <c r="AZ959"/>
      <c r="BA959"/>
      <c r="BB959"/>
      <c r="BC959"/>
      <c r="BD959"/>
      <c r="BE959"/>
      <c r="BF959"/>
      <c r="BG959"/>
      <c r="BH959"/>
      <c r="BI959"/>
      <c r="BJ959"/>
      <c r="BK959"/>
      <c r="BL959"/>
      <c r="BM959"/>
      <c r="BN959"/>
      <c r="BO959"/>
      <c r="BP959"/>
      <c r="BQ959"/>
      <c r="BR959"/>
      <c r="BS959"/>
      <c r="BT959"/>
      <c r="BU959"/>
      <c r="BV959"/>
      <c r="BW959"/>
      <c r="BX959"/>
      <c r="BY959"/>
      <c r="BZ959"/>
      <c r="CA959"/>
      <c r="CB959"/>
      <c r="CC959"/>
      <c r="CD959"/>
      <c r="CE959"/>
      <c r="CF959"/>
      <c r="CG959"/>
      <c r="CH959"/>
      <c r="CI959"/>
      <c r="CJ959"/>
      <c r="CK959"/>
      <c r="CL959"/>
      <c r="CM959"/>
      <c r="CN959"/>
      <c r="CO959"/>
      <c r="CP959"/>
      <c r="CQ959"/>
      <c r="CR959"/>
      <c r="CS959"/>
      <c r="CT959"/>
      <c r="CU959"/>
      <c r="CV959"/>
      <c r="CW959"/>
      <c r="CX959"/>
      <c r="CY959"/>
      <c r="CZ959"/>
      <c r="DA959"/>
      <c r="DB959"/>
      <c r="DC959"/>
      <c r="DD959"/>
      <c r="DE959"/>
      <c r="DF959"/>
      <c r="DG959"/>
      <c r="DH959"/>
      <c r="DI959"/>
      <c r="DJ959"/>
      <c r="DK959"/>
      <c r="DL959"/>
      <c r="DM959"/>
      <c r="DN959"/>
      <c r="DO959"/>
      <c r="DP959"/>
      <c r="DQ959"/>
      <c r="DR959"/>
      <c r="DS959"/>
      <c r="DT959"/>
      <c r="DU959"/>
      <c r="DV959"/>
      <c r="DW959"/>
      <c r="DX959"/>
      <c r="DY959"/>
      <c r="DZ959"/>
      <c r="EA959"/>
      <c r="EB959"/>
      <c r="EC959"/>
      <c r="ED959"/>
      <c r="EE959"/>
      <c r="EF959"/>
      <c r="EG959"/>
      <c r="EH959"/>
      <c r="EI959"/>
      <c r="EJ959"/>
      <c r="EK959"/>
      <c r="EL959"/>
      <c r="EM959"/>
      <c r="EN959"/>
      <c r="EO959"/>
      <c r="EP959"/>
      <c r="EQ959"/>
      <c r="ER959"/>
      <c r="ES959"/>
      <c r="ET959"/>
      <c r="EU959"/>
      <c r="EV959"/>
      <c r="EW959"/>
      <c r="EX959"/>
      <c r="EY959"/>
      <c r="EZ959"/>
      <c r="FA959"/>
      <c r="FB959"/>
      <c r="FC959"/>
      <c r="FD959"/>
      <c r="FE959"/>
      <c r="FF959"/>
      <c r="FG959"/>
      <c r="FH959"/>
      <c r="FI959"/>
      <c r="FJ959"/>
      <c r="FK959"/>
      <c r="FL959"/>
      <c r="FM959"/>
      <c r="FN959"/>
      <c r="FO959"/>
      <c r="FP959"/>
      <c r="FQ959"/>
      <c r="FR959"/>
      <c r="FS959"/>
      <c r="FT959"/>
      <c r="FU959"/>
      <c r="FV959"/>
      <c r="FW959"/>
      <c r="FX959"/>
      <c r="FY959"/>
      <c r="FZ959"/>
      <c r="GA959"/>
      <c r="GB959"/>
      <c r="GC959"/>
      <c r="GD959"/>
      <c r="GE959"/>
      <c r="GF959"/>
      <c r="GG959"/>
      <c r="GH959"/>
      <c r="GI959"/>
      <c r="GJ959"/>
      <c r="GK959"/>
      <c r="GL959"/>
      <c r="GM959"/>
      <c r="GN959"/>
      <c r="GO959"/>
      <c r="GP959"/>
      <c r="GQ959"/>
      <c r="GR959"/>
      <c r="GS959"/>
      <c r="GT959"/>
      <c r="GU959"/>
      <c r="GV959"/>
      <c r="GW959"/>
      <c r="GX959"/>
      <c r="GY959"/>
      <c r="GZ959"/>
      <c r="HA959"/>
      <c r="HB959"/>
      <c r="HC959"/>
      <c r="HD959"/>
      <c r="HE959"/>
      <c r="HF959"/>
      <c r="HG959"/>
      <c r="HH959"/>
      <c r="HI959"/>
      <c r="HJ959"/>
      <c r="HK959"/>
      <c r="HL959"/>
      <c r="HM959"/>
      <c r="HN959"/>
      <c r="HO959"/>
      <c r="HP959"/>
      <c r="HQ959"/>
      <c r="HR959"/>
      <c r="HS959"/>
      <c r="HT959"/>
      <c r="HU959"/>
      <c r="HV959"/>
      <c r="HW959"/>
      <c r="HX959"/>
      <c r="HY959"/>
      <c r="HZ959"/>
      <c r="IA959"/>
      <c r="IB959"/>
      <c r="IC959"/>
      <c r="ID959"/>
      <c r="IE959"/>
      <c r="IF959"/>
      <c r="IG959"/>
      <c r="IH959"/>
      <c r="II959"/>
      <c r="IJ959"/>
      <c r="IK959"/>
      <c r="IL959"/>
      <c r="IM959"/>
      <c r="IN959"/>
      <c r="IO959"/>
      <c r="IP959"/>
      <c r="IQ959"/>
      <c r="IR959"/>
      <c r="IS959"/>
      <c r="IT959"/>
      <c r="IU959"/>
      <c r="IV959"/>
    </row>
    <row r="960" spans="30:256" s="12" customFormat="1">
      <c r="AD960"/>
      <c r="AE960"/>
      <c r="AF960"/>
      <c r="AG960"/>
      <c r="AH960"/>
      <c r="AI960"/>
      <c r="AJ960"/>
      <c r="AK960"/>
      <c r="AL960"/>
      <c r="AM960"/>
      <c r="AN960"/>
      <c r="AO960"/>
      <c r="AP960"/>
      <c r="AQ960"/>
      <c r="AR960"/>
      <c r="AS960"/>
      <c r="AT960"/>
      <c r="AU960"/>
      <c r="AV960"/>
      <c r="AW960"/>
      <c r="AX960"/>
      <c r="AY960"/>
      <c r="AZ960"/>
      <c r="BA960"/>
      <c r="BB960"/>
      <c r="BC960"/>
      <c r="BD960"/>
      <c r="BE960"/>
      <c r="BF960"/>
      <c r="BG960"/>
      <c r="BH960"/>
      <c r="BI960"/>
      <c r="BJ960"/>
      <c r="BK960"/>
      <c r="BL960"/>
      <c r="BM960"/>
      <c r="BN960"/>
      <c r="BO960"/>
      <c r="BP960"/>
      <c r="BQ960"/>
      <c r="BR960"/>
      <c r="BS960"/>
      <c r="BT960"/>
      <c r="BU960"/>
      <c r="BV960"/>
      <c r="BW960"/>
      <c r="BX960"/>
      <c r="BY960"/>
      <c r="BZ960"/>
      <c r="CA960"/>
      <c r="CB960"/>
      <c r="CC960"/>
      <c r="CD960"/>
      <c r="CE960"/>
      <c r="CF960"/>
      <c r="CG960"/>
      <c r="CH960"/>
      <c r="CI960"/>
      <c r="CJ960"/>
      <c r="CK960"/>
      <c r="CL960"/>
      <c r="CM960"/>
      <c r="CN960"/>
      <c r="CO960"/>
      <c r="CP960"/>
      <c r="CQ960"/>
      <c r="CR960"/>
      <c r="CS960"/>
      <c r="CT960"/>
      <c r="CU960"/>
      <c r="CV960"/>
      <c r="CW960"/>
      <c r="CX960"/>
      <c r="CY960"/>
      <c r="CZ960"/>
      <c r="DA960"/>
      <c r="DB960"/>
      <c r="DC960"/>
      <c r="DD960"/>
      <c r="DE960"/>
      <c r="DF960"/>
      <c r="DG960"/>
      <c r="DH960"/>
      <c r="DI960"/>
      <c r="DJ960"/>
      <c r="DK960"/>
      <c r="DL960"/>
      <c r="DM960"/>
      <c r="DN960"/>
      <c r="DO960"/>
      <c r="DP960"/>
      <c r="DQ960"/>
      <c r="DR960"/>
      <c r="DS960"/>
      <c r="DT960"/>
      <c r="DU960"/>
      <c r="DV960"/>
      <c r="DW960"/>
      <c r="DX960"/>
      <c r="DY960"/>
      <c r="DZ960"/>
      <c r="EA960"/>
      <c r="EB960"/>
      <c r="EC960"/>
      <c r="ED960"/>
      <c r="EE960"/>
      <c r="EF960"/>
      <c r="EG960"/>
      <c r="EH960"/>
      <c r="EI960"/>
      <c r="EJ960"/>
      <c r="EK960"/>
      <c r="EL960"/>
      <c r="EM960"/>
      <c r="EN960"/>
      <c r="EO960"/>
      <c r="EP960"/>
      <c r="EQ960"/>
      <c r="ER960"/>
      <c r="ES960"/>
      <c r="ET960"/>
      <c r="EU960"/>
      <c r="EV960"/>
      <c r="EW960"/>
      <c r="EX960"/>
      <c r="EY960"/>
      <c r="EZ960"/>
      <c r="FA960"/>
      <c r="FB960"/>
      <c r="FC960"/>
      <c r="FD960"/>
      <c r="FE960"/>
      <c r="FF960"/>
      <c r="FG960"/>
      <c r="FH960"/>
      <c r="FI960"/>
      <c r="FJ960"/>
      <c r="FK960"/>
      <c r="FL960"/>
      <c r="FM960"/>
      <c r="FN960"/>
      <c r="FO960"/>
      <c r="FP960"/>
      <c r="FQ960"/>
      <c r="FR960"/>
      <c r="FS960"/>
      <c r="FT960"/>
      <c r="FU960"/>
      <c r="FV960"/>
      <c r="FW960"/>
      <c r="FX960"/>
      <c r="FY960"/>
      <c r="FZ960"/>
      <c r="GA960"/>
      <c r="GB960"/>
      <c r="GC960"/>
      <c r="GD960"/>
      <c r="GE960"/>
      <c r="GF960"/>
      <c r="GG960"/>
      <c r="GH960"/>
      <c r="GI960"/>
      <c r="GJ960"/>
      <c r="GK960"/>
      <c r="GL960"/>
      <c r="GM960"/>
      <c r="GN960"/>
      <c r="GO960"/>
      <c r="GP960"/>
      <c r="GQ960"/>
      <c r="GR960"/>
      <c r="GS960"/>
      <c r="GT960"/>
      <c r="GU960"/>
      <c r="GV960"/>
      <c r="GW960"/>
      <c r="GX960"/>
      <c r="GY960"/>
      <c r="GZ960"/>
      <c r="HA960"/>
      <c r="HB960"/>
      <c r="HC960"/>
      <c r="HD960"/>
      <c r="HE960"/>
      <c r="HF960"/>
      <c r="HG960"/>
      <c r="HH960"/>
      <c r="HI960"/>
      <c r="HJ960"/>
      <c r="HK960"/>
      <c r="HL960"/>
      <c r="HM960"/>
      <c r="HN960"/>
      <c r="HO960"/>
      <c r="HP960"/>
      <c r="HQ960"/>
      <c r="HR960"/>
      <c r="HS960"/>
      <c r="HT960"/>
      <c r="HU960"/>
      <c r="HV960"/>
      <c r="HW960"/>
      <c r="HX960"/>
      <c r="HY960"/>
      <c r="HZ960"/>
      <c r="IA960"/>
      <c r="IB960"/>
      <c r="IC960"/>
      <c r="ID960"/>
      <c r="IE960"/>
      <c r="IF960"/>
      <c r="IG960"/>
      <c r="IH960"/>
      <c r="II960"/>
      <c r="IJ960"/>
      <c r="IK960"/>
      <c r="IL960"/>
      <c r="IM960"/>
      <c r="IN960"/>
      <c r="IO960"/>
      <c r="IP960"/>
      <c r="IQ960"/>
      <c r="IR960"/>
      <c r="IS960"/>
      <c r="IT960"/>
      <c r="IU960"/>
      <c r="IV960"/>
    </row>
    <row r="961" spans="30:256" s="12" customFormat="1">
      <c r="AD961"/>
      <c r="AE961"/>
      <c r="AF961"/>
      <c r="AG961"/>
      <c r="AH961"/>
      <c r="AI961"/>
      <c r="AJ961"/>
      <c r="AK961"/>
      <c r="AL961"/>
      <c r="AM961"/>
      <c r="AN961"/>
      <c r="AO961"/>
      <c r="AP961"/>
      <c r="AQ961"/>
      <c r="AR961"/>
      <c r="AS961"/>
      <c r="AT961"/>
      <c r="AU961"/>
      <c r="AV961"/>
      <c r="AW961"/>
      <c r="AX961"/>
      <c r="AY961"/>
      <c r="AZ961"/>
      <c r="BA961"/>
      <c r="BB961"/>
      <c r="BC961"/>
      <c r="BD961"/>
      <c r="BE961"/>
      <c r="BF961"/>
      <c r="BG961"/>
      <c r="BH961"/>
      <c r="BI961"/>
      <c r="BJ961"/>
      <c r="BK961"/>
      <c r="BL961"/>
      <c r="BM961"/>
      <c r="BN961"/>
      <c r="BO961"/>
      <c r="BP961"/>
      <c r="BQ961"/>
      <c r="BR961"/>
      <c r="BS961"/>
      <c r="BT961"/>
      <c r="BU961"/>
      <c r="BV961"/>
      <c r="BW961"/>
      <c r="BX961"/>
      <c r="BY961"/>
      <c r="BZ961"/>
      <c r="CA961"/>
      <c r="CB961"/>
      <c r="CC961"/>
      <c r="CD961"/>
      <c r="CE961"/>
      <c r="CF961"/>
      <c r="CG961"/>
      <c r="CH961"/>
      <c r="CI961"/>
      <c r="CJ961"/>
      <c r="CK961"/>
      <c r="CL961"/>
      <c r="CM961"/>
      <c r="CN961"/>
      <c r="CO961"/>
      <c r="CP961"/>
      <c r="CQ961"/>
      <c r="CR961"/>
      <c r="CS961"/>
      <c r="CT961"/>
      <c r="CU961"/>
      <c r="CV961"/>
      <c r="CW961"/>
      <c r="CX961"/>
      <c r="CY961"/>
      <c r="CZ961"/>
      <c r="DA961"/>
      <c r="DB961"/>
      <c r="DC961"/>
      <c r="DD961"/>
      <c r="DE961"/>
      <c r="DF961"/>
      <c r="DG961"/>
      <c r="DH961"/>
      <c r="DI961"/>
      <c r="DJ961"/>
      <c r="DK961"/>
      <c r="DL961"/>
      <c r="DM961"/>
      <c r="DN961"/>
      <c r="DO961"/>
      <c r="DP961"/>
      <c r="DQ961"/>
      <c r="DR961"/>
      <c r="DS961"/>
      <c r="DT961"/>
      <c r="DU961"/>
      <c r="DV961"/>
      <c r="DW961"/>
      <c r="DX961"/>
      <c r="DY961"/>
      <c r="DZ961"/>
      <c r="EA961"/>
      <c r="EB961"/>
      <c r="EC961"/>
      <c r="ED961"/>
      <c r="EE961"/>
      <c r="EF961"/>
      <c r="EG961"/>
      <c r="EH961"/>
      <c r="EI961"/>
      <c r="EJ961"/>
      <c r="EK961"/>
      <c r="EL961"/>
      <c r="EM961"/>
      <c r="EN961"/>
      <c r="EO961"/>
      <c r="EP961"/>
      <c r="EQ961"/>
      <c r="ER961"/>
      <c r="ES961"/>
      <c r="ET961"/>
      <c r="EU961"/>
      <c r="EV961"/>
      <c r="EW961"/>
      <c r="EX961"/>
      <c r="EY961"/>
      <c r="EZ961"/>
      <c r="FA961"/>
      <c r="FB961"/>
      <c r="FC961"/>
      <c r="FD961"/>
      <c r="FE961"/>
      <c r="FF961"/>
      <c r="FG961"/>
      <c r="FH961"/>
      <c r="FI961"/>
      <c r="FJ961"/>
      <c r="FK961"/>
      <c r="FL961"/>
      <c r="FM961"/>
      <c r="FN961"/>
      <c r="FO961"/>
      <c r="FP961"/>
      <c r="FQ961"/>
      <c r="FR961"/>
      <c r="FS961"/>
      <c r="FT961"/>
      <c r="FU961"/>
      <c r="FV961"/>
      <c r="FW961"/>
      <c r="FX961"/>
      <c r="FY961"/>
      <c r="FZ961"/>
      <c r="GA961"/>
      <c r="GB961"/>
      <c r="GC961"/>
      <c r="GD961"/>
      <c r="GE961"/>
      <c r="GF961"/>
      <c r="GG961"/>
      <c r="GH961"/>
      <c r="GI961"/>
      <c r="GJ961"/>
      <c r="GK961"/>
      <c r="GL961"/>
      <c r="GM961"/>
      <c r="GN961"/>
      <c r="GO961"/>
      <c r="GP961"/>
      <c r="GQ961"/>
      <c r="GR961"/>
      <c r="GS961"/>
      <c r="GT961"/>
      <c r="GU961"/>
      <c r="GV961"/>
      <c r="GW961"/>
      <c r="GX961"/>
      <c r="GY961"/>
      <c r="GZ961"/>
      <c r="HA961"/>
      <c r="HB961"/>
      <c r="HC961"/>
      <c r="HD961"/>
      <c r="HE961"/>
      <c r="HF961"/>
      <c r="HG961"/>
      <c r="HH961"/>
      <c r="HI961"/>
      <c r="HJ961"/>
      <c r="HK961"/>
      <c r="HL961"/>
      <c r="HM961"/>
      <c r="HN961"/>
      <c r="HO961"/>
      <c r="HP961"/>
      <c r="HQ961"/>
      <c r="HR961"/>
      <c r="HS961"/>
      <c r="HT961"/>
      <c r="HU961"/>
      <c r="HV961"/>
      <c r="HW961"/>
      <c r="HX961"/>
      <c r="HY961"/>
      <c r="HZ961"/>
      <c r="IA961"/>
      <c r="IB961"/>
      <c r="IC961"/>
      <c r="ID961"/>
      <c r="IE961"/>
      <c r="IF961"/>
      <c r="IG961"/>
      <c r="IH961"/>
      <c r="II961"/>
      <c r="IJ961"/>
      <c r="IK961"/>
      <c r="IL961"/>
      <c r="IM961"/>
      <c r="IN961"/>
      <c r="IO961"/>
      <c r="IP961"/>
      <c r="IQ961"/>
      <c r="IR961"/>
      <c r="IS961"/>
      <c r="IT961"/>
      <c r="IU961"/>
      <c r="IV961"/>
    </row>
    <row r="962" spans="30:256" s="12" customFormat="1">
      <c r="AD962"/>
      <c r="AE962"/>
      <c r="AF962"/>
      <c r="AG962"/>
      <c r="AH962"/>
      <c r="AI962"/>
      <c r="AJ962"/>
      <c r="AK962"/>
      <c r="AL962"/>
      <c r="AM962"/>
      <c r="AN962"/>
      <c r="AO962"/>
      <c r="AP962"/>
      <c r="AQ962"/>
      <c r="AR962"/>
      <c r="AS962"/>
      <c r="AT962"/>
      <c r="AU962"/>
      <c r="AV962"/>
      <c r="AW962"/>
      <c r="AX962"/>
      <c r="AY962"/>
      <c r="AZ962"/>
      <c r="BA962"/>
      <c r="BB962"/>
      <c r="BC962"/>
      <c r="BD962"/>
      <c r="BE962"/>
      <c r="BF962"/>
      <c r="BG962"/>
      <c r="BH962"/>
      <c r="BI962"/>
      <c r="BJ962"/>
      <c r="BK962"/>
      <c r="BL962"/>
      <c r="BM962"/>
      <c r="BN962"/>
      <c r="BO962"/>
      <c r="BP962"/>
      <c r="BQ962"/>
      <c r="BR962"/>
      <c r="BS962"/>
      <c r="BT962"/>
      <c r="BU962"/>
      <c r="BV962"/>
      <c r="BW962"/>
      <c r="BX962"/>
      <c r="BY962"/>
      <c r="BZ962"/>
      <c r="CA962"/>
      <c r="CB962"/>
      <c r="CC962"/>
      <c r="CD962"/>
      <c r="CE962"/>
      <c r="CF962"/>
      <c r="CG962"/>
      <c r="CH962"/>
      <c r="CI962"/>
      <c r="CJ962"/>
      <c r="CK962"/>
      <c r="CL962"/>
      <c r="CM962"/>
      <c r="CN962"/>
      <c r="CO962"/>
      <c r="CP962"/>
      <c r="CQ962"/>
      <c r="CR962"/>
      <c r="CS962"/>
      <c r="CT962"/>
      <c r="CU962"/>
      <c r="CV962"/>
      <c r="CW962"/>
      <c r="CX962"/>
      <c r="CY962"/>
      <c r="CZ962"/>
      <c r="DA962"/>
      <c r="DB962"/>
      <c r="DC962"/>
      <c r="DD962"/>
      <c r="DE962"/>
      <c r="DF962"/>
      <c r="DG962"/>
      <c r="DH962"/>
      <c r="DI962"/>
      <c r="DJ962"/>
      <c r="DK962"/>
      <c r="DL962"/>
      <c r="DM962"/>
      <c r="DN962"/>
      <c r="DO962"/>
      <c r="DP962"/>
      <c r="DQ962"/>
      <c r="DR962"/>
      <c r="DS962"/>
      <c r="DT962"/>
      <c r="DU962"/>
      <c r="DV962"/>
      <c r="DW962"/>
      <c r="DX962"/>
      <c r="DY962"/>
      <c r="DZ962"/>
      <c r="EA962"/>
      <c r="EB962"/>
      <c r="EC962"/>
      <c r="ED962"/>
      <c r="EE962"/>
      <c r="EF962"/>
      <c r="EG962"/>
      <c r="EH962"/>
      <c r="EI962"/>
      <c r="EJ962"/>
      <c r="EK962"/>
      <c r="EL962"/>
      <c r="EM962"/>
      <c r="EN962"/>
      <c r="EO962"/>
      <c r="EP962"/>
      <c r="EQ962"/>
      <c r="ER962"/>
      <c r="ES962"/>
      <c r="ET962"/>
      <c r="EU962"/>
      <c r="EV962"/>
      <c r="EW962"/>
      <c r="EX962"/>
      <c r="EY962"/>
      <c r="EZ962"/>
      <c r="FA962"/>
      <c r="FB962"/>
      <c r="FC962"/>
      <c r="FD962"/>
      <c r="FE962"/>
      <c r="FF962"/>
      <c r="FG962"/>
      <c r="FH962"/>
      <c r="FI962"/>
      <c r="FJ962"/>
      <c r="FK962"/>
      <c r="FL962"/>
      <c r="FM962"/>
      <c r="FN962"/>
      <c r="FO962"/>
      <c r="FP962"/>
      <c r="FQ962"/>
      <c r="FR962"/>
      <c r="FS962"/>
      <c r="FT962"/>
      <c r="FU962"/>
      <c r="FV962"/>
      <c r="FW962"/>
      <c r="FX962"/>
      <c r="FY962"/>
      <c r="FZ962"/>
      <c r="GA962"/>
      <c r="GB962"/>
      <c r="GC962"/>
      <c r="GD962"/>
      <c r="GE962"/>
      <c r="GF962"/>
      <c r="GG962"/>
      <c r="GH962"/>
      <c r="GI962"/>
      <c r="GJ962"/>
      <c r="GK962"/>
      <c r="GL962"/>
      <c r="GM962"/>
      <c r="GN962"/>
      <c r="GO962"/>
      <c r="GP962"/>
      <c r="GQ962"/>
      <c r="GR962"/>
      <c r="GS962"/>
      <c r="GT962"/>
      <c r="GU962"/>
      <c r="GV962"/>
      <c r="GW962"/>
      <c r="GX962"/>
      <c r="GY962"/>
      <c r="GZ962"/>
      <c r="HA962"/>
      <c r="HB962"/>
      <c r="HC962"/>
      <c r="HD962"/>
      <c r="HE962"/>
      <c r="HF962"/>
      <c r="HG962"/>
      <c r="HH962"/>
      <c r="HI962"/>
      <c r="HJ962"/>
      <c r="HK962"/>
      <c r="HL962"/>
      <c r="HM962"/>
      <c r="HN962"/>
      <c r="HO962"/>
      <c r="HP962"/>
      <c r="HQ962"/>
      <c r="HR962"/>
      <c r="HS962"/>
      <c r="HT962"/>
      <c r="HU962"/>
      <c r="HV962"/>
      <c r="HW962"/>
      <c r="HX962"/>
      <c r="HY962"/>
      <c r="HZ962"/>
      <c r="IA962"/>
      <c r="IB962"/>
      <c r="IC962"/>
      <c r="ID962"/>
      <c r="IE962"/>
      <c r="IF962"/>
      <c r="IG962"/>
      <c r="IH962"/>
      <c r="II962"/>
      <c r="IJ962"/>
      <c r="IK962"/>
      <c r="IL962"/>
      <c r="IM962"/>
      <c r="IN962"/>
      <c r="IO962"/>
      <c r="IP962"/>
      <c r="IQ962"/>
      <c r="IR962"/>
      <c r="IS962"/>
      <c r="IT962"/>
      <c r="IU962"/>
      <c r="IV962"/>
    </row>
    <row r="963" spans="30:256" s="12" customFormat="1">
      <c r="AD963"/>
      <c r="AE963"/>
      <c r="AF963"/>
      <c r="AG963"/>
      <c r="AH963"/>
      <c r="AI963"/>
      <c r="AJ963"/>
      <c r="AK963"/>
      <c r="AL963"/>
      <c r="AM963"/>
      <c r="AN963"/>
      <c r="AO963"/>
      <c r="AP963"/>
      <c r="AQ963"/>
      <c r="AR963"/>
      <c r="AS963"/>
      <c r="AT963"/>
      <c r="AU963"/>
      <c r="AV963"/>
      <c r="AW963"/>
      <c r="AX963"/>
      <c r="AY963"/>
      <c r="AZ963"/>
      <c r="BA963"/>
      <c r="BB963"/>
      <c r="BC963"/>
      <c r="BD963"/>
      <c r="BE963"/>
      <c r="BF963"/>
      <c r="BG963"/>
      <c r="BH963"/>
      <c r="BI963"/>
      <c r="BJ963"/>
      <c r="BK963"/>
      <c r="BL963"/>
      <c r="BM963"/>
      <c r="BN963"/>
      <c r="BO963"/>
      <c r="BP963"/>
      <c r="BQ963"/>
      <c r="BR963"/>
      <c r="BS963"/>
      <c r="BT963"/>
      <c r="BU963"/>
      <c r="BV963"/>
      <c r="BW963"/>
      <c r="BX963"/>
      <c r="BY963"/>
      <c r="BZ963"/>
      <c r="CA963"/>
      <c r="CB963"/>
      <c r="CC963"/>
      <c r="CD963"/>
      <c r="CE963"/>
      <c r="CF963"/>
      <c r="CG963"/>
      <c r="CH963"/>
      <c r="CI963"/>
      <c r="CJ963"/>
      <c r="CK963"/>
      <c r="CL963"/>
      <c r="CM963"/>
      <c r="CN963"/>
      <c r="CO963"/>
      <c r="CP963"/>
      <c r="CQ963"/>
      <c r="CR963"/>
      <c r="CS963"/>
      <c r="CT963"/>
      <c r="CU963"/>
      <c r="CV963"/>
      <c r="CW963"/>
      <c r="CX963"/>
      <c r="CY963"/>
      <c r="CZ963"/>
      <c r="DA963"/>
      <c r="DB963"/>
      <c r="DC963"/>
      <c r="DD963"/>
      <c r="DE963"/>
      <c r="DF963"/>
      <c r="DG963"/>
      <c r="DH963"/>
      <c r="DI963"/>
      <c r="DJ963"/>
      <c r="DK963"/>
      <c r="DL963"/>
      <c r="DM963"/>
      <c r="DN963"/>
      <c r="DO963"/>
      <c r="DP963"/>
      <c r="DQ963"/>
      <c r="DR963"/>
      <c r="DS963"/>
      <c r="DT963"/>
      <c r="DU963"/>
      <c r="DV963"/>
      <c r="DW963"/>
      <c r="DX963"/>
      <c r="DY963"/>
      <c r="DZ963"/>
      <c r="EA963"/>
      <c r="EB963"/>
      <c r="EC963"/>
      <c r="ED963"/>
      <c r="EE963"/>
      <c r="EF963"/>
      <c r="EG963"/>
      <c r="EH963"/>
      <c r="EI963"/>
      <c r="EJ963"/>
      <c r="EK963"/>
      <c r="EL963"/>
      <c r="EM963"/>
      <c r="EN963"/>
      <c r="EO963"/>
      <c r="EP963"/>
      <c r="EQ963"/>
      <c r="ER963"/>
      <c r="ES963"/>
      <c r="ET963"/>
      <c r="EU963"/>
      <c r="EV963"/>
      <c r="EW963"/>
      <c r="EX963"/>
      <c r="EY963"/>
      <c r="EZ963"/>
      <c r="FA963"/>
      <c r="FB963"/>
      <c r="FC963"/>
      <c r="FD963"/>
      <c r="FE963"/>
      <c r="FF963"/>
      <c r="FG963"/>
      <c r="FH963"/>
      <c r="FI963"/>
      <c r="FJ963"/>
      <c r="FK963"/>
      <c r="FL963"/>
      <c r="FM963"/>
      <c r="FN963"/>
      <c r="FO963"/>
      <c r="FP963"/>
      <c r="FQ963"/>
      <c r="FR963"/>
      <c r="FS963"/>
      <c r="FT963"/>
      <c r="FU963"/>
      <c r="FV963"/>
      <c r="FW963"/>
      <c r="FX963"/>
      <c r="FY963"/>
      <c r="FZ963"/>
      <c r="GA963"/>
      <c r="GB963"/>
      <c r="GC963"/>
      <c r="GD963"/>
      <c r="GE963"/>
      <c r="GF963"/>
      <c r="GG963"/>
      <c r="GH963"/>
      <c r="GI963"/>
      <c r="GJ963"/>
      <c r="GK963"/>
      <c r="GL963"/>
      <c r="GM963"/>
      <c r="GN963"/>
      <c r="GO963"/>
      <c r="GP963"/>
      <c r="GQ963"/>
      <c r="GR963"/>
      <c r="GS963"/>
      <c r="GT963"/>
      <c r="GU963"/>
      <c r="GV963"/>
      <c r="GW963"/>
      <c r="GX963"/>
      <c r="GY963"/>
      <c r="GZ963"/>
      <c r="HA963"/>
      <c r="HB963"/>
      <c r="HC963"/>
      <c r="HD963"/>
      <c r="HE963"/>
      <c r="HF963"/>
      <c r="HG963"/>
      <c r="HH963"/>
      <c r="HI963"/>
      <c r="HJ963"/>
      <c r="HK963"/>
      <c r="HL963"/>
      <c r="HM963"/>
      <c r="HN963"/>
      <c r="HO963"/>
      <c r="HP963"/>
      <c r="HQ963"/>
      <c r="HR963"/>
      <c r="HS963"/>
      <c r="HT963"/>
      <c r="HU963"/>
      <c r="HV963"/>
      <c r="HW963"/>
      <c r="HX963"/>
      <c r="HY963"/>
      <c r="HZ963"/>
      <c r="IA963"/>
      <c r="IB963"/>
      <c r="IC963"/>
      <c r="ID963"/>
      <c r="IE963"/>
      <c r="IF963"/>
      <c r="IG963"/>
      <c r="IH963"/>
      <c r="II963"/>
      <c r="IJ963"/>
      <c r="IK963"/>
      <c r="IL963"/>
      <c r="IM963"/>
      <c r="IN963"/>
      <c r="IO963"/>
      <c r="IP963"/>
      <c r="IQ963"/>
      <c r="IR963"/>
      <c r="IS963"/>
      <c r="IT963"/>
      <c r="IU963"/>
      <c r="IV963"/>
    </row>
    <row r="964" spans="30:256" s="12" customFormat="1">
      <c r="AD964"/>
      <c r="AE964"/>
      <c r="AF964"/>
      <c r="AG964"/>
      <c r="AH964"/>
      <c r="AI964"/>
      <c r="AJ964"/>
      <c r="AK964"/>
      <c r="AL964"/>
      <c r="AM964"/>
      <c r="AN964"/>
      <c r="AO964"/>
      <c r="AP964"/>
      <c r="AQ964"/>
      <c r="AR964"/>
      <c r="AS964"/>
      <c r="AT964"/>
      <c r="AU964"/>
      <c r="AV964"/>
      <c r="AW964"/>
      <c r="AX964"/>
      <c r="AY964"/>
      <c r="AZ964"/>
      <c r="BA964"/>
      <c r="BB964"/>
      <c r="BC964"/>
      <c r="BD964"/>
      <c r="BE964"/>
      <c r="BF964"/>
      <c r="BG964"/>
      <c r="BH964"/>
      <c r="BI964"/>
      <c r="BJ964"/>
      <c r="BK964"/>
      <c r="BL964"/>
      <c r="BM964"/>
      <c r="BN964"/>
      <c r="BO964"/>
      <c r="BP964"/>
      <c r="BQ964"/>
      <c r="BR964"/>
      <c r="BS964"/>
      <c r="BT964"/>
      <c r="BU964"/>
      <c r="BV964"/>
      <c r="BW964"/>
      <c r="BX964"/>
      <c r="BY964"/>
      <c r="BZ964"/>
      <c r="CA964"/>
      <c r="CB964"/>
      <c r="CC964"/>
      <c r="CD964"/>
      <c r="CE964"/>
      <c r="CF964"/>
      <c r="CG964"/>
      <c r="CH964"/>
      <c r="CI964"/>
      <c r="CJ964"/>
      <c r="CK964"/>
      <c r="CL964"/>
      <c r="CM964"/>
      <c r="CN964"/>
      <c r="CO964"/>
      <c r="CP964"/>
      <c r="CQ964"/>
      <c r="CR964"/>
      <c r="CS964"/>
      <c r="CT964"/>
      <c r="CU964"/>
      <c r="CV964"/>
      <c r="CW964"/>
      <c r="CX964"/>
      <c r="CY964"/>
      <c r="CZ964"/>
      <c r="DA964"/>
      <c r="DB964"/>
      <c r="DC964"/>
      <c r="DD964"/>
      <c r="DE964"/>
      <c r="DF964"/>
      <c r="DG964"/>
      <c r="DH964"/>
      <c r="DI964"/>
      <c r="DJ964"/>
      <c r="DK964"/>
      <c r="DL964"/>
      <c r="DM964"/>
      <c r="DN964"/>
      <c r="DO964"/>
      <c r="DP964"/>
      <c r="DQ964"/>
      <c r="DR964"/>
      <c r="DS964"/>
      <c r="DT964"/>
      <c r="DU964"/>
      <c r="DV964"/>
      <c r="DW964"/>
      <c r="DX964"/>
      <c r="DY964"/>
      <c r="DZ964"/>
      <c r="EA964"/>
      <c r="EB964"/>
      <c r="EC964"/>
      <c r="ED964"/>
      <c r="EE964"/>
      <c r="EF964"/>
      <c r="EG964"/>
      <c r="EH964"/>
      <c r="EI964"/>
      <c r="EJ964"/>
      <c r="EK964"/>
      <c r="EL964"/>
      <c r="EM964"/>
      <c r="EN964"/>
      <c r="EO964"/>
      <c r="EP964"/>
      <c r="EQ964"/>
      <c r="ER964"/>
      <c r="ES964"/>
      <c r="ET964"/>
      <c r="EU964"/>
      <c r="EV964"/>
      <c r="EW964"/>
      <c r="EX964"/>
      <c r="EY964"/>
      <c r="EZ964"/>
      <c r="FA964"/>
      <c r="FB964"/>
      <c r="FC964"/>
      <c r="FD964"/>
      <c r="FE964"/>
      <c r="FF964"/>
      <c r="FG964"/>
      <c r="FH964"/>
      <c r="FI964"/>
      <c r="FJ964"/>
      <c r="FK964"/>
      <c r="FL964"/>
      <c r="FM964"/>
      <c r="FN964"/>
      <c r="FO964"/>
      <c r="FP964"/>
      <c r="FQ964"/>
      <c r="FR964"/>
      <c r="FS964"/>
      <c r="FT964"/>
      <c r="FU964"/>
      <c r="FV964"/>
      <c r="FW964"/>
      <c r="FX964"/>
      <c r="FY964"/>
      <c r="FZ964"/>
      <c r="GA964"/>
      <c r="GB964"/>
      <c r="GC964"/>
      <c r="GD964"/>
      <c r="GE964"/>
      <c r="GF964"/>
      <c r="GG964"/>
      <c r="GH964"/>
      <c r="GI964"/>
      <c r="GJ964"/>
      <c r="GK964"/>
      <c r="GL964"/>
      <c r="GM964"/>
      <c r="GN964"/>
      <c r="GO964"/>
      <c r="GP964"/>
      <c r="GQ964"/>
      <c r="GR964"/>
      <c r="GS964"/>
      <c r="GT964"/>
      <c r="GU964"/>
      <c r="GV964"/>
      <c r="GW964"/>
      <c r="GX964"/>
      <c r="GY964"/>
      <c r="GZ964"/>
      <c r="HA964"/>
      <c r="HB964"/>
      <c r="HC964"/>
      <c r="HD964"/>
      <c r="HE964"/>
      <c r="HF964"/>
      <c r="HG964"/>
      <c r="HH964"/>
      <c r="HI964"/>
      <c r="HJ964"/>
      <c r="HK964"/>
      <c r="HL964"/>
      <c r="HM964"/>
      <c r="HN964"/>
      <c r="HO964"/>
      <c r="HP964"/>
      <c r="HQ964"/>
      <c r="HR964"/>
      <c r="HS964"/>
      <c r="HT964"/>
      <c r="HU964"/>
      <c r="HV964"/>
      <c r="HW964"/>
      <c r="HX964"/>
      <c r="HY964"/>
      <c r="HZ964"/>
      <c r="IA964"/>
      <c r="IB964"/>
      <c r="IC964"/>
      <c r="ID964"/>
      <c r="IE964"/>
      <c r="IF964"/>
      <c r="IG964"/>
      <c r="IH964"/>
      <c r="II964"/>
      <c r="IJ964"/>
      <c r="IK964"/>
      <c r="IL964"/>
      <c r="IM964"/>
      <c r="IN964"/>
      <c r="IO964"/>
      <c r="IP964"/>
      <c r="IQ964"/>
      <c r="IR964"/>
      <c r="IS964"/>
      <c r="IT964"/>
      <c r="IU964"/>
      <c r="IV964"/>
    </row>
    <row r="965" spans="30:256" s="12" customFormat="1">
      <c r="AD965"/>
      <c r="AE965"/>
      <c r="AF965"/>
      <c r="AG965"/>
      <c r="AH965"/>
      <c r="AI965"/>
      <c r="AJ965"/>
      <c r="AK965"/>
      <c r="AL965"/>
      <c r="AM965"/>
      <c r="AN965"/>
      <c r="AO965"/>
      <c r="AP965"/>
      <c r="AQ965"/>
      <c r="AR965"/>
      <c r="AS965"/>
      <c r="AT965"/>
      <c r="AU965"/>
      <c r="AV965"/>
      <c r="AW965"/>
      <c r="AX965"/>
      <c r="AY965"/>
      <c r="AZ965"/>
      <c r="BA965"/>
      <c r="BB965"/>
      <c r="BC965"/>
      <c r="BD965"/>
      <c r="BE965"/>
      <c r="BF965"/>
      <c r="BG965"/>
      <c r="BH965"/>
      <c r="BI965"/>
      <c r="BJ965"/>
      <c r="BK965"/>
      <c r="BL965"/>
      <c r="BM965"/>
      <c r="BN965"/>
      <c r="BO965"/>
      <c r="BP965"/>
      <c r="BQ965"/>
      <c r="BR965"/>
      <c r="BS965"/>
      <c r="BT965"/>
      <c r="BU965"/>
      <c r="BV965"/>
      <c r="BW965"/>
      <c r="BX965"/>
      <c r="BY965"/>
      <c r="BZ965"/>
      <c r="CA965"/>
      <c r="CB965"/>
      <c r="CC965"/>
      <c r="CD965"/>
      <c r="CE965"/>
      <c r="CF965"/>
      <c r="CG965"/>
      <c r="CH965"/>
      <c r="CI965"/>
      <c r="CJ965"/>
      <c r="CK965"/>
      <c r="CL965"/>
      <c r="CM965"/>
      <c r="CN965"/>
      <c r="CO965"/>
      <c r="CP965"/>
      <c r="CQ965"/>
      <c r="CR965"/>
      <c r="CS965"/>
      <c r="CT965"/>
      <c r="CU965"/>
      <c r="CV965"/>
      <c r="CW965"/>
      <c r="CX965"/>
      <c r="CY965"/>
      <c r="CZ965"/>
      <c r="DA965"/>
      <c r="DB965"/>
      <c r="DC965"/>
      <c r="DD965"/>
      <c r="DE965"/>
      <c r="DF965"/>
      <c r="DG965"/>
      <c r="DH965"/>
      <c r="DI965"/>
      <c r="DJ965"/>
      <c r="DK965"/>
      <c r="DL965"/>
      <c r="DM965"/>
      <c r="DN965"/>
      <c r="DO965"/>
      <c r="DP965"/>
      <c r="DQ965"/>
      <c r="DR965"/>
      <c r="DS965"/>
      <c r="DT965"/>
      <c r="DU965"/>
      <c r="DV965"/>
      <c r="DW965"/>
      <c r="DX965"/>
      <c r="DY965"/>
      <c r="DZ965"/>
      <c r="EA965"/>
      <c r="EB965"/>
      <c r="EC965"/>
      <c r="ED965"/>
      <c r="EE965"/>
      <c r="EF965"/>
      <c r="EG965"/>
      <c r="EH965"/>
      <c r="EI965"/>
      <c r="EJ965"/>
      <c r="EK965"/>
      <c r="EL965"/>
      <c r="EM965"/>
      <c r="EN965"/>
      <c r="EO965"/>
      <c r="EP965"/>
      <c r="EQ965"/>
      <c r="ER965"/>
      <c r="ES965"/>
      <c r="ET965"/>
      <c r="EU965"/>
      <c r="EV965"/>
      <c r="EW965"/>
      <c r="EX965"/>
      <c r="EY965"/>
      <c r="EZ965"/>
      <c r="FA965"/>
      <c r="FB965"/>
      <c r="FC965"/>
      <c r="FD965"/>
      <c r="FE965"/>
      <c r="FF965"/>
      <c r="FG965"/>
      <c r="FH965"/>
      <c r="FI965"/>
      <c r="FJ965"/>
      <c r="FK965"/>
      <c r="FL965"/>
      <c r="FM965"/>
      <c r="FN965"/>
      <c r="FO965"/>
      <c r="FP965"/>
      <c r="FQ965"/>
      <c r="FR965"/>
      <c r="FS965"/>
      <c r="FT965"/>
      <c r="FU965"/>
      <c r="FV965"/>
      <c r="FW965"/>
      <c r="FX965"/>
      <c r="FY965"/>
      <c r="FZ965"/>
      <c r="GA965"/>
      <c r="GB965"/>
      <c r="GC965"/>
      <c r="GD965"/>
      <c r="GE965"/>
      <c r="GF965"/>
      <c r="GG965"/>
      <c r="GH965"/>
      <c r="GI965"/>
      <c r="GJ965"/>
      <c r="GK965"/>
      <c r="GL965"/>
      <c r="GM965"/>
      <c r="GN965"/>
      <c r="GO965"/>
      <c r="GP965"/>
      <c r="GQ965"/>
      <c r="GR965"/>
      <c r="GS965"/>
      <c r="GT965"/>
      <c r="GU965"/>
      <c r="GV965"/>
      <c r="GW965"/>
      <c r="GX965"/>
      <c r="GY965"/>
      <c r="GZ965"/>
      <c r="HA965"/>
      <c r="HB965"/>
      <c r="HC965"/>
      <c r="HD965"/>
      <c r="HE965"/>
      <c r="HF965"/>
      <c r="HG965"/>
      <c r="HH965"/>
      <c r="HI965"/>
      <c r="HJ965"/>
      <c r="HK965"/>
      <c r="HL965"/>
      <c r="HM965"/>
      <c r="HN965"/>
      <c r="HO965"/>
      <c r="HP965"/>
      <c r="HQ965"/>
      <c r="HR965"/>
      <c r="HS965"/>
      <c r="HT965"/>
      <c r="HU965"/>
      <c r="HV965"/>
      <c r="HW965"/>
      <c r="HX965"/>
      <c r="HY965"/>
      <c r="HZ965"/>
      <c r="IA965"/>
      <c r="IB965"/>
      <c r="IC965"/>
      <c r="ID965"/>
      <c r="IE965"/>
      <c r="IF965"/>
      <c r="IG965"/>
      <c r="IH965"/>
      <c r="II965"/>
      <c r="IJ965"/>
      <c r="IK965"/>
      <c r="IL965"/>
      <c r="IM965"/>
      <c r="IN965"/>
      <c r="IO965"/>
      <c r="IP965"/>
      <c r="IQ965"/>
      <c r="IR965"/>
      <c r="IS965"/>
      <c r="IT965"/>
      <c r="IU965"/>
      <c r="IV965"/>
    </row>
    <row r="966" spans="30:256" s="12" customFormat="1">
      <c r="AD966"/>
      <c r="AE966"/>
      <c r="AF966"/>
      <c r="AG966"/>
      <c r="AH966"/>
      <c r="AI966"/>
      <c r="AJ966"/>
      <c r="AK966"/>
      <c r="AL966"/>
      <c r="AM966"/>
      <c r="AN966"/>
      <c r="AO966"/>
      <c r="AP966"/>
      <c r="AQ966"/>
      <c r="AR966"/>
      <c r="AS966"/>
      <c r="AT966"/>
      <c r="AU966"/>
      <c r="AV966"/>
      <c r="AW966"/>
      <c r="AX966"/>
      <c r="AY966"/>
      <c r="AZ966"/>
      <c r="BA966"/>
      <c r="BB966"/>
      <c r="BC966"/>
      <c r="BD966"/>
      <c r="BE966"/>
      <c r="BF966"/>
      <c r="BG966"/>
      <c r="BH966"/>
      <c r="BI966"/>
      <c r="BJ966"/>
      <c r="BK966"/>
      <c r="BL966"/>
      <c r="BM966"/>
      <c r="BN966"/>
      <c r="BO966"/>
      <c r="BP966"/>
      <c r="BQ966"/>
      <c r="BR966"/>
      <c r="BS966"/>
      <c r="BT966"/>
      <c r="BU966"/>
      <c r="BV966"/>
      <c r="BW966"/>
      <c r="BX966"/>
      <c r="BY966"/>
      <c r="BZ966"/>
      <c r="CA966"/>
      <c r="CB966"/>
      <c r="CC966"/>
      <c r="CD966"/>
      <c r="CE966"/>
      <c r="CF966"/>
      <c r="CG966"/>
      <c r="CH966"/>
      <c r="CI966"/>
      <c r="CJ966"/>
      <c r="CK966"/>
      <c r="CL966"/>
      <c r="CM966"/>
      <c r="CN966"/>
      <c r="CO966"/>
      <c r="CP966"/>
      <c r="CQ966"/>
      <c r="CR966"/>
      <c r="CS966"/>
      <c r="CT966"/>
      <c r="CU966"/>
      <c r="CV966"/>
      <c r="CW966"/>
      <c r="CX966"/>
      <c r="CY966"/>
      <c r="CZ966"/>
      <c r="DA966"/>
      <c r="DB966"/>
      <c r="DC966"/>
      <c r="DD966"/>
      <c r="DE966"/>
      <c r="DF966"/>
      <c r="DG966"/>
      <c r="DH966"/>
      <c r="DI966"/>
      <c r="DJ966"/>
      <c r="DK966"/>
      <c r="DL966"/>
      <c r="DM966"/>
      <c r="DN966"/>
      <c r="DO966"/>
      <c r="DP966"/>
      <c r="DQ966"/>
      <c r="DR966"/>
      <c r="DS966"/>
      <c r="DT966"/>
      <c r="DU966"/>
      <c r="DV966"/>
      <c r="DW966"/>
      <c r="DX966"/>
      <c r="DY966"/>
      <c r="DZ966"/>
      <c r="EA966"/>
      <c r="EB966"/>
      <c r="EC966"/>
      <c r="ED966"/>
      <c r="EE966"/>
      <c r="EF966"/>
      <c r="EG966"/>
      <c r="EH966"/>
      <c r="EI966"/>
      <c r="EJ966"/>
      <c r="EK966"/>
      <c r="EL966"/>
      <c r="EM966"/>
      <c r="EN966"/>
      <c r="EO966"/>
      <c r="EP966"/>
      <c r="EQ966"/>
      <c r="ER966"/>
      <c r="ES966"/>
      <c r="ET966"/>
      <c r="EU966"/>
      <c r="EV966"/>
      <c r="EW966"/>
      <c r="EX966"/>
      <c r="EY966"/>
      <c r="EZ966"/>
      <c r="FA966"/>
      <c r="FB966"/>
      <c r="FC966"/>
      <c r="FD966"/>
      <c r="FE966"/>
      <c r="FF966"/>
      <c r="FG966"/>
      <c r="FH966"/>
      <c r="FI966"/>
      <c r="FJ966"/>
      <c r="FK966"/>
      <c r="FL966"/>
      <c r="FM966"/>
      <c r="FN966"/>
      <c r="FO966"/>
      <c r="FP966"/>
      <c r="FQ966"/>
      <c r="FR966"/>
      <c r="FS966"/>
      <c r="FT966"/>
      <c r="FU966"/>
      <c r="FV966"/>
      <c r="FW966"/>
      <c r="FX966"/>
      <c r="FY966"/>
      <c r="FZ966"/>
      <c r="GA966"/>
      <c r="GB966"/>
      <c r="GC966"/>
      <c r="GD966"/>
      <c r="GE966"/>
      <c r="GF966"/>
      <c r="GG966"/>
      <c r="GH966"/>
      <c r="GI966"/>
      <c r="GJ966"/>
      <c r="GK966"/>
      <c r="GL966"/>
      <c r="GM966"/>
      <c r="GN966"/>
      <c r="GO966"/>
      <c r="GP966"/>
      <c r="GQ966"/>
      <c r="GR966"/>
      <c r="GS966"/>
      <c r="GT966"/>
      <c r="GU966"/>
      <c r="GV966"/>
      <c r="GW966"/>
      <c r="GX966"/>
      <c r="GY966"/>
      <c r="GZ966"/>
      <c r="HA966"/>
      <c r="HB966"/>
      <c r="HC966"/>
      <c r="HD966"/>
      <c r="HE966"/>
      <c r="HF966"/>
      <c r="HG966"/>
      <c r="HH966"/>
      <c r="HI966"/>
      <c r="HJ966"/>
      <c r="HK966"/>
      <c r="HL966"/>
      <c r="HM966"/>
      <c r="HN966"/>
      <c r="HO966"/>
      <c r="HP966"/>
      <c r="HQ966"/>
      <c r="HR966"/>
      <c r="HS966"/>
      <c r="HT966"/>
      <c r="HU966"/>
      <c r="HV966"/>
      <c r="HW966"/>
      <c r="HX966"/>
      <c r="HY966"/>
      <c r="HZ966"/>
      <c r="IA966"/>
      <c r="IB966"/>
      <c r="IC966"/>
      <c r="ID966"/>
      <c r="IE966"/>
      <c r="IF966"/>
      <c r="IG966"/>
      <c r="IH966"/>
      <c r="II966"/>
      <c r="IJ966"/>
      <c r="IK966"/>
      <c r="IL966"/>
      <c r="IM966"/>
      <c r="IN966"/>
      <c r="IO966"/>
      <c r="IP966"/>
      <c r="IQ966"/>
      <c r="IR966"/>
      <c r="IS966"/>
      <c r="IT966"/>
      <c r="IU966"/>
      <c r="IV966"/>
    </row>
    <row r="967" spans="30:256" s="12" customFormat="1">
      <c r="AD967"/>
      <c r="AE967"/>
      <c r="AF967"/>
      <c r="AG967"/>
      <c r="AH967"/>
      <c r="AI967"/>
      <c r="AJ967"/>
      <c r="AK967"/>
      <c r="AL967"/>
      <c r="AM967"/>
      <c r="AN967"/>
      <c r="AO967"/>
      <c r="AP967"/>
      <c r="AQ967"/>
      <c r="AR967"/>
      <c r="AS967"/>
      <c r="AT967"/>
      <c r="AU967"/>
      <c r="AV967"/>
      <c r="AW967"/>
      <c r="AX967"/>
      <c r="AY967"/>
      <c r="AZ967"/>
      <c r="BA967"/>
      <c r="BB967"/>
      <c r="BC967"/>
      <c r="BD967"/>
      <c r="BE967"/>
      <c r="BF967"/>
      <c r="BG967"/>
      <c r="BH967"/>
      <c r="BI967"/>
      <c r="BJ967"/>
      <c r="BK967"/>
      <c r="BL967"/>
      <c r="BM967"/>
      <c r="BN967"/>
      <c r="BO967"/>
      <c r="BP967"/>
      <c r="BQ967"/>
      <c r="BR967"/>
      <c r="BS967"/>
      <c r="BT967"/>
      <c r="BU967"/>
      <c r="BV967"/>
      <c r="BW967"/>
      <c r="BX967"/>
      <c r="BY967"/>
      <c r="BZ967"/>
      <c r="CA967"/>
      <c r="CB967"/>
      <c r="CC967"/>
      <c r="CD967"/>
      <c r="CE967"/>
      <c r="CF967"/>
      <c r="CG967"/>
      <c r="CH967"/>
      <c r="CI967"/>
      <c r="CJ967"/>
      <c r="CK967"/>
      <c r="CL967"/>
      <c r="CM967"/>
      <c r="CN967"/>
      <c r="CO967"/>
      <c r="CP967"/>
      <c r="CQ967"/>
      <c r="CR967"/>
      <c r="CS967"/>
      <c r="CT967"/>
      <c r="CU967"/>
      <c r="CV967"/>
      <c r="CW967"/>
      <c r="CX967"/>
      <c r="CY967"/>
      <c r="CZ967"/>
      <c r="DA967"/>
      <c r="DB967"/>
      <c r="DC967"/>
      <c r="DD967"/>
      <c r="DE967"/>
      <c r="DF967"/>
      <c r="DG967"/>
      <c r="DH967"/>
      <c r="DI967"/>
      <c r="DJ967"/>
      <c r="DK967"/>
      <c r="DL967"/>
      <c r="DM967"/>
      <c r="DN967"/>
      <c r="DO967"/>
      <c r="DP967"/>
      <c r="DQ967"/>
      <c r="DR967"/>
      <c r="DS967"/>
      <c r="DT967"/>
      <c r="DU967"/>
      <c r="DV967"/>
      <c r="DW967"/>
      <c r="DX967"/>
      <c r="DY967"/>
      <c r="DZ967"/>
      <c r="EA967"/>
      <c r="EB967"/>
      <c r="EC967"/>
      <c r="ED967"/>
      <c r="EE967"/>
      <c r="EF967"/>
      <c r="EG967"/>
      <c r="EH967"/>
      <c r="EI967"/>
      <c r="EJ967"/>
      <c r="EK967"/>
      <c r="EL967"/>
      <c r="EM967"/>
      <c r="EN967"/>
      <c r="EO967"/>
      <c r="EP967"/>
      <c r="EQ967"/>
      <c r="ER967"/>
      <c r="ES967"/>
      <c r="ET967"/>
      <c r="EU967"/>
      <c r="EV967"/>
      <c r="EW967"/>
      <c r="EX967"/>
      <c r="EY967"/>
      <c r="EZ967"/>
      <c r="FA967"/>
      <c r="FB967"/>
      <c r="FC967"/>
      <c r="FD967"/>
      <c r="FE967"/>
      <c r="FF967"/>
      <c r="FG967"/>
      <c r="FH967"/>
      <c r="FI967"/>
      <c r="FJ967"/>
      <c r="FK967"/>
      <c r="FL967"/>
      <c r="FM967"/>
      <c r="FN967"/>
      <c r="FO967"/>
      <c r="FP967"/>
      <c r="FQ967"/>
      <c r="FR967"/>
      <c r="FS967"/>
      <c r="FT967"/>
      <c r="FU967"/>
      <c r="FV967"/>
      <c r="FW967"/>
      <c r="FX967"/>
      <c r="FY967"/>
      <c r="FZ967"/>
      <c r="GA967"/>
      <c r="GB967"/>
      <c r="GC967"/>
      <c r="GD967"/>
      <c r="GE967"/>
      <c r="GF967"/>
      <c r="GG967"/>
      <c r="GH967"/>
      <c r="GI967"/>
      <c r="GJ967"/>
      <c r="GK967"/>
      <c r="GL967"/>
      <c r="GM967"/>
      <c r="GN967"/>
      <c r="GO967"/>
      <c r="GP967"/>
      <c r="GQ967"/>
      <c r="GR967"/>
      <c r="GS967"/>
      <c r="GT967"/>
      <c r="GU967"/>
      <c r="GV967"/>
      <c r="GW967"/>
      <c r="GX967"/>
      <c r="GY967"/>
      <c r="GZ967"/>
      <c r="HA967"/>
      <c r="HB967"/>
      <c r="HC967"/>
      <c r="HD967"/>
      <c r="HE967"/>
      <c r="HF967"/>
      <c r="HG967"/>
      <c r="HH967"/>
      <c r="HI967"/>
      <c r="HJ967"/>
      <c r="HK967"/>
      <c r="HL967"/>
      <c r="HM967"/>
      <c r="HN967"/>
      <c r="HO967"/>
      <c r="HP967"/>
      <c r="HQ967"/>
      <c r="HR967"/>
      <c r="HS967"/>
      <c r="HT967"/>
      <c r="HU967"/>
      <c r="HV967"/>
      <c r="HW967"/>
      <c r="HX967"/>
      <c r="HY967"/>
      <c r="HZ967"/>
      <c r="IA967"/>
      <c r="IB967"/>
      <c r="IC967"/>
      <c r="ID967"/>
      <c r="IE967"/>
      <c r="IF967"/>
      <c r="IG967"/>
      <c r="IH967"/>
      <c r="II967"/>
      <c r="IJ967"/>
      <c r="IK967"/>
      <c r="IL967"/>
      <c r="IM967"/>
      <c r="IN967"/>
      <c r="IO967"/>
      <c r="IP967"/>
      <c r="IQ967"/>
      <c r="IR967"/>
      <c r="IS967"/>
      <c r="IT967"/>
      <c r="IU967"/>
      <c r="IV967"/>
    </row>
    <row r="968" spans="30:256" s="12" customFormat="1">
      <c r="AD968"/>
      <c r="AE968"/>
      <c r="AF968"/>
      <c r="AG968"/>
      <c r="AH968"/>
      <c r="AI968"/>
      <c r="AJ968"/>
      <c r="AK968"/>
      <c r="AL968"/>
      <c r="AM968"/>
      <c r="AN968"/>
      <c r="AO968"/>
      <c r="AP968"/>
      <c r="AQ968"/>
      <c r="AR968"/>
      <c r="AS968"/>
      <c r="AT968"/>
      <c r="AU968"/>
      <c r="AV968"/>
      <c r="AW968"/>
      <c r="AX968"/>
      <c r="AY968"/>
      <c r="AZ968"/>
      <c r="BA968"/>
      <c r="BB968"/>
      <c r="BC968"/>
      <c r="BD968"/>
      <c r="BE968"/>
      <c r="BF968"/>
      <c r="BG968"/>
      <c r="BH968"/>
      <c r="BI968"/>
      <c r="BJ968"/>
      <c r="BK968"/>
      <c r="BL968"/>
      <c r="BM968"/>
      <c r="BN968"/>
      <c r="BO968"/>
      <c r="BP968"/>
      <c r="BQ968"/>
      <c r="BR968"/>
      <c r="BS968"/>
      <c r="BT968"/>
      <c r="BU968"/>
      <c r="BV968"/>
      <c r="BW968"/>
      <c r="BX968"/>
      <c r="BY968"/>
      <c r="BZ968"/>
      <c r="CA968"/>
      <c r="CB968"/>
      <c r="CC968"/>
      <c r="CD968"/>
      <c r="CE968"/>
      <c r="CF968"/>
      <c r="CG968"/>
      <c r="CH968"/>
      <c r="CI968"/>
      <c r="CJ968"/>
      <c r="CK968"/>
      <c r="CL968"/>
      <c r="CM968"/>
      <c r="CN968"/>
      <c r="CO968"/>
      <c r="CP968"/>
      <c r="CQ968"/>
      <c r="CR968"/>
      <c r="CS968"/>
      <c r="CT968"/>
      <c r="CU968"/>
      <c r="CV968"/>
      <c r="CW968"/>
      <c r="CX968"/>
      <c r="CY968"/>
      <c r="CZ968"/>
      <c r="DA968"/>
      <c r="DB968"/>
      <c r="DC968"/>
      <c r="DD968"/>
      <c r="DE968"/>
      <c r="DF968"/>
      <c r="DG968"/>
      <c r="DH968"/>
      <c r="DI968"/>
      <c r="DJ968"/>
      <c r="DK968"/>
      <c r="DL968"/>
      <c r="DM968"/>
      <c r="DN968"/>
      <c r="DO968"/>
      <c r="DP968"/>
      <c r="DQ968"/>
      <c r="DR968"/>
      <c r="DS968"/>
      <c r="DT968"/>
      <c r="DU968"/>
      <c r="DV968"/>
      <c r="DW968"/>
      <c r="DX968"/>
      <c r="DY968"/>
      <c r="DZ968"/>
      <c r="EA968"/>
      <c r="EB968"/>
      <c r="EC968"/>
      <c r="ED968"/>
      <c r="EE968"/>
      <c r="EF968"/>
      <c r="EG968"/>
      <c r="EH968"/>
      <c r="EI968"/>
      <c r="EJ968"/>
      <c r="EK968"/>
      <c r="EL968"/>
      <c r="EM968"/>
      <c r="EN968"/>
      <c r="EO968"/>
      <c r="EP968"/>
      <c r="EQ968"/>
      <c r="ER968"/>
      <c r="ES968"/>
      <c r="ET968"/>
      <c r="EU968"/>
      <c r="EV968"/>
      <c r="EW968"/>
      <c r="EX968"/>
      <c r="EY968"/>
      <c r="EZ968"/>
      <c r="FA968"/>
      <c r="FB968"/>
      <c r="FC968"/>
      <c r="FD968"/>
      <c r="FE968"/>
      <c r="FF968"/>
      <c r="FG968"/>
      <c r="FH968"/>
      <c r="FI968"/>
      <c r="FJ968"/>
      <c r="FK968"/>
      <c r="FL968"/>
      <c r="FM968"/>
      <c r="FN968"/>
      <c r="FO968"/>
      <c r="FP968"/>
      <c r="FQ968"/>
      <c r="FR968"/>
      <c r="FS968"/>
      <c r="FT968"/>
      <c r="FU968"/>
      <c r="FV968"/>
      <c r="FW968"/>
      <c r="FX968"/>
      <c r="FY968"/>
      <c r="FZ968"/>
      <c r="GA968"/>
      <c r="GB968"/>
      <c r="GC968"/>
      <c r="GD968"/>
      <c r="GE968"/>
      <c r="GF968"/>
      <c r="GG968"/>
      <c r="GH968"/>
      <c r="GI968"/>
      <c r="GJ968"/>
      <c r="GK968"/>
      <c r="GL968"/>
      <c r="GM968"/>
      <c r="GN968"/>
      <c r="GO968"/>
      <c r="GP968"/>
      <c r="GQ968"/>
      <c r="GR968"/>
      <c r="GS968"/>
      <c r="GT968"/>
      <c r="GU968"/>
      <c r="GV968"/>
      <c r="GW968"/>
      <c r="GX968"/>
      <c r="GY968"/>
      <c r="GZ968"/>
      <c r="HA968"/>
      <c r="HB968"/>
      <c r="HC968"/>
      <c r="HD968"/>
      <c r="HE968"/>
      <c r="HF968"/>
      <c r="HG968"/>
      <c r="HH968"/>
      <c r="HI968"/>
      <c r="HJ968"/>
      <c r="HK968"/>
      <c r="HL968"/>
      <c r="HM968"/>
      <c r="HN968"/>
      <c r="HO968"/>
      <c r="HP968"/>
      <c r="HQ968"/>
      <c r="HR968"/>
      <c r="HS968"/>
      <c r="HT968"/>
      <c r="HU968"/>
      <c r="HV968"/>
      <c r="HW968"/>
      <c r="HX968"/>
      <c r="HY968"/>
      <c r="HZ968"/>
      <c r="IA968"/>
      <c r="IB968"/>
      <c r="IC968"/>
      <c r="ID968"/>
      <c r="IE968"/>
      <c r="IF968"/>
      <c r="IG968"/>
      <c r="IH968"/>
      <c r="II968"/>
      <c r="IJ968"/>
      <c r="IK968"/>
      <c r="IL968"/>
      <c r="IM968"/>
      <c r="IN968"/>
      <c r="IO968"/>
      <c r="IP968"/>
      <c r="IQ968"/>
      <c r="IR968"/>
      <c r="IS968"/>
      <c r="IT968"/>
      <c r="IU968"/>
      <c r="IV968"/>
    </row>
    <row r="969" spans="30:256" s="12" customFormat="1">
      <c r="AD969"/>
      <c r="AE969"/>
      <c r="AF969"/>
      <c r="AG969"/>
      <c r="AH969"/>
      <c r="AI969"/>
      <c r="AJ969"/>
      <c r="AK969"/>
      <c r="AL969"/>
      <c r="AM969"/>
      <c r="AN969"/>
      <c r="AO969"/>
      <c r="AP969"/>
      <c r="AQ969"/>
      <c r="AR969"/>
      <c r="AS969"/>
      <c r="AT969"/>
      <c r="AU969"/>
      <c r="AV969"/>
      <c r="AW969"/>
      <c r="AX969"/>
      <c r="AY969"/>
      <c r="AZ969"/>
      <c r="BA969"/>
      <c r="BB969"/>
      <c r="BC969"/>
      <c r="BD969"/>
      <c r="BE969"/>
      <c r="BF969"/>
      <c r="BG969"/>
      <c r="BH969"/>
      <c r="BI969"/>
      <c r="BJ969"/>
      <c r="BK969"/>
      <c r="BL969"/>
      <c r="BM969"/>
      <c r="BN969"/>
      <c r="BO969"/>
      <c r="BP969"/>
      <c r="BQ969"/>
      <c r="BR969"/>
      <c r="BS969"/>
      <c r="BT969"/>
      <c r="BU969"/>
      <c r="BV969"/>
      <c r="BW969"/>
      <c r="BX969"/>
      <c r="BY969"/>
      <c r="BZ969"/>
      <c r="CA969"/>
      <c r="CB969"/>
      <c r="CC969"/>
      <c r="CD969"/>
      <c r="CE969"/>
      <c r="CF969"/>
      <c r="CG969"/>
      <c r="CH969"/>
      <c r="CI969"/>
      <c r="CJ969"/>
      <c r="CK969"/>
      <c r="CL969"/>
      <c r="CM969"/>
      <c r="CN969"/>
      <c r="CO969"/>
      <c r="CP969"/>
      <c r="CQ969"/>
      <c r="CR969"/>
      <c r="CS969"/>
      <c r="CT969"/>
      <c r="CU969"/>
      <c r="CV969"/>
      <c r="CW969"/>
      <c r="CX969"/>
      <c r="CY969"/>
      <c r="CZ969"/>
      <c r="DA969"/>
      <c r="DB969"/>
      <c r="DC969"/>
      <c r="DD969"/>
      <c r="DE969"/>
      <c r="DF969"/>
      <c r="DG969"/>
      <c r="DH969"/>
      <c r="DI969"/>
      <c r="DJ969"/>
      <c r="DK969"/>
      <c r="DL969"/>
      <c r="DM969"/>
      <c r="DN969"/>
      <c r="DO969"/>
      <c r="DP969"/>
      <c r="DQ969"/>
      <c r="DR969"/>
      <c r="DS969"/>
      <c r="DT969"/>
      <c r="DU969"/>
      <c r="DV969"/>
      <c r="DW969"/>
      <c r="DX969"/>
      <c r="DY969"/>
      <c r="DZ969"/>
      <c r="EA969"/>
      <c r="EB969"/>
      <c r="EC969"/>
      <c r="ED969"/>
      <c r="EE969"/>
      <c r="EF969"/>
      <c r="EG969"/>
      <c r="EH969"/>
      <c r="EI969"/>
      <c r="EJ969"/>
      <c r="EK969"/>
      <c r="EL969"/>
      <c r="EM969"/>
      <c r="EN969"/>
      <c r="EO969"/>
      <c r="EP969"/>
      <c r="EQ969"/>
      <c r="ER969"/>
      <c r="ES969"/>
      <c r="ET969"/>
      <c r="EU969"/>
      <c r="EV969"/>
      <c r="EW969"/>
      <c r="EX969"/>
      <c r="EY969"/>
      <c r="EZ969"/>
      <c r="FA969"/>
      <c r="FB969"/>
      <c r="FC969"/>
      <c r="FD969"/>
      <c r="FE969"/>
      <c r="FF969"/>
      <c r="FG969"/>
      <c r="FH969"/>
      <c r="FI969"/>
      <c r="FJ969"/>
      <c r="FK969"/>
      <c r="FL969"/>
      <c r="FM969"/>
      <c r="FN969"/>
      <c r="FO969"/>
      <c r="FP969"/>
      <c r="FQ969"/>
      <c r="FR969"/>
      <c r="FS969"/>
      <c r="FT969"/>
      <c r="FU969"/>
      <c r="FV969"/>
      <c r="FW969"/>
      <c r="FX969"/>
      <c r="FY969"/>
      <c r="FZ969"/>
      <c r="GA969"/>
      <c r="GB969"/>
      <c r="GC969"/>
      <c r="GD969"/>
      <c r="GE969"/>
      <c r="GF969"/>
      <c r="GG969"/>
      <c r="GH969"/>
      <c r="GI969"/>
      <c r="GJ969"/>
      <c r="GK969"/>
      <c r="GL969"/>
      <c r="GM969"/>
      <c r="GN969"/>
      <c r="GO969"/>
      <c r="GP969"/>
      <c r="GQ969"/>
      <c r="GR969"/>
      <c r="GS969"/>
      <c r="GT969"/>
      <c r="GU969"/>
      <c r="GV969"/>
      <c r="GW969"/>
      <c r="GX969"/>
      <c r="GY969"/>
      <c r="GZ969"/>
      <c r="HA969"/>
      <c r="HB969"/>
      <c r="HC969"/>
      <c r="HD969"/>
      <c r="HE969"/>
      <c r="HF969"/>
      <c r="HG969"/>
      <c r="HH969"/>
      <c r="HI969"/>
      <c r="HJ969"/>
      <c r="HK969"/>
      <c r="HL969"/>
      <c r="HM969"/>
      <c r="HN969"/>
      <c r="HO969"/>
      <c r="HP969"/>
      <c r="HQ969"/>
      <c r="HR969"/>
      <c r="HS969"/>
      <c r="HT969"/>
      <c r="HU969"/>
      <c r="HV969"/>
      <c r="HW969"/>
      <c r="HX969"/>
      <c r="HY969"/>
      <c r="HZ969"/>
      <c r="IA969"/>
      <c r="IB969"/>
      <c r="IC969"/>
      <c r="ID969"/>
      <c r="IE969"/>
      <c r="IF969"/>
      <c r="IG969"/>
      <c r="IH969"/>
      <c r="II969"/>
      <c r="IJ969"/>
      <c r="IK969"/>
      <c r="IL969"/>
      <c r="IM969"/>
      <c r="IN969"/>
      <c r="IO969"/>
      <c r="IP969"/>
      <c r="IQ969"/>
      <c r="IR969"/>
      <c r="IS969"/>
      <c r="IT969"/>
      <c r="IU969"/>
      <c r="IV969"/>
    </row>
    <row r="970" spans="30:256" s="12" customFormat="1">
      <c r="AD970"/>
      <c r="AE970"/>
      <c r="AF970"/>
      <c r="AG970"/>
      <c r="AH970"/>
      <c r="AI970"/>
      <c r="AJ970"/>
      <c r="AK970"/>
      <c r="AL970"/>
      <c r="AM970"/>
      <c r="AN970"/>
      <c r="AO970"/>
      <c r="AP970"/>
      <c r="AQ970"/>
      <c r="AR970"/>
      <c r="AS970"/>
      <c r="AT970"/>
      <c r="AU970"/>
      <c r="AV970"/>
      <c r="AW970"/>
      <c r="AX970"/>
      <c r="AY970"/>
      <c r="AZ970"/>
      <c r="BA970"/>
      <c r="BB970"/>
      <c r="BC970"/>
      <c r="BD970"/>
      <c r="BE970"/>
      <c r="BF970"/>
      <c r="BG970"/>
      <c r="BH970"/>
      <c r="BI970"/>
      <c r="BJ970"/>
      <c r="BK970"/>
      <c r="BL970"/>
      <c r="BM970"/>
      <c r="BN970"/>
      <c r="BO970"/>
      <c r="BP970"/>
      <c r="BQ970"/>
      <c r="BR970"/>
      <c r="BS970"/>
      <c r="BT970"/>
      <c r="BU970"/>
      <c r="BV970"/>
      <c r="BW970"/>
      <c r="BX970"/>
      <c r="BY970"/>
      <c r="BZ970"/>
      <c r="CA970"/>
      <c r="CB970"/>
      <c r="CC970"/>
      <c r="CD970"/>
      <c r="CE970"/>
      <c r="CF970"/>
      <c r="CG970"/>
      <c r="CH970"/>
      <c r="CI970"/>
      <c r="CJ970"/>
      <c r="CK970"/>
      <c r="CL970"/>
      <c r="CM970"/>
      <c r="CN970"/>
      <c r="CO970"/>
      <c r="CP970"/>
      <c r="CQ970"/>
      <c r="CR970"/>
      <c r="CS970"/>
      <c r="CT970"/>
      <c r="CU970"/>
      <c r="CV970"/>
      <c r="CW970"/>
      <c r="CX970"/>
      <c r="CY970"/>
      <c r="CZ970"/>
      <c r="DA970"/>
      <c r="DB970"/>
      <c r="DC970"/>
      <c r="DD970"/>
      <c r="DE970"/>
      <c r="DF970"/>
      <c r="DG970"/>
      <c r="DH970"/>
      <c r="DI970"/>
      <c r="DJ970"/>
      <c r="DK970"/>
      <c r="DL970"/>
      <c r="DM970"/>
      <c r="DN970"/>
      <c r="DO970"/>
      <c r="DP970"/>
      <c r="DQ970"/>
      <c r="DR970"/>
      <c r="DS970"/>
      <c r="DT970"/>
      <c r="DU970"/>
      <c r="DV970"/>
      <c r="DW970"/>
      <c r="DX970"/>
      <c r="DY970"/>
      <c r="DZ970"/>
      <c r="EA970"/>
      <c r="EB970"/>
      <c r="EC970"/>
      <c r="ED970"/>
      <c r="EE970"/>
      <c r="EF970"/>
      <c r="EG970"/>
      <c r="EH970"/>
      <c r="EI970"/>
      <c r="EJ970"/>
      <c r="EK970"/>
      <c r="EL970"/>
      <c r="EM970"/>
      <c r="EN970"/>
      <c r="EO970"/>
      <c r="EP970"/>
      <c r="EQ970"/>
      <c r="ER970"/>
      <c r="ES970"/>
      <c r="ET970"/>
      <c r="EU970"/>
      <c r="EV970"/>
      <c r="EW970"/>
      <c r="EX970"/>
      <c r="EY970"/>
      <c r="EZ970"/>
      <c r="FA970"/>
      <c r="FB970"/>
      <c r="FC970"/>
      <c r="FD970"/>
      <c r="FE970"/>
      <c r="FF970"/>
      <c r="FG970"/>
      <c r="FH970"/>
      <c r="FI970"/>
      <c r="FJ970"/>
      <c r="FK970"/>
      <c r="FL970"/>
      <c r="FM970"/>
      <c r="FN970"/>
      <c r="FO970"/>
      <c r="FP970"/>
      <c r="FQ970"/>
      <c r="FR970"/>
      <c r="FS970"/>
      <c r="FT970"/>
      <c r="FU970"/>
      <c r="FV970"/>
      <c r="FW970"/>
      <c r="FX970"/>
      <c r="FY970"/>
      <c r="FZ970"/>
      <c r="GA970"/>
      <c r="GB970"/>
      <c r="GC970"/>
      <c r="GD970"/>
      <c r="GE970"/>
      <c r="GF970"/>
      <c r="GG970"/>
      <c r="GH970"/>
      <c r="GI970"/>
      <c r="GJ970"/>
      <c r="GK970"/>
      <c r="GL970"/>
      <c r="GM970"/>
      <c r="GN970"/>
      <c r="GO970"/>
      <c r="GP970"/>
      <c r="GQ970"/>
      <c r="GR970"/>
      <c r="GS970"/>
      <c r="GT970"/>
      <c r="GU970"/>
      <c r="GV970"/>
      <c r="GW970"/>
      <c r="GX970"/>
      <c r="GY970"/>
      <c r="GZ970"/>
      <c r="HA970"/>
      <c r="HB970"/>
      <c r="HC970"/>
      <c r="HD970"/>
      <c r="HE970"/>
      <c r="HF970"/>
      <c r="HG970"/>
      <c r="HH970"/>
      <c r="HI970"/>
      <c r="HJ970"/>
      <c r="HK970"/>
      <c r="HL970"/>
      <c r="HM970"/>
      <c r="HN970"/>
      <c r="HO970"/>
      <c r="HP970"/>
      <c r="HQ970"/>
      <c r="HR970"/>
      <c r="HS970"/>
      <c r="HT970"/>
      <c r="HU970"/>
      <c r="HV970"/>
      <c r="HW970"/>
      <c r="HX970"/>
      <c r="HY970"/>
      <c r="HZ970"/>
      <c r="IA970"/>
      <c r="IB970"/>
      <c r="IC970"/>
      <c r="ID970"/>
      <c r="IE970"/>
      <c r="IF970"/>
      <c r="IG970"/>
      <c r="IH970"/>
      <c r="II970"/>
      <c r="IJ970"/>
      <c r="IK970"/>
      <c r="IL970"/>
      <c r="IM970"/>
      <c r="IN970"/>
      <c r="IO970"/>
      <c r="IP970"/>
      <c r="IQ970"/>
      <c r="IR970"/>
      <c r="IS970"/>
      <c r="IT970"/>
      <c r="IU970"/>
      <c r="IV970"/>
    </row>
    <row r="971" spans="30:256" s="12" customFormat="1">
      <c r="AD971"/>
      <c r="AE971"/>
      <c r="AF971"/>
      <c r="AG971"/>
      <c r="AH971"/>
      <c r="AI971"/>
      <c r="AJ971"/>
      <c r="AK971"/>
      <c r="AL971"/>
      <c r="AM971"/>
      <c r="AN971"/>
      <c r="AO971"/>
      <c r="AP971"/>
      <c r="AQ971"/>
      <c r="AR971"/>
      <c r="AS971"/>
      <c r="AT971"/>
      <c r="AU971"/>
      <c r="AV971"/>
      <c r="AW971"/>
      <c r="AX971"/>
      <c r="AY971"/>
      <c r="AZ971"/>
      <c r="BA971"/>
      <c r="BB971"/>
      <c r="BC971"/>
      <c r="BD971"/>
      <c r="BE971"/>
      <c r="BF971"/>
      <c r="BG971"/>
      <c r="BH971"/>
      <c r="BI971"/>
      <c r="BJ971"/>
      <c r="BK971"/>
      <c r="BL971"/>
      <c r="BM971"/>
      <c r="BN971"/>
      <c r="BO971"/>
      <c r="BP971"/>
      <c r="BQ971"/>
      <c r="BR971"/>
      <c r="BS971"/>
      <c r="BT971"/>
      <c r="BU971"/>
      <c r="BV971"/>
      <c r="BW971"/>
      <c r="BX971"/>
      <c r="BY971"/>
      <c r="BZ971"/>
      <c r="CA971"/>
      <c r="CB971"/>
      <c r="CC971"/>
      <c r="CD971"/>
      <c r="CE971"/>
      <c r="CF971"/>
      <c r="CG971"/>
      <c r="CH971"/>
      <c r="CI971"/>
      <c r="CJ971"/>
      <c r="CK971"/>
      <c r="CL971"/>
      <c r="CM971"/>
      <c r="CN971"/>
      <c r="CO971"/>
      <c r="CP971"/>
      <c r="CQ971"/>
      <c r="CR971"/>
      <c r="CS971"/>
      <c r="CT971"/>
      <c r="CU971"/>
      <c r="CV971"/>
      <c r="CW971"/>
      <c r="CX971"/>
      <c r="CY971"/>
      <c r="CZ971"/>
      <c r="DA971"/>
      <c r="DB971"/>
      <c r="DC971"/>
      <c r="DD971"/>
      <c r="DE971"/>
      <c r="DF971"/>
      <c r="DG971"/>
      <c r="DH971"/>
      <c r="DI971"/>
      <c r="DJ971"/>
      <c r="DK971"/>
      <c r="DL971"/>
      <c r="DM971"/>
      <c r="DN971"/>
      <c r="DO971"/>
      <c r="DP971"/>
      <c r="DQ971"/>
      <c r="DR971"/>
      <c r="DS971"/>
      <c r="DT971"/>
      <c r="DU971"/>
      <c r="DV971"/>
      <c r="DW971"/>
      <c r="DX971"/>
      <c r="DY971"/>
      <c r="DZ971"/>
      <c r="EA971"/>
      <c r="EB971"/>
      <c r="EC971"/>
      <c r="ED971"/>
      <c r="EE971"/>
      <c r="EF971"/>
      <c r="EG971"/>
      <c r="EH971"/>
      <c r="EI971"/>
      <c r="EJ971"/>
      <c r="EK971"/>
      <c r="EL971"/>
      <c r="EM971"/>
      <c r="EN971"/>
      <c r="EO971"/>
      <c r="EP971"/>
      <c r="EQ971"/>
      <c r="ER971"/>
      <c r="ES971"/>
      <c r="ET971"/>
      <c r="EU971"/>
      <c r="EV971"/>
      <c r="EW971"/>
      <c r="EX971"/>
      <c r="EY971"/>
      <c r="EZ971"/>
      <c r="FA971"/>
      <c r="FB971"/>
      <c r="FC971"/>
      <c r="FD971"/>
      <c r="FE971"/>
      <c r="FF971"/>
      <c r="FG971"/>
      <c r="FH971"/>
      <c r="FI971"/>
      <c r="FJ971"/>
      <c r="FK971"/>
      <c r="FL971"/>
      <c r="FM971"/>
      <c r="FN971"/>
      <c r="FO971"/>
      <c r="FP971"/>
      <c r="FQ971"/>
      <c r="FR971"/>
      <c r="FS971"/>
      <c r="FT971"/>
      <c r="FU971"/>
      <c r="FV971"/>
      <c r="FW971"/>
      <c r="FX971"/>
      <c r="FY971"/>
      <c r="FZ971"/>
      <c r="GA971"/>
      <c r="GB971"/>
      <c r="GC971"/>
      <c r="GD971"/>
      <c r="GE971"/>
      <c r="GF971"/>
      <c r="GG971"/>
      <c r="GH971"/>
      <c r="GI971"/>
      <c r="GJ971"/>
      <c r="GK971"/>
      <c r="GL971"/>
      <c r="GM971"/>
      <c r="GN971"/>
      <c r="GO971"/>
      <c r="GP971"/>
      <c r="GQ971"/>
      <c r="GR971"/>
      <c r="GS971"/>
      <c r="GT971"/>
      <c r="GU971"/>
      <c r="GV971"/>
      <c r="GW971"/>
      <c r="GX971"/>
      <c r="GY971"/>
      <c r="GZ971"/>
      <c r="HA971"/>
      <c r="HB971"/>
      <c r="HC971"/>
      <c r="HD971"/>
      <c r="HE971"/>
      <c r="HF971"/>
      <c r="HG971"/>
      <c r="HH971"/>
      <c r="HI971"/>
      <c r="HJ971"/>
      <c r="HK971"/>
      <c r="HL971"/>
      <c r="HM971"/>
      <c r="HN971"/>
      <c r="HO971"/>
      <c r="HP971"/>
      <c r="HQ971"/>
      <c r="HR971"/>
      <c r="HS971"/>
      <c r="HT971"/>
      <c r="HU971"/>
      <c r="HV971"/>
      <c r="HW971"/>
      <c r="HX971"/>
      <c r="HY971"/>
      <c r="HZ971"/>
      <c r="IA971"/>
      <c r="IB971"/>
      <c r="IC971"/>
      <c r="ID971"/>
      <c r="IE971"/>
      <c r="IF971"/>
      <c r="IG971"/>
      <c r="IH971"/>
      <c r="II971"/>
      <c r="IJ971"/>
      <c r="IK971"/>
      <c r="IL971"/>
      <c r="IM971"/>
      <c r="IN971"/>
      <c r="IO971"/>
      <c r="IP971"/>
      <c r="IQ971"/>
      <c r="IR971"/>
      <c r="IS971"/>
      <c r="IT971"/>
      <c r="IU971"/>
      <c r="IV971"/>
    </row>
    <row r="972" spans="30:256" s="12" customFormat="1">
      <c r="AD972"/>
      <c r="AE972"/>
      <c r="AF972"/>
      <c r="AG972"/>
      <c r="AH972"/>
      <c r="AI972"/>
      <c r="AJ972"/>
      <c r="AK972"/>
      <c r="AL972"/>
      <c r="AM972"/>
      <c r="AN972"/>
      <c r="AO972"/>
      <c r="AP972"/>
      <c r="AQ972"/>
      <c r="AR972"/>
      <c r="AS972"/>
      <c r="AT972"/>
      <c r="AU972"/>
      <c r="AV972"/>
      <c r="AW972"/>
      <c r="AX972"/>
      <c r="AY972"/>
      <c r="AZ972"/>
      <c r="BA972"/>
      <c r="BB972"/>
      <c r="BC972"/>
      <c r="BD972"/>
      <c r="BE972"/>
      <c r="BF972"/>
      <c r="BG972"/>
      <c r="BH972"/>
      <c r="BI972"/>
      <c r="BJ972"/>
      <c r="BK972"/>
      <c r="BL972"/>
      <c r="BM972"/>
      <c r="BN972"/>
      <c r="BO972"/>
      <c r="BP972"/>
      <c r="BQ972"/>
      <c r="BR972"/>
      <c r="BS972"/>
      <c r="BT972"/>
      <c r="BU972"/>
      <c r="BV972"/>
      <c r="BW972"/>
      <c r="BX972"/>
      <c r="BY972"/>
      <c r="BZ972"/>
      <c r="CA972"/>
      <c r="CB972"/>
      <c r="CC972"/>
      <c r="CD972"/>
      <c r="CE972"/>
      <c r="CF972"/>
      <c r="CG972"/>
      <c r="CH972"/>
      <c r="CI972"/>
      <c r="CJ972"/>
      <c r="CK972"/>
      <c r="CL972"/>
      <c r="CM972"/>
      <c r="CN972"/>
      <c r="CO972"/>
      <c r="CP972"/>
      <c r="CQ972"/>
      <c r="CR972"/>
      <c r="CS972"/>
      <c r="CT972"/>
      <c r="CU972"/>
      <c r="CV972"/>
      <c r="CW972"/>
      <c r="CX972"/>
      <c r="CY972"/>
      <c r="CZ972"/>
      <c r="DA972"/>
      <c r="DB972"/>
      <c r="DC972"/>
      <c r="DD972"/>
      <c r="DE972"/>
      <c r="DF972"/>
      <c r="DG972"/>
      <c r="DH972"/>
      <c r="DI972"/>
      <c r="DJ972"/>
      <c r="DK972"/>
      <c r="DL972"/>
      <c r="DM972"/>
      <c r="DN972"/>
      <c r="DO972"/>
      <c r="DP972"/>
      <c r="DQ972"/>
      <c r="DR972"/>
      <c r="DS972"/>
      <c r="DT972"/>
      <c r="DU972"/>
      <c r="DV972"/>
      <c r="DW972"/>
      <c r="DX972"/>
      <c r="DY972"/>
      <c r="DZ972"/>
      <c r="EA972"/>
      <c r="EB972"/>
      <c r="EC972"/>
      <c r="ED972"/>
      <c r="EE972"/>
      <c r="EF972"/>
      <c r="EG972"/>
      <c r="EH972"/>
      <c r="EI972"/>
      <c r="EJ972"/>
      <c r="EK972"/>
      <c r="EL972"/>
      <c r="EM972"/>
      <c r="EN972"/>
      <c r="EO972"/>
      <c r="EP972"/>
      <c r="EQ972"/>
      <c r="ER972"/>
      <c r="ES972"/>
      <c r="ET972"/>
      <c r="EU972"/>
      <c r="EV972"/>
      <c r="EW972"/>
      <c r="EX972"/>
      <c r="EY972"/>
      <c r="EZ972"/>
      <c r="FA972"/>
      <c r="FB972"/>
      <c r="FC972"/>
      <c r="FD972"/>
      <c r="FE972"/>
      <c r="FF972"/>
      <c r="FG972"/>
      <c r="FH972"/>
      <c r="FI972"/>
      <c r="FJ972"/>
      <c r="FK972"/>
      <c r="FL972"/>
      <c r="FM972"/>
      <c r="FN972"/>
      <c r="FO972"/>
      <c r="FP972"/>
      <c r="FQ972"/>
      <c r="FR972"/>
      <c r="FS972"/>
      <c r="FT972"/>
      <c r="FU972"/>
      <c r="FV972"/>
      <c r="FW972"/>
      <c r="FX972"/>
      <c r="FY972"/>
      <c r="FZ972"/>
      <c r="GA972"/>
      <c r="GB972"/>
      <c r="GC972"/>
      <c r="GD972"/>
      <c r="GE972"/>
      <c r="GF972"/>
      <c r="GG972"/>
      <c r="GH972"/>
      <c r="GI972"/>
      <c r="GJ972"/>
      <c r="GK972"/>
      <c r="GL972"/>
      <c r="GM972"/>
      <c r="GN972"/>
      <c r="GO972"/>
      <c r="GP972"/>
      <c r="GQ972"/>
      <c r="GR972"/>
      <c r="GS972"/>
      <c r="GT972"/>
      <c r="GU972"/>
      <c r="GV972"/>
      <c r="GW972"/>
      <c r="GX972"/>
      <c r="GY972"/>
      <c r="GZ972"/>
      <c r="HA972"/>
      <c r="HB972"/>
      <c r="HC972"/>
      <c r="HD972"/>
      <c r="HE972"/>
      <c r="HF972"/>
      <c r="HG972"/>
      <c r="HH972"/>
      <c r="HI972"/>
      <c r="HJ972"/>
      <c r="HK972"/>
      <c r="HL972"/>
      <c r="HM972"/>
      <c r="HN972"/>
      <c r="HO972"/>
      <c r="HP972"/>
      <c r="HQ972"/>
      <c r="HR972"/>
      <c r="HS972"/>
      <c r="HT972"/>
      <c r="HU972"/>
      <c r="HV972"/>
      <c r="HW972"/>
      <c r="HX972"/>
      <c r="HY972"/>
      <c r="HZ972"/>
      <c r="IA972"/>
      <c r="IB972"/>
      <c r="IC972"/>
      <c r="ID972"/>
      <c r="IE972"/>
      <c r="IF972"/>
      <c r="IG972"/>
      <c r="IH972"/>
      <c r="II972"/>
      <c r="IJ972"/>
      <c r="IK972"/>
      <c r="IL972"/>
      <c r="IM972"/>
      <c r="IN972"/>
      <c r="IO972"/>
      <c r="IP972"/>
      <c r="IQ972"/>
      <c r="IR972"/>
      <c r="IS972"/>
      <c r="IT972"/>
      <c r="IU972"/>
      <c r="IV972"/>
    </row>
    <row r="973" spans="30:256" s="12" customFormat="1">
      <c r="AD973"/>
      <c r="AE973"/>
      <c r="AF973"/>
      <c r="AG973"/>
      <c r="AH973"/>
      <c r="AI973"/>
      <c r="AJ973"/>
      <c r="AK973"/>
      <c r="AL973"/>
      <c r="AM973"/>
      <c r="AN973"/>
      <c r="AO973"/>
      <c r="AP973"/>
      <c r="AQ973"/>
      <c r="AR973"/>
      <c r="AS973"/>
      <c r="AT973"/>
      <c r="AU973"/>
      <c r="AV973"/>
      <c r="AW973"/>
      <c r="AX973"/>
      <c r="AY973"/>
      <c r="AZ973"/>
      <c r="BA973"/>
      <c r="BB973"/>
      <c r="BC973"/>
      <c r="BD973"/>
      <c r="BE973"/>
      <c r="BF973"/>
      <c r="BG973"/>
      <c r="BH973"/>
      <c r="BI973"/>
      <c r="BJ973"/>
      <c r="BK973"/>
      <c r="BL973"/>
      <c r="BM973"/>
      <c r="BN973"/>
      <c r="BO973"/>
      <c r="BP973"/>
      <c r="BQ973"/>
      <c r="BR973"/>
      <c r="BS973"/>
      <c r="BT973"/>
      <c r="BU973"/>
      <c r="BV973"/>
      <c r="BW973"/>
      <c r="BX973"/>
      <c r="BY973"/>
      <c r="BZ973"/>
      <c r="CA973"/>
      <c r="CB973"/>
      <c r="CC973"/>
      <c r="CD973"/>
      <c r="CE973"/>
      <c r="CF973"/>
      <c r="CG973"/>
      <c r="CH973"/>
      <c r="CI973"/>
      <c r="CJ973"/>
      <c r="CK973"/>
      <c r="CL973"/>
      <c r="CM973"/>
      <c r="CN973"/>
      <c r="CO973"/>
      <c r="CP973"/>
      <c r="CQ973"/>
      <c r="CR973"/>
      <c r="CS973"/>
      <c r="CT973"/>
      <c r="CU973"/>
      <c r="CV973"/>
      <c r="CW973"/>
      <c r="CX973"/>
      <c r="CY973"/>
      <c r="CZ973"/>
      <c r="DA973"/>
      <c r="DB973"/>
      <c r="DC973"/>
      <c r="DD973"/>
      <c r="DE973"/>
      <c r="DF973"/>
      <c r="DG973"/>
      <c r="DH973"/>
      <c r="DI973"/>
      <c r="DJ973"/>
      <c r="DK973"/>
      <c r="DL973"/>
      <c r="DM973"/>
      <c r="DN973"/>
      <c r="DO973"/>
      <c r="DP973"/>
      <c r="DQ973"/>
      <c r="DR973"/>
      <c r="DS973"/>
      <c r="DT973"/>
      <c r="DU973"/>
      <c r="DV973"/>
      <c r="DW973"/>
      <c r="DX973"/>
      <c r="DY973"/>
      <c r="DZ973"/>
      <c r="EA973"/>
      <c r="EB973"/>
      <c r="EC973"/>
      <c r="ED973"/>
      <c r="EE973"/>
      <c r="EF973"/>
      <c r="EG973"/>
      <c r="EH973"/>
      <c r="EI973"/>
      <c r="EJ973"/>
      <c r="EK973"/>
      <c r="EL973"/>
      <c r="EM973"/>
      <c r="EN973"/>
      <c r="EO973"/>
      <c r="EP973"/>
      <c r="EQ973"/>
      <c r="ER973"/>
      <c r="ES973"/>
      <c r="ET973"/>
      <c r="EU973"/>
      <c r="EV973"/>
      <c r="EW973"/>
      <c r="EX973"/>
      <c r="EY973"/>
      <c r="EZ973"/>
      <c r="FA973"/>
      <c r="FB973"/>
      <c r="FC973"/>
      <c r="FD973"/>
      <c r="FE973"/>
      <c r="FF973"/>
      <c r="FG973"/>
      <c r="FH973"/>
      <c r="FI973"/>
      <c r="FJ973"/>
      <c r="FK973"/>
      <c r="FL973"/>
      <c r="FM973"/>
      <c r="FN973"/>
      <c r="FO973"/>
      <c r="FP973"/>
      <c r="FQ973"/>
      <c r="FR973"/>
      <c r="FS973"/>
      <c r="FT973"/>
      <c r="FU973"/>
      <c r="FV973"/>
      <c r="FW973"/>
      <c r="FX973"/>
      <c r="FY973"/>
      <c r="FZ973"/>
      <c r="GA973"/>
      <c r="GB973"/>
      <c r="GC973"/>
      <c r="GD973"/>
      <c r="GE973"/>
      <c r="GF973"/>
      <c r="GG973"/>
      <c r="GH973"/>
      <c r="GI973"/>
      <c r="GJ973"/>
      <c r="GK973"/>
      <c r="GL973"/>
      <c r="GM973"/>
      <c r="GN973"/>
      <c r="GO973"/>
      <c r="GP973"/>
      <c r="GQ973"/>
      <c r="GR973"/>
      <c r="GS973"/>
      <c r="GT973"/>
      <c r="GU973"/>
      <c r="GV973"/>
      <c r="GW973"/>
      <c r="GX973"/>
      <c r="GY973"/>
      <c r="GZ973"/>
      <c r="HA973"/>
      <c r="HB973"/>
      <c r="HC973"/>
      <c r="HD973"/>
      <c r="HE973"/>
      <c r="HF973"/>
      <c r="HG973"/>
      <c r="HH973"/>
      <c r="HI973"/>
      <c r="HJ973"/>
      <c r="HK973"/>
      <c r="HL973"/>
      <c r="HM973"/>
      <c r="HN973"/>
      <c r="HO973"/>
      <c r="HP973"/>
      <c r="HQ973"/>
      <c r="HR973"/>
      <c r="HS973"/>
      <c r="HT973"/>
      <c r="HU973"/>
      <c r="HV973"/>
      <c r="HW973"/>
      <c r="HX973"/>
      <c r="HY973"/>
      <c r="HZ973"/>
      <c r="IA973"/>
      <c r="IB973"/>
      <c r="IC973"/>
      <c r="ID973"/>
      <c r="IE973"/>
      <c r="IF973"/>
      <c r="IG973"/>
      <c r="IH973"/>
      <c r="II973"/>
      <c r="IJ973"/>
      <c r="IK973"/>
      <c r="IL973"/>
      <c r="IM973"/>
      <c r="IN973"/>
      <c r="IO973"/>
      <c r="IP973"/>
      <c r="IQ973"/>
      <c r="IR973"/>
      <c r="IS973"/>
      <c r="IT973"/>
      <c r="IU973"/>
      <c r="IV973"/>
    </row>
    <row r="974" spans="30:256" s="12" customFormat="1">
      <c r="AD974"/>
      <c r="AE974"/>
      <c r="AF974"/>
      <c r="AG974"/>
      <c r="AH974"/>
      <c r="AI974"/>
      <c r="AJ974"/>
      <c r="AK974"/>
      <c r="AL974"/>
      <c r="AM974"/>
      <c r="AN974"/>
      <c r="AO974"/>
      <c r="AP974"/>
      <c r="AQ974"/>
      <c r="AR974"/>
      <c r="AS974"/>
      <c r="AT974"/>
      <c r="AU974"/>
      <c r="AV974"/>
      <c r="AW974"/>
      <c r="AX974"/>
      <c r="AY974"/>
      <c r="AZ974"/>
      <c r="BA974"/>
      <c r="BB974"/>
      <c r="BC974"/>
      <c r="BD974"/>
      <c r="BE974"/>
      <c r="BF974"/>
      <c r="BG974"/>
      <c r="BH974"/>
      <c r="BI974"/>
      <c r="BJ974"/>
      <c r="BK974"/>
      <c r="BL974"/>
      <c r="BM974"/>
      <c r="BN974"/>
      <c r="BO974"/>
      <c r="BP974"/>
      <c r="BQ974"/>
      <c r="BR974"/>
      <c r="BS974"/>
      <c r="BT974"/>
      <c r="BU974"/>
      <c r="BV974"/>
      <c r="BW974"/>
      <c r="BX974"/>
      <c r="BY974"/>
      <c r="BZ974"/>
      <c r="CA974"/>
      <c r="CB974"/>
      <c r="CC974"/>
      <c r="CD974"/>
      <c r="CE974"/>
      <c r="CF974"/>
      <c r="CG974"/>
      <c r="CH974"/>
      <c r="CI974"/>
      <c r="CJ974"/>
      <c r="CK974"/>
      <c r="CL974"/>
      <c r="CM974"/>
      <c r="CN974"/>
      <c r="CO974"/>
      <c r="CP974"/>
      <c r="CQ974"/>
      <c r="CR974"/>
      <c r="CS974"/>
      <c r="CT974"/>
      <c r="CU974"/>
      <c r="CV974"/>
      <c r="CW974"/>
      <c r="CX974"/>
      <c r="CY974"/>
      <c r="CZ974"/>
      <c r="DA974"/>
      <c r="DB974"/>
      <c r="DC974"/>
      <c r="DD974"/>
      <c r="DE974"/>
      <c r="DF974"/>
      <c r="DG974"/>
      <c r="DH974"/>
      <c r="DI974"/>
      <c r="DJ974"/>
      <c r="DK974"/>
      <c r="DL974"/>
      <c r="DM974"/>
      <c r="DN974"/>
      <c r="DO974"/>
      <c r="DP974"/>
      <c r="DQ974"/>
      <c r="DR974"/>
      <c r="DS974"/>
      <c r="DT974"/>
      <c r="DU974"/>
      <c r="DV974"/>
      <c r="DW974"/>
      <c r="DX974"/>
      <c r="DY974"/>
      <c r="DZ974"/>
      <c r="EA974"/>
      <c r="EB974"/>
      <c r="EC974"/>
      <c r="ED974"/>
      <c r="EE974"/>
      <c r="EF974"/>
      <c r="EG974"/>
      <c r="EH974"/>
      <c r="EI974"/>
      <c r="EJ974"/>
      <c r="EK974"/>
      <c r="EL974"/>
      <c r="EM974"/>
      <c r="EN974"/>
      <c r="EO974"/>
      <c r="EP974"/>
      <c r="EQ974"/>
      <c r="ER974"/>
      <c r="ES974"/>
      <c r="ET974"/>
      <c r="EU974"/>
      <c r="EV974"/>
      <c r="EW974"/>
      <c r="EX974"/>
      <c r="EY974"/>
      <c r="EZ974"/>
      <c r="FA974"/>
      <c r="FB974"/>
      <c r="FC974"/>
      <c r="FD974"/>
      <c r="FE974"/>
      <c r="FF974"/>
      <c r="FG974"/>
      <c r="FH974"/>
      <c r="FI974"/>
      <c r="FJ974"/>
      <c r="FK974"/>
      <c r="FL974"/>
      <c r="FM974"/>
      <c r="FN974"/>
      <c r="FO974"/>
      <c r="FP974"/>
      <c r="FQ974"/>
      <c r="FR974"/>
      <c r="FS974"/>
      <c r="FT974"/>
      <c r="FU974"/>
      <c r="FV974"/>
      <c r="FW974"/>
      <c r="FX974"/>
      <c r="FY974"/>
      <c r="FZ974"/>
      <c r="GA974"/>
      <c r="GB974"/>
      <c r="GC974"/>
      <c r="GD974"/>
      <c r="GE974"/>
      <c r="GF974"/>
      <c r="GG974"/>
      <c r="GH974"/>
      <c r="GI974"/>
      <c r="GJ974"/>
      <c r="GK974"/>
      <c r="GL974"/>
      <c r="GM974"/>
      <c r="GN974"/>
      <c r="GO974"/>
      <c r="GP974"/>
      <c r="GQ974"/>
      <c r="GR974"/>
      <c r="GS974"/>
      <c r="GT974"/>
      <c r="GU974"/>
      <c r="GV974"/>
      <c r="GW974"/>
      <c r="GX974"/>
      <c r="GY974"/>
      <c r="GZ974"/>
      <c r="HA974"/>
      <c r="HB974"/>
      <c r="HC974"/>
      <c r="HD974"/>
      <c r="HE974"/>
      <c r="HF974"/>
      <c r="HG974"/>
      <c r="HH974"/>
      <c r="HI974"/>
      <c r="HJ974"/>
      <c r="HK974"/>
      <c r="HL974"/>
      <c r="HM974"/>
      <c r="HN974"/>
      <c r="HO974"/>
      <c r="HP974"/>
      <c r="HQ974"/>
      <c r="HR974"/>
      <c r="HS974"/>
      <c r="HT974"/>
      <c r="HU974"/>
      <c r="HV974"/>
      <c r="HW974"/>
      <c r="HX974"/>
      <c r="HY974"/>
      <c r="HZ974"/>
      <c r="IA974"/>
      <c r="IB974"/>
      <c r="IC974"/>
      <c r="ID974"/>
      <c r="IE974"/>
      <c r="IF974"/>
      <c r="IG974"/>
      <c r="IH974"/>
      <c r="II974"/>
      <c r="IJ974"/>
      <c r="IK974"/>
      <c r="IL974"/>
      <c r="IM974"/>
      <c r="IN974"/>
      <c r="IO974"/>
      <c r="IP974"/>
      <c r="IQ974"/>
      <c r="IR974"/>
      <c r="IS974"/>
      <c r="IT974"/>
      <c r="IU974"/>
      <c r="IV974"/>
    </row>
    <row r="975" spans="30:256" s="12" customFormat="1">
      <c r="AD975"/>
      <c r="AE975"/>
      <c r="AF975"/>
      <c r="AG975"/>
      <c r="AH975"/>
      <c r="AI975"/>
      <c r="AJ975"/>
      <c r="AK975"/>
      <c r="AL975"/>
      <c r="AM975"/>
      <c r="AN975"/>
      <c r="AO975"/>
      <c r="AP975"/>
      <c r="AQ975"/>
      <c r="AR975"/>
      <c r="AS975"/>
      <c r="AT975"/>
      <c r="AU975"/>
      <c r="AV975"/>
      <c r="AW975"/>
      <c r="AX975"/>
      <c r="AY975"/>
      <c r="AZ975"/>
      <c r="BA975"/>
      <c r="BB975"/>
      <c r="BC975"/>
      <c r="BD975"/>
      <c r="BE975"/>
      <c r="BF975"/>
      <c r="BG975"/>
      <c r="BH975"/>
      <c r="BI975"/>
      <c r="BJ975"/>
      <c r="BK975"/>
      <c r="BL975"/>
      <c r="BM975"/>
      <c r="BN975"/>
      <c r="BO975"/>
      <c r="BP975"/>
      <c r="BQ975"/>
      <c r="BR975"/>
      <c r="BS975"/>
      <c r="BT975"/>
      <c r="BU975"/>
      <c r="BV975"/>
      <c r="BW975"/>
      <c r="BX975"/>
      <c r="BY975"/>
      <c r="BZ975"/>
      <c r="CA975"/>
      <c r="CB975"/>
      <c r="CC975"/>
      <c r="CD975"/>
      <c r="CE975"/>
      <c r="CF975"/>
      <c r="CG975"/>
      <c r="CH975"/>
      <c r="CI975"/>
      <c r="CJ975"/>
      <c r="CK975"/>
      <c r="CL975"/>
      <c r="CM975"/>
      <c r="CN975"/>
      <c r="CO975"/>
      <c r="CP975"/>
      <c r="CQ975"/>
      <c r="CR975"/>
      <c r="CS975"/>
      <c r="CT975"/>
      <c r="CU975"/>
      <c r="CV975"/>
      <c r="CW975"/>
      <c r="CX975"/>
      <c r="CY975"/>
      <c r="CZ975"/>
      <c r="DA975"/>
      <c r="DB975"/>
      <c r="DC975"/>
      <c r="DD975"/>
      <c r="DE975"/>
      <c r="DF975"/>
      <c r="DG975"/>
      <c r="DH975"/>
      <c r="DI975"/>
      <c r="DJ975"/>
      <c r="DK975"/>
      <c r="DL975"/>
      <c r="DM975"/>
      <c r="DN975"/>
      <c r="DO975"/>
      <c r="DP975"/>
      <c r="DQ975"/>
      <c r="DR975"/>
      <c r="DS975"/>
      <c r="DT975"/>
      <c r="DU975"/>
      <c r="DV975"/>
      <c r="DW975"/>
      <c r="DX975"/>
      <c r="DY975"/>
      <c r="DZ975"/>
      <c r="EA975"/>
      <c r="EB975"/>
      <c r="EC975"/>
      <c r="ED975"/>
      <c r="EE975"/>
      <c r="EF975"/>
      <c r="EG975"/>
      <c r="EH975"/>
      <c r="EI975"/>
      <c r="EJ975"/>
      <c r="EK975"/>
      <c r="EL975"/>
      <c r="EM975"/>
      <c r="EN975"/>
      <c r="EO975"/>
      <c r="EP975"/>
      <c r="EQ975"/>
      <c r="ER975"/>
      <c r="ES975"/>
      <c r="ET975"/>
      <c r="EU975"/>
      <c r="EV975"/>
      <c r="EW975"/>
      <c r="EX975"/>
      <c r="EY975"/>
      <c r="EZ975"/>
      <c r="FA975"/>
      <c r="FB975"/>
      <c r="FC975"/>
      <c r="FD975"/>
      <c r="FE975"/>
      <c r="FF975"/>
      <c r="FG975"/>
      <c r="FH975"/>
      <c r="FI975"/>
      <c r="FJ975"/>
      <c r="FK975"/>
      <c r="FL975"/>
      <c r="FM975"/>
      <c r="FN975"/>
      <c r="FO975"/>
      <c r="FP975"/>
      <c r="FQ975"/>
      <c r="FR975"/>
      <c r="FS975"/>
      <c r="FT975"/>
      <c r="FU975"/>
      <c r="FV975"/>
      <c r="FW975"/>
      <c r="FX975"/>
      <c r="FY975"/>
      <c r="FZ975"/>
      <c r="GA975"/>
      <c r="GB975"/>
      <c r="GC975"/>
      <c r="GD975"/>
      <c r="GE975"/>
      <c r="GF975"/>
      <c r="GG975"/>
      <c r="GH975"/>
      <c r="GI975"/>
      <c r="GJ975"/>
      <c r="GK975"/>
      <c r="GL975"/>
      <c r="GM975"/>
      <c r="GN975"/>
      <c r="GO975"/>
      <c r="GP975"/>
      <c r="GQ975"/>
      <c r="GR975"/>
      <c r="GS975"/>
      <c r="GT975"/>
      <c r="GU975"/>
      <c r="GV975"/>
      <c r="GW975"/>
      <c r="GX975"/>
      <c r="GY975"/>
      <c r="GZ975"/>
      <c r="HA975"/>
      <c r="HB975"/>
      <c r="HC975"/>
      <c r="HD975"/>
      <c r="HE975"/>
      <c r="HF975"/>
      <c r="HG975"/>
      <c r="HH975"/>
      <c r="HI975"/>
      <c r="HJ975"/>
      <c r="HK975"/>
      <c r="HL975"/>
      <c r="HM975"/>
      <c r="HN975"/>
      <c r="HO975"/>
      <c r="HP975"/>
      <c r="HQ975"/>
      <c r="HR975"/>
      <c r="HS975"/>
      <c r="HT975"/>
      <c r="HU975"/>
      <c r="HV975"/>
      <c r="HW975"/>
      <c r="HX975"/>
      <c r="HY975"/>
      <c r="HZ975"/>
      <c r="IA975"/>
      <c r="IB975"/>
      <c r="IC975"/>
      <c r="ID975"/>
      <c r="IE975"/>
      <c r="IF975"/>
      <c r="IG975"/>
      <c r="IH975"/>
      <c r="II975"/>
      <c r="IJ975"/>
      <c r="IK975"/>
      <c r="IL975"/>
      <c r="IM975"/>
      <c r="IN975"/>
      <c r="IO975"/>
      <c r="IP975"/>
      <c r="IQ975"/>
      <c r="IR975"/>
      <c r="IS975"/>
      <c r="IT975"/>
      <c r="IU975"/>
      <c r="IV975"/>
    </row>
    <row r="976" spans="30:256" s="12" customFormat="1">
      <c r="AD976"/>
      <c r="AE976"/>
      <c r="AF976"/>
      <c r="AG976"/>
      <c r="AH976"/>
      <c r="AI976"/>
      <c r="AJ976"/>
      <c r="AK976"/>
      <c r="AL976"/>
      <c r="AM976"/>
      <c r="AN976"/>
      <c r="AO976"/>
      <c r="AP976"/>
      <c r="AQ976"/>
      <c r="AR976"/>
      <c r="AS976"/>
      <c r="AT976"/>
      <c r="AU976"/>
      <c r="AV976"/>
      <c r="AW976"/>
      <c r="AX976"/>
      <c r="AY976"/>
      <c r="AZ976"/>
      <c r="BA976"/>
      <c r="BB976"/>
      <c r="BC976"/>
      <c r="BD976"/>
      <c r="BE976"/>
      <c r="BF976"/>
      <c r="BG976"/>
      <c r="BH976"/>
      <c r="BI976"/>
      <c r="BJ976"/>
      <c r="BK976"/>
      <c r="BL976"/>
      <c r="BM976"/>
      <c r="BN976"/>
      <c r="BO976"/>
      <c r="BP976"/>
      <c r="BQ976"/>
      <c r="BR976"/>
      <c r="BS976"/>
      <c r="BT976"/>
      <c r="BU976"/>
      <c r="BV976"/>
      <c r="BW976"/>
      <c r="BX976"/>
      <c r="BY976"/>
      <c r="BZ976"/>
      <c r="CA976"/>
      <c r="CB976"/>
      <c r="CC976"/>
      <c r="CD976"/>
      <c r="CE976"/>
      <c r="CF976"/>
      <c r="CG976"/>
      <c r="CH976"/>
      <c r="CI976"/>
      <c r="CJ976"/>
      <c r="CK976"/>
      <c r="CL976"/>
      <c r="CM976"/>
      <c r="CN976"/>
      <c r="CO976"/>
      <c r="CP976"/>
      <c r="CQ976"/>
      <c r="CR976"/>
      <c r="CS976"/>
      <c r="CT976"/>
      <c r="CU976"/>
      <c r="CV976"/>
      <c r="CW976"/>
      <c r="CX976"/>
      <c r="CY976"/>
      <c r="CZ976"/>
      <c r="DA976"/>
      <c r="DB976"/>
      <c r="DC976"/>
      <c r="DD976"/>
      <c r="DE976"/>
      <c r="DF976"/>
      <c r="DG976"/>
      <c r="DH976"/>
      <c r="DI976"/>
      <c r="DJ976"/>
      <c r="DK976"/>
      <c r="DL976"/>
      <c r="DM976"/>
      <c r="DN976"/>
      <c r="DO976"/>
      <c r="DP976"/>
      <c r="DQ976"/>
      <c r="DR976"/>
      <c r="DS976"/>
      <c r="DT976"/>
      <c r="DU976"/>
      <c r="DV976"/>
      <c r="DW976"/>
      <c r="DX976"/>
      <c r="DY976"/>
      <c r="DZ976"/>
      <c r="EA976"/>
      <c r="EB976"/>
      <c r="EC976"/>
      <c r="ED976"/>
      <c r="EE976"/>
      <c r="EF976"/>
      <c r="EG976"/>
      <c r="EH976"/>
      <c r="EI976"/>
      <c r="EJ976"/>
      <c r="EK976"/>
      <c r="EL976"/>
      <c r="EM976"/>
      <c r="EN976"/>
      <c r="EO976"/>
      <c r="EP976"/>
      <c r="EQ976"/>
      <c r="ER976"/>
      <c r="ES976"/>
      <c r="ET976"/>
      <c r="EU976"/>
      <c r="EV976"/>
      <c r="EW976"/>
      <c r="EX976"/>
      <c r="EY976"/>
      <c r="EZ976"/>
      <c r="FA976"/>
      <c r="FB976"/>
      <c r="FC976"/>
      <c r="FD976"/>
      <c r="FE976"/>
      <c r="FF976"/>
      <c r="FG976"/>
      <c r="FH976"/>
      <c r="FI976"/>
      <c r="FJ976"/>
      <c r="FK976"/>
      <c r="FL976"/>
      <c r="FM976"/>
      <c r="FN976"/>
      <c r="FO976"/>
      <c r="FP976"/>
      <c r="FQ976"/>
      <c r="FR976"/>
      <c r="FS976"/>
      <c r="FT976"/>
      <c r="FU976"/>
      <c r="FV976"/>
      <c r="FW976"/>
      <c r="FX976"/>
      <c r="FY976"/>
      <c r="FZ976"/>
      <c r="GA976"/>
      <c r="GB976"/>
      <c r="GC976"/>
      <c r="GD976"/>
      <c r="GE976"/>
      <c r="GF976"/>
      <c r="GG976"/>
      <c r="GH976"/>
      <c r="GI976"/>
      <c r="GJ976"/>
      <c r="GK976"/>
      <c r="GL976"/>
      <c r="GM976"/>
      <c r="GN976"/>
      <c r="GO976"/>
      <c r="GP976"/>
      <c r="GQ976"/>
      <c r="GR976"/>
      <c r="GS976"/>
      <c r="GT976"/>
      <c r="GU976"/>
      <c r="GV976"/>
      <c r="GW976"/>
      <c r="GX976"/>
      <c r="GY976"/>
      <c r="GZ976"/>
      <c r="HA976"/>
      <c r="HB976"/>
      <c r="HC976"/>
      <c r="HD976"/>
      <c r="HE976"/>
      <c r="HF976"/>
      <c r="HG976"/>
      <c r="HH976"/>
      <c r="HI976"/>
      <c r="HJ976"/>
      <c r="HK976"/>
      <c r="HL976"/>
      <c r="HM976"/>
      <c r="HN976"/>
      <c r="HO976"/>
      <c r="HP976"/>
      <c r="HQ976"/>
      <c r="HR976"/>
      <c r="HS976"/>
      <c r="HT976"/>
      <c r="HU976"/>
      <c r="HV976"/>
      <c r="HW976"/>
      <c r="HX976"/>
      <c r="HY976"/>
      <c r="HZ976"/>
      <c r="IA976"/>
      <c r="IB976"/>
      <c r="IC976"/>
      <c r="ID976"/>
      <c r="IE976"/>
      <c r="IF976"/>
      <c r="IG976"/>
      <c r="IH976"/>
      <c r="II976"/>
      <c r="IJ976"/>
      <c r="IK976"/>
      <c r="IL976"/>
      <c r="IM976"/>
      <c r="IN976"/>
      <c r="IO976"/>
      <c r="IP976"/>
      <c r="IQ976"/>
      <c r="IR976"/>
      <c r="IS976"/>
      <c r="IT976"/>
      <c r="IU976"/>
      <c r="IV976"/>
    </row>
    <row r="977" spans="30:256" s="12" customFormat="1">
      <c r="AD977"/>
      <c r="AE977"/>
      <c r="AF977"/>
      <c r="AG977"/>
      <c r="AH977"/>
      <c r="AI977"/>
      <c r="AJ977"/>
      <c r="AK977"/>
      <c r="AL977"/>
      <c r="AM977"/>
      <c r="AN977"/>
      <c r="AO977"/>
      <c r="AP977"/>
      <c r="AQ977"/>
      <c r="AR977"/>
      <c r="AS977"/>
      <c r="AT977"/>
      <c r="AU977"/>
      <c r="AV977"/>
      <c r="AW977"/>
      <c r="AX977"/>
      <c r="AY977"/>
      <c r="AZ977"/>
      <c r="BA977"/>
      <c r="BB977"/>
      <c r="BC977"/>
      <c r="BD977"/>
      <c r="BE977"/>
      <c r="BF977"/>
      <c r="BG977"/>
      <c r="BH977"/>
      <c r="BI977"/>
      <c r="BJ977"/>
      <c r="BK977"/>
      <c r="BL977"/>
      <c r="BM977"/>
      <c r="BN977"/>
      <c r="BO977"/>
      <c r="BP977"/>
      <c r="BQ977"/>
      <c r="BR977"/>
      <c r="BS977"/>
      <c r="BT977"/>
      <c r="BU977"/>
      <c r="BV977"/>
      <c r="BW977"/>
      <c r="BX977"/>
      <c r="BY977"/>
      <c r="BZ977"/>
      <c r="CA977"/>
      <c r="CB977"/>
      <c r="CC977"/>
      <c r="CD977"/>
      <c r="CE977"/>
      <c r="CF977"/>
      <c r="CG977"/>
      <c r="CH977"/>
      <c r="CI977"/>
      <c r="CJ977"/>
      <c r="CK977"/>
      <c r="CL977"/>
      <c r="CM977"/>
      <c r="CN977"/>
      <c r="CO977"/>
      <c r="CP977"/>
      <c r="CQ977"/>
      <c r="CR977"/>
      <c r="CS977"/>
      <c r="CT977"/>
      <c r="CU977"/>
      <c r="CV977"/>
      <c r="CW977"/>
      <c r="CX977"/>
      <c r="CY977"/>
      <c r="CZ977"/>
      <c r="DA977"/>
      <c r="DB977"/>
      <c r="DC977"/>
      <c r="DD977"/>
      <c r="DE977"/>
      <c r="DF977"/>
      <c r="DG977"/>
      <c r="DH977"/>
      <c r="DI977"/>
      <c r="DJ977"/>
      <c r="DK977"/>
      <c r="DL977"/>
      <c r="DM977"/>
      <c r="DN977"/>
      <c r="DO977"/>
      <c r="DP977"/>
      <c r="DQ977"/>
      <c r="DR977"/>
      <c r="DS977"/>
      <c r="DT977"/>
      <c r="DU977"/>
      <c r="DV977"/>
      <c r="DW977"/>
      <c r="DX977"/>
      <c r="DY977"/>
      <c r="DZ977"/>
      <c r="EA977"/>
      <c r="EB977"/>
      <c r="EC977"/>
      <c r="ED977"/>
      <c r="EE977"/>
      <c r="EF977"/>
      <c r="EG977"/>
      <c r="EH977"/>
      <c r="EI977"/>
      <c r="EJ977"/>
      <c r="EK977"/>
      <c r="EL977"/>
      <c r="EM977"/>
      <c r="EN977"/>
      <c r="EO977"/>
      <c r="EP977"/>
      <c r="EQ977"/>
      <c r="ER977"/>
      <c r="ES977"/>
      <c r="ET977"/>
      <c r="EU977"/>
      <c r="EV977"/>
      <c r="EW977"/>
      <c r="EX977"/>
      <c r="EY977"/>
      <c r="EZ977"/>
      <c r="FA977"/>
      <c r="FB977"/>
      <c r="FC977"/>
      <c r="FD977"/>
      <c r="FE977"/>
      <c r="FF977"/>
      <c r="FG977"/>
      <c r="FH977"/>
      <c r="FI977"/>
      <c r="FJ977"/>
      <c r="FK977"/>
      <c r="FL977"/>
      <c r="FM977"/>
      <c r="FN977"/>
      <c r="FO977"/>
      <c r="FP977"/>
      <c r="FQ977"/>
      <c r="FR977"/>
      <c r="FS977"/>
      <c r="FT977"/>
      <c r="FU977"/>
      <c r="FV977"/>
      <c r="FW977"/>
      <c r="FX977"/>
      <c r="FY977"/>
      <c r="FZ977"/>
      <c r="GA977"/>
      <c r="GB977"/>
      <c r="GC977"/>
      <c r="GD977"/>
      <c r="GE977"/>
      <c r="GF977"/>
      <c r="GG977"/>
      <c r="GH977"/>
      <c r="GI977"/>
      <c r="GJ977"/>
      <c r="GK977"/>
      <c r="GL977"/>
      <c r="GM977"/>
      <c r="GN977"/>
      <c r="GO977"/>
      <c r="GP977"/>
      <c r="GQ977"/>
      <c r="GR977"/>
      <c r="GS977"/>
      <c r="GT977"/>
      <c r="GU977"/>
      <c r="GV977"/>
      <c r="GW977"/>
      <c r="GX977"/>
      <c r="GY977"/>
      <c r="GZ977"/>
      <c r="HA977"/>
      <c r="HB977"/>
      <c r="HC977"/>
      <c r="HD977"/>
      <c r="HE977"/>
      <c r="HF977"/>
      <c r="HG977"/>
      <c r="HH977"/>
      <c r="HI977"/>
      <c r="HJ977"/>
      <c r="HK977"/>
      <c r="HL977"/>
      <c r="HM977"/>
      <c r="HN977"/>
      <c r="HO977"/>
      <c r="HP977"/>
      <c r="HQ977"/>
      <c r="HR977"/>
      <c r="HS977"/>
      <c r="HT977"/>
      <c r="HU977"/>
      <c r="HV977"/>
      <c r="HW977"/>
      <c r="HX977"/>
      <c r="HY977"/>
      <c r="HZ977"/>
      <c r="IA977"/>
      <c r="IB977"/>
      <c r="IC977"/>
      <c r="ID977"/>
      <c r="IE977"/>
      <c r="IF977"/>
      <c r="IG977"/>
      <c r="IH977"/>
      <c r="II977"/>
      <c r="IJ977"/>
      <c r="IK977"/>
      <c r="IL977"/>
      <c r="IM977"/>
      <c r="IN977"/>
      <c r="IO977"/>
      <c r="IP977"/>
      <c r="IQ977"/>
      <c r="IR977"/>
      <c r="IS977"/>
      <c r="IT977"/>
      <c r="IU977"/>
      <c r="IV977"/>
    </row>
    <row r="978" spans="30:256" s="12" customFormat="1">
      <c r="AD978"/>
      <c r="AE978"/>
      <c r="AF978"/>
      <c r="AG978"/>
      <c r="AH978"/>
      <c r="AI978"/>
      <c r="AJ978"/>
      <c r="AK978"/>
      <c r="AL978"/>
      <c r="AM978"/>
      <c r="AN978"/>
      <c r="AO978"/>
      <c r="AP978"/>
      <c r="AQ978"/>
      <c r="AR978"/>
      <c r="AS978"/>
      <c r="AT978"/>
      <c r="AU978"/>
      <c r="AV978"/>
      <c r="AW978"/>
      <c r="AX978"/>
      <c r="AY978"/>
      <c r="AZ978"/>
      <c r="BA978"/>
      <c r="BB978"/>
      <c r="BC978"/>
      <c r="BD978"/>
      <c r="BE978"/>
      <c r="BF978"/>
      <c r="BG978"/>
      <c r="BH978"/>
      <c r="BI978"/>
      <c r="BJ978"/>
      <c r="BK978"/>
      <c r="BL978"/>
      <c r="BM978"/>
      <c r="BN978"/>
      <c r="BO978"/>
      <c r="BP978"/>
      <c r="BQ978"/>
      <c r="BR978"/>
      <c r="BS978"/>
      <c r="BT978"/>
      <c r="BU978"/>
      <c r="BV978"/>
      <c r="BW978"/>
      <c r="BX978"/>
      <c r="BY978"/>
      <c r="BZ978"/>
      <c r="CA978"/>
      <c r="CB978"/>
      <c r="CC978"/>
      <c r="CD978"/>
      <c r="CE978"/>
      <c r="CF978"/>
      <c r="CG978"/>
      <c r="CH978"/>
      <c r="CI978"/>
      <c r="CJ978"/>
      <c r="CK978"/>
      <c r="CL978"/>
      <c r="CM978"/>
      <c r="CN978"/>
      <c r="CO978"/>
      <c r="CP978"/>
      <c r="CQ978"/>
      <c r="CR978"/>
      <c r="CS978"/>
      <c r="CT978"/>
      <c r="CU978"/>
      <c r="CV978"/>
      <c r="CW978"/>
      <c r="CX978"/>
      <c r="CY978"/>
      <c r="CZ978"/>
      <c r="DA978"/>
      <c r="DB978"/>
      <c r="DC978"/>
      <c r="DD978"/>
      <c r="DE978"/>
      <c r="DF978"/>
      <c r="DG978"/>
      <c r="DH978"/>
      <c r="DI978"/>
      <c r="DJ978"/>
      <c r="DK978"/>
      <c r="DL978"/>
      <c r="DM978"/>
      <c r="DN978"/>
      <c r="DO978"/>
      <c r="DP978"/>
      <c r="DQ978"/>
      <c r="DR978"/>
      <c r="DS978"/>
      <c r="DT978"/>
      <c r="DU978"/>
      <c r="DV978"/>
      <c r="DW978"/>
      <c r="DX978"/>
      <c r="DY978"/>
      <c r="DZ978"/>
      <c r="EA978"/>
      <c r="EB978"/>
      <c r="EC978"/>
      <c r="ED978"/>
      <c r="EE978"/>
      <c r="EF978"/>
      <c r="EG978"/>
      <c r="EH978"/>
      <c r="EI978"/>
      <c r="EJ978"/>
      <c r="EK978"/>
      <c r="EL978"/>
      <c r="EM978"/>
      <c r="EN978"/>
      <c r="EO978"/>
      <c r="EP978"/>
      <c r="EQ978"/>
      <c r="ER978"/>
      <c r="ES978"/>
      <c r="ET978"/>
      <c r="EU978"/>
      <c r="EV978"/>
      <c r="EW978"/>
      <c r="EX978"/>
      <c r="EY978"/>
      <c r="EZ978"/>
      <c r="FA978"/>
      <c r="FB978"/>
      <c r="FC978"/>
      <c r="FD978"/>
      <c r="FE978"/>
      <c r="FF978"/>
      <c r="FG978"/>
      <c r="FH978"/>
      <c r="FI978"/>
      <c r="FJ978"/>
      <c r="FK978"/>
      <c r="FL978"/>
      <c r="FM978"/>
      <c r="FN978"/>
      <c r="FO978"/>
      <c r="FP978"/>
      <c r="FQ978"/>
      <c r="FR978"/>
      <c r="FS978"/>
      <c r="FT978"/>
      <c r="FU978"/>
      <c r="FV978"/>
      <c r="FW978"/>
      <c r="FX978"/>
      <c r="FY978"/>
      <c r="FZ978"/>
      <c r="GA978"/>
      <c r="GB978"/>
      <c r="GC978"/>
      <c r="GD978"/>
      <c r="GE978"/>
      <c r="GF978"/>
      <c r="GG978"/>
      <c r="GH978"/>
      <c r="GI978"/>
      <c r="GJ978"/>
      <c r="GK978"/>
      <c r="GL978"/>
      <c r="GM978"/>
      <c r="GN978"/>
      <c r="GO978"/>
      <c r="GP978"/>
      <c r="GQ978"/>
      <c r="GR978"/>
      <c r="GS978"/>
      <c r="GT978"/>
      <c r="GU978"/>
      <c r="GV978"/>
      <c r="GW978"/>
      <c r="GX978"/>
      <c r="GY978"/>
      <c r="GZ978"/>
      <c r="HA978"/>
      <c r="HB978"/>
      <c r="HC978"/>
      <c r="HD978"/>
      <c r="HE978"/>
      <c r="HF978"/>
      <c r="HG978"/>
      <c r="HH978"/>
      <c r="HI978"/>
      <c r="HJ978"/>
      <c r="HK978"/>
      <c r="HL978"/>
      <c r="HM978"/>
      <c r="HN978"/>
      <c r="HO978"/>
      <c r="HP978"/>
      <c r="HQ978"/>
      <c r="HR978"/>
      <c r="HS978"/>
      <c r="HT978"/>
      <c r="HU978"/>
      <c r="HV978"/>
      <c r="HW978"/>
      <c r="HX978"/>
      <c r="HY978"/>
      <c r="HZ978"/>
      <c r="IA978"/>
      <c r="IB978"/>
      <c r="IC978"/>
      <c r="ID978"/>
      <c r="IE978"/>
      <c r="IF978"/>
      <c r="IG978"/>
      <c r="IH978"/>
      <c r="II978"/>
      <c r="IJ978"/>
      <c r="IK978"/>
      <c r="IL978"/>
      <c r="IM978"/>
      <c r="IN978"/>
      <c r="IO978"/>
      <c r="IP978"/>
      <c r="IQ978"/>
      <c r="IR978"/>
      <c r="IS978"/>
      <c r="IT978"/>
      <c r="IU978"/>
      <c r="IV978"/>
    </row>
    <row r="979" spans="30:256" s="12" customFormat="1">
      <c r="AD979"/>
      <c r="AE979"/>
      <c r="AF979"/>
      <c r="AG979"/>
      <c r="AH979"/>
      <c r="AI979"/>
      <c r="AJ979"/>
      <c r="AK979"/>
      <c r="AL979"/>
      <c r="AM979"/>
      <c r="AN979"/>
      <c r="AO979"/>
      <c r="AP979"/>
      <c r="AQ979"/>
      <c r="AR979"/>
      <c r="AS979"/>
      <c r="AT979"/>
      <c r="AU979"/>
      <c r="AV979"/>
      <c r="AW979"/>
      <c r="AX979"/>
      <c r="AY979"/>
      <c r="AZ979"/>
      <c r="BA979"/>
      <c r="BB979"/>
      <c r="BC979"/>
      <c r="BD979"/>
      <c r="BE979"/>
      <c r="BF979"/>
      <c r="BG979"/>
      <c r="BH979"/>
      <c r="BI979"/>
      <c r="BJ979"/>
      <c r="BK979"/>
      <c r="BL979"/>
      <c r="BM979"/>
      <c r="BN979"/>
      <c r="BO979"/>
      <c r="BP979"/>
      <c r="BQ979"/>
      <c r="BR979"/>
      <c r="BS979"/>
      <c r="BT979"/>
      <c r="BU979"/>
      <c r="BV979"/>
      <c r="BW979"/>
      <c r="BX979"/>
      <c r="BY979"/>
      <c r="BZ979"/>
      <c r="CA979"/>
      <c r="CB979"/>
      <c r="CC979"/>
      <c r="CD979"/>
      <c r="CE979"/>
      <c r="CF979"/>
      <c r="CG979"/>
      <c r="CH979"/>
      <c r="CI979"/>
      <c r="CJ979"/>
      <c r="CK979"/>
      <c r="CL979"/>
      <c r="CM979"/>
      <c r="CN979"/>
      <c r="CO979"/>
      <c r="CP979"/>
      <c r="CQ979"/>
      <c r="CR979"/>
      <c r="CS979"/>
      <c r="CT979"/>
      <c r="CU979"/>
      <c r="CV979"/>
      <c r="CW979"/>
      <c r="CX979"/>
      <c r="CY979"/>
      <c r="CZ979"/>
      <c r="DA979"/>
      <c r="DB979"/>
      <c r="DC979"/>
      <c r="DD979"/>
      <c r="DE979"/>
      <c r="DF979"/>
      <c r="DG979"/>
      <c r="DH979"/>
      <c r="DI979"/>
      <c r="DJ979"/>
      <c r="DK979"/>
      <c r="DL979"/>
      <c r="DM979"/>
      <c r="DN979"/>
      <c r="DO979"/>
      <c r="DP979"/>
      <c r="DQ979"/>
      <c r="DR979"/>
      <c r="DS979"/>
      <c r="DT979"/>
      <c r="DU979"/>
      <c r="DV979"/>
      <c r="DW979"/>
      <c r="DX979"/>
      <c r="DY979"/>
      <c r="DZ979"/>
      <c r="EA979"/>
      <c r="EB979"/>
      <c r="EC979"/>
      <c r="ED979"/>
      <c r="EE979"/>
      <c r="EF979"/>
      <c r="EG979"/>
      <c r="EH979"/>
      <c r="EI979"/>
      <c r="EJ979"/>
      <c r="EK979"/>
      <c r="EL979"/>
      <c r="EM979"/>
      <c r="EN979"/>
      <c r="EO979"/>
      <c r="EP979"/>
      <c r="EQ979"/>
      <c r="ER979"/>
      <c r="ES979"/>
      <c r="ET979"/>
      <c r="EU979"/>
      <c r="EV979"/>
      <c r="EW979"/>
      <c r="EX979"/>
      <c r="EY979"/>
      <c r="EZ979"/>
      <c r="FA979"/>
      <c r="FB979"/>
      <c r="FC979"/>
      <c r="FD979"/>
      <c r="FE979"/>
      <c r="FF979"/>
      <c r="FG979"/>
      <c r="FH979"/>
      <c r="FI979"/>
      <c r="FJ979"/>
      <c r="FK979"/>
      <c r="FL979"/>
      <c r="FM979"/>
      <c r="FN979"/>
      <c r="FO979"/>
      <c r="FP979"/>
      <c r="FQ979"/>
      <c r="FR979"/>
      <c r="FS979"/>
      <c r="FT979"/>
      <c r="FU979"/>
      <c r="FV979"/>
      <c r="FW979"/>
      <c r="FX979"/>
      <c r="FY979"/>
      <c r="FZ979"/>
      <c r="GA979"/>
      <c r="GB979"/>
      <c r="GC979"/>
      <c r="GD979"/>
      <c r="GE979"/>
      <c r="GF979"/>
      <c r="GG979"/>
      <c r="GH979"/>
      <c r="GI979"/>
      <c r="GJ979"/>
      <c r="GK979"/>
      <c r="GL979"/>
      <c r="GM979"/>
      <c r="GN979"/>
      <c r="GO979"/>
      <c r="GP979"/>
      <c r="GQ979"/>
      <c r="GR979"/>
      <c r="GS979"/>
      <c r="GT979"/>
      <c r="GU979"/>
      <c r="GV979"/>
      <c r="GW979"/>
      <c r="GX979"/>
      <c r="GY979"/>
      <c r="GZ979"/>
      <c r="HA979"/>
      <c r="HB979"/>
      <c r="HC979"/>
      <c r="HD979"/>
      <c r="HE979"/>
      <c r="HF979"/>
      <c r="HG979"/>
      <c r="HH979"/>
      <c r="HI979"/>
      <c r="HJ979"/>
      <c r="HK979"/>
      <c r="HL979"/>
      <c r="HM979"/>
      <c r="HN979"/>
      <c r="HO979"/>
      <c r="HP979"/>
      <c r="HQ979"/>
      <c r="HR979"/>
      <c r="HS979"/>
      <c r="HT979"/>
      <c r="HU979"/>
      <c r="HV979"/>
      <c r="HW979"/>
      <c r="HX979"/>
      <c r="HY979"/>
      <c r="HZ979"/>
      <c r="IA979"/>
      <c r="IB979"/>
      <c r="IC979"/>
      <c r="ID979"/>
      <c r="IE979"/>
      <c r="IF979"/>
      <c r="IG979"/>
      <c r="IH979"/>
      <c r="II979"/>
      <c r="IJ979"/>
      <c r="IK979"/>
      <c r="IL979"/>
      <c r="IM979"/>
      <c r="IN979"/>
      <c r="IO979"/>
      <c r="IP979"/>
      <c r="IQ979"/>
      <c r="IR979"/>
      <c r="IS979"/>
      <c r="IT979"/>
      <c r="IU979"/>
      <c r="IV979"/>
    </row>
    <row r="980" spans="30:256" s="12" customFormat="1">
      <c r="AD980"/>
      <c r="AE980"/>
      <c r="AF980"/>
      <c r="AG980"/>
      <c r="AH980"/>
      <c r="AI980"/>
      <c r="AJ980"/>
      <c r="AK980"/>
      <c r="AL980"/>
      <c r="AM980"/>
      <c r="AN980"/>
      <c r="AO980"/>
      <c r="AP980"/>
      <c r="AQ980"/>
      <c r="AR980"/>
      <c r="AS980"/>
      <c r="AT980"/>
      <c r="AU980"/>
      <c r="AV980"/>
      <c r="AW980"/>
      <c r="AX980"/>
      <c r="AY980"/>
      <c r="AZ980"/>
      <c r="BA980"/>
      <c r="BB980"/>
      <c r="BC980"/>
      <c r="BD980"/>
      <c r="BE980"/>
      <c r="BF980"/>
      <c r="BG980"/>
      <c r="BH980"/>
      <c r="BI980"/>
      <c r="BJ980"/>
      <c r="BK980"/>
      <c r="BL980"/>
      <c r="BM980"/>
      <c r="BN980"/>
      <c r="BO980"/>
      <c r="BP980"/>
      <c r="BQ980"/>
      <c r="BR980"/>
      <c r="BS980"/>
      <c r="BT980"/>
      <c r="BU980"/>
      <c r="BV980"/>
      <c r="BW980"/>
      <c r="BX980"/>
      <c r="BY980"/>
      <c r="BZ980"/>
      <c r="CA980"/>
      <c r="CB980"/>
      <c r="CC980"/>
      <c r="CD980"/>
      <c r="CE980"/>
      <c r="CF980"/>
      <c r="CG980"/>
      <c r="CH980"/>
      <c r="CI980"/>
      <c r="CJ980"/>
      <c r="CK980"/>
      <c r="CL980"/>
      <c r="CM980"/>
      <c r="CN980"/>
      <c r="CO980"/>
      <c r="CP980"/>
      <c r="CQ980"/>
      <c r="CR980"/>
      <c r="CS980"/>
      <c r="CT980"/>
      <c r="CU980"/>
      <c r="CV980"/>
      <c r="CW980"/>
      <c r="CX980"/>
      <c r="CY980"/>
      <c r="CZ980"/>
      <c r="DA980"/>
      <c r="DB980"/>
      <c r="DC980"/>
      <c r="DD980"/>
      <c r="DE980"/>
      <c r="DF980"/>
      <c r="DG980"/>
      <c r="DH980"/>
      <c r="DI980"/>
      <c r="DJ980"/>
      <c r="DK980"/>
      <c r="DL980"/>
      <c r="DM980"/>
      <c r="DN980"/>
      <c r="DO980"/>
      <c r="DP980"/>
      <c r="DQ980"/>
      <c r="DR980"/>
      <c r="DS980"/>
      <c r="DT980"/>
      <c r="DU980"/>
      <c r="DV980"/>
      <c r="DW980"/>
      <c r="DX980"/>
      <c r="DY980"/>
      <c r="DZ980"/>
      <c r="EA980"/>
      <c r="EB980"/>
      <c r="EC980"/>
      <c r="ED980"/>
      <c r="EE980"/>
      <c r="EF980"/>
      <c r="EG980"/>
      <c r="EH980"/>
      <c r="EI980"/>
      <c r="EJ980"/>
      <c r="EK980"/>
      <c r="EL980"/>
      <c r="EM980"/>
      <c r="EN980"/>
      <c r="EO980"/>
      <c r="EP980"/>
      <c r="EQ980"/>
      <c r="ER980"/>
      <c r="ES980"/>
      <c r="ET980"/>
      <c r="EU980"/>
      <c r="EV980"/>
      <c r="EW980"/>
      <c r="EX980"/>
      <c r="EY980"/>
      <c r="EZ980"/>
      <c r="FA980"/>
      <c r="FB980"/>
      <c r="FC980"/>
      <c r="FD980"/>
      <c r="FE980"/>
      <c r="FF980"/>
      <c r="FG980"/>
      <c r="FH980"/>
      <c r="FI980"/>
      <c r="FJ980"/>
      <c r="FK980"/>
      <c r="FL980"/>
      <c r="FM980"/>
      <c r="FN980"/>
      <c r="FO980"/>
      <c r="FP980"/>
      <c r="FQ980"/>
      <c r="FR980"/>
      <c r="FS980"/>
      <c r="FT980"/>
      <c r="FU980"/>
      <c r="FV980"/>
      <c r="FW980"/>
      <c r="FX980"/>
      <c r="FY980"/>
      <c r="FZ980"/>
      <c r="GA980"/>
      <c r="GB980"/>
      <c r="GC980"/>
      <c r="GD980"/>
      <c r="GE980"/>
      <c r="GF980"/>
      <c r="GG980"/>
      <c r="GH980"/>
      <c r="GI980"/>
      <c r="GJ980"/>
      <c r="GK980"/>
      <c r="GL980"/>
      <c r="GM980"/>
      <c r="GN980"/>
      <c r="GO980"/>
      <c r="GP980"/>
      <c r="GQ980"/>
      <c r="GR980"/>
      <c r="GS980"/>
      <c r="GT980"/>
      <c r="GU980"/>
      <c r="GV980"/>
      <c r="GW980"/>
      <c r="GX980"/>
      <c r="GY980"/>
      <c r="GZ980"/>
      <c r="HA980"/>
      <c r="HB980"/>
      <c r="HC980"/>
      <c r="HD980"/>
      <c r="HE980"/>
      <c r="HF980"/>
      <c r="HG980"/>
      <c r="HH980"/>
      <c r="HI980"/>
      <c r="HJ980"/>
      <c r="HK980"/>
      <c r="HL980"/>
      <c r="HM980"/>
      <c r="HN980"/>
      <c r="HO980"/>
      <c r="HP980"/>
      <c r="HQ980"/>
      <c r="HR980"/>
      <c r="HS980"/>
      <c r="HT980"/>
      <c r="HU980"/>
      <c r="HV980"/>
      <c r="HW980"/>
      <c r="HX980"/>
      <c r="HY980"/>
      <c r="HZ980"/>
      <c r="IA980"/>
      <c r="IB980"/>
      <c r="IC980"/>
      <c r="ID980"/>
      <c r="IE980"/>
      <c r="IF980"/>
      <c r="IG980"/>
      <c r="IH980"/>
      <c r="II980"/>
      <c r="IJ980"/>
      <c r="IK980"/>
      <c r="IL980"/>
      <c r="IM980"/>
      <c r="IN980"/>
      <c r="IO980"/>
      <c r="IP980"/>
      <c r="IQ980"/>
      <c r="IR980"/>
      <c r="IS980"/>
      <c r="IT980"/>
      <c r="IU980"/>
      <c r="IV980"/>
    </row>
    <row r="981" spans="30:256" s="12" customFormat="1">
      <c r="AD981"/>
      <c r="AE981"/>
      <c r="AF981"/>
      <c r="AG981"/>
      <c r="AH981"/>
      <c r="AI981"/>
      <c r="AJ981"/>
      <c r="AK981"/>
      <c r="AL981"/>
      <c r="AM981"/>
      <c r="AN981"/>
      <c r="AO981"/>
      <c r="AP981"/>
      <c r="AQ981"/>
      <c r="AR981"/>
      <c r="AS981"/>
      <c r="AT981"/>
      <c r="AU981"/>
      <c r="AV981"/>
      <c r="AW981"/>
      <c r="AX981"/>
      <c r="AY981"/>
      <c r="AZ981"/>
      <c r="BA981"/>
      <c r="BB981"/>
      <c r="BC981"/>
      <c r="BD981"/>
      <c r="BE981"/>
      <c r="BF981"/>
      <c r="BG981"/>
      <c r="BH981"/>
      <c r="BI981"/>
      <c r="BJ981"/>
      <c r="BK981"/>
      <c r="BL981"/>
      <c r="BM981"/>
      <c r="BN981"/>
      <c r="BO981"/>
      <c r="BP981"/>
      <c r="BQ981"/>
      <c r="BR981"/>
      <c r="BS981"/>
      <c r="BT981"/>
      <c r="BU981"/>
      <c r="BV981"/>
      <c r="BW981"/>
      <c r="BX981"/>
      <c r="BY981"/>
      <c r="BZ981"/>
      <c r="CA981"/>
      <c r="CB981"/>
      <c r="CC981"/>
      <c r="CD981"/>
      <c r="CE981"/>
      <c r="CF981"/>
      <c r="CG981"/>
      <c r="CH981"/>
      <c r="CI981"/>
      <c r="CJ981"/>
      <c r="CK981"/>
      <c r="CL981"/>
      <c r="CM981"/>
      <c r="CN981"/>
      <c r="CO981"/>
      <c r="CP981"/>
      <c r="CQ981"/>
      <c r="CR981"/>
      <c r="CS981"/>
      <c r="CT981"/>
      <c r="CU981"/>
      <c r="CV981"/>
      <c r="CW981"/>
      <c r="CX981"/>
      <c r="CY981"/>
      <c r="CZ981"/>
      <c r="DA981"/>
      <c r="DB981"/>
      <c r="DC981"/>
      <c r="DD981"/>
      <c r="DE981"/>
      <c r="DF981"/>
      <c r="DG981"/>
      <c r="DH981"/>
      <c r="DI981"/>
      <c r="DJ981"/>
      <c r="DK981"/>
      <c r="DL981"/>
      <c r="DM981"/>
      <c r="DN981"/>
      <c r="DO981"/>
      <c r="DP981"/>
      <c r="DQ981"/>
      <c r="DR981"/>
      <c r="DS981"/>
      <c r="DT981"/>
      <c r="DU981"/>
      <c r="DV981"/>
      <c r="DW981"/>
      <c r="DX981"/>
      <c r="DY981"/>
      <c r="DZ981"/>
      <c r="EA981"/>
      <c r="EB981"/>
      <c r="EC981"/>
      <c r="ED981"/>
      <c r="EE981"/>
      <c r="EF981"/>
      <c r="EG981"/>
      <c r="EH981"/>
      <c r="EI981"/>
      <c r="EJ981"/>
      <c r="EK981"/>
      <c r="EL981"/>
      <c r="EM981"/>
      <c r="EN981"/>
      <c r="EO981"/>
      <c r="EP981"/>
      <c r="EQ981"/>
      <c r="ER981"/>
      <c r="ES981"/>
      <c r="ET981"/>
      <c r="EU981"/>
      <c r="EV981"/>
      <c r="EW981"/>
      <c r="EX981"/>
      <c r="EY981"/>
      <c r="EZ981"/>
      <c r="FA981"/>
      <c r="FB981"/>
      <c r="FC981"/>
      <c r="FD981"/>
      <c r="FE981"/>
      <c r="FF981"/>
      <c r="FG981"/>
      <c r="FH981"/>
      <c r="FI981"/>
      <c r="FJ981"/>
      <c r="FK981"/>
      <c r="FL981"/>
      <c r="FM981"/>
      <c r="FN981"/>
      <c r="FO981"/>
      <c r="FP981"/>
      <c r="FQ981"/>
      <c r="FR981"/>
      <c r="FS981"/>
      <c r="FT981"/>
      <c r="FU981"/>
      <c r="FV981"/>
      <c r="FW981"/>
      <c r="FX981"/>
      <c r="FY981"/>
      <c r="FZ981"/>
      <c r="GA981"/>
      <c r="GB981"/>
      <c r="GC981"/>
      <c r="GD981"/>
      <c r="GE981"/>
      <c r="GF981"/>
      <c r="GG981"/>
      <c r="GH981"/>
      <c r="GI981"/>
      <c r="GJ981"/>
      <c r="GK981"/>
      <c r="GL981"/>
      <c r="GM981"/>
      <c r="GN981"/>
      <c r="GO981"/>
      <c r="GP981"/>
      <c r="GQ981"/>
      <c r="GR981"/>
      <c r="GS981"/>
      <c r="GT981"/>
      <c r="GU981"/>
      <c r="GV981"/>
      <c r="GW981"/>
      <c r="GX981"/>
      <c r="GY981"/>
      <c r="GZ981"/>
      <c r="HA981"/>
      <c r="HB981"/>
      <c r="HC981"/>
      <c r="HD981"/>
      <c r="HE981"/>
      <c r="HF981"/>
      <c r="HG981"/>
      <c r="HH981"/>
      <c r="HI981"/>
      <c r="HJ981"/>
      <c r="HK981"/>
      <c r="HL981"/>
      <c r="HM981"/>
      <c r="HN981"/>
      <c r="HO981"/>
      <c r="HP981"/>
      <c r="HQ981"/>
      <c r="HR981"/>
      <c r="HS981"/>
      <c r="HT981"/>
      <c r="HU981"/>
      <c r="HV981"/>
      <c r="HW981"/>
      <c r="HX981"/>
      <c r="HY981"/>
      <c r="HZ981"/>
      <c r="IA981"/>
      <c r="IB981"/>
      <c r="IC981"/>
      <c r="ID981"/>
      <c r="IE981"/>
      <c r="IF981"/>
      <c r="IG981"/>
      <c r="IH981"/>
      <c r="II981"/>
      <c r="IJ981"/>
      <c r="IK981"/>
      <c r="IL981"/>
      <c r="IM981"/>
      <c r="IN981"/>
      <c r="IO981"/>
      <c r="IP981"/>
      <c r="IQ981"/>
      <c r="IR981"/>
      <c r="IS981"/>
      <c r="IT981"/>
      <c r="IU981"/>
      <c r="IV981"/>
    </row>
    <row r="982" spans="30:256" s="12" customFormat="1">
      <c r="AD982"/>
      <c r="AE982"/>
      <c r="AF982"/>
      <c r="AG982"/>
      <c r="AH982"/>
      <c r="AI982"/>
      <c r="AJ982"/>
      <c r="AK982"/>
      <c r="AL982"/>
      <c r="AM982"/>
      <c r="AN982"/>
      <c r="AO982"/>
      <c r="AP982"/>
      <c r="AQ982"/>
      <c r="AR982"/>
      <c r="AS982"/>
      <c r="AT982"/>
      <c r="AU982"/>
      <c r="AV982"/>
      <c r="AW982"/>
      <c r="AX982"/>
      <c r="AY982"/>
      <c r="AZ982"/>
      <c r="BA982"/>
      <c r="BB982"/>
      <c r="BC982"/>
      <c r="BD982"/>
      <c r="BE982"/>
      <c r="BF982"/>
      <c r="BG982"/>
      <c r="BH982"/>
      <c r="BI982"/>
      <c r="BJ982"/>
      <c r="BK982"/>
      <c r="BL982"/>
      <c r="BM982"/>
      <c r="BN982"/>
      <c r="BO982"/>
      <c r="BP982"/>
      <c r="BQ982"/>
      <c r="BR982"/>
      <c r="BS982"/>
      <c r="BT982"/>
      <c r="BU982"/>
      <c r="BV982"/>
      <c r="BW982"/>
      <c r="BX982"/>
      <c r="BY982"/>
      <c r="BZ982"/>
      <c r="CA982"/>
      <c r="CB982"/>
      <c r="CC982"/>
      <c r="CD982"/>
      <c r="CE982"/>
      <c r="CF982"/>
      <c r="CG982"/>
      <c r="CH982"/>
      <c r="CI982"/>
      <c r="CJ982"/>
      <c r="CK982"/>
      <c r="CL982"/>
      <c r="CM982"/>
      <c r="CN982"/>
      <c r="CO982"/>
      <c r="CP982"/>
      <c r="CQ982"/>
      <c r="CR982"/>
      <c r="CS982"/>
      <c r="CT982"/>
      <c r="CU982"/>
      <c r="CV982"/>
      <c r="CW982"/>
      <c r="CX982"/>
      <c r="CY982"/>
      <c r="CZ982"/>
      <c r="DA982"/>
      <c r="DB982"/>
      <c r="DC982"/>
      <c r="DD982"/>
      <c r="DE982"/>
      <c r="DF982"/>
      <c r="DG982"/>
      <c r="DH982"/>
      <c r="DI982"/>
      <c r="DJ982"/>
      <c r="DK982"/>
      <c r="DL982"/>
      <c r="DM982"/>
      <c r="DN982"/>
      <c r="DO982"/>
      <c r="DP982"/>
      <c r="DQ982"/>
      <c r="DR982"/>
      <c r="DS982"/>
      <c r="DT982"/>
      <c r="DU982"/>
      <c r="DV982"/>
      <c r="DW982"/>
      <c r="DX982"/>
      <c r="DY982"/>
      <c r="DZ982"/>
      <c r="EA982"/>
      <c r="EB982"/>
      <c r="EC982"/>
      <c r="ED982"/>
      <c r="EE982"/>
      <c r="EF982"/>
      <c r="EG982"/>
      <c r="EH982"/>
      <c r="EI982"/>
      <c r="EJ982"/>
      <c r="EK982"/>
      <c r="EL982"/>
      <c r="EM982"/>
      <c r="EN982"/>
      <c r="EO982"/>
      <c r="EP982"/>
      <c r="EQ982"/>
      <c r="ER982"/>
      <c r="ES982"/>
      <c r="ET982"/>
      <c r="EU982"/>
      <c r="EV982"/>
      <c r="EW982"/>
      <c r="EX982"/>
      <c r="EY982"/>
      <c r="EZ982"/>
      <c r="FA982"/>
      <c r="FB982"/>
      <c r="FC982"/>
      <c r="FD982"/>
      <c r="FE982"/>
      <c r="FF982"/>
      <c r="FG982"/>
      <c r="FH982"/>
      <c r="FI982"/>
      <c r="FJ982"/>
      <c r="FK982"/>
      <c r="FL982"/>
      <c r="FM982"/>
      <c r="FN982"/>
      <c r="FO982"/>
      <c r="FP982"/>
      <c r="FQ982"/>
      <c r="FR982"/>
      <c r="FS982"/>
      <c r="FT982"/>
      <c r="FU982"/>
      <c r="FV982"/>
      <c r="FW982"/>
      <c r="FX982"/>
      <c r="FY982"/>
      <c r="FZ982"/>
      <c r="GA982"/>
      <c r="GB982"/>
      <c r="GC982"/>
      <c r="GD982"/>
      <c r="GE982"/>
      <c r="GF982"/>
      <c r="GG982"/>
      <c r="GH982"/>
      <c r="GI982"/>
      <c r="GJ982"/>
      <c r="GK982"/>
      <c r="GL982"/>
      <c r="GM982"/>
      <c r="GN982"/>
      <c r="GO982"/>
      <c r="GP982"/>
      <c r="GQ982"/>
      <c r="GR982"/>
      <c r="GS982"/>
      <c r="GT982"/>
      <c r="GU982"/>
      <c r="GV982"/>
      <c r="GW982"/>
      <c r="GX982"/>
      <c r="GY982"/>
      <c r="GZ982"/>
      <c r="HA982"/>
      <c r="HB982"/>
      <c r="HC982"/>
      <c r="HD982"/>
      <c r="HE982"/>
      <c r="HF982"/>
      <c r="HG982"/>
      <c r="HH982"/>
      <c r="HI982"/>
      <c r="HJ982"/>
      <c r="HK982"/>
      <c r="HL982"/>
      <c r="HM982"/>
      <c r="HN982"/>
      <c r="HO982"/>
      <c r="HP982"/>
      <c r="HQ982"/>
      <c r="HR982"/>
      <c r="HS982"/>
      <c r="HT982"/>
      <c r="HU982"/>
      <c r="HV982"/>
      <c r="HW982"/>
      <c r="HX982"/>
      <c r="HY982"/>
      <c r="HZ982"/>
      <c r="IA982"/>
      <c r="IB982"/>
      <c r="IC982"/>
      <c r="ID982"/>
      <c r="IE982"/>
      <c r="IF982"/>
      <c r="IG982"/>
      <c r="IH982"/>
      <c r="II982"/>
      <c r="IJ982"/>
      <c r="IK982"/>
      <c r="IL982"/>
      <c r="IM982"/>
      <c r="IN982"/>
      <c r="IO982"/>
      <c r="IP982"/>
      <c r="IQ982"/>
      <c r="IR982"/>
      <c r="IS982"/>
      <c r="IT982"/>
      <c r="IU982"/>
      <c r="IV982"/>
    </row>
    <row r="983" spans="30:256" s="12" customFormat="1">
      <c r="AD983"/>
      <c r="AE983"/>
      <c r="AF983"/>
      <c r="AG983"/>
      <c r="AH983"/>
      <c r="AI983"/>
      <c r="AJ983"/>
      <c r="AK983"/>
      <c r="AL983"/>
      <c r="AM983"/>
      <c r="AN983"/>
      <c r="AO983"/>
      <c r="AP983"/>
      <c r="AQ983"/>
      <c r="AR983"/>
      <c r="AS983"/>
      <c r="AT983"/>
      <c r="AU983"/>
      <c r="AV983"/>
      <c r="AW983"/>
      <c r="AX983"/>
      <c r="AY983"/>
      <c r="AZ983"/>
      <c r="BA983"/>
      <c r="BB983"/>
      <c r="BC983"/>
      <c r="BD983"/>
      <c r="BE983"/>
      <c r="BF983"/>
      <c r="BG983"/>
      <c r="BH983"/>
      <c r="BI983"/>
      <c r="BJ983"/>
      <c r="BK983"/>
      <c r="BL983"/>
      <c r="BM983"/>
      <c r="BN983"/>
      <c r="BO983"/>
      <c r="BP983"/>
      <c r="BQ983"/>
      <c r="BR983"/>
      <c r="BS983"/>
      <c r="BT983"/>
      <c r="BU983"/>
      <c r="BV983"/>
      <c r="BW983"/>
      <c r="BX983"/>
      <c r="BY983"/>
      <c r="BZ983"/>
      <c r="CA983"/>
      <c r="CB983"/>
      <c r="CC983"/>
      <c r="CD983"/>
      <c r="CE983"/>
      <c r="CF983"/>
      <c r="CG983"/>
      <c r="CH983"/>
      <c r="CI983"/>
      <c r="CJ983"/>
      <c r="CK983"/>
      <c r="CL983"/>
      <c r="CM983"/>
      <c r="CN983"/>
      <c r="CO983"/>
      <c r="CP983"/>
      <c r="CQ983"/>
      <c r="CR983"/>
      <c r="CS983"/>
      <c r="CT983"/>
      <c r="CU983"/>
      <c r="CV983"/>
      <c r="CW983"/>
      <c r="CX983"/>
      <c r="CY983"/>
      <c r="CZ983"/>
      <c r="DA983"/>
      <c r="DB983"/>
      <c r="DC983"/>
      <c r="DD983"/>
      <c r="DE983"/>
      <c r="DF983"/>
      <c r="DG983"/>
      <c r="DH983"/>
      <c r="DI983"/>
      <c r="DJ983"/>
      <c r="DK983"/>
      <c r="DL983"/>
      <c r="DM983"/>
      <c r="DN983"/>
      <c r="DO983"/>
      <c r="DP983"/>
      <c r="DQ983"/>
      <c r="DR983"/>
      <c r="DS983"/>
      <c r="DT983"/>
      <c r="DU983"/>
      <c r="DV983"/>
      <c r="DW983"/>
      <c r="DX983"/>
      <c r="DY983"/>
      <c r="DZ983"/>
      <c r="EA983"/>
      <c r="EB983"/>
      <c r="EC983"/>
      <c r="ED983"/>
      <c r="EE983"/>
      <c r="EF983"/>
      <c r="EG983"/>
      <c r="EH983"/>
      <c r="EI983"/>
      <c r="EJ983"/>
      <c r="EK983"/>
      <c r="EL983"/>
      <c r="EM983"/>
      <c r="EN983"/>
      <c r="EO983"/>
      <c r="EP983"/>
      <c r="EQ983"/>
      <c r="ER983"/>
      <c r="ES983"/>
      <c r="ET983"/>
      <c r="EU983"/>
      <c r="EV983"/>
      <c r="EW983"/>
      <c r="EX983"/>
      <c r="EY983"/>
      <c r="EZ983"/>
      <c r="FA983"/>
      <c r="FB983"/>
      <c r="FC983"/>
      <c r="FD983"/>
      <c r="FE983"/>
      <c r="FF983"/>
      <c r="FG983"/>
      <c r="FH983"/>
      <c r="FI983"/>
      <c r="FJ983"/>
      <c r="FK983"/>
      <c r="FL983"/>
      <c r="FM983"/>
      <c r="FN983"/>
      <c r="FO983"/>
      <c r="FP983"/>
      <c r="FQ983"/>
      <c r="FR983"/>
      <c r="FS983"/>
      <c r="FT983"/>
      <c r="FU983"/>
      <c r="FV983"/>
      <c r="FW983"/>
      <c r="FX983"/>
      <c r="FY983"/>
      <c r="FZ983"/>
      <c r="GA983"/>
      <c r="GB983"/>
      <c r="GC983"/>
      <c r="GD983"/>
      <c r="GE983"/>
      <c r="GF983"/>
      <c r="GG983"/>
      <c r="GH983"/>
      <c r="GI983"/>
      <c r="GJ983"/>
      <c r="GK983"/>
      <c r="GL983"/>
      <c r="GM983"/>
      <c r="GN983"/>
      <c r="GO983"/>
      <c r="GP983"/>
      <c r="GQ983"/>
      <c r="GR983"/>
      <c r="GS983"/>
      <c r="GT983"/>
      <c r="GU983"/>
      <c r="GV983"/>
      <c r="GW983"/>
      <c r="GX983"/>
      <c r="GY983"/>
      <c r="GZ983"/>
      <c r="HA983"/>
      <c r="HB983"/>
      <c r="HC983"/>
      <c r="HD983"/>
      <c r="HE983"/>
      <c r="HF983"/>
      <c r="HG983"/>
      <c r="HH983"/>
      <c r="HI983"/>
      <c r="HJ983"/>
      <c r="HK983"/>
      <c r="HL983"/>
      <c r="HM983"/>
      <c r="HN983"/>
      <c r="HO983"/>
      <c r="HP983"/>
      <c r="HQ983"/>
      <c r="HR983"/>
      <c r="HS983"/>
      <c r="HT983"/>
      <c r="HU983"/>
      <c r="HV983"/>
      <c r="HW983"/>
      <c r="HX983"/>
      <c r="HY983"/>
      <c r="HZ983"/>
      <c r="IA983"/>
      <c r="IB983"/>
      <c r="IC983"/>
      <c r="ID983"/>
      <c r="IE983"/>
      <c r="IF983"/>
      <c r="IG983"/>
      <c r="IH983"/>
      <c r="II983"/>
      <c r="IJ983"/>
      <c r="IK983"/>
      <c r="IL983"/>
      <c r="IM983"/>
      <c r="IN983"/>
      <c r="IO983"/>
      <c r="IP983"/>
      <c r="IQ983"/>
      <c r="IR983"/>
      <c r="IS983"/>
      <c r="IT983"/>
      <c r="IU983"/>
      <c r="IV983"/>
    </row>
    <row r="984" spans="30:256" s="12" customFormat="1">
      <c r="AD984"/>
      <c r="AE984"/>
      <c r="AF984"/>
      <c r="AG984"/>
      <c r="AH984"/>
      <c r="AI984"/>
      <c r="AJ984"/>
      <c r="AK984"/>
      <c r="AL984"/>
      <c r="AM984"/>
      <c r="AN984"/>
      <c r="AO984"/>
      <c r="AP984"/>
      <c r="AQ984"/>
      <c r="AR984"/>
      <c r="AS984"/>
      <c r="AT984"/>
      <c r="AU984"/>
      <c r="AV984"/>
      <c r="AW984"/>
      <c r="AX984"/>
      <c r="AY984"/>
      <c r="AZ984"/>
      <c r="BA984"/>
      <c r="BB984"/>
      <c r="BC984"/>
      <c r="BD984"/>
      <c r="BE984"/>
      <c r="BF984"/>
      <c r="BG984"/>
      <c r="BH984"/>
      <c r="BI984"/>
      <c r="BJ984"/>
      <c r="BK984"/>
      <c r="BL984"/>
      <c r="BM984"/>
      <c r="BN984"/>
      <c r="BO984"/>
      <c r="BP984"/>
      <c r="BQ984"/>
      <c r="BR984"/>
      <c r="BS984"/>
      <c r="BT984"/>
      <c r="BU984"/>
      <c r="BV984"/>
      <c r="BW984"/>
      <c r="BX984"/>
      <c r="BY984"/>
      <c r="BZ984"/>
      <c r="CA984"/>
      <c r="CB984"/>
      <c r="CC984"/>
      <c r="CD984"/>
      <c r="CE984"/>
      <c r="CF984"/>
      <c r="CG984"/>
      <c r="CH984"/>
      <c r="CI984"/>
      <c r="CJ984"/>
      <c r="CK984"/>
      <c r="CL984"/>
      <c r="CM984"/>
      <c r="CN984"/>
      <c r="CO984"/>
      <c r="CP984"/>
      <c r="CQ984"/>
      <c r="CR984"/>
      <c r="CS984"/>
      <c r="CT984"/>
      <c r="CU984"/>
      <c r="CV984"/>
      <c r="CW984"/>
      <c r="CX984"/>
      <c r="CY984"/>
      <c r="CZ984"/>
      <c r="DA984"/>
      <c r="DB984"/>
      <c r="DC984"/>
      <c r="DD984"/>
      <c r="DE984"/>
      <c r="DF984"/>
      <c r="DG984"/>
      <c r="DH984"/>
      <c r="DI984"/>
      <c r="DJ984"/>
      <c r="DK984"/>
      <c r="DL984"/>
      <c r="DM984"/>
      <c r="DN984"/>
      <c r="DO984"/>
      <c r="DP984"/>
      <c r="DQ984"/>
      <c r="DR984"/>
      <c r="DS984"/>
      <c r="DT984"/>
      <c r="DU984"/>
      <c r="DV984"/>
      <c r="DW984"/>
      <c r="DX984"/>
      <c r="DY984"/>
      <c r="DZ984"/>
      <c r="EA984"/>
      <c r="EB984"/>
      <c r="EC984"/>
      <c r="ED984"/>
      <c r="EE984"/>
      <c r="EF984"/>
      <c r="EG984"/>
      <c r="EH984"/>
      <c r="EI984"/>
      <c r="EJ984"/>
      <c r="EK984"/>
      <c r="EL984"/>
      <c r="EM984"/>
      <c r="EN984"/>
      <c r="EO984"/>
      <c r="EP984"/>
      <c r="EQ984"/>
      <c r="ER984"/>
      <c r="ES984"/>
      <c r="ET984"/>
      <c r="EU984"/>
      <c r="EV984"/>
      <c r="EW984"/>
      <c r="EX984"/>
      <c r="EY984"/>
      <c r="EZ984"/>
      <c r="FA984"/>
      <c r="FB984"/>
      <c r="FC984"/>
      <c r="FD984"/>
      <c r="FE984"/>
      <c r="FF984"/>
      <c r="FG984"/>
      <c r="FH984"/>
      <c r="FI984"/>
      <c r="FJ984"/>
      <c r="FK984"/>
      <c r="FL984"/>
      <c r="FM984"/>
      <c r="FN984"/>
      <c r="FO984"/>
      <c r="FP984"/>
      <c r="FQ984"/>
      <c r="FR984"/>
      <c r="FS984"/>
      <c r="FT984"/>
      <c r="FU984"/>
      <c r="FV984"/>
      <c r="FW984"/>
      <c r="FX984"/>
      <c r="FY984"/>
      <c r="FZ984"/>
      <c r="GA984"/>
      <c r="GB984"/>
      <c r="GC984"/>
      <c r="GD984"/>
      <c r="GE984"/>
      <c r="GF984"/>
      <c r="GG984"/>
      <c r="GH984"/>
      <c r="GI984"/>
      <c r="GJ984"/>
      <c r="GK984"/>
      <c r="GL984"/>
      <c r="GM984"/>
      <c r="GN984"/>
      <c r="GO984"/>
      <c r="GP984"/>
      <c r="GQ984"/>
      <c r="GR984"/>
      <c r="GS984"/>
      <c r="GT984"/>
      <c r="GU984"/>
      <c r="GV984"/>
      <c r="GW984"/>
      <c r="GX984"/>
      <c r="GY984"/>
      <c r="GZ984"/>
      <c r="HA984"/>
      <c r="HB984"/>
      <c r="HC984"/>
      <c r="HD984"/>
      <c r="HE984"/>
      <c r="HF984"/>
      <c r="HG984"/>
      <c r="HH984"/>
      <c r="HI984"/>
      <c r="HJ984"/>
      <c r="HK984"/>
      <c r="HL984"/>
      <c r="HM984"/>
      <c r="HN984"/>
      <c r="HO984"/>
      <c r="HP984"/>
      <c r="HQ984"/>
      <c r="HR984"/>
      <c r="HS984"/>
      <c r="HT984"/>
      <c r="HU984"/>
      <c r="HV984"/>
      <c r="HW984"/>
      <c r="HX984"/>
      <c r="HY984"/>
      <c r="HZ984"/>
      <c r="IA984"/>
      <c r="IB984"/>
      <c r="IC984"/>
      <c r="ID984"/>
      <c r="IE984"/>
      <c r="IF984"/>
      <c r="IG984"/>
      <c r="IH984"/>
      <c r="II984"/>
      <c r="IJ984"/>
      <c r="IK984"/>
      <c r="IL984"/>
      <c r="IM984"/>
      <c r="IN984"/>
      <c r="IO984"/>
      <c r="IP984"/>
      <c r="IQ984"/>
      <c r="IR984"/>
      <c r="IS984"/>
      <c r="IT984"/>
      <c r="IU984"/>
      <c r="IV984"/>
    </row>
    <row r="985" spans="30:256" s="12" customFormat="1">
      <c r="AD985"/>
      <c r="AE985"/>
      <c r="AF985"/>
      <c r="AG985"/>
      <c r="AH985"/>
      <c r="AI985"/>
      <c r="AJ985"/>
      <c r="AK985"/>
      <c r="AL985"/>
      <c r="AM985"/>
      <c r="AN985"/>
      <c r="AO985"/>
      <c r="AP985"/>
      <c r="AQ985"/>
      <c r="AR985"/>
      <c r="AS985"/>
      <c r="AT985"/>
      <c r="AU985"/>
      <c r="AV985"/>
      <c r="AW985"/>
      <c r="AX985"/>
      <c r="AY985"/>
      <c r="AZ985"/>
      <c r="BA985"/>
      <c r="BB985"/>
      <c r="BC985"/>
      <c r="BD985"/>
      <c r="BE985"/>
      <c r="BF985"/>
      <c r="BG985"/>
      <c r="BH985"/>
      <c r="BI985"/>
      <c r="BJ985"/>
      <c r="BK985"/>
      <c r="BL985"/>
      <c r="BM985"/>
      <c r="BN985"/>
      <c r="BO985"/>
      <c r="BP985"/>
      <c r="BQ985"/>
      <c r="BR985"/>
      <c r="BS985"/>
      <c r="BT985"/>
      <c r="BU985"/>
      <c r="BV985"/>
      <c r="BW985"/>
      <c r="BX985"/>
      <c r="BY985"/>
      <c r="BZ985"/>
      <c r="CA985"/>
      <c r="CB985"/>
      <c r="CC985"/>
      <c r="CD985"/>
      <c r="CE985"/>
      <c r="CF985"/>
      <c r="CG985"/>
      <c r="CH985"/>
      <c r="CI985"/>
      <c r="CJ985"/>
      <c r="CK985"/>
      <c r="CL985"/>
      <c r="CM985"/>
      <c r="CN985"/>
      <c r="CO985"/>
      <c r="CP985"/>
      <c r="CQ985"/>
      <c r="CR985"/>
      <c r="CS985"/>
      <c r="CT985"/>
      <c r="CU985"/>
      <c r="CV985"/>
      <c r="CW985"/>
      <c r="CX985"/>
      <c r="CY985"/>
      <c r="CZ985"/>
      <c r="DA985"/>
      <c r="DB985"/>
      <c r="DC985"/>
      <c r="DD985"/>
      <c r="DE985"/>
      <c r="DF985"/>
      <c r="DG985"/>
      <c r="DH985"/>
      <c r="DI985"/>
      <c r="DJ985"/>
      <c r="DK985"/>
      <c r="DL985"/>
      <c r="DM985"/>
      <c r="DN985"/>
      <c r="DO985"/>
      <c r="DP985"/>
      <c r="DQ985"/>
      <c r="DR985"/>
      <c r="DS985"/>
      <c r="DT985"/>
      <c r="DU985"/>
      <c r="DV985"/>
      <c r="DW985"/>
      <c r="DX985"/>
      <c r="DY985"/>
      <c r="DZ985"/>
      <c r="EA985"/>
      <c r="EB985"/>
      <c r="EC985"/>
      <c r="ED985"/>
      <c r="EE985"/>
      <c r="EF985"/>
      <c r="EG985"/>
      <c r="EH985"/>
      <c r="EI985"/>
      <c r="EJ985"/>
      <c r="EK985"/>
      <c r="EL985"/>
      <c r="EM985"/>
      <c r="EN985"/>
      <c r="EO985"/>
      <c r="EP985"/>
      <c r="EQ985"/>
      <c r="ER985"/>
      <c r="ES985"/>
      <c r="ET985"/>
      <c r="EU985"/>
      <c r="EV985"/>
      <c r="EW985"/>
      <c r="EX985"/>
      <c r="EY985"/>
      <c r="EZ985"/>
      <c r="FA985"/>
      <c r="FB985"/>
      <c r="FC985"/>
      <c r="FD985"/>
      <c r="FE985"/>
      <c r="FF985"/>
      <c r="FG985"/>
      <c r="FH985"/>
      <c r="FI985"/>
      <c r="FJ985"/>
      <c r="FK985"/>
      <c r="FL985"/>
      <c r="FM985"/>
      <c r="FN985"/>
      <c r="FO985"/>
      <c r="FP985"/>
      <c r="FQ985"/>
      <c r="FR985"/>
      <c r="FS985"/>
      <c r="FT985"/>
      <c r="FU985"/>
      <c r="FV985"/>
      <c r="FW985"/>
      <c r="FX985"/>
      <c r="FY985"/>
      <c r="FZ985"/>
      <c r="GA985"/>
      <c r="GB985"/>
      <c r="GC985"/>
      <c r="GD985"/>
      <c r="GE985"/>
      <c r="GF985"/>
      <c r="GG985"/>
      <c r="GH985"/>
      <c r="GI985"/>
      <c r="GJ985"/>
      <c r="GK985"/>
      <c r="GL985"/>
      <c r="GM985"/>
      <c r="GN985"/>
      <c r="GO985"/>
      <c r="GP985"/>
      <c r="GQ985"/>
      <c r="GR985"/>
      <c r="GS985"/>
      <c r="GT985"/>
      <c r="GU985"/>
      <c r="GV985"/>
      <c r="GW985"/>
      <c r="GX985"/>
      <c r="GY985"/>
      <c r="GZ985"/>
      <c r="HA985"/>
      <c r="HB985"/>
      <c r="HC985"/>
      <c r="HD985"/>
      <c r="HE985"/>
      <c r="HF985"/>
      <c r="HG985"/>
      <c r="HH985"/>
      <c r="HI985"/>
      <c r="HJ985"/>
      <c r="HK985"/>
      <c r="HL985"/>
      <c r="HM985"/>
      <c r="HN985"/>
      <c r="HO985"/>
      <c r="HP985"/>
      <c r="HQ985"/>
      <c r="HR985"/>
      <c r="HS985"/>
      <c r="HT985"/>
      <c r="HU985"/>
      <c r="HV985"/>
      <c r="HW985"/>
      <c r="HX985"/>
      <c r="HY985"/>
      <c r="HZ985"/>
      <c r="IA985"/>
      <c r="IB985"/>
      <c r="IC985"/>
      <c r="ID985"/>
      <c r="IE985"/>
      <c r="IF985"/>
      <c r="IG985"/>
      <c r="IH985"/>
      <c r="II985"/>
      <c r="IJ985"/>
      <c r="IK985"/>
      <c r="IL985"/>
      <c r="IM985"/>
      <c r="IN985"/>
      <c r="IO985"/>
      <c r="IP985"/>
      <c r="IQ985"/>
      <c r="IR985"/>
      <c r="IS985"/>
      <c r="IT985"/>
      <c r="IU985"/>
      <c r="IV985"/>
    </row>
    <row r="986" spans="30:256" s="12" customFormat="1">
      <c r="AD986"/>
      <c r="AE986"/>
      <c r="AF986"/>
      <c r="AG986"/>
      <c r="AH986"/>
      <c r="AI986"/>
      <c r="AJ986"/>
      <c r="AK986"/>
      <c r="AL986"/>
      <c r="AM986"/>
      <c r="AN986"/>
      <c r="AO986"/>
      <c r="AP986"/>
      <c r="AQ986"/>
      <c r="AR986"/>
      <c r="AS986"/>
      <c r="AT986"/>
      <c r="AU986"/>
      <c r="AV986"/>
      <c r="AW986"/>
      <c r="AX986"/>
      <c r="AY986"/>
      <c r="AZ986"/>
      <c r="BA986"/>
      <c r="BB986"/>
      <c r="BC986"/>
      <c r="BD986"/>
      <c r="BE986"/>
      <c r="BF986"/>
      <c r="BG986"/>
      <c r="BH986"/>
      <c r="BI986"/>
      <c r="BJ986"/>
      <c r="BK986"/>
      <c r="BL986"/>
      <c r="BM986"/>
      <c r="BN986"/>
      <c r="BO986"/>
      <c r="BP986"/>
      <c r="BQ986"/>
      <c r="BR986"/>
      <c r="BS986"/>
      <c r="BT986"/>
      <c r="BU986"/>
      <c r="BV986"/>
      <c r="BW986"/>
      <c r="BX986"/>
      <c r="BY986"/>
      <c r="BZ986"/>
      <c r="CA986"/>
      <c r="CB986"/>
      <c r="CC986"/>
      <c r="CD986"/>
      <c r="CE986"/>
      <c r="CF986"/>
      <c r="CG986"/>
      <c r="CH986"/>
      <c r="CI986"/>
      <c r="CJ986"/>
      <c r="CK986"/>
      <c r="CL986"/>
      <c r="CM986"/>
      <c r="CN986"/>
      <c r="CO986"/>
      <c r="CP986"/>
      <c r="CQ986"/>
      <c r="CR986"/>
      <c r="CS986"/>
      <c r="CT986"/>
      <c r="CU986"/>
      <c r="CV986"/>
      <c r="CW986"/>
      <c r="CX986"/>
      <c r="CY986"/>
      <c r="CZ986"/>
      <c r="DA986"/>
      <c r="DB986"/>
      <c r="DC986"/>
      <c r="DD986"/>
      <c r="DE986"/>
      <c r="DF986"/>
      <c r="DG986"/>
      <c r="DH986"/>
      <c r="DI986"/>
      <c r="DJ986"/>
      <c r="DK986"/>
      <c r="DL986"/>
      <c r="DM986"/>
      <c r="DN986"/>
      <c r="DO986"/>
      <c r="DP986"/>
      <c r="DQ986"/>
      <c r="DR986"/>
      <c r="DS986"/>
      <c r="DT986"/>
      <c r="DU986"/>
      <c r="DV986"/>
      <c r="DW986"/>
      <c r="DX986"/>
      <c r="DY986"/>
      <c r="DZ986"/>
      <c r="EA986"/>
      <c r="EB986"/>
      <c r="EC986"/>
      <c r="ED986"/>
      <c r="EE986"/>
      <c r="EF986"/>
      <c r="EG986"/>
      <c r="EH986"/>
      <c r="EI986"/>
      <c r="EJ986"/>
      <c r="EK986"/>
      <c r="EL986"/>
      <c r="EM986"/>
      <c r="EN986"/>
      <c r="EO986"/>
      <c r="EP986"/>
      <c r="EQ986"/>
      <c r="ER986"/>
      <c r="ES986"/>
      <c r="ET986"/>
      <c r="EU986"/>
      <c r="EV986"/>
      <c r="EW986"/>
      <c r="EX986"/>
      <c r="EY986"/>
      <c r="EZ986"/>
      <c r="FA986"/>
      <c r="FB986"/>
      <c r="FC986"/>
      <c r="FD986"/>
      <c r="FE986"/>
      <c r="FF986"/>
      <c r="FG986"/>
      <c r="FH986"/>
      <c r="FI986"/>
      <c r="FJ986"/>
      <c r="FK986"/>
      <c r="FL986"/>
      <c r="FM986"/>
      <c r="FN986"/>
      <c r="FO986"/>
      <c r="FP986"/>
      <c r="FQ986"/>
      <c r="FR986"/>
      <c r="FS986"/>
      <c r="FT986"/>
      <c r="FU986"/>
      <c r="FV986"/>
      <c r="FW986"/>
      <c r="FX986"/>
      <c r="FY986"/>
      <c r="FZ986"/>
      <c r="GA986"/>
      <c r="GB986"/>
      <c r="GC986"/>
      <c r="GD986"/>
      <c r="GE986"/>
      <c r="GF986"/>
      <c r="GG986"/>
      <c r="GH986"/>
      <c r="GI986"/>
      <c r="GJ986"/>
      <c r="GK986"/>
      <c r="GL986"/>
      <c r="GM986"/>
      <c r="GN986"/>
      <c r="GO986"/>
      <c r="GP986"/>
      <c r="GQ986"/>
      <c r="GR986"/>
      <c r="GS986"/>
      <c r="GT986"/>
      <c r="GU986"/>
      <c r="GV986"/>
      <c r="GW986"/>
      <c r="GX986"/>
      <c r="GY986"/>
      <c r="GZ986"/>
      <c r="HA986"/>
      <c r="HB986"/>
      <c r="HC986"/>
      <c r="HD986"/>
      <c r="HE986"/>
      <c r="HF986"/>
      <c r="HG986"/>
      <c r="HH986"/>
      <c r="HI986"/>
      <c r="HJ986"/>
      <c r="HK986"/>
      <c r="HL986"/>
      <c r="HM986"/>
      <c r="HN986"/>
      <c r="HO986"/>
      <c r="HP986"/>
      <c r="HQ986"/>
      <c r="HR986"/>
      <c r="HS986"/>
      <c r="HT986"/>
      <c r="HU986"/>
      <c r="HV986"/>
      <c r="HW986"/>
      <c r="HX986"/>
      <c r="HY986"/>
      <c r="HZ986"/>
      <c r="IA986"/>
      <c r="IB986"/>
      <c r="IC986"/>
      <c r="ID986"/>
      <c r="IE986"/>
      <c r="IF986"/>
      <c r="IG986"/>
      <c r="IH986"/>
      <c r="II986"/>
      <c r="IJ986"/>
      <c r="IK986"/>
      <c r="IL986"/>
      <c r="IM986"/>
      <c r="IN986"/>
      <c r="IO986"/>
      <c r="IP986"/>
      <c r="IQ986"/>
      <c r="IR986"/>
      <c r="IS986"/>
      <c r="IT986"/>
      <c r="IU986"/>
      <c r="IV986"/>
    </row>
    <row r="987" spans="30:256" s="12" customFormat="1">
      <c r="AD987"/>
      <c r="AE987"/>
      <c r="AF987"/>
      <c r="AG987"/>
      <c r="AH987"/>
      <c r="AI987"/>
      <c r="AJ987"/>
      <c r="AK987"/>
      <c r="AL987"/>
      <c r="AM987"/>
      <c r="AN987"/>
      <c r="AO987"/>
      <c r="AP987"/>
      <c r="AQ987"/>
      <c r="AR987"/>
      <c r="AS987"/>
      <c r="AT987"/>
      <c r="AU987"/>
      <c r="AV987"/>
      <c r="AW987"/>
      <c r="AX987"/>
      <c r="AY987"/>
      <c r="AZ987"/>
      <c r="BA987"/>
      <c r="BB987"/>
      <c r="BC987"/>
      <c r="BD987"/>
      <c r="BE987"/>
      <c r="BF987"/>
      <c r="BG987"/>
      <c r="BH987"/>
      <c r="BI987"/>
      <c r="BJ987"/>
      <c r="BK987"/>
      <c r="BL987"/>
      <c r="BM987"/>
      <c r="BN987"/>
      <c r="BO987"/>
      <c r="BP987"/>
      <c r="BQ987"/>
      <c r="BR987"/>
      <c r="BS987"/>
      <c r="BT987"/>
      <c r="BU987"/>
      <c r="BV987"/>
      <c r="BW987"/>
      <c r="BX987"/>
      <c r="BY987"/>
      <c r="BZ987"/>
      <c r="CA987"/>
      <c r="CB987"/>
      <c r="CC987"/>
      <c r="CD987"/>
      <c r="CE987"/>
      <c r="CF987"/>
      <c r="CG987"/>
      <c r="CH987"/>
      <c r="CI987"/>
      <c r="CJ987"/>
      <c r="CK987"/>
      <c r="CL987"/>
      <c r="CM987"/>
      <c r="CN987"/>
      <c r="CO987"/>
      <c r="CP987"/>
      <c r="CQ987"/>
      <c r="CR987"/>
      <c r="CS987"/>
      <c r="CT987"/>
      <c r="CU987"/>
      <c r="CV987"/>
      <c r="CW987"/>
      <c r="CX987"/>
      <c r="CY987"/>
      <c r="CZ987"/>
      <c r="DA987"/>
      <c r="DB987"/>
      <c r="DC987"/>
      <c r="DD987"/>
      <c r="DE987"/>
      <c r="DF987"/>
      <c r="DG987"/>
      <c r="DH987"/>
      <c r="DI987"/>
      <c r="DJ987"/>
      <c r="DK987"/>
      <c r="DL987"/>
      <c r="DM987"/>
      <c r="DN987"/>
      <c r="DO987"/>
      <c r="DP987"/>
      <c r="DQ987"/>
      <c r="DR987"/>
      <c r="DS987"/>
      <c r="DT987"/>
      <c r="DU987"/>
      <c r="DV987"/>
      <c r="DW987"/>
      <c r="DX987"/>
      <c r="DY987"/>
      <c r="DZ987"/>
      <c r="EA987"/>
      <c r="EB987"/>
      <c r="EC987"/>
      <c r="ED987"/>
      <c r="EE987"/>
      <c r="EF987"/>
      <c r="EG987"/>
      <c r="EH987"/>
      <c r="EI987"/>
      <c r="EJ987"/>
      <c r="EK987"/>
      <c r="EL987"/>
      <c r="EM987"/>
      <c r="EN987"/>
      <c r="EO987"/>
      <c r="EP987"/>
      <c r="EQ987"/>
      <c r="ER987"/>
      <c r="ES987"/>
      <c r="ET987"/>
      <c r="EU987"/>
      <c r="EV987"/>
      <c r="EW987"/>
      <c r="EX987"/>
      <c r="EY987"/>
      <c r="EZ987"/>
      <c r="FA987"/>
      <c r="FB987"/>
      <c r="FC987"/>
      <c r="FD987"/>
      <c r="FE987"/>
      <c r="FF987"/>
      <c r="FG987"/>
      <c r="FH987"/>
      <c r="FI987"/>
      <c r="FJ987"/>
      <c r="FK987"/>
      <c r="FL987"/>
      <c r="FM987"/>
      <c r="FN987"/>
      <c r="FO987"/>
      <c r="FP987"/>
      <c r="FQ987"/>
      <c r="FR987"/>
      <c r="FS987"/>
      <c r="FT987"/>
      <c r="FU987"/>
      <c r="FV987"/>
      <c r="FW987"/>
      <c r="FX987"/>
      <c r="FY987"/>
      <c r="FZ987"/>
      <c r="GA987"/>
      <c r="GB987"/>
      <c r="GC987"/>
      <c r="GD987"/>
      <c r="GE987"/>
      <c r="GF987"/>
      <c r="GG987"/>
      <c r="GH987"/>
      <c r="GI987"/>
      <c r="GJ987"/>
      <c r="GK987"/>
      <c r="GL987"/>
      <c r="GM987"/>
      <c r="GN987"/>
      <c r="GO987"/>
      <c r="GP987"/>
      <c r="GQ987"/>
      <c r="GR987"/>
      <c r="GS987"/>
      <c r="GT987"/>
      <c r="GU987"/>
      <c r="GV987"/>
      <c r="GW987"/>
      <c r="GX987"/>
      <c r="GY987"/>
      <c r="GZ987"/>
      <c r="HA987"/>
      <c r="HB987"/>
      <c r="HC987"/>
      <c r="HD987"/>
      <c r="HE987"/>
      <c r="HF987"/>
      <c r="HG987"/>
      <c r="HH987"/>
      <c r="HI987"/>
      <c r="HJ987"/>
      <c r="HK987"/>
      <c r="HL987"/>
      <c r="HM987"/>
      <c r="HN987"/>
      <c r="HO987"/>
      <c r="HP987"/>
      <c r="HQ987"/>
      <c r="HR987"/>
      <c r="HS987"/>
      <c r="HT987"/>
      <c r="HU987"/>
      <c r="HV987"/>
      <c r="HW987"/>
      <c r="HX987"/>
      <c r="HY987"/>
      <c r="HZ987"/>
      <c r="IA987"/>
      <c r="IB987"/>
      <c r="IC987"/>
      <c r="ID987"/>
      <c r="IE987"/>
      <c r="IF987"/>
      <c r="IG987"/>
      <c r="IH987"/>
      <c r="II987"/>
      <c r="IJ987"/>
      <c r="IK987"/>
      <c r="IL987"/>
      <c r="IM987"/>
      <c r="IN987"/>
      <c r="IO987"/>
      <c r="IP987"/>
      <c r="IQ987"/>
      <c r="IR987"/>
      <c r="IS987"/>
      <c r="IT987"/>
      <c r="IU987"/>
      <c r="IV987"/>
    </row>
    <row r="988" spans="30:256" s="12" customFormat="1">
      <c r="AD988"/>
      <c r="AE988"/>
      <c r="AF988"/>
      <c r="AG988"/>
      <c r="AH988"/>
      <c r="AI988"/>
      <c r="AJ988"/>
      <c r="AK988"/>
      <c r="AL988"/>
      <c r="AM988"/>
      <c r="AN988"/>
      <c r="AO988"/>
      <c r="AP988"/>
      <c r="AQ988"/>
      <c r="AR988"/>
      <c r="AS988"/>
      <c r="AT988"/>
      <c r="AU988"/>
      <c r="AV988"/>
      <c r="AW988"/>
      <c r="AX988"/>
      <c r="AY988"/>
      <c r="AZ988"/>
      <c r="BA988"/>
      <c r="BB988"/>
      <c r="BC988"/>
      <c r="BD988"/>
      <c r="BE988"/>
      <c r="BF988"/>
      <c r="BG988"/>
      <c r="BH988"/>
      <c r="BI988"/>
      <c r="BJ988"/>
      <c r="BK988"/>
      <c r="BL988"/>
      <c r="BM988"/>
      <c r="BN988"/>
      <c r="BO988"/>
      <c r="BP988"/>
      <c r="BQ988"/>
      <c r="BR988"/>
      <c r="BS988"/>
      <c r="BT988"/>
      <c r="BU988"/>
      <c r="BV988"/>
      <c r="BW988"/>
      <c r="BX988"/>
      <c r="BY988"/>
      <c r="BZ988"/>
      <c r="CA988"/>
      <c r="CB988"/>
      <c r="CC988"/>
      <c r="CD988"/>
      <c r="CE988"/>
      <c r="CF988"/>
      <c r="CG988"/>
      <c r="CH988"/>
      <c r="CI988"/>
      <c r="CJ988"/>
      <c r="CK988"/>
      <c r="CL988"/>
      <c r="CM988"/>
      <c r="CN988"/>
      <c r="CO988"/>
      <c r="CP988"/>
      <c r="CQ988"/>
      <c r="CR988"/>
      <c r="CS988"/>
      <c r="CT988"/>
      <c r="CU988"/>
      <c r="CV988"/>
      <c r="CW988"/>
      <c r="CX988"/>
      <c r="CY988"/>
      <c r="CZ988"/>
      <c r="DA988"/>
      <c r="DB988"/>
      <c r="DC988"/>
      <c r="DD988"/>
      <c r="DE988"/>
      <c r="DF988"/>
      <c r="DG988"/>
      <c r="DH988"/>
      <c r="DI988"/>
      <c r="DJ988"/>
      <c r="DK988"/>
      <c r="DL988"/>
      <c r="DM988"/>
      <c r="DN988"/>
      <c r="DO988"/>
      <c r="DP988"/>
      <c r="DQ988"/>
      <c r="DR988"/>
      <c r="DS988"/>
      <c r="DT988"/>
      <c r="DU988"/>
      <c r="DV988"/>
      <c r="DW988"/>
      <c r="DX988"/>
      <c r="DY988"/>
      <c r="DZ988"/>
      <c r="EA988"/>
      <c r="EB988"/>
      <c r="EC988"/>
      <c r="ED988"/>
      <c r="EE988"/>
      <c r="EF988"/>
      <c r="EG988"/>
      <c r="EH988"/>
      <c r="EI988"/>
      <c r="EJ988"/>
      <c r="EK988"/>
      <c r="EL988"/>
      <c r="EM988"/>
      <c r="EN988"/>
      <c r="EO988"/>
      <c r="EP988"/>
      <c r="EQ988"/>
      <c r="ER988"/>
      <c r="ES988"/>
      <c r="ET988"/>
      <c r="EU988"/>
      <c r="EV988"/>
      <c r="EW988"/>
      <c r="EX988"/>
      <c r="EY988"/>
      <c r="EZ988"/>
      <c r="FA988"/>
      <c r="FB988"/>
      <c r="FC988"/>
      <c r="FD988"/>
      <c r="FE988"/>
      <c r="FF988"/>
      <c r="FG988"/>
      <c r="FH988"/>
      <c r="FI988"/>
      <c r="FJ988"/>
      <c r="FK988"/>
      <c r="FL988"/>
      <c r="FM988"/>
      <c r="FN988"/>
      <c r="FO988"/>
      <c r="FP988"/>
      <c r="FQ988"/>
      <c r="FR988"/>
      <c r="FS988"/>
      <c r="FT988"/>
      <c r="FU988"/>
      <c r="FV988"/>
      <c r="FW988"/>
      <c r="FX988"/>
      <c r="FY988"/>
      <c r="FZ988"/>
      <c r="GA988"/>
      <c r="GB988"/>
      <c r="GC988"/>
      <c r="GD988"/>
      <c r="GE988"/>
      <c r="GF988"/>
      <c r="GG988"/>
      <c r="GH988"/>
      <c r="GI988"/>
      <c r="GJ988"/>
      <c r="GK988"/>
      <c r="GL988"/>
      <c r="GM988"/>
      <c r="GN988"/>
      <c r="GO988"/>
      <c r="GP988"/>
      <c r="GQ988"/>
      <c r="GR988"/>
      <c r="GS988"/>
      <c r="GT988"/>
      <c r="GU988"/>
      <c r="GV988"/>
      <c r="GW988"/>
      <c r="GX988"/>
      <c r="GY988"/>
      <c r="GZ988"/>
      <c r="HA988"/>
      <c r="HB988"/>
      <c r="HC988"/>
      <c r="HD988"/>
      <c r="HE988"/>
      <c r="HF988"/>
      <c r="HG988"/>
      <c r="HH988"/>
      <c r="HI988"/>
      <c r="HJ988"/>
      <c r="HK988"/>
      <c r="HL988"/>
      <c r="HM988"/>
      <c r="HN988"/>
      <c r="HO988"/>
      <c r="HP988"/>
      <c r="HQ988"/>
      <c r="HR988"/>
      <c r="HS988"/>
      <c r="HT988"/>
      <c r="HU988"/>
      <c r="HV988"/>
      <c r="HW988"/>
      <c r="HX988"/>
      <c r="HY988"/>
      <c r="HZ988"/>
      <c r="IA988"/>
      <c r="IB988"/>
      <c r="IC988"/>
      <c r="ID988"/>
      <c r="IE988"/>
      <c r="IF988"/>
      <c r="IG988"/>
      <c r="IH988"/>
      <c r="II988"/>
      <c r="IJ988"/>
      <c r="IK988"/>
      <c r="IL988"/>
      <c r="IM988"/>
      <c r="IN988"/>
      <c r="IO988"/>
      <c r="IP988"/>
      <c r="IQ988"/>
      <c r="IR988"/>
      <c r="IS988"/>
      <c r="IT988"/>
      <c r="IU988"/>
      <c r="IV988"/>
    </row>
    <row r="989" spans="30:256" s="12" customFormat="1">
      <c r="AD989"/>
      <c r="AE989"/>
      <c r="AF989"/>
      <c r="AG989"/>
      <c r="AH989"/>
      <c r="AI989"/>
      <c r="AJ989"/>
      <c r="AK989"/>
      <c r="AL989"/>
      <c r="AM989"/>
      <c r="AN989"/>
      <c r="AO989"/>
      <c r="AP989"/>
      <c r="AQ989"/>
      <c r="AR989"/>
      <c r="AS989"/>
      <c r="AT989"/>
      <c r="AU989"/>
      <c r="AV989"/>
      <c r="AW989"/>
      <c r="AX989"/>
      <c r="AY989"/>
      <c r="AZ989"/>
      <c r="BA989"/>
      <c r="BB989"/>
      <c r="BC989"/>
      <c r="BD989"/>
      <c r="BE989"/>
      <c r="BF989"/>
      <c r="BG989"/>
      <c r="BH989"/>
      <c r="BI989"/>
      <c r="BJ989"/>
      <c r="BK989"/>
      <c r="BL989"/>
      <c r="BM989"/>
      <c r="BN989"/>
      <c r="BO989"/>
      <c r="BP989"/>
      <c r="BQ989"/>
      <c r="BR989"/>
      <c r="BS989"/>
      <c r="BT989"/>
      <c r="BU989"/>
      <c r="BV989"/>
      <c r="BW989"/>
      <c r="BX989"/>
      <c r="BY989"/>
      <c r="BZ989"/>
      <c r="CA989"/>
      <c r="CB989"/>
      <c r="CC989"/>
      <c r="CD989"/>
      <c r="CE989"/>
      <c r="CF989"/>
      <c r="CG989"/>
      <c r="CH989"/>
      <c r="CI989"/>
      <c r="CJ989"/>
      <c r="CK989"/>
      <c r="CL989"/>
      <c r="CM989"/>
      <c r="CN989"/>
      <c r="CO989"/>
      <c r="CP989"/>
      <c r="CQ989"/>
      <c r="CR989"/>
      <c r="CS989"/>
      <c r="CT989"/>
      <c r="CU989"/>
      <c r="CV989"/>
      <c r="CW989"/>
      <c r="CX989"/>
      <c r="CY989"/>
      <c r="CZ989"/>
      <c r="DA989"/>
      <c r="DB989"/>
      <c r="DC989"/>
      <c r="DD989"/>
      <c r="DE989"/>
      <c r="DF989"/>
      <c r="DG989"/>
      <c r="DH989"/>
      <c r="DI989"/>
      <c r="DJ989"/>
      <c r="DK989"/>
      <c r="DL989"/>
      <c r="DM989"/>
      <c r="DN989"/>
      <c r="DO989"/>
      <c r="DP989"/>
      <c r="DQ989"/>
      <c r="DR989"/>
      <c r="DS989"/>
      <c r="DT989"/>
      <c r="DU989"/>
      <c r="DV989"/>
      <c r="DW989"/>
      <c r="DX989"/>
      <c r="DY989"/>
      <c r="DZ989"/>
      <c r="EA989"/>
      <c r="EB989"/>
      <c r="EC989"/>
      <c r="ED989"/>
      <c r="EE989"/>
      <c r="EF989"/>
      <c r="EG989"/>
      <c r="EH989"/>
      <c r="EI989"/>
      <c r="EJ989"/>
      <c r="EK989"/>
      <c r="EL989"/>
      <c r="EM989"/>
      <c r="EN989"/>
      <c r="EO989"/>
      <c r="EP989"/>
      <c r="EQ989"/>
      <c r="ER989"/>
      <c r="ES989"/>
      <c r="ET989"/>
      <c r="EU989"/>
      <c r="EV989"/>
      <c r="EW989"/>
      <c r="EX989"/>
      <c r="EY989"/>
      <c r="EZ989"/>
      <c r="FA989"/>
      <c r="FB989"/>
      <c r="FC989"/>
      <c r="FD989"/>
      <c r="FE989"/>
      <c r="FF989"/>
      <c r="FG989"/>
      <c r="FH989"/>
      <c r="FI989"/>
      <c r="FJ989"/>
      <c r="FK989"/>
      <c r="FL989"/>
      <c r="FM989"/>
      <c r="FN989"/>
      <c r="FO989"/>
      <c r="FP989"/>
      <c r="FQ989"/>
      <c r="FR989"/>
      <c r="FS989"/>
      <c r="FT989"/>
      <c r="FU989"/>
      <c r="FV989"/>
      <c r="FW989"/>
      <c r="FX989"/>
      <c r="FY989"/>
      <c r="FZ989"/>
      <c r="GA989"/>
      <c r="GB989"/>
      <c r="GC989"/>
      <c r="GD989"/>
      <c r="GE989"/>
      <c r="GF989"/>
      <c r="GG989"/>
      <c r="GH989"/>
      <c r="GI989"/>
      <c r="GJ989"/>
      <c r="GK989"/>
      <c r="GL989"/>
      <c r="GM989"/>
      <c r="GN989"/>
      <c r="GO989"/>
      <c r="GP989"/>
      <c r="GQ989"/>
      <c r="GR989"/>
      <c r="GS989"/>
      <c r="GT989"/>
      <c r="GU989"/>
      <c r="GV989"/>
      <c r="GW989"/>
      <c r="GX989"/>
      <c r="GY989"/>
      <c r="GZ989"/>
      <c r="HA989"/>
      <c r="HB989"/>
      <c r="HC989"/>
      <c r="HD989"/>
      <c r="HE989"/>
      <c r="HF989"/>
      <c r="HG989"/>
      <c r="HH989"/>
      <c r="HI989"/>
      <c r="HJ989"/>
      <c r="HK989"/>
      <c r="HL989"/>
      <c r="HM989"/>
      <c r="HN989"/>
      <c r="HO989"/>
      <c r="HP989"/>
      <c r="HQ989"/>
      <c r="HR989"/>
      <c r="HS989"/>
      <c r="HT989"/>
      <c r="HU989"/>
      <c r="HV989"/>
      <c r="HW989"/>
      <c r="HX989"/>
      <c r="HY989"/>
      <c r="HZ989"/>
      <c r="IA989"/>
      <c r="IB989"/>
      <c r="IC989"/>
      <c r="ID989"/>
      <c r="IE989"/>
      <c r="IF989"/>
      <c r="IG989"/>
      <c r="IH989"/>
      <c r="II989"/>
      <c r="IJ989"/>
      <c r="IK989"/>
      <c r="IL989"/>
      <c r="IM989"/>
      <c r="IN989"/>
      <c r="IO989"/>
      <c r="IP989"/>
      <c r="IQ989"/>
      <c r="IR989"/>
      <c r="IS989"/>
      <c r="IT989"/>
      <c r="IU989"/>
      <c r="IV989"/>
    </row>
    <row r="990" spans="30:256" s="12" customFormat="1">
      <c r="AD990"/>
      <c r="AE990"/>
      <c r="AF990"/>
      <c r="AG990"/>
      <c r="AH990"/>
      <c r="AI990"/>
      <c r="AJ990"/>
      <c r="AK990"/>
      <c r="AL990"/>
      <c r="AM990"/>
      <c r="AN990"/>
      <c r="AO990"/>
      <c r="AP990"/>
      <c r="AQ990"/>
      <c r="AR990"/>
      <c r="AS990"/>
      <c r="AT990"/>
      <c r="AU990"/>
      <c r="AV990"/>
      <c r="AW990"/>
      <c r="AX990"/>
      <c r="AY990"/>
      <c r="AZ990"/>
      <c r="BA990"/>
      <c r="BB990"/>
      <c r="BC990"/>
      <c r="BD990"/>
      <c r="BE990"/>
      <c r="BF990"/>
      <c r="BG990"/>
      <c r="BH990"/>
      <c r="BI990"/>
      <c r="BJ990"/>
      <c r="BK990"/>
      <c r="BL990"/>
      <c r="BM990"/>
      <c r="BN990"/>
      <c r="BO990"/>
      <c r="BP990"/>
      <c r="BQ990"/>
      <c r="BR990"/>
      <c r="BS990"/>
      <c r="BT990"/>
      <c r="BU990"/>
      <c r="BV990"/>
      <c r="BW990"/>
      <c r="BX990"/>
      <c r="BY990"/>
      <c r="BZ990"/>
      <c r="CA990"/>
      <c r="CB990"/>
      <c r="CC990"/>
      <c r="CD990"/>
      <c r="CE990"/>
      <c r="CF990"/>
      <c r="CG990"/>
      <c r="CH990"/>
      <c r="CI990"/>
      <c r="CJ990"/>
      <c r="CK990"/>
      <c r="CL990"/>
      <c r="CM990"/>
      <c r="CN990"/>
      <c r="CO990"/>
      <c r="CP990"/>
      <c r="CQ990"/>
      <c r="CR990"/>
      <c r="CS990"/>
      <c r="CT990"/>
      <c r="CU990"/>
      <c r="CV990"/>
      <c r="CW990"/>
      <c r="CX990"/>
      <c r="CY990"/>
      <c r="CZ990"/>
      <c r="DA990"/>
      <c r="DB990"/>
      <c r="DC990"/>
      <c r="DD990"/>
      <c r="DE990"/>
      <c r="DF990"/>
      <c r="DG990"/>
      <c r="DH990"/>
      <c r="DI990"/>
      <c r="DJ990"/>
      <c r="DK990"/>
      <c r="DL990"/>
      <c r="DM990"/>
      <c r="DN990"/>
      <c r="DO990"/>
      <c r="DP990"/>
      <c r="DQ990"/>
      <c r="DR990"/>
      <c r="DS990"/>
      <c r="DT990"/>
      <c r="DU990"/>
      <c r="DV990"/>
      <c r="DW990"/>
      <c r="DX990"/>
      <c r="DY990"/>
      <c r="DZ990"/>
      <c r="EA990"/>
      <c r="EB990"/>
      <c r="EC990"/>
      <c r="ED990"/>
      <c r="EE990"/>
      <c r="EF990"/>
      <c r="EG990"/>
      <c r="EH990"/>
      <c r="EI990"/>
      <c r="EJ990"/>
      <c r="EK990"/>
      <c r="EL990"/>
      <c r="EM990"/>
      <c r="EN990"/>
      <c r="EO990"/>
      <c r="EP990"/>
      <c r="EQ990"/>
      <c r="ER990"/>
      <c r="ES990"/>
      <c r="ET990"/>
      <c r="EU990"/>
      <c r="EV990"/>
      <c r="EW990"/>
      <c r="EX990"/>
      <c r="EY990"/>
      <c r="EZ990"/>
      <c r="FA990"/>
      <c r="FB990"/>
      <c r="FC990"/>
      <c r="FD990"/>
      <c r="FE990"/>
      <c r="FF990"/>
      <c r="FG990"/>
      <c r="FH990"/>
      <c r="FI990"/>
      <c r="FJ990"/>
      <c r="FK990"/>
      <c r="FL990"/>
      <c r="FM990"/>
      <c r="FN990"/>
      <c r="FO990"/>
      <c r="FP990"/>
      <c r="FQ990"/>
      <c r="FR990"/>
      <c r="FS990"/>
      <c r="FT990"/>
      <c r="FU990"/>
      <c r="FV990"/>
      <c r="FW990"/>
      <c r="FX990"/>
      <c r="FY990"/>
      <c r="FZ990"/>
      <c r="GA990"/>
      <c r="GB990"/>
      <c r="GC990"/>
      <c r="GD990"/>
      <c r="GE990"/>
      <c r="GF990"/>
      <c r="GG990"/>
      <c r="GH990"/>
      <c r="GI990"/>
      <c r="GJ990"/>
      <c r="GK990"/>
      <c r="GL990"/>
      <c r="GM990"/>
      <c r="GN990"/>
      <c r="GO990"/>
      <c r="GP990"/>
      <c r="GQ990"/>
      <c r="GR990"/>
      <c r="GS990"/>
      <c r="GT990"/>
      <c r="GU990"/>
      <c r="GV990"/>
      <c r="GW990"/>
      <c r="GX990"/>
      <c r="GY990"/>
      <c r="GZ990"/>
      <c r="HA990"/>
      <c r="HB990"/>
      <c r="HC990"/>
      <c r="HD990"/>
      <c r="HE990"/>
      <c r="HF990"/>
      <c r="HG990"/>
      <c r="HH990"/>
      <c r="HI990"/>
      <c r="HJ990"/>
      <c r="HK990"/>
      <c r="HL990"/>
      <c r="HM990"/>
      <c r="HN990"/>
      <c r="HO990"/>
      <c r="HP990"/>
      <c r="HQ990"/>
      <c r="HR990"/>
      <c r="HS990"/>
      <c r="HT990"/>
      <c r="HU990"/>
      <c r="HV990"/>
      <c r="HW990"/>
      <c r="HX990"/>
      <c r="HY990"/>
      <c r="HZ990"/>
      <c r="IA990"/>
      <c r="IB990"/>
      <c r="IC990"/>
      <c r="ID990"/>
      <c r="IE990"/>
      <c r="IF990"/>
      <c r="IG990"/>
      <c r="IH990"/>
      <c r="II990"/>
      <c r="IJ990"/>
      <c r="IK990"/>
      <c r="IL990"/>
      <c r="IM990"/>
      <c r="IN990"/>
      <c r="IO990"/>
      <c r="IP990"/>
      <c r="IQ990"/>
      <c r="IR990"/>
      <c r="IS990"/>
      <c r="IT990"/>
      <c r="IU990"/>
      <c r="IV990"/>
    </row>
    <row r="991" spans="30:256" s="12" customFormat="1">
      <c r="AD991"/>
      <c r="AE991"/>
      <c r="AF991"/>
      <c r="AG991"/>
      <c r="AH991"/>
      <c r="AI991"/>
      <c r="AJ991"/>
      <c r="AK991"/>
      <c r="AL991"/>
      <c r="AM991"/>
      <c r="AN991"/>
      <c r="AO991"/>
      <c r="AP991"/>
      <c r="AQ991"/>
      <c r="AR991"/>
      <c r="AS991"/>
      <c r="AT991"/>
      <c r="AU991"/>
      <c r="AV991"/>
      <c r="AW991"/>
      <c r="AX991"/>
      <c r="AY991"/>
      <c r="AZ991"/>
      <c r="BA991"/>
      <c r="BB991"/>
      <c r="BC991"/>
      <c r="BD991"/>
      <c r="BE991"/>
      <c r="BF991"/>
      <c r="BG991"/>
      <c r="BH991"/>
      <c r="BI991"/>
      <c r="BJ991"/>
      <c r="BK991"/>
      <c r="BL991"/>
      <c r="BM991"/>
      <c r="BN991"/>
      <c r="BO991"/>
      <c r="BP991"/>
      <c r="BQ991"/>
      <c r="BR991"/>
      <c r="BS991"/>
      <c r="BT991"/>
      <c r="BU991"/>
      <c r="BV991"/>
      <c r="BW991"/>
      <c r="BX991"/>
      <c r="BY991"/>
      <c r="BZ991"/>
      <c r="CA991"/>
      <c r="CB991"/>
      <c r="CC991"/>
      <c r="CD991"/>
      <c r="CE991"/>
      <c r="CF991"/>
      <c r="CG991"/>
      <c r="CH991"/>
      <c r="CI991"/>
      <c r="CJ991"/>
      <c r="CK991"/>
      <c r="CL991"/>
      <c r="CM991"/>
      <c r="CN991"/>
      <c r="CO991"/>
      <c r="CP991"/>
      <c r="CQ991"/>
      <c r="CR991"/>
      <c r="CS991"/>
      <c r="CT991"/>
      <c r="CU991"/>
      <c r="CV991"/>
      <c r="CW991"/>
      <c r="CX991"/>
      <c r="CY991"/>
      <c r="CZ991"/>
      <c r="DA991"/>
      <c r="DB991"/>
      <c r="DC991"/>
      <c r="DD991"/>
      <c r="DE991"/>
      <c r="DF991"/>
      <c r="DG991"/>
      <c r="DH991"/>
      <c r="DI991"/>
      <c r="DJ991"/>
      <c r="DK991"/>
      <c r="DL991"/>
      <c r="DM991"/>
      <c r="DN991"/>
      <c r="DO991"/>
      <c r="DP991"/>
      <c r="DQ991"/>
      <c r="DR991"/>
      <c r="DS991"/>
      <c r="DT991"/>
      <c r="DU991"/>
      <c r="DV991"/>
      <c r="DW991"/>
      <c r="DX991"/>
      <c r="DY991"/>
      <c r="DZ991"/>
      <c r="EA991"/>
      <c r="EB991"/>
      <c r="EC991"/>
      <c r="ED991"/>
      <c r="EE991"/>
      <c r="EF991"/>
      <c r="EG991"/>
      <c r="EH991"/>
      <c r="EI991"/>
      <c r="EJ991"/>
      <c r="EK991"/>
      <c r="EL991"/>
      <c r="EM991"/>
      <c r="EN991"/>
      <c r="EO991"/>
      <c r="EP991"/>
      <c r="EQ991"/>
      <c r="ER991"/>
      <c r="ES991"/>
      <c r="ET991"/>
      <c r="EU991"/>
      <c r="EV991"/>
      <c r="EW991"/>
      <c r="EX991"/>
      <c r="EY991"/>
      <c r="EZ991"/>
      <c r="FA991"/>
      <c r="FB991"/>
      <c r="FC991"/>
      <c r="FD991"/>
      <c r="FE991"/>
      <c r="FF991"/>
      <c r="FG991"/>
      <c r="FH991"/>
      <c r="FI991"/>
      <c r="FJ991"/>
      <c r="FK991"/>
      <c r="FL991"/>
      <c r="FM991"/>
      <c r="FN991"/>
      <c r="FO991"/>
      <c r="FP991"/>
      <c r="FQ991"/>
      <c r="FR991"/>
      <c r="FS991"/>
      <c r="FT991"/>
      <c r="FU991"/>
      <c r="FV991"/>
      <c r="FW991"/>
      <c r="FX991"/>
      <c r="FY991"/>
      <c r="FZ991"/>
      <c r="GA991"/>
      <c r="GB991"/>
      <c r="GC991"/>
      <c r="GD991"/>
      <c r="GE991"/>
      <c r="GF991"/>
      <c r="GG991"/>
      <c r="GH991"/>
      <c r="GI991"/>
      <c r="GJ991"/>
      <c r="GK991"/>
      <c r="GL991"/>
      <c r="GM991"/>
      <c r="GN991"/>
      <c r="GO991"/>
      <c r="GP991"/>
      <c r="GQ991"/>
      <c r="GR991"/>
      <c r="GS991"/>
      <c r="GT991"/>
      <c r="GU991"/>
      <c r="GV991"/>
      <c r="GW991"/>
      <c r="GX991"/>
      <c r="GY991"/>
      <c r="GZ991"/>
      <c r="HA991"/>
      <c r="HB991"/>
      <c r="HC991"/>
      <c r="HD991"/>
      <c r="HE991"/>
      <c r="HF991"/>
      <c r="HG991"/>
      <c r="HH991"/>
      <c r="HI991"/>
      <c r="HJ991"/>
      <c r="HK991"/>
      <c r="HL991"/>
      <c r="HM991"/>
      <c r="HN991"/>
      <c r="HO991"/>
      <c r="HP991"/>
      <c r="HQ991"/>
      <c r="HR991"/>
      <c r="HS991"/>
      <c r="HT991"/>
      <c r="HU991"/>
      <c r="HV991"/>
      <c r="HW991"/>
      <c r="HX991"/>
      <c r="HY991"/>
      <c r="HZ991"/>
      <c r="IA991"/>
      <c r="IB991"/>
      <c r="IC991"/>
      <c r="ID991"/>
      <c r="IE991"/>
      <c r="IF991"/>
      <c r="IG991"/>
      <c r="IH991"/>
      <c r="II991"/>
      <c r="IJ991"/>
      <c r="IK991"/>
      <c r="IL991"/>
      <c r="IM991"/>
      <c r="IN991"/>
      <c r="IO991"/>
      <c r="IP991"/>
      <c r="IQ991"/>
      <c r="IR991"/>
      <c r="IS991"/>
      <c r="IT991"/>
      <c r="IU991"/>
      <c r="IV991"/>
    </row>
    <row r="992" spans="30:256" s="12" customFormat="1">
      <c r="AD992"/>
      <c r="AE992"/>
      <c r="AF992"/>
      <c r="AG992"/>
      <c r="AH992"/>
      <c r="AI992"/>
      <c r="AJ992"/>
      <c r="AK992"/>
      <c r="AL992"/>
      <c r="AM992"/>
      <c r="AN992"/>
      <c r="AO992"/>
      <c r="AP992"/>
      <c r="AQ992"/>
      <c r="AR992"/>
      <c r="AS992"/>
      <c r="AT992"/>
      <c r="AU992"/>
      <c r="AV992"/>
      <c r="AW992"/>
      <c r="AX992"/>
      <c r="AY992"/>
      <c r="AZ992"/>
      <c r="BA992"/>
      <c r="BB992"/>
      <c r="BC992"/>
      <c r="BD992"/>
      <c r="BE992"/>
      <c r="BF992"/>
      <c r="BG992"/>
      <c r="BH992"/>
      <c r="BI992"/>
      <c r="BJ992"/>
      <c r="BK992"/>
      <c r="BL992"/>
      <c r="BM992"/>
      <c r="BN992"/>
      <c r="BO992"/>
      <c r="BP992"/>
      <c r="BQ992"/>
      <c r="BR992"/>
      <c r="BS992"/>
      <c r="BT992"/>
      <c r="BU992"/>
      <c r="BV992"/>
      <c r="BW992"/>
      <c r="BX992"/>
      <c r="BY992"/>
      <c r="BZ992"/>
      <c r="CA992"/>
      <c r="CB992"/>
      <c r="CC992"/>
      <c r="CD992"/>
      <c r="CE992"/>
      <c r="CF992"/>
      <c r="CG992"/>
      <c r="CH992"/>
      <c r="CI992"/>
      <c r="CJ992"/>
      <c r="CK992"/>
      <c r="CL992"/>
      <c r="CM992"/>
      <c r="CN992"/>
      <c r="CO992"/>
      <c r="CP992"/>
      <c r="CQ992"/>
      <c r="CR992"/>
      <c r="CS992"/>
      <c r="CT992"/>
      <c r="CU992"/>
      <c r="CV992"/>
      <c r="CW992"/>
      <c r="CX992"/>
      <c r="CY992"/>
      <c r="CZ992"/>
      <c r="DA992"/>
      <c r="DB992"/>
      <c r="DC992"/>
      <c r="DD992"/>
      <c r="DE992"/>
      <c r="DF992"/>
      <c r="DG992"/>
      <c r="DH992"/>
      <c r="DI992"/>
      <c r="DJ992"/>
      <c r="DK992"/>
      <c r="DL992"/>
      <c r="DM992"/>
      <c r="DN992"/>
      <c r="DO992"/>
      <c r="DP992"/>
      <c r="DQ992"/>
      <c r="DR992"/>
      <c r="DS992"/>
      <c r="DT992"/>
      <c r="DU992"/>
      <c r="DV992"/>
      <c r="DW992"/>
      <c r="DX992"/>
      <c r="DY992"/>
      <c r="DZ992"/>
      <c r="EA992"/>
      <c r="EB992"/>
      <c r="EC992"/>
      <c r="ED992"/>
      <c r="EE992"/>
      <c r="EF992"/>
      <c r="EG992"/>
      <c r="EH992"/>
      <c r="EI992"/>
      <c r="EJ992"/>
      <c r="EK992"/>
      <c r="EL992"/>
      <c r="EM992"/>
      <c r="EN992"/>
      <c r="EO992"/>
      <c r="EP992"/>
      <c r="EQ992"/>
      <c r="ER992"/>
      <c r="ES992"/>
      <c r="ET992"/>
      <c r="EU992"/>
      <c r="EV992"/>
      <c r="EW992"/>
      <c r="EX992"/>
      <c r="EY992"/>
      <c r="EZ992"/>
      <c r="FA992"/>
      <c r="FB992"/>
      <c r="FC992"/>
      <c r="FD992"/>
      <c r="FE992"/>
      <c r="FF992"/>
      <c r="FG992"/>
      <c r="FH992"/>
      <c r="FI992"/>
      <c r="FJ992"/>
      <c r="FK992"/>
      <c r="FL992"/>
      <c r="FM992"/>
      <c r="FN992"/>
      <c r="FO992"/>
      <c r="FP992"/>
      <c r="FQ992"/>
      <c r="FR992"/>
      <c r="FS992"/>
      <c r="FT992"/>
      <c r="FU992"/>
      <c r="FV992"/>
      <c r="FW992"/>
      <c r="FX992"/>
      <c r="FY992"/>
      <c r="FZ992"/>
      <c r="GA992"/>
      <c r="GB992"/>
      <c r="GC992"/>
      <c r="GD992"/>
      <c r="GE992"/>
      <c r="GF992"/>
      <c r="GG992"/>
      <c r="GH992"/>
      <c r="GI992"/>
      <c r="GJ992"/>
      <c r="GK992"/>
      <c r="GL992"/>
      <c r="GM992"/>
      <c r="GN992"/>
      <c r="GO992"/>
      <c r="GP992"/>
      <c r="GQ992"/>
      <c r="GR992"/>
      <c r="GS992"/>
      <c r="GT992"/>
      <c r="GU992"/>
      <c r="GV992"/>
      <c r="GW992"/>
      <c r="GX992"/>
      <c r="GY992"/>
      <c r="GZ992"/>
      <c r="HA992"/>
      <c r="HB992"/>
      <c r="HC992"/>
      <c r="HD992"/>
      <c r="HE992"/>
      <c r="HF992"/>
      <c r="HG992"/>
      <c r="HH992"/>
      <c r="HI992"/>
      <c r="HJ992"/>
      <c r="HK992"/>
      <c r="HL992"/>
      <c r="HM992"/>
      <c r="HN992"/>
      <c r="HO992"/>
      <c r="HP992"/>
      <c r="HQ992"/>
      <c r="HR992"/>
      <c r="HS992"/>
      <c r="HT992"/>
      <c r="HU992"/>
      <c r="HV992"/>
      <c r="HW992"/>
      <c r="HX992"/>
      <c r="HY992"/>
      <c r="HZ992"/>
      <c r="IA992"/>
      <c r="IB992"/>
      <c r="IC992"/>
      <c r="ID992"/>
      <c r="IE992"/>
      <c r="IF992"/>
      <c r="IG992"/>
      <c r="IH992"/>
      <c r="II992"/>
      <c r="IJ992"/>
      <c r="IK992"/>
      <c r="IL992"/>
      <c r="IM992"/>
      <c r="IN992"/>
      <c r="IO992"/>
      <c r="IP992"/>
      <c r="IQ992"/>
      <c r="IR992"/>
      <c r="IS992"/>
      <c r="IT992"/>
      <c r="IU992"/>
      <c r="IV992"/>
    </row>
    <row r="993" spans="30:256" s="12" customFormat="1">
      <c r="AD993"/>
      <c r="AE993"/>
      <c r="AF993"/>
      <c r="AG993"/>
      <c r="AH993"/>
      <c r="AI993"/>
      <c r="AJ993"/>
      <c r="AK993"/>
      <c r="AL993"/>
      <c r="AM993"/>
      <c r="AN993"/>
      <c r="AO993"/>
      <c r="AP993"/>
      <c r="AQ993"/>
      <c r="AR993"/>
      <c r="AS993"/>
      <c r="AT993"/>
      <c r="AU993"/>
      <c r="AV993"/>
      <c r="AW993"/>
      <c r="AX993"/>
      <c r="AY993"/>
      <c r="AZ993"/>
      <c r="BA993"/>
      <c r="BB993"/>
      <c r="BC993"/>
      <c r="BD993"/>
      <c r="BE993"/>
      <c r="BF993"/>
      <c r="BG993"/>
      <c r="BH993"/>
      <c r="BI993"/>
      <c r="BJ993"/>
      <c r="BK993"/>
      <c r="BL993"/>
      <c r="BM993"/>
      <c r="BN993"/>
      <c r="BO993"/>
      <c r="BP993"/>
      <c r="BQ993"/>
      <c r="BR993"/>
      <c r="BS993"/>
      <c r="BT993"/>
      <c r="BU993"/>
      <c r="BV993"/>
      <c r="BW993"/>
      <c r="BX993"/>
      <c r="BY993"/>
      <c r="BZ993"/>
      <c r="CA993"/>
      <c r="CB993"/>
      <c r="CC993"/>
      <c r="CD993"/>
      <c r="CE993"/>
      <c r="CF993"/>
      <c r="CG993"/>
      <c r="CH993"/>
      <c r="CI993"/>
      <c r="CJ993"/>
      <c r="CK993"/>
      <c r="CL993"/>
      <c r="CM993"/>
      <c r="CN993"/>
      <c r="CO993"/>
      <c r="CP993"/>
      <c r="CQ993"/>
      <c r="CR993"/>
      <c r="CS993"/>
      <c r="CT993"/>
      <c r="CU993"/>
      <c r="CV993"/>
      <c r="CW993"/>
      <c r="CX993"/>
      <c r="CY993"/>
      <c r="CZ993"/>
      <c r="DA993"/>
      <c r="DB993"/>
      <c r="DC993"/>
      <c r="DD993"/>
      <c r="DE993"/>
      <c r="DF993"/>
      <c r="DG993"/>
      <c r="DH993"/>
      <c r="DI993"/>
      <c r="DJ993"/>
      <c r="DK993"/>
      <c r="DL993"/>
      <c r="DM993"/>
      <c r="DN993"/>
      <c r="DO993"/>
      <c r="DP993"/>
      <c r="DQ993"/>
      <c r="DR993"/>
      <c r="DS993"/>
      <c r="DT993"/>
      <c r="DU993"/>
      <c r="DV993"/>
      <c r="DW993"/>
      <c r="DX993"/>
      <c r="DY993"/>
      <c r="DZ993"/>
      <c r="EA993"/>
      <c r="EB993"/>
      <c r="EC993"/>
      <c r="ED993"/>
      <c r="EE993"/>
      <c r="EF993"/>
      <c r="EG993"/>
      <c r="EH993"/>
      <c r="EI993"/>
      <c r="EJ993"/>
      <c r="EK993"/>
      <c r="EL993"/>
      <c r="EM993"/>
      <c r="EN993"/>
      <c r="EO993"/>
      <c r="EP993"/>
      <c r="EQ993"/>
      <c r="ER993"/>
      <c r="ES993"/>
      <c r="ET993"/>
      <c r="EU993"/>
      <c r="EV993"/>
      <c r="EW993"/>
      <c r="EX993"/>
      <c r="EY993"/>
      <c r="EZ993"/>
      <c r="FA993"/>
      <c r="FB993"/>
      <c r="FC993"/>
      <c r="FD993"/>
      <c r="FE993"/>
      <c r="FF993"/>
      <c r="FG993"/>
      <c r="FH993"/>
      <c r="FI993"/>
      <c r="FJ993"/>
      <c r="FK993"/>
      <c r="FL993"/>
      <c r="FM993"/>
      <c r="FN993"/>
      <c r="FO993"/>
      <c r="FP993"/>
      <c r="FQ993"/>
      <c r="FR993"/>
      <c r="FS993"/>
      <c r="FT993"/>
      <c r="FU993"/>
      <c r="FV993"/>
      <c r="FW993"/>
      <c r="FX993"/>
      <c r="FY993"/>
      <c r="FZ993"/>
      <c r="GA993"/>
      <c r="GB993"/>
      <c r="GC993"/>
      <c r="GD993"/>
      <c r="GE993"/>
      <c r="GF993"/>
      <c r="GG993"/>
      <c r="GH993"/>
      <c r="GI993"/>
      <c r="GJ993"/>
      <c r="GK993"/>
      <c r="GL993"/>
      <c r="GM993"/>
      <c r="GN993"/>
      <c r="GO993"/>
      <c r="GP993"/>
      <c r="GQ993"/>
      <c r="GR993"/>
      <c r="GS993"/>
      <c r="GT993"/>
      <c r="GU993"/>
      <c r="GV993"/>
      <c r="GW993"/>
      <c r="GX993"/>
      <c r="GY993"/>
      <c r="GZ993"/>
      <c r="HA993"/>
      <c r="HB993"/>
      <c r="HC993"/>
      <c r="HD993"/>
      <c r="HE993"/>
      <c r="HF993"/>
      <c r="HG993"/>
      <c r="HH993"/>
      <c r="HI993"/>
      <c r="HJ993"/>
      <c r="HK993"/>
      <c r="HL993"/>
      <c r="HM993"/>
      <c r="HN993"/>
      <c r="HO993"/>
      <c r="HP993"/>
      <c r="HQ993"/>
      <c r="HR993"/>
      <c r="HS993"/>
      <c r="HT993"/>
      <c r="HU993"/>
      <c r="HV993"/>
      <c r="HW993"/>
      <c r="HX993"/>
      <c r="HY993"/>
      <c r="HZ993"/>
      <c r="IA993"/>
      <c r="IB993"/>
      <c r="IC993"/>
      <c r="ID993"/>
      <c r="IE993"/>
      <c r="IF993"/>
      <c r="IG993"/>
      <c r="IH993"/>
      <c r="II993"/>
      <c r="IJ993"/>
      <c r="IK993"/>
      <c r="IL993"/>
      <c r="IM993"/>
      <c r="IN993"/>
      <c r="IO993"/>
      <c r="IP993"/>
      <c r="IQ993"/>
      <c r="IR993"/>
      <c r="IS993"/>
      <c r="IT993"/>
      <c r="IU993"/>
      <c r="IV993"/>
    </row>
    <row r="994" spans="30:256" s="12" customFormat="1">
      <c r="AD994"/>
      <c r="AE994"/>
      <c r="AF994"/>
      <c r="AG994"/>
      <c r="AH994"/>
      <c r="AI994"/>
      <c r="AJ994"/>
      <c r="AK994"/>
      <c r="AL994"/>
      <c r="AM994"/>
      <c r="AN994"/>
      <c r="AO994"/>
      <c r="AP994"/>
      <c r="AQ994"/>
      <c r="AR994"/>
      <c r="AS994"/>
      <c r="AT994"/>
      <c r="AU994"/>
      <c r="AV994"/>
      <c r="AW994"/>
      <c r="AX994"/>
      <c r="AY994"/>
      <c r="AZ994"/>
      <c r="BA994"/>
      <c r="BB994"/>
      <c r="BC994"/>
      <c r="BD994"/>
      <c r="BE994"/>
      <c r="BF994"/>
      <c r="BG994"/>
      <c r="BH994"/>
      <c r="BI994"/>
      <c r="BJ994"/>
      <c r="BK994"/>
      <c r="BL994"/>
      <c r="BM994"/>
      <c r="BN994"/>
      <c r="BO994"/>
      <c r="BP994"/>
      <c r="BQ994"/>
      <c r="BR994"/>
      <c r="BS994"/>
      <c r="BT994"/>
      <c r="BU994"/>
      <c r="BV994"/>
      <c r="BW994"/>
      <c r="BX994"/>
      <c r="BY994"/>
      <c r="BZ994"/>
      <c r="CA994"/>
      <c r="CB994"/>
      <c r="CC994"/>
      <c r="CD994"/>
      <c r="CE994"/>
      <c r="CF994"/>
      <c r="CG994"/>
      <c r="CH994"/>
      <c r="CI994"/>
      <c r="CJ994"/>
      <c r="CK994"/>
      <c r="CL994"/>
      <c r="CM994"/>
      <c r="CN994"/>
      <c r="CO994"/>
      <c r="CP994"/>
      <c r="CQ994"/>
      <c r="CR994"/>
      <c r="CS994"/>
      <c r="CT994"/>
      <c r="CU994"/>
      <c r="CV994"/>
      <c r="CW994"/>
      <c r="CX994"/>
      <c r="CY994"/>
      <c r="CZ994"/>
      <c r="DA994"/>
      <c r="DB994"/>
      <c r="DC994"/>
      <c r="DD994"/>
      <c r="DE994"/>
      <c r="DF994"/>
      <c r="DG994"/>
      <c r="DH994"/>
      <c r="DI994"/>
      <c r="DJ994"/>
      <c r="DK994"/>
      <c r="DL994"/>
      <c r="DM994"/>
      <c r="DN994"/>
      <c r="DO994"/>
      <c r="DP994"/>
      <c r="DQ994"/>
      <c r="DR994"/>
      <c r="DS994"/>
      <c r="DT994"/>
      <c r="DU994"/>
      <c r="DV994"/>
      <c r="DW994"/>
      <c r="DX994"/>
      <c r="DY994"/>
      <c r="DZ994"/>
      <c r="EA994"/>
      <c r="EB994"/>
      <c r="EC994"/>
      <c r="ED994"/>
      <c r="EE994"/>
      <c r="EF994"/>
      <c r="EG994"/>
      <c r="EH994"/>
      <c r="EI994"/>
      <c r="EJ994"/>
      <c r="EK994"/>
      <c r="EL994"/>
      <c r="EM994"/>
      <c r="EN994"/>
      <c r="EO994"/>
      <c r="EP994"/>
      <c r="EQ994"/>
      <c r="ER994"/>
      <c r="ES994"/>
      <c r="ET994"/>
      <c r="EU994"/>
      <c r="EV994"/>
      <c r="EW994"/>
      <c r="EX994"/>
      <c r="EY994"/>
      <c r="EZ994"/>
      <c r="FA994"/>
      <c r="FB994"/>
      <c r="FC994"/>
      <c r="FD994"/>
      <c r="FE994"/>
      <c r="FF994"/>
      <c r="FG994"/>
      <c r="FH994"/>
      <c r="FI994"/>
      <c r="FJ994"/>
      <c r="FK994"/>
      <c r="FL994"/>
      <c r="FM994"/>
      <c r="FN994"/>
      <c r="FO994"/>
      <c r="FP994"/>
      <c r="FQ994"/>
      <c r="FR994"/>
      <c r="FS994"/>
      <c r="FT994"/>
      <c r="FU994"/>
      <c r="FV994"/>
      <c r="FW994"/>
      <c r="FX994"/>
      <c r="FY994"/>
      <c r="FZ994"/>
      <c r="GA994"/>
      <c r="GB994"/>
      <c r="GC994"/>
      <c r="GD994"/>
      <c r="GE994"/>
      <c r="GF994"/>
      <c r="GG994"/>
      <c r="GH994"/>
      <c r="GI994"/>
      <c r="GJ994"/>
      <c r="GK994"/>
      <c r="GL994"/>
      <c r="GM994"/>
      <c r="GN994"/>
      <c r="GO994"/>
      <c r="GP994"/>
      <c r="GQ994"/>
      <c r="GR994"/>
      <c r="GS994"/>
      <c r="GT994"/>
      <c r="GU994"/>
      <c r="GV994"/>
      <c r="GW994"/>
      <c r="GX994"/>
      <c r="GY994"/>
      <c r="GZ994"/>
      <c r="HA994"/>
      <c r="HB994"/>
      <c r="HC994"/>
      <c r="HD994"/>
      <c r="HE994"/>
      <c r="HF994"/>
      <c r="HG994"/>
      <c r="HH994"/>
      <c r="HI994"/>
      <c r="HJ994"/>
      <c r="HK994"/>
      <c r="HL994"/>
      <c r="HM994"/>
      <c r="HN994"/>
      <c r="HO994"/>
      <c r="HP994"/>
      <c r="HQ994"/>
      <c r="HR994"/>
      <c r="HS994"/>
      <c r="HT994"/>
      <c r="HU994"/>
      <c r="HV994"/>
      <c r="HW994"/>
      <c r="HX994"/>
      <c r="HY994"/>
      <c r="HZ994"/>
      <c r="IA994"/>
      <c r="IB994"/>
      <c r="IC994"/>
      <c r="ID994"/>
      <c r="IE994"/>
      <c r="IF994"/>
      <c r="IG994"/>
      <c r="IH994"/>
      <c r="II994"/>
      <c r="IJ994"/>
      <c r="IK994"/>
      <c r="IL994"/>
      <c r="IM994"/>
      <c r="IN994"/>
      <c r="IO994"/>
      <c r="IP994"/>
      <c r="IQ994"/>
      <c r="IR994"/>
      <c r="IS994"/>
      <c r="IT994"/>
      <c r="IU994"/>
      <c r="IV994"/>
    </row>
    <row r="995" spans="30:256" s="12" customFormat="1">
      <c r="AD995"/>
      <c r="AE995"/>
      <c r="AF995"/>
      <c r="AG995"/>
      <c r="AH995"/>
      <c r="AI995"/>
      <c r="AJ995"/>
      <c r="AK995"/>
      <c r="AL995"/>
      <c r="AM995"/>
      <c r="AN995"/>
      <c r="AO995"/>
      <c r="AP995"/>
      <c r="AQ995"/>
      <c r="AR995"/>
      <c r="AS995"/>
      <c r="AT995"/>
      <c r="AU995"/>
      <c r="AV995"/>
      <c r="AW995"/>
      <c r="AX995"/>
      <c r="AY995"/>
      <c r="AZ995"/>
      <c r="BA995"/>
      <c r="BB995"/>
      <c r="BC995"/>
      <c r="BD995"/>
      <c r="BE995"/>
      <c r="BF995"/>
      <c r="BG995"/>
      <c r="BH995"/>
      <c r="BI995"/>
      <c r="BJ995"/>
      <c r="BK995"/>
      <c r="BL995"/>
      <c r="BM995"/>
      <c r="BN995"/>
      <c r="BO995"/>
      <c r="BP995"/>
      <c r="BQ995"/>
      <c r="BR995"/>
      <c r="BS995"/>
      <c r="BT995"/>
      <c r="BU995"/>
      <c r="BV995"/>
      <c r="BW995"/>
      <c r="BX995"/>
      <c r="BY995"/>
      <c r="BZ995"/>
      <c r="CA995"/>
      <c r="CB995"/>
      <c r="CC995"/>
      <c r="CD995"/>
      <c r="CE995"/>
      <c r="CF995"/>
      <c r="CG995"/>
      <c r="CH995"/>
      <c r="CI995"/>
      <c r="CJ995"/>
      <c r="CK995"/>
      <c r="CL995"/>
      <c r="CM995"/>
      <c r="CN995"/>
      <c r="CO995"/>
      <c r="CP995"/>
      <c r="CQ995"/>
      <c r="CR995"/>
      <c r="CS995"/>
      <c r="CT995"/>
      <c r="CU995"/>
      <c r="CV995"/>
      <c r="CW995"/>
      <c r="CX995"/>
      <c r="CY995"/>
      <c r="CZ995"/>
      <c r="DA995"/>
      <c r="DB995"/>
      <c r="DC995"/>
      <c r="DD995"/>
      <c r="DE995"/>
      <c r="DF995"/>
      <c r="DG995"/>
      <c r="DH995"/>
      <c r="DI995"/>
      <c r="DJ995"/>
      <c r="DK995"/>
      <c r="DL995"/>
      <c r="DM995"/>
      <c r="DN995"/>
      <c r="DO995"/>
      <c r="DP995"/>
      <c r="DQ995"/>
      <c r="DR995"/>
      <c r="DS995"/>
      <c r="DT995"/>
      <c r="DU995"/>
      <c r="DV995"/>
      <c r="DW995"/>
      <c r="DX995"/>
      <c r="DY995"/>
      <c r="DZ995"/>
      <c r="EA995"/>
      <c r="EB995"/>
      <c r="EC995"/>
      <c r="ED995"/>
      <c r="EE995"/>
      <c r="EF995"/>
      <c r="EG995"/>
      <c r="EH995"/>
      <c r="EI995"/>
      <c r="EJ995"/>
      <c r="EK995"/>
      <c r="EL995"/>
      <c r="EM995"/>
      <c r="EN995"/>
      <c r="EO995"/>
      <c r="EP995"/>
      <c r="EQ995"/>
      <c r="ER995"/>
      <c r="ES995"/>
      <c r="ET995"/>
      <c r="EU995"/>
      <c r="EV995"/>
      <c r="EW995"/>
      <c r="EX995"/>
      <c r="EY995"/>
      <c r="EZ995"/>
      <c r="FA995"/>
      <c r="FB995"/>
      <c r="FC995"/>
      <c r="FD995"/>
      <c r="FE995"/>
      <c r="FF995"/>
      <c r="FG995"/>
      <c r="FH995"/>
      <c r="FI995"/>
      <c r="FJ995"/>
      <c r="FK995"/>
      <c r="FL995"/>
      <c r="FM995"/>
      <c r="FN995"/>
      <c r="FO995"/>
      <c r="FP995"/>
      <c r="FQ995"/>
      <c r="FR995"/>
      <c r="FS995"/>
      <c r="FT995"/>
      <c r="FU995"/>
      <c r="FV995"/>
      <c r="FW995"/>
      <c r="FX995"/>
      <c r="FY995"/>
      <c r="FZ995"/>
      <c r="GA995"/>
      <c r="GB995"/>
      <c r="GC995"/>
      <c r="GD995"/>
      <c r="GE995"/>
      <c r="GF995"/>
      <c r="GG995"/>
      <c r="GH995"/>
      <c r="GI995"/>
      <c r="GJ995"/>
      <c r="GK995"/>
      <c r="GL995"/>
      <c r="GM995"/>
      <c r="GN995"/>
      <c r="GO995"/>
      <c r="GP995"/>
      <c r="GQ995"/>
      <c r="GR995"/>
      <c r="GS995"/>
      <c r="GT995"/>
      <c r="GU995"/>
      <c r="GV995"/>
      <c r="GW995"/>
      <c r="GX995"/>
      <c r="GY995"/>
      <c r="GZ995"/>
      <c r="HA995"/>
      <c r="HB995"/>
      <c r="HC995"/>
      <c r="HD995"/>
      <c r="HE995"/>
      <c r="HF995"/>
      <c r="HG995"/>
      <c r="HH995"/>
      <c r="HI995"/>
      <c r="HJ995"/>
      <c r="HK995"/>
      <c r="HL995"/>
      <c r="HM995"/>
      <c r="HN995"/>
      <c r="HO995"/>
      <c r="HP995"/>
      <c r="HQ995"/>
      <c r="HR995"/>
      <c r="HS995"/>
      <c r="HT995"/>
      <c r="HU995"/>
      <c r="HV995"/>
      <c r="HW995"/>
      <c r="HX995"/>
      <c r="HY995"/>
      <c r="HZ995"/>
      <c r="IA995"/>
      <c r="IB995"/>
      <c r="IC995"/>
      <c r="ID995"/>
      <c r="IE995"/>
      <c r="IF995"/>
      <c r="IG995"/>
      <c r="IH995"/>
      <c r="II995"/>
      <c r="IJ995"/>
      <c r="IK995"/>
      <c r="IL995"/>
      <c r="IM995"/>
      <c r="IN995"/>
      <c r="IO995"/>
      <c r="IP995"/>
      <c r="IQ995"/>
      <c r="IR995"/>
      <c r="IS995"/>
      <c r="IT995"/>
      <c r="IU995"/>
      <c r="IV995"/>
    </row>
    <row r="996" spans="30:256" s="12" customFormat="1">
      <c r="AD996"/>
      <c r="AE996"/>
      <c r="AF996"/>
      <c r="AG996"/>
      <c r="AH996"/>
      <c r="AI996"/>
      <c r="AJ996"/>
      <c r="AK996"/>
      <c r="AL996"/>
      <c r="AM996"/>
      <c r="AN996"/>
      <c r="AO996"/>
      <c r="AP996"/>
      <c r="AQ996"/>
      <c r="AR996"/>
      <c r="AS996"/>
      <c r="AT996"/>
      <c r="AU996"/>
      <c r="AV996"/>
      <c r="AW996"/>
      <c r="AX996"/>
      <c r="AY996"/>
      <c r="AZ996"/>
      <c r="BA996"/>
      <c r="BB996"/>
      <c r="BC996"/>
      <c r="BD996"/>
      <c r="BE996"/>
      <c r="BF996"/>
      <c r="BG996"/>
      <c r="BH996"/>
      <c r="BI996"/>
      <c r="BJ996"/>
      <c r="BK996"/>
      <c r="BL996"/>
      <c r="BM996"/>
      <c r="BN996"/>
      <c r="BO996"/>
      <c r="BP996"/>
      <c r="BQ996"/>
      <c r="BR996"/>
      <c r="BS996"/>
      <c r="BT996"/>
      <c r="BU996"/>
      <c r="BV996"/>
      <c r="BW996"/>
      <c r="BX996"/>
      <c r="BY996"/>
      <c r="BZ996"/>
      <c r="CA996"/>
      <c r="CB996"/>
      <c r="CC996"/>
      <c r="CD996"/>
      <c r="CE996"/>
      <c r="CF996"/>
      <c r="CG996"/>
      <c r="CH996"/>
      <c r="CI996"/>
      <c r="CJ996"/>
      <c r="CK996"/>
      <c r="CL996"/>
      <c r="CM996"/>
      <c r="CN996"/>
      <c r="CO996"/>
      <c r="CP996"/>
      <c r="CQ996"/>
      <c r="CR996"/>
      <c r="CS996"/>
      <c r="CT996"/>
      <c r="CU996"/>
      <c r="CV996"/>
      <c r="CW996"/>
      <c r="CX996"/>
      <c r="CY996"/>
      <c r="CZ996"/>
      <c r="DA996"/>
      <c r="DB996"/>
      <c r="DC996"/>
      <c r="DD996"/>
      <c r="DE996"/>
      <c r="DF996"/>
      <c r="DG996"/>
      <c r="DH996"/>
      <c r="DI996"/>
      <c r="DJ996"/>
      <c r="DK996"/>
      <c r="DL996"/>
      <c r="DM996"/>
      <c r="DN996"/>
      <c r="DO996"/>
      <c r="DP996"/>
      <c r="DQ996"/>
      <c r="DR996"/>
      <c r="DS996"/>
      <c r="DT996"/>
      <c r="DU996"/>
      <c r="DV996"/>
      <c r="DW996"/>
      <c r="DX996"/>
      <c r="DY996"/>
      <c r="DZ996"/>
      <c r="EA996"/>
      <c r="EB996"/>
      <c r="EC996"/>
      <c r="ED996"/>
      <c r="EE996"/>
      <c r="EF996"/>
      <c r="EG996"/>
      <c r="EH996"/>
      <c r="EI996"/>
      <c r="EJ996"/>
      <c r="EK996"/>
      <c r="EL996"/>
      <c r="EM996"/>
      <c r="EN996"/>
      <c r="EO996"/>
      <c r="EP996"/>
      <c r="EQ996"/>
      <c r="ER996"/>
      <c r="ES996"/>
      <c r="ET996"/>
      <c r="EU996"/>
      <c r="EV996"/>
      <c r="EW996"/>
      <c r="EX996"/>
      <c r="EY996"/>
      <c r="EZ996"/>
      <c r="FA996"/>
      <c r="FB996"/>
      <c r="FC996"/>
      <c r="FD996"/>
      <c r="FE996"/>
      <c r="FF996"/>
      <c r="FG996"/>
      <c r="FH996"/>
      <c r="FI996"/>
      <c r="FJ996"/>
      <c r="FK996"/>
      <c r="FL996"/>
      <c r="FM996"/>
      <c r="FN996"/>
      <c r="FO996"/>
      <c r="FP996"/>
      <c r="FQ996"/>
      <c r="FR996"/>
      <c r="FS996"/>
      <c r="FT996"/>
      <c r="FU996"/>
      <c r="FV996"/>
      <c r="FW996"/>
      <c r="FX996"/>
      <c r="FY996"/>
      <c r="FZ996"/>
      <c r="GA996"/>
      <c r="GB996"/>
      <c r="GC996"/>
      <c r="GD996"/>
      <c r="GE996"/>
      <c r="GF996"/>
      <c r="GG996"/>
      <c r="GH996"/>
      <c r="GI996"/>
      <c r="GJ996"/>
      <c r="GK996"/>
      <c r="GL996"/>
      <c r="GM996"/>
      <c r="GN996"/>
      <c r="GO996"/>
      <c r="GP996"/>
      <c r="GQ996"/>
      <c r="GR996"/>
      <c r="GS996"/>
      <c r="GT996"/>
      <c r="GU996"/>
      <c r="GV996"/>
      <c r="GW996"/>
      <c r="GX996"/>
      <c r="GY996"/>
      <c r="GZ996"/>
      <c r="HA996"/>
      <c r="HB996"/>
      <c r="HC996"/>
      <c r="HD996"/>
      <c r="HE996"/>
      <c r="HF996"/>
      <c r="HG996"/>
      <c r="HH996"/>
      <c r="HI996"/>
      <c r="HJ996"/>
      <c r="HK996"/>
      <c r="HL996"/>
      <c r="HM996"/>
      <c r="HN996"/>
      <c r="HO996"/>
      <c r="HP996"/>
      <c r="HQ996"/>
      <c r="HR996"/>
      <c r="HS996"/>
      <c r="HT996"/>
      <c r="HU996"/>
      <c r="HV996"/>
      <c r="HW996"/>
      <c r="HX996"/>
      <c r="HY996"/>
      <c r="HZ996"/>
      <c r="IA996"/>
      <c r="IB996"/>
      <c r="IC996"/>
      <c r="ID996"/>
      <c r="IE996"/>
      <c r="IF996"/>
      <c r="IG996"/>
      <c r="IH996"/>
      <c r="II996"/>
      <c r="IJ996"/>
      <c r="IK996"/>
      <c r="IL996"/>
      <c r="IM996"/>
      <c r="IN996"/>
      <c r="IO996"/>
      <c r="IP996"/>
      <c r="IQ996"/>
      <c r="IR996"/>
      <c r="IS996"/>
      <c r="IT996"/>
      <c r="IU996"/>
      <c r="IV996"/>
    </row>
    <row r="997" spans="30:256" s="12" customFormat="1">
      <c r="AD997"/>
      <c r="AE997"/>
      <c r="AF997"/>
      <c r="AG997"/>
      <c r="AH997"/>
      <c r="AI997"/>
      <c r="AJ997"/>
      <c r="AK997"/>
      <c r="AL997"/>
      <c r="AM997"/>
      <c r="AN997"/>
      <c r="AO997"/>
      <c r="AP997"/>
      <c r="AQ997"/>
      <c r="AR997"/>
      <c r="AS997"/>
      <c r="AT997"/>
      <c r="AU997"/>
      <c r="AV997"/>
      <c r="AW997"/>
      <c r="AX997"/>
      <c r="AY997"/>
      <c r="AZ997"/>
      <c r="BA997"/>
      <c r="BB997"/>
      <c r="BC997"/>
      <c r="BD997"/>
      <c r="BE997"/>
      <c r="BF997"/>
      <c r="BG997"/>
      <c r="BH997"/>
      <c r="BI997"/>
      <c r="BJ997"/>
      <c r="BK997"/>
      <c r="BL997"/>
      <c r="BM997"/>
      <c r="BN997"/>
      <c r="BO997"/>
      <c r="BP997"/>
      <c r="BQ997"/>
      <c r="BR997"/>
      <c r="BS997"/>
      <c r="BT997"/>
      <c r="BU997"/>
      <c r="BV997"/>
      <c r="BW997"/>
      <c r="BX997"/>
      <c r="BY997"/>
      <c r="BZ997"/>
      <c r="CA997"/>
      <c r="CB997"/>
      <c r="CC997"/>
      <c r="CD997"/>
      <c r="CE997"/>
      <c r="CF997"/>
      <c r="CG997"/>
      <c r="CH997"/>
      <c r="CI997"/>
      <c r="CJ997"/>
      <c r="CK997"/>
      <c r="CL997"/>
      <c r="CM997"/>
      <c r="CN997"/>
      <c r="CO997"/>
      <c r="CP997"/>
      <c r="CQ997"/>
      <c r="CR997"/>
      <c r="CS997"/>
      <c r="CT997"/>
      <c r="CU997"/>
      <c r="CV997"/>
      <c r="CW997"/>
      <c r="CX997"/>
      <c r="CY997"/>
      <c r="CZ997"/>
      <c r="DA997"/>
      <c r="DB997"/>
      <c r="DC997"/>
      <c r="DD997"/>
      <c r="DE997"/>
      <c r="DF997"/>
      <c r="DG997"/>
      <c r="DH997"/>
      <c r="DI997"/>
      <c r="DJ997"/>
      <c r="DK997"/>
      <c r="DL997"/>
      <c r="DM997"/>
      <c r="DN997"/>
      <c r="DO997"/>
      <c r="DP997"/>
      <c r="DQ997"/>
      <c r="DR997"/>
      <c r="DS997"/>
      <c r="DT997"/>
      <c r="DU997"/>
      <c r="DV997"/>
      <c r="DW997"/>
      <c r="DX997"/>
      <c r="DY997"/>
      <c r="DZ997"/>
      <c r="EA997"/>
      <c r="EB997"/>
      <c r="EC997"/>
      <c r="ED997"/>
      <c r="EE997"/>
      <c r="EF997"/>
      <c r="EG997"/>
      <c r="EH997"/>
      <c r="EI997"/>
      <c r="EJ997"/>
      <c r="EK997"/>
      <c r="EL997"/>
      <c r="EM997"/>
      <c r="EN997"/>
      <c r="EO997"/>
      <c r="EP997"/>
      <c r="EQ997"/>
      <c r="ER997"/>
      <c r="ES997"/>
      <c r="ET997"/>
      <c r="EU997"/>
      <c r="EV997"/>
      <c r="EW997"/>
      <c r="EX997"/>
      <c r="EY997"/>
      <c r="EZ997"/>
      <c r="FA997"/>
      <c r="FB997"/>
      <c r="FC997"/>
      <c r="FD997"/>
      <c r="FE997"/>
      <c r="FF997"/>
      <c r="FG997"/>
      <c r="FH997"/>
      <c r="FI997"/>
      <c r="FJ997"/>
      <c r="FK997"/>
      <c r="FL997"/>
      <c r="FM997"/>
      <c r="FN997"/>
      <c r="FO997"/>
      <c r="FP997"/>
      <c r="FQ997"/>
      <c r="FR997"/>
      <c r="FS997"/>
      <c r="FT997"/>
      <c r="FU997"/>
      <c r="FV997"/>
      <c r="FW997"/>
      <c r="FX997"/>
      <c r="FY997"/>
      <c r="FZ997"/>
      <c r="GA997"/>
      <c r="GB997"/>
      <c r="GC997"/>
      <c r="GD997"/>
      <c r="GE997"/>
      <c r="GF997"/>
      <c r="GG997"/>
      <c r="GH997"/>
      <c r="GI997"/>
      <c r="GJ997"/>
      <c r="GK997"/>
      <c r="GL997"/>
      <c r="GM997"/>
      <c r="GN997"/>
      <c r="GO997"/>
      <c r="GP997"/>
      <c r="GQ997"/>
      <c r="GR997"/>
      <c r="GS997"/>
      <c r="GT997"/>
      <c r="GU997"/>
      <c r="GV997"/>
      <c r="GW997"/>
      <c r="GX997"/>
      <c r="GY997"/>
      <c r="GZ997"/>
      <c r="HA997"/>
      <c r="HB997"/>
      <c r="HC997"/>
      <c r="HD997"/>
      <c r="HE997"/>
      <c r="HF997"/>
      <c r="HG997"/>
      <c r="HH997"/>
      <c r="HI997"/>
      <c r="HJ997"/>
      <c r="HK997"/>
      <c r="HL997"/>
      <c r="HM997"/>
      <c r="HN997"/>
      <c r="HO997"/>
      <c r="HP997"/>
      <c r="HQ997"/>
      <c r="HR997"/>
      <c r="HS997"/>
      <c r="HT997"/>
      <c r="HU997"/>
      <c r="HV997"/>
      <c r="HW997"/>
      <c r="HX997"/>
      <c r="HY997"/>
      <c r="HZ997"/>
      <c r="IA997"/>
      <c r="IB997"/>
      <c r="IC997"/>
      <c r="ID997"/>
      <c r="IE997"/>
      <c r="IF997"/>
      <c r="IG997"/>
      <c r="IH997"/>
      <c r="II997"/>
      <c r="IJ997"/>
      <c r="IK997"/>
      <c r="IL997"/>
      <c r="IM997"/>
      <c r="IN997"/>
      <c r="IO997"/>
      <c r="IP997"/>
      <c r="IQ997"/>
      <c r="IR997"/>
      <c r="IS997"/>
      <c r="IT997"/>
      <c r="IU997"/>
      <c r="IV997"/>
    </row>
    <row r="998" spans="30:256" s="12" customFormat="1">
      <c r="AD998"/>
      <c r="AE998"/>
      <c r="AF998"/>
      <c r="AG998"/>
      <c r="AH998"/>
      <c r="AI998"/>
      <c r="AJ998"/>
      <c r="AK998"/>
      <c r="AL998"/>
      <c r="AM998"/>
      <c r="AN998"/>
      <c r="AO998"/>
      <c r="AP998"/>
      <c r="AQ998"/>
      <c r="AR998"/>
      <c r="AS998"/>
      <c r="AT998"/>
      <c r="AU998"/>
      <c r="AV998"/>
      <c r="AW998"/>
      <c r="AX998"/>
      <c r="AY998"/>
      <c r="AZ998"/>
      <c r="BA998"/>
      <c r="BB998"/>
      <c r="BC998"/>
      <c r="BD998"/>
      <c r="BE998"/>
      <c r="BF998"/>
      <c r="BG998"/>
      <c r="BH998"/>
      <c r="BI998"/>
      <c r="BJ998"/>
      <c r="BK998"/>
      <c r="BL998"/>
      <c r="BM998"/>
      <c r="BN998"/>
      <c r="BO998"/>
      <c r="BP998"/>
      <c r="BQ998"/>
      <c r="BR998"/>
      <c r="BS998"/>
      <c r="BT998"/>
      <c r="BU998"/>
      <c r="BV998"/>
      <c r="BW998"/>
      <c r="BX998"/>
      <c r="BY998"/>
      <c r="BZ998"/>
      <c r="CA998"/>
      <c r="CB998"/>
      <c r="CC998"/>
      <c r="CD998"/>
      <c r="CE998"/>
      <c r="CF998"/>
      <c r="CG998"/>
      <c r="CH998"/>
      <c r="CI998"/>
      <c r="CJ998"/>
      <c r="CK998"/>
      <c r="CL998"/>
      <c r="CM998"/>
      <c r="CN998"/>
      <c r="CO998"/>
      <c r="CP998"/>
      <c r="CQ998"/>
      <c r="CR998"/>
      <c r="CS998"/>
      <c r="CT998"/>
      <c r="CU998"/>
      <c r="CV998"/>
      <c r="CW998"/>
      <c r="CX998"/>
      <c r="CY998"/>
      <c r="CZ998"/>
      <c r="DA998"/>
      <c r="DB998"/>
      <c r="DC998"/>
      <c r="DD998"/>
      <c r="DE998"/>
      <c r="DF998"/>
      <c r="DG998"/>
      <c r="DH998"/>
      <c r="DI998"/>
      <c r="DJ998"/>
      <c r="DK998"/>
      <c r="DL998"/>
      <c r="DM998"/>
      <c r="DN998"/>
      <c r="DO998"/>
      <c r="DP998"/>
      <c r="DQ998"/>
      <c r="DR998"/>
      <c r="DS998"/>
      <c r="DT998"/>
      <c r="DU998"/>
      <c r="DV998"/>
      <c r="DW998"/>
      <c r="DX998"/>
      <c r="DY998"/>
      <c r="DZ998"/>
      <c r="EA998"/>
      <c r="EB998"/>
      <c r="EC998"/>
      <c r="ED998"/>
      <c r="EE998"/>
      <c r="EF998"/>
      <c r="EG998"/>
      <c r="EH998"/>
      <c r="EI998"/>
      <c r="EJ998"/>
      <c r="EK998"/>
      <c r="EL998"/>
      <c r="EM998"/>
      <c r="EN998"/>
      <c r="EO998"/>
      <c r="EP998"/>
      <c r="EQ998"/>
      <c r="ER998"/>
      <c r="ES998"/>
      <c r="ET998"/>
      <c r="EU998"/>
      <c r="EV998"/>
      <c r="EW998"/>
      <c r="EX998"/>
      <c r="EY998"/>
      <c r="EZ998"/>
      <c r="FA998"/>
      <c r="FB998"/>
      <c r="FC998"/>
      <c r="FD998"/>
      <c r="FE998"/>
      <c r="FF998"/>
      <c r="FG998"/>
      <c r="FH998"/>
      <c r="FI998"/>
      <c r="FJ998"/>
      <c r="FK998"/>
      <c r="FL998"/>
      <c r="FM998"/>
      <c r="FN998"/>
      <c r="FO998"/>
      <c r="FP998"/>
      <c r="FQ998"/>
      <c r="FR998"/>
      <c r="FS998"/>
      <c r="FT998"/>
      <c r="FU998"/>
      <c r="FV998"/>
      <c r="FW998"/>
      <c r="FX998"/>
      <c r="FY998"/>
      <c r="FZ998"/>
      <c r="GA998"/>
      <c r="GB998"/>
      <c r="GC998"/>
      <c r="GD998"/>
      <c r="GE998"/>
      <c r="GF998"/>
      <c r="GG998"/>
      <c r="GH998"/>
      <c r="GI998"/>
      <c r="GJ998"/>
      <c r="GK998"/>
      <c r="GL998"/>
      <c r="GM998"/>
      <c r="GN998"/>
      <c r="GO998"/>
      <c r="GP998"/>
      <c r="GQ998"/>
      <c r="GR998"/>
      <c r="GS998"/>
      <c r="GT998"/>
      <c r="GU998"/>
      <c r="GV998"/>
      <c r="GW998"/>
      <c r="GX998"/>
      <c r="GY998"/>
      <c r="GZ998"/>
      <c r="HA998"/>
      <c r="HB998"/>
      <c r="HC998"/>
      <c r="HD998"/>
      <c r="HE998"/>
      <c r="HF998"/>
      <c r="HG998"/>
      <c r="HH998"/>
      <c r="HI998"/>
      <c r="HJ998"/>
      <c r="HK998"/>
      <c r="HL998"/>
      <c r="HM998"/>
      <c r="HN998"/>
      <c r="HO998"/>
      <c r="HP998"/>
      <c r="HQ998"/>
      <c r="HR998"/>
      <c r="HS998"/>
      <c r="HT998"/>
      <c r="HU998"/>
      <c r="HV998"/>
      <c r="HW998"/>
      <c r="HX998"/>
      <c r="HY998"/>
      <c r="HZ998"/>
      <c r="IA998"/>
      <c r="IB998"/>
      <c r="IC998"/>
      <c r="ID998"/>
      <c r="IE998"/>
      <c r="IF998"/>
      <c r="IG998"/>
      <c r="IH998"/>
      <c r="II998"/>
      <c r="IJ998"/>
      <c r="IK998"/>
      <c r="IL998"/>
      <c r="IM998"/>
      <c r="IN998"/>
      <c r="IO998"/>
      <c r="IP998"/>
      <c r="IQ998"/>
      <c r="IR998"/>
      <c r="IS998"/>
      <c r="IT998"/>
      <c r="IU998"/>
      <c r="IV998"/>
    </row>
    <row r="999" spans="30:256" s="12" customFormat="1">
      <c r="AD999"/>
      <c r="AE999"/>
      <c r="AF999"/>
      <c r="AG999"/>
      <c r="AH999"/>
      <c r="AI999"/>
      <c r="AJ999"/>
      <c r="AK999"/>
      <c r="AL999"/>
      <c r="AM999"/>
      <c r="AN999"/>
      <c r="AO999"/>
      <c r="AP999"/>
      <c r="AQ999"/>
      <c r="AR999"/>
      <c r="AS999"/>
      <c r="AT999"/>
      <c r="AU999"/>
      <c r="AV999"/>
      <c r="AW999"/>
      <c r="AX999"/>
      <c r="AY999"/>
      <c r="AZ999"/>
      <c r="BA999"/>
      <c r="BB999"/>
      <c r="BC999"/>
      <c r="BD999"/>
      <c r="BE999"/>
      <c r="BF999"/>
      <c r="BG999"/>
      <c r="BH999"/>
      <c r="BI999"/>
      <c r="BJ999"/>
      <c r="BK999"/>
      <c r="BL999"/>
      <c r="BM999"/>
      <c r="BN999"/>
      <c r="BO999"/>
      <c r="BP999"/>
      <c r="BQ999"/>
      <c r="BR999"/>
      <c r="BS999"/>
      <c r="BT999"/>
      <c r="BU999"/>
      <c r="BV999"/>
      <c r="BW999"/>
      <c r="BX999"/>
      <c r="BY999"/>
      <c r="BZ999"/>
      <c r="CA999"/>
      <c r="CB999"/>
      <c r="CC999"/>
      <c r="CD999"/>
      <c r="CE999"/>
      <c r="CF999"/>
      <c r="CG999"/>
      <c r="CH999"/>
      <c r="CI999"/>
      <c r="CJ999"/>
      <c r="CK999"/>
      <c r="CL999"/>
      <c r="CM999"/>
      <c r="CN999"/>
      <c r="CO999"/>
      <c r="CP999"/>
      <c r="CQ999"/>
      <c r="CR999"/>
      <c r="CS999"/>
      <c r="CT999"/>
      <c r="CU999"/>
      <c r="CV999"/>
      <c r="CW999"/>
      <c r="CX999"/>
      <c r="CY999"/>
      <c r="CZ999"/>
      <c r="DA999"/>
      <c r="DB999"/>
      <c r="DC999"/>
      <c r="DD999"/>
      <c r="DE999"/>
      <c r="DF999"/>
      <c r="DG999"/>
      <c r="DH999"/>
      <c r="DI999"/>
      <c r="DJ999"/>
      <c r="DK999"/>
      <c r="DL999"/>
      <c r="DM999"/>
      <c r="DN999"/>
      <c r="DO999"/>
      <c r="DP999"/>
      <c r="DQ999"/>
      <c r="DR999"/>
      <c r="DS999"/>
      <c r="DT999"/>
      <c r="DU999"/>
      <c r="DV999"/>
      <c r="DW999"/>
      <c r="DX999"/>
      <c r="DY999"/>
      <c r="DZ999"/>
      <c r="EA999"/>
      <c r="EB999"/>
      <c r="EC999"/>
      <c r="ED999"/>
      <c r="EE999"/>
      <c r="EF999"/>
      <c r="EG999"/>
      <c r="EH999"/>
      <c r="EI999"/>
      <c r="EJ999"/>
      <c r="EK999"/>
      <c r="EL999"/>
      <c r="EM999"/>
      <c r="EN999"/>
      <c r="EO999"/>
      <c r="EP999"/>
      <c r="EQ999"/>
      <c r="ER999"/>
      <c r="ES999"/>
      <c r="ET999"/>
      <c r="EU999"/>
      <c r="EV999"/>
      <c r="EW999"/>
      <c r="EX999"/>
      <c r="EY999"/>
      <c r="EZ999"/>
      <c r="FA999"/>
      <c r="FB999"/>
      <c r="FC999"/>
      <c r="FD999"/>
      <c r="FE999"/>
      <c r="FF999"/>
      <c r="FG999"/>
      <c r="FH999"/>
      <c r="FI999"/>
      <c r="FJ999"/>
      <c r="FK999"/>
      <c r="FL999"/>
      <c r="FM999"/>
      <c r="FN999"/>
      <c r="FO999"/>
      <c r="FP999"/>
      <c r="FQ999"/>
      <c r="FR999"/>
      <c r="FS999"/>
      <c r="FT999"/>
      <c r="FU999"/>
      <c r="FV999"/>
      <c r="FW999"/>
      <c r="FX999"/>
      <c r="FY999"/>
      <c r="FZ999"/>
      <c r="GA999"/>
      <c r="GB999"/>
      <c r="GC999"/>
      <c r="GD999"/>
      <c r="GE999"/>
      <c r="GF999"/>
      <c r="GG999"/>
      <c r="GH999"/>
      <c r="GI999"/>
      <c r="GJ999"/>
      <c r="GK999"/>
      <c r="GL999"/>
      <c r="GM999"/>
      <c r="GN999"/>
      <c r="GO999"/>
      <c r="GP999"/>
      <c r="GQ999"/>
      <c r="GR999"/>
      <c r="GS999"/>
      <c r="GT999"/>
      <c r="GU999"/>
      <c r="GV999"/>
      <c r="GW999"/>
      <c r="GX999"/>
      <c r="GY999"/>
      <c r="GZ999"/>
      <c r="HA999"/>
      <c r="HB999"/>
      <c r="HC999"/>
      <c r="HD999"/>
      <c r="HE999"/>
      <c r="HF999"/>
      <c r="HG999"/>
      <c r="HH999"/>
      <c r="HI999"/>
      <c r="HJ999"/>
      <c r="HK999"/>
      <c r="HL999"/>
      <c r="HM999"/>
      <c r="HN999"/>
      <c r="HO999"/>
      <c r="HP999"/>
      <c r="HQ999"/>
      <c r="HR999"/>
      <c r="HS999"/>
      <c r="HT999"/>
      <c r="HU999"/>
      <c r="HV999"/>
      <c r="HW999"/>
      <c r="HX999"/>
      <c r="HY999"/>
      <c r="HZ999"/>
      <c r="IA999"/>
      <c r="IB999"/>
      <c r="IC999"/>
      <c r="ID999"/>
      <c r="IE999"/>
      <c r="IF999"/>
      <c r="IG999"/>
      <c r="IH999"/>
      <c r="II999"/>
      <c r="IJ999"/>
      <c r="IK999"/>
      <c r="IL999"/>
      <c r="IM999"/>
      <c r="IN999"/>
      <c r="IO999"/>
      <c r="IP999"/>
      <c r="IQ999"/>
      <c r="IR999"/>
      <c r="IS999"/>
      <c r="IT999"/>
      <c r="IU999"/>
      <c r="IV999"/>
    </row>
    <row r="1000" spans="30:256" s="12" customFormat="1">
      <c r="AD1000"/>
      <c r="AE1000"/>
      <c r="AF1000"/>
      <c r="AG1000"/>
      <c r="AH1000"/>
      <c r="AI1000"/>
      <c r="AJ1000"/>
      <c r="AK1000"/>
      <c r="AL1000"/>
      <c r="AM1000"/>
      <c r="AN1000"/>
      <c r="AO1000"/>
      <c r="AP1000"/>
      <c r="AQ1000"/>
      <c r="AR1000"/>
      <c r="AS1000"/>
      <c r="AT1000"/>
      <c r="AU1000"/>
      <c r="AV1000"/>
      <c r="AW1000"/>
      <c r="AX1000"/>
      <c r="AY1000"/>
      <c r="AZ1000"/>
      <c r="BA1000"/>
      <c r="BB1000"/>
      <c r="BC1000"/>
      <c r="BD1000"/>
      <c r="BE1000"/>
      <c r="BF1000"/>
      <c r="BG1000"/>
      <c r="BH1000"/>
      <c r="BI1000"/>
      <c r="BJ1000"/>
      <c r="BK1000"/>
      <c r="BL1000"/>
      <c r="BM1000"/>
      <c r="BN1000"/>
      <c r="BO1000"/>
      <c r="BP1000"/>
      <c r="BQ1000"/>
      <c r="BR1000"/>
      <c r="BS1000"/>
      <c r="BT1000"/>
      <c r="BU1000"/>
      <c r="BV1000"/>
      <c r="BW1000"/>
      <c r="BX1000"/>
      <c r="BY1000"/>
      <c r="BZ1000"/>
      <c r="CA1000"/>
      <c r="CB1000"/>
      <c r="CC1000"/>
      <c r="CD1000"/>
      <c r="CE1000"/>
      <c r="CF1000"/>
      <c r="CG1000"/>
      <c r="CH1000"/>
      <c r="CI1000"/>
      <c r="CJ1000"/>
      <c r="CK1000"/>
      <c r="CL1000"/>
      <c r="CM1000"/>
      <c r="CN1000"/>
      <c r="CO1000"/>
      <c r="CP1000"/>
      <c r="CQ1000"/>
      <c r="CR1000"/>
      <c r="CS1000"/>
      <c r="CT1000"/>
      <c r="CU1000"/>
      <c r="CV1000"/>
      <c r="CW1000"/>
      <c r="CX1000"/>
      <c r="CY1000"/>
      <c r="CZ1000"/>
      <c r="DA1000"/>
      <c r="DB1000"/>
      <c r="DC1000"/>
      <c r="DD1000"/>
      <c r="DE1000"/>
      <c r="DF1000"/>
      <c r="DG1000"/>
      <c r="DH1000"/>
      <c r="DI1000"/>
      <c r="DJ1000"/>
      <c r="DK1000"/>
      <c r="DL1000"/>
      <c r="DM1000"/>
      <c r="DN1000"/>
      <c r="DO1000"/>
      <c r="DP1000"/>
      <c r="DQ1000"/>
      <c r="DR1000"/>
      <c r="DS1000"/>
      <c r="DT1000"/>
      <c r="DU1000"/>
      <c r="DV1000"/>
      <c r="DW1000"/>
      <c r="DX1000"/>
      <c r="DY1000"/>
      <c r="DZ1000"/>
      <c r="EA1000"/>
      <c r="EB1000"/>
      <c r="EC1000"/>
      <c r="ED1000"/>
      <c r="EE1000"/>
      <c r="EF1000"/>
      <c r="EG1000"/>
      <c r="EH1000"/>
      <c r="EI1000"/>
      <c r="EJ1000"/>
      <c r="EK1000"/>
      <c r="EL1000"/>
      <c r="EM1000"/>
      <c r="EN1000"/>
      <c r="EO1000"/>
      <c r="EP1000"/>
      <c r="EQ1000"/>
      <c r="ER1000"/>
      <c r="ES1000"/>
      <c r="ET1000"/>
      <c r="EU1000"/>
      <c r="EV1000"/>
      <c r="EW1000"/>
      <c r="EX1000"/>
      <c r="EY1000"/>
      <c r="EZ1000"/>
      <c r="FA1000"/>
      <c r="FB1000"/>
      <c r="FC1000"/>
      <c r="FD1000"/>
      <c r="FE1000"/>
      <c r="FF1000"/>
      <c r="FG1000"/>
      <c r="FH1000"/>
      <c r="FI1000"/>
      <c r="FJ1000"/>
      <c r="FK1000"/>
      <c r="FL1000"/>
      <c r="FM1000"/>
      <c r="FN1000"/>
      <c r="FO1000"/>
      <c r="FP1000"/>
      <c r="FQ1000"/>
      <c r="FR1000"/>
      <c r="FS1000"/>
      <c r="FT1000"/>
      <c r="FU1000"/>
      <c r="FV1000"/>
      <c r="FW1000"/>
      <c r="FX1000"/>
      <c r="FY1000"/>
      <c r="FZ1000"/>
      <c r="GA1000"/>
      <c r="GB1000"/>
      <c r="GC1000"/>
      <c r="GD1000"/>
      <c r="GE1000"/>
      <c r="GF1000"/>
      <c r="GG1000"/>
      <c r="GH1000"/>
      <c r="GI1000"/>
      <c r="GJ1000"/>
      <c r="GK1000"/>
      <c r="GL1000"/>
      <c r="GM1000"/>
      <c r="GN1000"/>
      <c r="GO1000"/>
      <c r="GP1000"/>
      <c r="GQ1000"/>
      <c r="GR1000"/>
      <c r="GS1000"/>
      <c r="GT1000"/>
      <c r="GU1000"/>
      <c r="GV1000"/>
      <c r="GW1000"/>
      <c r="GX1000"/>
      <c r="GY1000"/>
      <c r="GZ1000"/>
      <c r="HA1000"/>
      <c r="HB1000"/>
      <c r="HC1000"/>
      <c r="HD1000"/>
      <c r="HE1000"/>
      <c r="HF1000"/>
      <c r="HG1000"/>
      <c r="HH1000"/>
      <c r="HI1000"/>
      <c r="HJ1000"/>
      <c r="HK1000"/>
      <c r="HL1000"/>
      <c r="HM1000"/>
      <c r="HN1000"/>
      <c r="HO1000"/>
      <c r="HP1000"/>
      <c r="HQ1000"/>
      <c r="HR1000"/>
      <c r="HS1000"/>
      <c r="HT1000"/>
      <c r="HU1000"/>
      <c r="HV1000"/>
      <c r="HW1000"/>
      <c r="HX1000"/>
      <c r="HY1000"/>
      <c r="HZ1000"/>
      <c r="IA1000"/>
      <c r="IB1000"/>
      <c r="IC1000"/>
      <c r="ID1000"/>
      <c r="IE1000"/>
      <c r="IF1000"/>
      <c r="IG1000"/>
      <c r="IH1000"/>
      <c r="II1000"/>
      <c r="IJ1000"/>
      <c r="IK1000"/>
      <c r="IL1000"/>
      <c r="IM1000"/>
      <c r="IN1000"/>
      <c r="IO1000"/>
      <c r="IP1000"/>
      <c r="IQ1000"/>
      <c r="IR1000"/>
      <c r="IS1000"/>
      <c r="IT1000"/>
      <c r="IU1000"/>
      <c r="IV1000"/>
    </row>
    <row r="1001" spans="30:256" s="12" customFormat="1">
      <c r="AD1001"/>
      <c r="AE1001"/>
      <c r="AF1001"/>
      <c r="AG1001"/>
      <c r="AH1001"/>
      <c r="AI1001"/>
      <c r="AJ1001"/>
      <c r="AK1001"/>
      <c r="AL1001"/>
      <c r="AM1001"/>
      <c r="AN1001"/>
      <c r="AO1001"/>
      <c r="AP1001"/>
      <c r="AQ1001"/>
      <c r="AR1001"/>
      <c r="AS1001"/>
      <c r="AT1001"/>
      <c r="AU1001"/>
      <c r="AV1001"/>
      <c r="AW1001"/>
      <c r="AX1001"/>
      <c r="AY1001"/>
      <c r="AZ1001"/>
      <c r="BA1001"/>
      <c r="BB1001"/>
      <c r="BC1001"/>
      <c r="BD1001"/>
      <c r="BE1001"/>
      <c r="BF1001"/>
      <c r="BG1001"/>
      <c r="BH1001"/>
      <c r="BI1001"/>
      <c r="BJ1001"/>
      <c r="BK1001"/>
      <c r="BL1001"/>
      <c r="BM1001"/>
      <c r="BN1001"/>
      <c r="BO1001"/>
      <c r="BP1001"/>
      <c r="BQ1001"/>
      <c r="BR1001"/>
      <c r="BS1001"/>
      <c r="BT1001"/>
      <c r="BU1001"/>
      <c r="BV1001"/>
      <c r="BW1001"/>
      <c r="BX1001"/>
      <c r="BY1001"/>
      <c r="BZ1001"/>
      <c r="CA1001"/>
      <c r="CB1001"/>
      <c r="CC1001"/>
      <c r="CD1001"/>
      <c r="CE1001"/>
      <c r="CF1001"/>
      <c r="CG1001"/>
      <c r="CH1001"/>
      <c r="CI1001"/>
      <c r="CJ1001"/>
      <c r="CK1001"/>
      <c r="CL1001"/>
      <c r="CM1001"/>
      <c r="CN1001"/>
      <c r="CO1001"/>
      <c r="CP1001"/>
      <c r="CQ1001"/>
      <c r="CR1001"/>
      <c r="CS1001"/>
      <c r="CT1001"/>
      <c r="CU1001"/>
      <c r="CV1001"/>
      <c r="CW1001"/>
      <c r="CX1001"/>
      <c r="CY1001"/>
      <c r="CZ1001"/>
      <c r="DA1001"/>
      <c r="DB1001"/>
      <c r="DC1001"/>
      <c r="DD1001"/>
      <c r="DE1001"/>
      <c r="DF1001"/>
      <c r="DG1001"/>
      <c r="DH1001"/>
      <c r="DI1001"/>
      <c r="DJ1001"/>
      <c r="DK1001"/>
      <c r="DL1001"/>
      <c r="DM1001"/>
      <c r="DN1001"/>
      <c r="DO1001"/>
      <c r="DP1001"/>
      <c r="DQ1001"/>
      <c r="DR1001"/>
      <c r="DS1001"/>
      <c r="DT1001"/>
      <c r="DU1001"/>
      <c r="DV1001"/>
      <c r="DW1001"/>
      <c r="DX1001"/>
      <c r="DY1001"/>
      <c r="DZ1001"/>
      <c r="EA1001"/>
      <c r="EB1001"/>
      <c r="EC1001"/>
      <c r="ED1001"/>
      <c r="EE1001"/>
      <c r="EF1001"/>
      <c r="EG1001"/>
      <c r="EH1001"/>
      <c r="EI1001"/>
      <c r="EJ1001"/>
      <c r="EK1001"/>
      <c r="EL1001"/>
      <c r="EM1001"/>
      <c r="EN1001"/>
      <c r="EO1001"/>
      <c r="EP1001"/>
      <c r="EQ1001"/>
      <c r="ER1001"/>
      <c r="ES1001"/>
      <c r="ET1001"/>
      <c r="EU1001"/>
      <c r="EV1001"/>
      <c r="EW1001"/>
      <c r="EX1001"/>
      <c r="EY1001"/>
      <c r="EZ1001"/>
      <c r="FA1001"/>
      <c r="FB1001"/>
      <c r="FC1001"/>
      <c r="FD1001"/>
      <c r="FE1001"/>
      <c r="FF1001"/>
      <c r="FG1001"/>
      <c r="FH1001"/>
      <c r="FI1001"/>
      <c r="FJ1001"/>
      <c r="FK1001"/>
      <c r="FL1001"/>
      <c r="FM1001"/>
      <c r="FN1001"/>
      <c r="FO1001"/>
      <c r="FP1001"/>
      <c r="FQ1001"/>
      <c r="FR1001"/>
      <c r="FS1001"/>
      <c r="FT1001"/>
      <c r="FU1001"/>
      <c r="FV1001"/>
      <c r="FW1001"/>
      <c r="FX1001"/>
      <c r="FY1001"/>
      <c r="FZ1001"/>
      <c r="GA1001"/>
      <c r="GB1001"/>
      <c r="GC1001"/>
      <c r="GD1001"/>
      <c r="GE1001"/>
      <c r="GF1001"/>
      <c r="GG1001"/>
      <c r="GH1001"/>
      <c r="GI1001"/>
      <c r="GJ1001"/>
      <c r="GK1001"/>
      <c r="GL1001"/>
      <c r="GM1001"/>
      <c r="GN1001"/>
      <c r="GO1001"/>
      <c r="GP1001"/>
      <c r="GQ1001"/>
      <c r="GR1001"/>
      <c r="GS1001"/>
      <c r="GT1001"/>
      <c r="GU1001"/>
      <c r="GV1001"/>
      <c r="GW1001"/>
      <c r="GX1001"/>
      <c r="GY1001"/>
      <c r="GZ1001"/>
      <c r="HA1001"/>
      <c r="HB1001"/>
      <c r="HC1001"/>
      <c r="HD1001"/>
      <c r="HE1001"/>
      <c r="HF1001"/>
      <c r="HG1001"/>
      <c r="HH1001"/>
      <c r="HI1001"/>
      <c r="HJ1001"/>
      <c r="HK1001"/>
      <c r="HL1001"/>
      <c r="HM1001"/>
      <c r="HN1001"/>
      <c r="HO1001"/>
      <c r="HP1001"/>
      <c r="HQ1001"/>
      <c r="HR1001"/>
      <c r="HS1001"/>
      <c r="HT1001"/>
      <c r="HU1001"/>
      <c r="HV1001"/>
      <c r="HW1001"/>
      <c r="HX1001"/>
      <c r="HY1001"/>
      <c r="HZ1001"/>
      <c r="IA1001"/>
      <c r="IB1001"/>
      <c r="IC1001"/>
      <c r="ID1001"/>
      <c r="IE1001"/>
      <c r="IF1001"/>
      <c r="IG1001"/>
      <c r="IH1001"/>
      <c r="II1001"/>
      <c r="IJ1001"/>
      <c r="IK1001"/>
      <c r="IL1001"/>
      <c r="IM1001"/>
      <c r="IN1001"/>
      <c r="IO1001"/>
      <c r="IP1001"/>
      <c r="IQ1001"/>
      <c r="IR1001"/>
      <c r="IS1001"/>
      <c r="IT1001"/>
      <c r="IU1001"/>
      <c r="IV1001"/>
    </row>
    <row r="1002" spans="30:256" s="12" customFormat="1">
      <c r="AD1002"/>
      <c r="AE1002"/>
      <c r="AF1002"/>
      <c r="AG1002"/>
      <c r="AH1002"/>
      <c r="AI1002"/>
      <c r="AJ1002"/>
      <c r="AK1002"/>
      <c r="AL1002"/>
      <c r="AM1002"/>
      <c r="AN1002"/>
      <c r="AO1002"/>
      <c r="AP1002"/>
      <c r="AQ1002"/>
      <c r="AR1002"/>
      <c r="AS1002"/>
      <c r="AT1002"/>
      <c r="AU1002"/>
      <c r="AV1002"/>
      <c r="AW1002"/>
      <c r="AX1002"/>
      <c r="AY1002"/>
      <c r="AZ1002"/>
      <c r="BA1002"/>
      <c r="BB1002"/>
      <c r="BC1002"/>
      <c r="BD1002"/>
      <c r="BE1002"/>
      <c r="BF1002"/>
      <c r="BG1002"/>
      <c r="BH1002"/>
      <c r="BI1002"/>
      <c r="BJ1002"/>
      <c r="BK1002"/>
      <c r="BL1002"/>
      <c r="BM1002"/>
      <c r="BN1002"/>
      <c r="BO1002"/>
      <c r="BP1002"/>
      <c r="BQ1002"/>
      <c r="BR1002"/>
      <c r="BS1002"/>
      <c r="BT1002"/>
      <c r="BU1002"/>
      <c r="BV1002"/>
      <c r="BW1002"/>
      <c r="BX1002"/>
      <c r="BY1002"/>
      <c r="BZ1002"/>
      <c r="CA1002"/>
      <c r="CB1002"/>
      <c r="CC1002"/>
      <c r="CD1002"/>
      <c r="CE1002"/>
      <c r="CF1002"/>
      <c r="CG1002"/>
      <c r="CH1002"/>
      <c r="CI1002"/>
      <c r="CJ1002"/>
      <c r="CK1002"/>
      <c r="CL1002"/>
      <c r="CM1002"/>
      <c r="CN1002"/>
      <c r="CO1002"/>
      <c r="CP1002"/>
      <c r="CQ1002"/>
      <c r="CR1002"/>
      <c r="CS1002"/>
      <c r="CT1002"/>
      <c r="CU1002"/>
      <c r="CV1002"/>
      <c r="CW1002"/>
      <c r="CX1002"/>
      <c r="CY1002"/>
      <c r="CZ1002"/>
      <c r="DA1002"/>
      <c r="DB1002"/>
      <c r="DC1002"/>
      <c r="DD1002"/>
      <c r="DE1002"/>
      <c r="DF1002"/>
      <c r="DG1002"/>
      <c r="DH1002"/>
      <c r="DI1002"/>
      <c r="DJ1002"/>
      <c r="DK1002"/>
      <c r="DL1002"/>
      <c r="DM1002"/>
      <c r="DN1002"/>
      <c r="DO1002"/>
      <c r="DP1002"/>
      <c r="DQ1002"/>
      <c r="DR1002"/>
      <c r="DS1002"/>
      <c r="DT1002"/>
      <c r="DU1002"/>
      <c r="DV1002"/>
      <c r="DW1002"/>
      <c r="DX1002"/>
      <c r="DY1002"/>
      <c r="DZ1002"/>
      <c r="EA1002"/>
      <c r="EB1002"/>
      <c r="EC1002"/>
      <c r="ED1002"/>
      <c r="EE1002"/>
      <c r="EF1002"/>
      <c r="EG1002"/>
      <c r="EH1002"/>
      <c r="EI1002"/>
      <c r="EJ1002"/>
      <c r="EK1002"/>
      <c r="EL1002"/>
      <c r="EM1002"/>
      <c r="EN1002"/>
      <c r="EO1002"/>
      <c r="EP1002"/>
      <c r="EQ1002"/>
      <c r="ER1002"/>
      <c r="ES1002"/>
      <c r="ET1002"/>
      <c r="EU1002"/>
      <c r="EV1002"/>
      <c r="EW1002"/>
      <c r="EX1002"/>
      <c r="EY1002"/>
      <c r="EZ1002"/>
      <c r="FA1002"/>
      <c r="FB1002"/>
      <c r="FC1002"/>
      <c r="FD1002"/>
      <c r="FE1002"/>
      <c r="FF1002"/>
      <c r="FG1002"/>
      <c r="FH1002"/>
      <c r="FI1002"/>
      <c r="FJ1002"/>
      <c r="FK1002"/>
      <c r="FL1002"/>
      <c r="FM1002"/>
      <c r="FN1002"/>
      <c r="FO1002"/>
      <c r="FP1002"/>
      <c r="FQ1002"/>
      <c r="FR1002"/>
      <c r="FS1002"/>
      <c r="FT1002"/>
      <c r="FU1002"/>
      <c r="FV1002"/>
      <c r="FW1002"/>
      <c r="FX1002"/>
      <c r="FY1002"/>
      <c r="FZ1002"/>
      <c r="GA1002"/>
      <c r="GB1002"/>
      <c r="GC1002"/>
      <c r="GD1002"/>
      <c r="GE1002"/>
      <c r="GF1002"/>
      <c r="GG1002"/>
      <c r="GH1002"/>
      <c r="GI1002"/>
      <c r="GJ1002"/>
      <c r="GK1002"/>
      <c r="GL1002"/>
      <c r="GM1002"/>
      <c r="GN1002"/>
      <c r="GO1002"/>
      <c r="GP1002"/>
      <c r="GQ1002"/>
      <c r="GR1002"/>
      <c r="GS1002"/>
      <c r="GT1002"/>
      <c r="GU1002"/>
      <c r="GV1002"/>
      <c r="GW1002"/>
      <c r="GX1002"/>
      <c r="GY1002"/>
      <c r="GZ1002"/>
      <c r="HA1002"/>
      <c r="HB1002"/>
      <c r="HC1002"/>
      <c r="HD1002"/>
      <c r="HE1002"/>
      <c r="HF1002"/>
      <c r="HG1002"/>
      <c r="HH1002"/>
      <c r="HI1002"/>
      <c r="HJ1002"/>
      <c r="HK1002"/>
      <c r="HL1002"/>
      <c r="HM1002"/>
      <c r="HN1002"/>
      <c r="HO1002"/>
      <c r="HP1002"/>
      <c r="HQ1002"/>
      <c r="HR1002"/>
      <c r="HS1002"/>
      <c r="HT1002"/>
      <c r="HU1002"/>
      <c r="HV1002"/>
      <c r="HW1002"/>
      <c r="HX1002"/>
      <c r="HY1002"/>
      <c r="HZ1002"/>
      <c r="IA1002"/>
      <c r="IB1002"/>
      <c r="IC1002"/>
      <c r="ID1002"/>
      <c r="IE1002"/>
      <c r="IF1002"/>
      <c r="IG1002"/>
      <c r="IH1002"/>
      <c r="II1002"/>
      <c r="IJ1002"/>
      <c r="IK1002"/>
      <c r="IL1002"/>
      <c r="IM1002"/>
      <c r="IN1002"/>
      <c r="IO1002"/>
      <c r="IP1002"/>
      <c r="IQ1002"/>
      <c r="IR1002"/>
      <c r="IS1002"/>
      <c r="IT1002"/>
      <c r="IU1002"/>
      <c r="IV1002"/>
    </row>
    <row r="1003" spans="30:256" s="12" customFormat="1">
      <c r="AD1003"/>
      <c r="AE1003"/>
      <c r="AF1003"/>
      <c r="AG1003"/>
      <c r="AH1003"/>
      <c r="AI1003"/>
      <c r="AJ1003"/>
      <c r="AK1003"/>
      <c r="AL1003"/>
      <c r="AM1003"/>
      <c r="AN1003"/>
      <c r="AO1003"/>
      <c r="AP1003"/>
      <c r="AQ1003"/>
      <c r="AR1003"/>
      <c r="AS1003"/>
      <c r="AT1003"/>
      <c r="AU1003"/>
      <c r="AV1003"/>
      <c r="AW1003"/>
      <c r="AX1003"/>
      <c r="AY1003"/>
      <c r="AZ1003"/>
      <c r="BA1003"/>
      <c r="BB1003"/>
      <c r="BC1003"/>
      <c r="BD1003"/>
      <c r="BE1003"/>
      <c r="BF1003"/>
      <c r="BG1003"/>
      <c r="BH1003"/>
      <c r="BI1003"/>
      <c r="BJ1003"/>
      <c r="BK1003"/>
      <c r="BL1003"/>
      <c r="BM1003"/>
      <c r="BN1003"/>
      <c r="BO1003"/>
      <c r="BP1003"/>
      <c r="BQ1003"/>
      <c r="BR1003"/>
      <c r="BS1003"/>
      <c r="BT1003"/>
      <c r="BU1003"/>
      <c r="BV1003"/>
      <c r="BW1003"/>
      <c r="BX1003"/>
      <c r="BY1003"/>
      <c r="BZ1003"/>
      <c r="CA1003"/>
      <c r="CB1003"/>
      <c r="CC1003"/>
      <c r="CD1003"/>
      <c r="CE1003"/>
      <c r="CF1003"/>
      <c r="CG1003"/>
      <c r="CH1003"/>
      <c r="CI1003"/>
      <c r="CJ1003"/>
      <c r="CK1003"/>
      <c r="CL1003"/>
      <c r="CM1003"/>
      <c r="CN1003"/>
      <c r="CO1003"/>
      <c r="CP1003"/>
      <c r="CQ1003"/>
      <c r="CR1003"/>
      <c r="CS1003"/>
      <c r="CT1003"/>
      <c r="CU1003"/>
      <c r="CV1003"/>
      <c r="CW1003"/>
      <c r="CX1003"/>
      <c r="CY1003"/>
      <c r="CZ1003"/>
      <c r="DA1003"/>
      <c r="DB1003"/>
      <c r="DC1003"/>
      <c r="DD1003"/>
      <c r="DE1003"/>
      <c r="DF1003"/>
      <c r="DG1003"/>
      <c r="DH1003"/>
      <c r="DI1003"/>
      <c r="DJ1003"/>
      <c r="DK1003"/>
      <c r="DL1003"/>
      <c r="DM1003"/>
      <c r="DN1003"/>
      <c r="DO1003"/>
      <c r="DP1003"/>
      <c r="DQ1003"/>
      <c r="DR1003"/>
      <c r="DS1003"/>
      <c r="DT1003"/>
      <c r="DU1003"/>
      <c r="DV1003"/>
      <c r="DW1003"/>
      <c r="DX1003"/>
      <c r="DY1003"/>
      <c r="DZ1003"/>
      <c r="EA1003"/>
      <c r="EB1003"/>
      <c r="EC1003"/>
      <c r="ED1003"/>
      <c r="EE1003"/>
      <c r="EF1003"/>
      <c r="EG1003"/>
      <c r="EH1003"/>
      <c r="EI1003"/>
      <c r="EJ1003"/>
      <c r="EK1003"/>
      <c r="EL1003"/>
      <c r="EM1003"/>
      <c r="EN1003"/>
      <c r="EO1003"/>
      <c r="EP1003"/>
      <c r="EQ1003"/>
      <c r="ER1003"/>
      <c r="ES1003"/>
      <c r="ET1003"/>
      <c r="EU1003"/>
      <c r="EV1003"/>
      <c r="EW1003"/>
      <c r="EX1003"/>
      <c r="EY1003"/>
      <c r="EZ1003"/>
      <c r="FA1003"/>
      <c r="FB1003"/>
      <c r="FC1003"/>
      <c r="FD1003"/>
      <c r="FE1003"/>
      <c r="FF1003"/>
      <c r="FG1003"/>
      <c r="FH1003"/>
      <c r="FI1003"/>
      <c r="FJ1003"/>
      <c r="FK1003"/>
      <c r="FL1003"/>
      <c r="FM1003"/>
      <c r="FN1003"/>
      <c r="FO1003"/>
      <c r="FP1003"/>
      <c r="FQ1003"/>
      <c r="FR1003"/>
      <c r="FS1003"/>
      <c r="FT1003"/>
      <c r="FU1003"/>
      <c r="FV1003"/>
      <c r="FW1003"/>
      <c r="FX1003"/>
      <c r="FY1003"/>
      <c r="FZ1003"/>
      <c r="GA1003"/>
      <c r="GB1003"/>
      <c r="GC1003"/>
      <c r="GD1003"/>
      <c r="GE1003"/>
      <c r="GF1003"/>
      <c r="GG1003"/>
      <c r="GH1003"/>
      <c r="GI1003"/>
      <c r="GJ1003"/>
      <c r="GK1003"/>
      <c r="GL1003"/>
      <c r="GM1003"/>
      <c r="GN1003"/>
      <c r="GO1003"/>
      <c r="GP1003"/>
      <c r="GQ1003"/>
      <c r="GR1003"/>
      <c r="GS1003"/>
      <c r="GT1003"/>
      <c r="GU1003"/>
      <c r="GV1003"/>
      <c r="GW1003"/>
      <c r="GX1003"/>
      <c r="GY1003"/>
      <c r="GZ1003"/>
      <c r="HA1003"/>
      <c r="HB1003"/>
      <c r="HC1003"/>
      <c r="HD1003"/>
      <c r="HE1003"/>
      <c r="HF1003"/>
      <c r="HG1003"/>
      <c r="HH1003"/>
      <c r="HI1003"/>
      <c r="HJ1003"/>
      <c r="HK1003"/>
      <c r="HL1003"/>
      <c r="HM1003"/>
      <c r="HN1003"/>
      <c r="HO1003"/>
      <c r="HP1003"/>
      <c r="HQ1003"/>
      <c r="HR1003"/>
      <c r="HS1003"/>
      <c r="HT1003"/>
      <c r="HU1003"/>
      <c r="HV1003"/>
      <c r="HW1003"/>
      <c r="HX1003"/>
      <c r="HY1003"/>
      <c r="HZ1003"/>
      <c r="IA1003"/>
      <c r="IB1003"/>
      <c r="IC1003"/>
      <c r="ID1003"/>
      <c r="IE1003"/>
      <c r="IF1003"/>
      <c r="IG1003"/>
      <c r="IH1003"/>
      <c r="II1003"/>
      <c r="IJ1003"/>
      <c r="IK1003"/>
      <c r="IL1003"/>
      <c r="IM1003"/>
      <c r="IN1003"/>
      <c r="IO1003"/>
      <c r="IP1003"/>
      <c r="IQ1003"/>
      <c r="IR1003"/>
      <c r="IS1003"/>
      <c r="IT1003"/>
      <c r="IU1003"/>
      <c r="IV1003"/>
    </row>
    <row r="1004" spans="30:256" s="12" customFormat="1">
      <c r="AD1004"/>
      <c r="AE1004"/>
      <c r="AF1004"/>
      <c r="AG1004"/>
      <c r="AH1004"/>
      <c r="AI1004"/>
      <c r="AJ1004"/>
      <c r="AK1004"/>
      <c r="AL1004"/>
      <c r="AM1004"/>
      <c r="AN1004"/>
      <c r="AO1004"/>
      <c r="AP1004"/>
      <c r="AQ1004"/>
      <c r="AR1004"/>
      <c r="AS1004"/>
      <c r="AT1004"/>
      <c r="AU1004"/>
      <c r="AV1004"/>
      <c r="AW1004"/>
      <c r="AX1004"/>
      <c r="AY1004"/>
      <c r="AZ1004"/>
      <c r="BA1004"/>
      <c r="BB1004"/>
      <c r="BC1004"/>
      <c r="BD1004"/>
      <c r="BE1004"/>
      <c r="BF1004"/>
      <c r="BG1004"/>
      <c r="BH1004"/>
      <c r="BI1004"/>
      <c r="BJ1004"/>
      <c r="BK1004"/>
      <c r="BL1004"/>
      <c r="BM1004"/>
      <c r="BN1004"/>
      <c r="BO1004"/>
      <c r="BP1004"/>
      <c r="BQ1004"/>
      <c r="BR1004"/>
      <c r="BS1004"/>
      <c r="BT1004"/>
      <c r="BU1004"/>
      <c r="BV1004"/>
      <c r="BW1004"/>
      <c r="BX1004"/>
      <c r="BY1004"/>
      <c r="BZ1004"/>
      <c r="CA1004"/>
      <c r="CB1004"/>
      <c r="CC1004"/>
      <c r="CD1004"/>
      <c r="CE1004"/>
      <c r="CF1004"/>
      <c r="CG1004"/>
      <c r="CH1004"/>
      <c r="CI1004"/>
      <c r="CJ1004"/>
      <c r="CK1004"/>
      <c r="CL1004"/>
      <c r="CM1004"/>
      <c r="CN1004"/>
      <c r="CO1004"/>
      <c r="CP1004"/>
      <c r="CQ1004"/>
      <c r="CR1004"/>
      <c r="CS1004"/>
      <c r="CT1004"/>
      <c r="CU1004"/>
      <c r="CV1004"/>
      <c r="CW1004"/>
      <c r="CX1004"/>
      <c r="CY1004"/>
      <c r="CZ1004"/>
      <c r="DA1004"/>
      <c r="DB1004"/>
      <c r="DC1004"/>
      <c r="DD1004"/>
      <c r="DE1004"/>
      <c r="DF1004"/>
      <c r="DG1004"/>
      <c r="DH1004"/>
      <c r="DI1004"/>
      <c r="DJ1004"/>
      <c r="DK1004"/>
      <c r="DL1004"/>
      <c r="DM1004"/>
      <c r="DN1004"/>
      <c r="DO1004"/>
      <c r="DP1004"/>
      <c r="DQ1004"/>
      <c r="DR1004"/>
      <c r="DS1004"/>
      <c r="DT1004"/>
      <c r="DU1004"/>
      <c r="DV1004"/>
      <c r="DW1004"/>
      <c r="DX1004"/>
      <c r="DY1004"/>
      <c r="DZ1004"/>
      <c r="EA1004"/>
      <c r="EB1004"/>
      <c r="EC1004"/>
      <c r="ED1004"/>
      <c r="EE1004"/>
      <c r="EF1004"/>
      <c r="EG1004"/>
      <c r="EH1004"/>
      <c r="EI1004"/>
      <c r="EJ1004"/>
      <c r="EK1004"/>
      <c r="EL1004"/>
      <c r="EM1004"/>
      <c r="EN1004"/>
      <c r="EO1004"/>
      <c r="EP1004"/>
      <c r="EQ1004"/>
      <c r="ER1004"/>
      <c r="ES1004"/>
      <c r="ET1004"/>
      <c r="EU1004"/>
      <c r="EV1004"/>
      <c r="EW1004"/>
      <c r="EX1004"/>
      <c r="EY1004"/>
      <c r="EZ1004"/>
      <c r="FA1004"/>
      <c r="FB1004"/>
      <c r="FC1004"/>
      <c r="FD1004"/>
      <c r="FE1004"/>
      <c r="FF1004"/>
      <c r="FG1004"/>
      <c r="FH1004"/>
      <c r="FI1004"/>
      <c r="FJ1004"/>
      <c r="FK1004"/>
      <c r="FL1004"/>
      <c r="FM1004"/>
      <c r="FN1004"/>
      <c r="FO1004"/>
      <c r="FP1004"/>
      <c r="FQ1004"/>
      <c r="FR1004"/>
      <c r="FS1004"/>
      <c r="FT1004"/>
      <c r="FU1004"/>
      <c r="FV1004"/>
      <c r="FW1004"/>
      <c r="FX1004"/>
      <c r="FY1004"/>
      <c r="FZ1004"/>
      <c r="GA1004"/>
      <c r="GB1004"/>
      <c r="GC1004"/>
      <c r="GD1004"/>
      <c r="GE1004"/>
      <c r="GF1004"/>
      <c r="GG1004"/>
      <c r="GH1004"/>
      <c r="GI1004"/>
      <c r="GJ1004"/>
      <c r="GK1004"/>
      <c r="GL1004"/>
      <c r="GM1004"/>
      <c r="GN1004"/>
      <c r="GO1004"/>
      <c r="GP1004"/>
      <c r="GQ1004"/>
      <c r="GR1004"/>
      <c r="GS1004"/>
      <c r="GT1004"/>
      <c r="GU1004"/>
      <c r="GV1004"/>
      <c r="GW1004"/>
      <c r="GX1004"/>
      <c r="GY1004"/>
      <c r="GZ1004"/>
      <c r="HA1004"/>
      <c r="HB1004"/>
      <c r="HC1004"/>
      <c r="HD1004"/>
      <c r="HE1004"/>
      <c r="HF1004"/>
      <c r="HG1004"/>
      <c r="HH1004"/>
      <c r="HI1004"/>
      <c r="HJ1004"/>
      <c r="HK1004"/>
      <c r="HL1004"/>
      <c r="HM1004"/>
      <c r="HN1004"/>
      <c r="HO1004"/>
      <c r="HP1004"/>
      <c r="HQ1004"/>
      <c r="HR1004"/>
      <c r="HS1004"/>
      <c r="HT1004"/>
      <c r="HU1004"/>
      <c r="HV1004"/>
      <c r="HW1004"/>
      <c r="HX1004"/>
      <c r="HY1004"/>
      <c r="HZ1004"/>
      <c r="IA1004"/>
      <c r="IB1004"/>
      <c r="IC1004"/>
      <c r="ID1004"/>
      <c r="IE1004"/>
      <c r="IF1004"/>
      <c r="IG1004"/>
      <c r="IH1004"/>
      <c r="II1004"/>
      <c r="IJ1004"/>
      <c r="IK1004"/>
      <c r="IL1004"/>
      <c r="IM1004"/>
      <c r="IN1004"/>
      <c r="IO1004"/>
      <c r="IP1004"/>
      <c r="IQ1004"/>
      <c r="IR1004"/>
      <c r="IS1004"/>
      <c r="IT1004"/>
      <c r="IU1004"/>
      <c r="IV1004"/>
    </row>
    <row r="1005" spans="30:256" s="12" customFormat="1">
      <c r="AD1005"/>
      <c r="AE1005"/>
      <c r="AF1005"/>
      <c r="AG1005"/>
      <c r="AH1005"/>
      <c r="AI1005"/>
      <c r="AJ1005"/>
      <c r="AK1005"/>
      <c r="AL1005"/>
      <c r="AM1005"/>
      <c r="AN1005"/>
      <c r="AO1005"/>
      <c r="AP1005"/>
      <c r="AQ1005"/>
      <c r="AR1005"/>
      <c r="AS1005"/>
      <c r="AT1005"/>
      <c r="AU1005"/>
      <c r="AV1005"/>
      <c r="AW1005"/>
      <c r="AX1005"/>
      <c r="AY1005"/>
      <c r="AZ1005"/>
      <c r="BA1005"/>
      <c r="BB1005"/>
      <c r="BC1005"/>
      <c r="BD1005"/>
      <c r="BE1005"/>
      <c r="BF1005"/>
      <c r="BG1005"/>
      <c r="BH1005"/>
      <c r="BI1005"/>
      <c r="BJ1005"/>
      <c r="BK1005"/>
      <c r="BL1005"/>
      <c r="BM1005"/>
      <c r="BN1005"/>
      <c r="BO1005"/>
      <c r="BP1005"/>
      <c r="BQ1005"/>
      <c r="BR1005"/>
      <c r="BS1005"/>
      <c r="BT1005"/>
      <c r="BU1005"/>
      <c r="BV1005"/>
      <c r="BW1005"/>
      <c r="BX1005"/>
      <c r="BY1005"/>
      <c r="BZ1005"/>
      <c r="CA1005"/>
      <c r="CB1005"/>
      <c r="CC1005"/>
      <c r="CD1005"/>
      <c r="CE1005"/>
      <c r="CF1005"/>
      <c r="CG1005"/>
      <c r="CH1005"/>
      <c r="CI1005"/>
      <c r="CJ1005"/>
      <c r="CK1005"/>
      <c r="CL1005"/>
      <c r="CM1005"/>
      <c r="CN1005"/>
      <c r="CO1005"/>
      <c r="CP1005"/>
      <c r="CQ1005"/>
      <c r="CR1005"/>
      <c r="CS1005"/>
      <c r="CT1005"/>
      <c r="CU1005"/>
      <c r="CV1005"/>
      <c r="CW1005"/>
      <c r="CX1005"/>
      <c r="CY1005"/>
      <c r="CZ1005"/>
      <c r="DA1005"/>
      <c r="DB1005"/>
      <c r="DC1005"/>
      <c r="DD1005"/>
      <c r="DE1005"/>
      <c r="DF1005"/>
      <c r="DG1005"/>
      <c r="DH1005"/>
      <c r="DI1005"/>
      <c r="DJ1005"/>
      <c r="DK1005"/>
      <c r="DL1005"/>
      <c r="DM1005"/>
      <c r="DN1005"/>
      <c r="DO1005"/>
      <c r="DP1005"/>
      <c r="DQ1005"/>
      <c r="DR1005"/>
      <c r="DS1005"/>
      <c r="DT1005"/>
      <c r="DU1005"/>
      <c r="DV1005"/>
      <c r="DW1005"/>
      <c r="DX1005"/>
      <c r="DY1005"/>
      <c r="DZ1005"/>
      <c r="EA1005"/>
      <c r="EB1005"/>
      <c r="EC1005"/>
      <c r="ED1005"/>
      <c r="EE1005"/>
      <c r="EF1005"/>
      <c r="EG1005"/>
      <c r="EH1005"/>
      <c r="EI1005"/>
      <c r="EJ1005"/>
      <c r="EK1005"/>
      <c r="EL1005"/>
      <c r="EM1005"/>
      <c r="EN1005"/>
      <c r="EO1005"/>
      <c r="EP1005"/>
      <c r="EQ1005"/>
      <c r="ER1005"/>
      <c r="ES1005"/>
      <c r="ET1005"/>
      <c r="EU1005"/>
      <c r="EV1005"/>
      <c r="EW1005"/>
      <c r="EX1005"/>
      <c r="EY1005"/>
      <c r="EZ1005"/>
      <c r="FA1005"/>
      <c r="FB1005"/>
      <c r="FC1005"/>
      <c r="FD1005"/>
      <c r="FE1005"/>
      <c r="FF1005"/>
      <c r="FG1005"/>
      <c r="FH1005"/>
      <c r="FI1005"/>
      <c r="FJ1005"/>
      <c r="FK1005"/>
      <c r="FL1005"/>
      <c r="FM1005"/>
      <c r="FN1005"/>
      <c r="FO1005"/>
      <c r="FP1005"/>
      <c r="FQ1005"/>
      <c r="FR1005"/>
      <c r="FS1005"/>
      <c r="FT1005"/>
      <c r="FU1005"/>
      <c r="FV1005"/>
      <c r="FW1005"/>
      <c r="FX1005"/>
      <c r="FY1005"/>
      <c r="FZ1005"/>
      <c r="GA1005"/>
      <c r="GB1005"/>
      <c r="GC1005"/>
      <c r="GD1005"/>
      <c r="GE1005"/>
      <c r="GF1005"/>
      <c r="GG1005"/>
      <c r="GH1005"/>
      <c r="GI1005"/>
      <c r="GJ1005"/>
      <c r="GK1005"/>
      <c r="GL1005"/>
      <c r="GM1005"/>
      <c r="GN1005"/>
      <c r="GO1005"/>
      <c r="GP1005"/>
      <c r="GQ1005"/>
      <c r="GR1005"/>
      <c r="GS1005"/>
      <c r="GT1005"/>
      <c r="GU1005"/>
      <c r="GV1005"/>
      <c r="GW1005"/>
      <c r="GX1005"/>
      <c r="GY1005"/>
      <c r="GZ1005"/>
      <c r="HA1005"/>
      <c r="HB1005"/>
      <c r="HC1005"/>
      <c r="HD1005"/>
      <c r="HE1005"/>
      <c r="HF1005"/>
      <c r="HG1005"/>
      <c r="HH1005"/>
      <c r="HI1005"/>
      <c r="HJ1005"/>
      <c r="HK1005"/>
      <c r="HL1005"/>
      <c r="HM1005"/>
      <c r="HN1005"/>
      <c r="HO1005"/>
      <c r="HP1005"/>
      <c r="HQ1005"/>
      <c r="HR1005"/>
      <c r="HS1005"/>
      <c r="HT1005"/>
      <c r="HU1005"/>
      <c r="HV1005"/>
      <c r="HW1005"/>
      <c r="HX1005"/>
      <c r="HY1005"/>
      <c r="HZ1005"/>
      <c r="IA1005"/>
      <c r="IB1005"/>
      <c r="IC1005"/>
      <c r="ID1005"/>
      <c r="IE1005"/>
      <c r="IF1005"/>
      <c r="IG1005"/>
      <c r="IH1005"/>
      <c r="II1005"/>
      <c r="IJ1005"/>
      <c r="IK1005"/>
      <c r="IL1005"/>
      <c r="IM1005"/>
      <c r="IN1005"/>
      <c r="IO1005"/>
      <c r="IP1005"/>
      <c r="IQ1005"/>
      <c r="IR1005"/>
      <c r="IS1005"/>
      <c r="IT1005"/>
      <c r="IU1005"/>
      <c r="IV1005"/>
    </row>
    <row r="1006" spans="30:256" s="12" customFormat="1">
      <c r="AD1006"/>
      <c r="AE1006"/>
      <c r="AF1006"/>
      <c r="AG1006"/>
      <c r="AH1006"/>
      <c r="AI1006"/>
      <c r="AJ1006"/>
      <c r="AK1006"/>
      <c r="AL1006"/>
      <c r="AM1006"/>
      <c r="AN1006"/>
      <c r="AO1006"/>
      <c r="AP1006"/>
      <c r="AQ1006"/>
      <c r="AR1006"/>
      <c r="AS1006"/>
      <c r="AT1006"/>
      <c r="AU1006"/>
      <c r="AV1006"/>
      <c r="AW1006"/>
      <c r="AX1006"/>
      <c r="AY1006"/>
      <c r="AZ1006"/>
      <c r="BA1006"/>
      <c r="BB1006"/>
      <c r="BC1006"/>
      <c r="BD1006"/>
      <c r="BE1006"/>
      <c r="BF1006"/>
      <c r="BG1006"/>
      <c r="BH1006"/>
      <c r="BI1006"/>
      <c r="BJ1006"/>
      <c r="BK1006"/>
      <c r="BL1006"/>
      <c r="BM1006"/>
      <c r="BN1006"/>
      <c r="BO1006"/>
      <c r="BP1006"/>
      <c r="BQ1006"/>
      <c r="BR1006"/>
      <c r="BS1006"/>
      <c r="BT1006"/>
      <c r="BU1006"/>
      <c r="BV1006"/>
      <c r="BW1006"/>
      <c r="BX1006"/>
      <c r="BY1006"/>
      <c r="BZ1006"/>
      <c r="CA1006"/>
      <c r="CB1006"/>
      <c r="CC1006"/>
      <c r="CD1006"/>
      <c r="CE1006"/>
      <c r="CF1006"/>
      <c r="CG1006"/>
      <c r="CH1006"/>
      <c r="CI1006"/>
      <c r="CJ1006"/>
      <c r="CK1006"/>
      <c r="CL1006"/>
      <c r="CM1006"/>
      <c r="CN1006"/>
      <c r="CO1006"/>
      <c r="CP1006"/>
      <c r="CQ1006"/>
      <c r="CR1006"/>
      <c r="CS1006"/>
      <c r="CT1006"/>
      <c r="CU1006"/>
      <c r="CV1006"/>
      <c r="CW1006"/>
      <c r="CX1006"/>
      <c r="CY1006"/>
      <c r="CZ1006"/>
      <c r="DA1006"/>
      <c r="DB1006"/>
      <c r="DC1006"/>
      <c r="DD1006"/>
      <c r="DE1006"/>
      <c r="DF1006"/>
      <c r="DG1006"/>
      <c r="DH1006"/>
      <c r="DI1006"/>
      <c r="DJ1006"/>
      <c r="DK1006"/>
      <c r="DL1006"/>
      <c r="DM1006"/>
      <c r="DN1006"/>
      <c r="DO1006"/>
      <c r="DP1006"/>
      <c r="DQ1006"/>
      <c r="DR1006"/>
      <c r="DS1006"/>
      <c r="DT1006"/>
      <c r="DU1006"/>
      <c r="DV1006"/>
      <c r="DW1006"/>
      <c r="DX1006"/>
      <c r="DY1006"/>
      <c r="DZ1006"/>
      <c r="EA1006"/>
      <c r="EB1006"/>
      <c r="EC1006"/>
      <c r="ED1006"/>
      <c r="EE1006"/>
      <c r="EF1006"/>
      <c r="EG1006"/>
      <c r="EH1006"/>
      <c r="EI1006"/>
      <c r="EJ1006"/>
      <c r="EK1006"/>
      <c r="EL1006"/>
      <c r="EM1006"/>
      <c r="EN1006"/>
      <c r="EO1006"/>
      <c r="EP1006"/>
      <c r="EQ1006"/>
      <c r="ER1006"/>
      <c r="ES1006"/>
      <c r="ET1006"/>
      <c r="EU1006"/>
      <c r="EV1006"/>
      <c r="EW1006"/>
      <c r="EX1006"/>
      <c r="EY1006"/>
      <c r="EZ1006"/>
      <c r="FA1006"/>
      <c r="FB1006"/>
      <c r="FC1006"/>
      <c r="FD1006"/>
      <c r="FE1006"/>
      <c r="FF1006"/>
      <c r="FG1006"/>
      <c r="FH1006"/>
      <c r="FI1006"/>
      <c r="FJ1006"/>
      <c r="FK1006"/>
      <c r="FL1006"/>
      <c r="FM1006"/>
      <c r="FN1006"/>
      <c r="FO1006"/>
      <c r="FP1006"/>
      <c r="FQ1006"/>
      <c r="FR1006"/>
      <c r="FS1006"/>
      <c r="FT1006"/>
      <c r="FU1006"/>
      <c r="FV1006"/>
      <c r="FW1006"/>
      <c r="FX1006"/>
      <c r="FY1006"/>
      <c r="FZ1006"/>
      <c r="GA1006"/>
      <c r="GB1006"/>
      <c r="GC1006"/>
      <c r="GD1006"/>
      <c r="GE1006"/>
      <c r="GF1006"/>
      <c r="GG1006"/>
      <c r="GH1006"/>
      <c r="GI1006"/>
      <c r="GJ1006"/>
      <c r="GK1006"/>
      <c r="GL1006"/>
      <c r="GM1006"/>
      <c r="GN1006"/>
      <c r="GO1006"/>
      <c r="GP1006"/>
      <c r="GQ1006"/>
      <c r="GR1006"/>
      <c r="GS1006"/>
      <c r="GT1006"/>
      <c r="GU1006"/>
      <c r="GV1006"/>
      <c r="GW1006"/>
      <c r="GX1006"/>
      <c r="GY1006"/>
      <c r="GZ1006"/>
      <c r="HA1006"/>
      <c r="HB1006"/>
      <c r="HC1006"/>
      <c r="HD1006"/>
      <c r="HE1006"/>
      <c r="HF1006"/>
      <c r="HG1006"/>
      <c r="HH1006"/>
      <c r="HI1006"/>
      <c r="HJ1006"/>
      <c r="HK1006"/>
      <c r="HL1006"/>
      <c r="HM1006"/>
      <c r="HN1006"/>
      <c r="HO1006"/>
      <c r="HP1006"/>
      <c r="HQ1006"/>
      <c r="HR1006"/>
      <c r="HS1006"/>
      <c r="HT1006"/>
      <c r="HU1006"/>
      <c r="HV1006"/>
      <c r="HW1006"/>
      <c r="HX1006"/>
      <c r="HY1006"/>
      <c r="HZ1006"/>
      <c r="IA1006"/>
      <c r="IB1006"/>
      <c r="IC1006"/>
      <c r="ID1006"/>
      <c r="IE1006"/>
      <c r="IF1006"/>
      <c r="IG1006"/>
      <c r="IH1006"/>
      <c r="II1006"/>
      <c r="IJ1006"/>
      <c r="IK1006"/>
      <c r="IL1006"/>
      <c r="IM1006"/>
      <c r="IN1006"/>
      <c r="IO1006"/>
      <c r="IP1006"/>
      <c r="IQ1006"/>
      <c r="IR1006"/>
      <c r="IS1006"/>
      <c r="IT1006"/>
      <c r="IU1006"/>
      <c r="IV1006"/>
    </row>
    <row r="1007" spans="30:256" s="12" customFormat="1">
      <c r="AD1007"/>
      <c r="AE1007"/>
      <c r="AF1007"/>
      <c r="AG1007"/>
      <c r="AH1007"/>
      <c r="AI1007"/>
      <c r="AJ1007"/>
      <c r="AK1007"/>
      <c r="AL1007"/>
      <c r="AM1007"/>
      <c r="AN1007"/>
      <c r="AO1007"/>
      <c r="AP1007"/>
      <c r="AQ1007"/>
      <c r="AR1007"/>
      <c r="AS1007"/>
      <c r="AT1007"/>
      <c r="AU1007"/>
      <c r="AV1007"/>
      <c r="AW1007"/>
      <c r="AX1007"/>
      <c r="AY1007"/>
      <c r="AZ1007"/>
      <c r="BA1007"/>
      <c r="BB1007"/>
      <c r="BC1007"/>
      <c r="BD1007"/>
      <c r="BE1007"/>
      <c r="BF1007"/>
      <c r="BG1007"/>
      <c r="BH1007"/>
      <c r="BI1007"/>
      <c r="BJ1007"/>
      <c r="BK1007"/>
      <c r="BL1007"/>
      <c r="BM1007"/>
      <c r="BN1007"/>
      <c r="BO1007"/>
      <c r="BP1007"/>
      <c r="BQ1007"/>
      <c r="BR1007"/>
      <c r="BS1007"/>
      <c r="BT1007"/>
      <c r="BU1007"/>
      <c r="BV1007"/>
      <c r="BW1007"/>
      <c r="BX1007"/>
      <c r="BY1007"/>
      <c r="BZ1007"/>
      <c r="CA1007"/>
      <c r="CB1007"/>
      <c r="CC1007"/>
      <c r="CD1007"/>
      <c r="CE1007"/>
      <c r="CF1007"/>
      <c r="CG1007"/>
      <c r="CH1007"/>
      <c r="CI1007"/>
      <c r="CJ1007"/>
      <c r="CK1007"/>
      <c r="CL1007"/>
      <c r="CM1007"/>
      <c r="CN1007"/>
      <c r="CO1007"/>
      <c r="CP1007"/>
      <c r="CQ1007"/>
      <c r="CR1007"/>
      <c r="CS1007"/>
      <c r="CT1007"/>
      <c r="CU1007"/>
      <c r="CV1007"/>
      <c r="CW1007"/>
      <c r="CX1007"/>
      <c r="CY1007"/>
      <c r="CZ1007"/>
      <c r="DA1007"/>
      <c r="DB1007"/>
      <c r="DC1007"/>
      <c r="DD1007"/>
      <c r="DE1007"/>
      <c r="DF1007"/>
      <c r="DG1007"/>
      <c r="DH1007"/>
      <c r="DI1007"/>
      <c r="DJ1007"/>
      <c r="DK1007"/>
      <c r="DL1007"/>
      <c r="DM1007"/>
      <c r="DN1007"/>
      <c r="DO1007"/>
      <c r="DP1007"/>
      <c r="DQ1007"/>
      <c r="DR1007"/>
      <c r="DS1007"/>
      <c r="DT1007"/>
      <c r="DU1007"/>
      <c r="DV1007"/>
      <c r="DW1007"/>
      <c r="DX1007"/>
      <c r="DY1007"/>
      <c r="DZ1007"/>
      <c r="EA1007"/>
      <c r="EB1007"/>
      <c r="EC1007"/>
      <c r="ED1007"/>
      <c r="EE1007"/>
      <c r="EF1007"/>
      <c r="EG1007"/>
      <c r="EH1007"/>
      <c r="EI1007"/>
      <c r="EJ1007"/>
      <c r="EK1007"/>
      <c r="EL1007"/>
      <c r="EM1007"/>
      <c r="EN1007"/>
      <c r="EO1007"/>
      <c r="EP1007"/>
      <c r="EQ1007"/>
      <c r="ER1007"/>
      <c r="ES1007"/>
      <c r="ET1007"/>
      <c r="EU1007"/>
      <c r="EV1007"/>
      <c r="EW1007"/>
      <c r="EX1007"/>
      <c r="EY1007"/>
      <c r="EZ1007"/>
      <c r="FA1007"/>
      <c r="FB1007"/>
      <c r="FC1007"/>
      <c r="FD1007"/>
      <c r="FE1007"/>
      <c r="FF1007"/>
      <c r="FG1007"/>
      <c r="FH1007"/>
      <c r="FI1007"/>
      <c r="FJ1007"/>
      <c r="FK1007"/>
      <c r="FL1007"/>
      <c r="FM1007"/>
      <c r="FN1007"/>
      <c r="FO1007"/>
      <c r="FP1007"/>
      <c r="FQ1007"/>
      <c r="FR1007"/>
      <c r="FS1007"/>
      <c r="FT1007"/>
      <c r="FU1007"/>
      <c r="FV1007"/>
      <c r="FW1007"/>
      <c r="FX1007"/>
      <c r="FY1007"/>
      <c r="FZ1007"/>
      <c r="GA1007"/>
      <c r="GB1007"/>
      <c r="GC1007"/>
      <c r="GD1007"/>
      <c r="GE1007"/>
      <c r="GF1007"/>
      <c r="GG1007"/>
      <c r="GH1007"/>
      <c r="GI1007"/>
      <c r="GJ1007"/>
      <c r="GK1007"/>
      <c r="GL1007"/>
      <c r="GM1007"/>
      <c r="GN1007"/>
      <c r="GO1007"/>
      <c r="GP1007"/>
      <c r="GQ1007"/>
      <c r="GR1007"/>
      <c r="GS1007"/>
      <c r="GT1007"/>
      <c r="GU1007"/>
      <c r="GV1007"/>
      <c r="GW1007"/>
      <c r="GX1007"/>
      <c r="GY1007"/>
      <c r="GZ1007"/>
      <c r="HA1007"/>
      <c r="HB1007"/>
      <c r="HC1007"/>
      <c r="HD1007"/>
      <c r="HE1007"/>
      <c r="HF1007"/>
      <c r="HG1007"/>
      <c r="HH1007"/>
      <c r="HI1007"/>
      <c r="HJ1007"/>
      <c r="HK1007"/>
      <c r="HL1007"/>
      <c r="HM1007"/>
      <c r="HN1007"/>
      <c r="HO1007"/>
      <c r="HP1007"/>
      <c r="HQ1007"/>
      <c r="HR1007"/>
      <c r="HS1007"/>
      <c r="HT1007"/>
      <c r="HU1007"/>
      <c r="HV1007"/>
      <c r="HW1007"/>
      <c r="HX1007"/>
      <c r="HY1007"/>
      <c r="HZ1007"/>
      <c r="IA1007"/>
      <c r="IB1007"/>
      <c r="IC1007"/>
      <c r="ID1007"/>
      <c r="IE1007"/>
      <c r="IF1007"/>
      <c r="IG1007"/>
      <c r="IH1007"/>
      <c r="II1007"/>
      <c r="IJ1007"/>
      <c r="IK1007"/>
      <c r="IL1007"/>
      <c r="IM1007"/>
      <c r="IN1007"/>
      <c r="IO1007"/>
      <c r="IP1007"/>
      <c r="IQ1007"/>
      <c r="IR1007"/>
      <c r="IS1007"/>
      <c r="IT1007"/>
      <c r="IU1007"/>
      <c r="IV1007"/>
    </row>
    <row r="1008" spans="30:256" s="12" customFormat="1">
      <c r="AD1008"/>
      <c r="AE1008"/>
      <c r="AF1008"/>
      <c r="AG1008"/>
      <c r="AH1008"/>
      <c r="AI1008"/>
      <c r="AJ1008"/>
      <c r="AK1008"/>
      <c r="AL1008"/>
      <c r="AM1008"/>
      <c r="AN1008"/>
      <c r="AO1008"/>
      <c r="AP1008"/>
      <c r="AQ1008"/>
      <c r="AR1008"/>
      <c r="AS1008"/>
      <c r="AT1008"/>
      <c r="AU1008"/>
      <c r="AV1008"/>
      <c r="AW1008"/>
      <c r="AX1008"/>
      <c r="AY1008"/>
      <c r="AZ1008"/>
      <c r="BA1008"/>
      <c r="BB1008"/>
      <c r="BC1008"/>
      <c r="BD1008"/>
      <c r="BE1008"/>
      <c r="BF1008"/>
      <c r="BG1008"/>
      <c r="BH1008"/>
      <c r="BI1008"/>
      <c r="BJ1008"/>
      <c r="BK1008"/>
      <c r="BL1008"/>
      <c r="BM1008"/>
      <c r="BN1008"/>
      <c r="BO1008"/>
      <c r="BP1008"/>
      <c r="BQ1008"/>
      <c r="BR1008"/>
      <c r="BS1008"/>
      <c r="BT1008"/>
      <c r="BU1008"/>
      <c r="BV1008"/>
      <c r="BW1008"/>
      <c r="BX1008"/>
      <c r="BY1008"/>
      <c r="BZ1008"/>
      <c r="CA1008"/>
      <c r="CB1008"/>
      <c r="CC1008"/>
      <c r="CD1008"/>
      <c r="CE1008"/>
      <c r="CF1008"/>
      <c r="CG1008"/>
      <c r="CH1008"/>
      <c r="CI1008"/>
      <c r="CJ1008"/>
      <c r="CK1008"/>
      <c r="CL1008"/>
      <c r="CM1008"/>
      <c r="CN1008"/>
      <c r="CO1008"/>
      <c r="CP1008"/>
      <c r="CQ1008"/>
      <c r="CR1008"/>
      <c r="CS1008"/>
      <c r="CT1008"/>
      <c r="CU1008"/>
      <c r="CV1008"/>
      <c r="CW1008"/>
      <c r="CX1008"/>
      <c r="CY1008"/>
      <c r="CZ1008"/>
      <c r="DA1008"/>
      <c r="DB1008"/>
      <c r="DC1008"/>
      <c r="DD1008"/>
      <c r="DE1008"/>
      <c r="DF1008"/>
      <c r="DG1008"/>
      <c r="DH1008"/>
      <c r="DI1008"/>
      <c r="DJ1008"/>
      <c r="DK1008"/>
      <c r="DL1008"/>
      <c r="DM1008"/>
      <c r="DN1008"/>
      <c r="DO1008"/>
      <c r="DP1008"/>
      <c r="DQ1008"/>
      <c r="DR1008"/>
      <c r="DS1008"/>
      <c r="DT1008"/>
      <c r="DU1008"/>
      <c r="DV1008"/>
      <c r="DW1008"/>
      <c r="DX1008"/>
      <c r="DY1008"/>
      <c r="DZ1008"/>
      <c r="EA1008"/>
      <c r="EB1008"/>
      <c r="EC1008"/>
      <c r="ED1008"/>
      <c r="EE1008"/>
      <c r="EF1008"/>
      <c r="EG1008"/>
      <c r="EH1008"/>
      <c r="EI1008"/>
      <c r="EJ1008"/>
      <c r="EK1008"/>
      <c r="EL1008"/>
      <c r="EM1008"/>
      <c r="EN1008"/>
      <c r="EO1008"/>
      <c r="EP1008"/>
      <c r="EQ1008"/>
      <c r="ER1008"/>
      <c r="ES1008"/>
      <c r="ET1008"/>
      <c r="EU1008"/>
      <c r="EV1008"/>
      <c r="EW1008"/>
      <c r="EX1008"/>
      <c r="EY1008"/>
      <c r="EZ1008"/>
      <c r="FA1008"/>
      <c r="FB1008"/>
      <c r="FC1008"/>
      <c r="FD1008"/>
      <c r="FE1008"/>
      <c r="FF1008"/>
      <c r="FG1008"/>
      <c r="FH1008"/>
      <c r="FI1008"/>
      <c r="FJ1008"/>
      <c r="FK1008"/>
      <c r="FL1008"/>
      <c r="FM1008"/>
      <c r="FN1008"/>
      <c r="FO1008"/>
      <c r="FP1008"/>
      <c r="FQ1008"/>
      <c r="FR1008"/>
      <c r="FS1008"/>
      <c r="FT1008"/>
      <c r="FU1008"/>
      <c r="FV1008"/>
      <c r="FW1008"/>
      <c r="FX1008"/>
      <c r="FY1008"/>
      <c r="FZ1008"/>
      <c r="GA1008"/>
      <c r="GB1008"/>
      <c r="GC1008"/>
      <c r="GD1008"/>
      <c r="GE1008"/>
      <c r="GF1008"/>
      <c r="GG1008"/>
      <c r="GH1008"/>
      <c r="GI1008"/>
      <c r="GJ1008"/>
      <c r="GK1008"/>
      <c r="GL1008"/>
      <c r="GM1008"/>
      <c r="GN1008"/>
      <c r="GO1008"/>
      <c r="GP1008"/>
      <c r="GQ1008"/>
      <c r="GR1008"/>
      <c r="GS1008"/>
      <c r="GT1008"/>
      <c r="GU1008"/>
      <c r="GV1008"/>
      <c r="GW1008"/>
      <c r="GX1008"/>
      <c r="GY1008"/>
      <c r="GZ1008"/>
      <c r="HA1008"/>
      <c r="HB1008"/>
      <c r="HC1008"/>
      <c r="HD1008"/>
      <c r="HE1008"/>
      <c r="HF1008"/>
      <c r="HG1008"/>
      <c r="HH1008"/>
      <c r="HI1008"/>
      <c r="HJ1008"/>
      <c r="HK1008"/>
      <c r="HL1008"/>
      <c r="HM1008"/>
      <c r="HN1008"/>
      <c r="HO1008"/>
      <c r="HP1008"/>
      <c r="HQ1008"/>
      <c r="HR1008"/>
      <c r="HS1008"/>
      <c r="HT1008"/>
      <c r="HU1008"/>
      <c r="HV1008"/>
      <c r="HW1008"/>
      <c r="HX1008"/>
      <c r="HY1008"/>
      <c r="HZ1008"/>
      <c r="IA1008"/>
      <c r="IB1008"/>
      <c r="IC1008"/>
      <c r="ID1008"/>
      <c r="IE1008"/>
      <c r="IF1008"/>
      <c r="IG1008"/>
      <c r="IH1008"/>
      <c r="II1008"/>
      <c r="IJ1008"/>
      <c r="IK1008"/>
      <c r="IL1008"/>
      <c r="IM1008"/>
      <c r="IN1008"/>
      <c r="IO1008"/>
      <c r="IP1008"/>
      <c r="IQ1008"/>
      <c r="IR1008"/>
      <c r="IS1008"/>
      <c r="IT1008"/>
      <c r="IU1008"/>
      <c r="IV1008"/>
    </row>
    <row r="1009" spans="30:256" s="12" customFormat="1">
      <c r="AD1009"/>
      <c r="AE1009"/>
      <c r="AF1009"/>
      <c r="AG1009"/>
      <c r="AH1009"/>
      <c r="AI1009"/>
      <c r="AJ1009"/>
      <c r="AK1009"/>
      <c r="AL1009"/>
      <c r="AM1009"/>
      <c r="AN1009"/>
      <c r="AO1009"/>
      <c r="AP1009"/>
      <c r="AQ1009"/>
      <c r="AR1009"/>
      <c r="AS1009"/>
      <c r="AT1009"/>
      <c r="AU1009"/>
      <c r="AV1009"/>
      <c r="AW1009"/>
      <c r="AX1009"/>
      <c r="AY1009"/>
      <c r="AZ1009"/>
      <c r="BA1009"/>
      <c r="BB1009"/>
      <c r="BC1009"/>
      <c r="BD1009"/>
      <c r="BE1009"/>
      <c r="BF1009"/>
      <c r="BG1009"/>
      <c r="BH1009"/>
      <c r="BI1009"/>
      <c r="BJ1009"/>
      <c r="BK1009"/>
      <c r="BL1009"/>
      <c r="BM1009"/>
      <c r="BN1009"/>
      <c r="BO1009"/>
      <c r="BP1009"/>
      <c r="BQ1009"/>
      <c r="BR1009"/>
      <c r="BS1009"/>
      <c r="BT1009"/>
      <c r="BU1009"/>
      <c r="BV1009"/>
      <c r="BW1009"/>
      <c r="BX1009"/>
      <c r="BY1009"/>
      <c r="BZ1009"/>
      <c r="CA1009"/>
      <c r="CB1009"/>
      <c r="CC1009"/>
      <c r="CD1009"/>
      <c r="CE1009"/>
      <c r="CF1009"/>
      <c r="CG1009"/>
      <c r="CH1009"/>
      <c r="CI1009"/>
      <c r="CJ1009"/>
      <c r="CK1009"/>
      <c r="CL1009"/>
      <c r="CM1009"/>
      <c r="CN1009"/>
      <c r="CO1009"/>
      <c r="CP1009"/>
      <c r="CQ1009"/>
      <c r="CR1009"/>
      <c r="CS1009"/>
      <c r="CT1009"/>
      <c r="CU1009"/>
      <c r="CV1009"/>
      <c r="CW1009"/>
      <c r="CX1009"/>
      <c r="CY1009"/>
      <c r="CZ1009"/>
      <c r="DA1009"/>
      <c r="DB1009"/>
      <c r="DC1009"/>
      <c r="DD1009"/>
      <c r="DE1009"/>
      <c r="DF1009"/>
      <c r="DG1009"/>
      <c r="DH1009"/>
      <c r="DI1009"/>
      <c r="DJ1009"/>
      <c r="DK1009"/>
      <c r="DL1009"/>
      <c r="DM1009"/>
      <c r="DN1009"/>
      <c r="DO1009"/>
      <c r="DP1009"/>
      <c r="DQ1009"/>
      <c r="DR1009"/>
      <c r="DS1009"/>
      <c r="DT1009"/>
      <c r="DU1009"/>
      <c r="DV1009"/>
      <c r="DW1009"/>
      <c r="DX1009"/>
      <c r="DY1009"/>
      <c r="DZ1009"/>
      <c r="EA1009"/>
      <c r="EB1009"/>
      <c r="EC1009"/>
      <c r="ED1009"/>
      <c r="EE1009"/>
      <c r="EF1009"/>
      <c r="EG1009"/>
      <c r="EH1009"/>
      <c r="EI1009"/>
      <c r="EJ1009"/>
      <c r="EK1009"/>
      <c r="EL1009"/>
      <c r="EM1009"/>
      <c r="EN1009"/>
      <c r="EO1009"/>
      <c r="EP1009"/>
      <c r="EQ1009"/>
      <c r="ER1009"/>
      <c r="ES1009"/>
      <c r="ET1009"/>
      <c r="EU1009"/>
      <c r="EV1009"/>
      <c r="EW1009"/>
      <c r="EX1009"/>
      <c r="EY1009"/>
      <c r="EZ1009"/>
      <c r="FA1009"/>
      <c r="FB1009"/>
      <c r="FC1009"/>
      <c r="FD1009"/>
      <c r="FE1009"/>
      <c r="FF1009"/>
      <c r="FG1009"/>
      <c r="FH1009"/>
      <c r="FI1009"/>
      <c r="FJ1009"/>
      <c r="FK1009"/>
      <c r="FL1009"/>
      <c r="FM1009"/>
      <c r="FN1009"/>
      <c r="FO1009"/>
      <c r="FP1009"/>
      <c r="FQ1009"/>
      <c r="FR1009"/>
      <c r="FS1009"/>
      <c r="FT1009"/>
      <c r="FU1009"/>
      <c r="FV1009"/>
      <c r="FW1009"/>
      <c r="FX1009"/>
      <c r="FY1009"/>
      <c r="FZ1009"/>
      <c r="GA1009"/>
      <c r="GB1009"/>
      <c r="GC1009"/>
      <c r="GD1009"/>
      <c r="GE1009"/>
      <c r="GF1009"/>
      <c r="GG1009"/>
      <c r="GH1009"/>
      <c r="GI1009"/>
      <c r="GJ1009"/>
      <c r="GK1009"/>
      <c r="GL1009"/>
      <c r="GM1009"/>
      <c r="GN1009"/>
      <c r="GO1009"/>
      <c r="GP1009"/>
      <c r="GQ1009"/>
      <c r="GR1009"/>
      <c r="GS1009"/>
      <c r="GT1009"/>
      <c r="GU1009"/>
      <c r="GV1009"/>
      <c r="GW1009"/>
      <c r="GX1009"/>
      <c r="GY1009"/>
      <c r="GZ1009"/>
      <c r="HA1009"/>
      <c r="HB1009"/>
      <c r="HC1009"/>
      <c r="HD1009"/>
      <c r="HE1009"/>
      <c r="HF1009"/>
      <c r="HG1009"/>
      <c r="HH1009"/>
      <c r="HI1009"/>
      <c r="HJ1009"/>
      <c r="HK1009"/>
      <c r="HL1009"/>
      <c r="HM1009"/>
      <c r="HN1009"/>
      <c r="HO1009"/>
      <c r="HP1009"/>
      <c r="HQ1009"/>
      <c r="HR1009"/>
      <c r="HS1009"/>
      <c r="HT1009"/>
      <c r="HU1009"/>
      <c r="HV1009"/>
      <c r="HW1009"/>
      <c r="HX1009"/>
      <c r="HY1009"/>
      <c r="HZ1009"/>
      <c r="IA1009"/>
      <c r="IB1009"/>
      <c r="IC1009"/>
      <c r="ID1009"/>
      <c r="IE1009"/>
      <c r="IF1009"/>
      <c r="IG1009"/>
      <c r="IH1009"/>
      <c r="II1009"/>
      <c r="IJ1009"/>
      <c r="IK1009"/>
      <c r="IL1009"/>
      <c r="IM1009"/>
      <c r="IN1009"/>
      <c r="IO1009"/>
      <c r="IP1009"/>
      <c r="IQ1009"/>
      <c r="IR1009"/>
      <c r="IS1009"/>
      <c r="IT1009"/>
      <c r="IU1009"/>
      <c r="IV1009"/>
    </row>
    <row r="1010" spans="30:256" s="12" customFormat="1">
      <c r="AD1010"/>
      <c r="AE1010"/>
      <c r="AF1010"/>
      <c r="AG1010"/>
      <c r="AH1010"/>
      <c r="AI1010"/>
      <c r="AJ1010"/>
      <c r="AK1010"/>
      <c r="AL1010"/>
      <c r="AM1010"/>
      <c r="AN1010"/>
      <c r="AO1010"/>
      <c r="AP1010"/>
      <c r="AQ1010"/>
      <c r="AR1010"/>
      <c r="AS1010"/>
      <c r="AT1010"/>
      <c r="AU1010"/>
      <c r="AV1010"/>
      <c r="AW1010"/>
      <c r="AX1010"/>
      <c r="AY1010"/>
      <c r="AZ1010"/>
      <c r="BA1010"/>
      <c r="BB1010"/>
      <c r="BC1010"/>
      <c r="BD1010"/>
      <c r="BE1010"/>
      <c r="BF1010"/>
      <c r="BG1010"/>
      <c r="BH1010"/>
      <c r="BI1010"/>
      <c r="BJ1010"/>
      <c r="BK1010"/>
      <c r="BL1010"/>
      <c r="BM1010"/>
      <c r="BN1010"/>
      <c r="BO1010"/>
      <c r="BP1010"/>
      <c r="BQ1010"/>
      <c r="BR1010"/>
      <c r="BS1010"/>
      <c r="BT1010"/>
      <c r="BU1010"/>
      <c r="BV1010"/>
      <c r="BW1010"/>
      <c r="BX1010"/>
      <c r="BY1010"/>
      <c r="BZ1010"/>
      <c r="CA1010"/>
      <c r="CB1010"/>
      <c r="CC1010"/>
      <c r="CD1010"/>
      <c r="CE1010"/>
      <c r="CF1010"/>
      <c r="CG1010"/>
      <c r="CH1010"/>
      <c r="CI1010"/>
      <c r="CJ1010"/>
      <c r="CK1010"/>
      <c r="CL1010"/>
      <c r="CM1010"/>
      <c r="CN1010"/>
      <c r="CO1010"/>
      <c r="CP1010"/>
      <c r="CQ1010"/>
      <c r="CR1010"/>
      <c r="CS1010"/>
      <c r="CT1010"/>
      <c r="CU1010"/>
      <c r="CV1010"/>
      <c r="CW1010"/>
      <c r="CX1010"/>
      <c r="CY1010"/>
      <c r="CZ1010"/>
      <c r="DA1010"/>
      <c r="DB1010"/>
      <c r="DC1010"/>
      <c r="DD1010"/>
      <c r="DE1010"/>
      <c r="DF1010"/>
      <c r="DG1010"/>
      <c r="DH1010"/>
      <c r="DI1010"/>
      <c r="DJ1010"/>
      <c r="DK1010"/>
      <c r="DL1010"/>
      <c r="DM1010"/>
      <c r="DN1010"/>
      <c r="DO1010"/>
      <c r="DP1010"/>
      <c r="DQ1010"/>
      <c r="DR1010"/>
      <c r="DS1010"/>
      <c r="DT1010"/>
      <c r="DU1010"/>
      <c r="DV1010"/>
      <c r="DW1010"/>
      <c r="DX1010"/>
      <c r="DY1010"/>
      <c r="DZ1010"/>
      <c r="EA1010"/>
      <c r="EB1010"/>
      <c r="EC1010"/>
      <c r="ED1010"/>
      <c r="EE1010"/>
      <c r="EF1010"/>
      <c r="EG1010"/>
      <c r="EH1010"/>
      <c r="EI1010"/>
      <c r="EJ1010"/>
      <c r="EK1010"/>
      <c r="EL1010"/>
      <c r="EM1010"/>
      <c r="EN1010"/>
      <c r="EO1010"/>
      <c r="EP1010"/>
      <c r="EQ1010"/>
      <c r="ER1010"/>
      <c r="ES1010"/>
      <c r="ET1010"/>
      <c r="EU1010"/>
      <c r="EV1010"/>
      <c r="EW1010"/>
      <c r="EX1010"/>
      <c r="EY1010"/>
      <c r="EZ1010"/>
      <c r="FA1010"/>
      <c r="FB1010"/>
      <c r="FC1010"/>
      <c r="FD1010"/>
      <c r="FE1010"/>
      <c r="FF1010"/>
      <c r="FG1010"/>
      <c r="FH1010"/>
      <c r="FI1010"/>
      <c r="FJ1010"/>
      <c r="FK1010"/>
      <c r="FL1010"/>
      <c r="FM1010"/>
      <c r="FN1010"/>
      <c r="FO1010"/>
      <c r="FP1010"/>
      <c r="FQ1010"/>
      <c r="FR1010"/>
      <c r="FS1010"/>
      <c r="FT1010"/>
      <c r="FU1010"/>
      <c r="FV1010"/>
      <c r="FW1010"/>
      <c r="FX1010"/>
      <c r="FY1010"/>
      <c r="FZ1010"/>
      <c r="GA1010"/>
      <c r="GB1010"/>
      <c r="GC1010"/>
      <c r="GD1010"/>
      <c r="GE1010"/>
      <c r="GF1010"/>
      <c r="GG1010"/>
      <c r="GH1010"/>
      <c r="GI1010"/>
      <c r="GJ1010"/>
      <c r="GK1010"/>
      <c r="GL1010"/>
      <c r="GM1010"/>
      <c r="GN1010"/>
      <c r="GO1010"/>
      <c r="GP1010"/>
      <c r="GQ1010"/>
      <c r="GR1010"/>
      <c r="GS1010"/>
      <c r="GT1010"/>
      <c r="GU1010"/>
      <c r="GV1010"/>
      <c r="GW1010"/>
      <c r="GX1010"/>
      <c r="GY1010"/>
      <c r="GZ1010"/>
      <c r="HA1010"/>
      <c r="HB1010"/>
      <c r="HC1010"/>
      <c r="HD1010"/>
      <c r="HE1010"/>
      <c r="HF1010"/>
      <c r="HG1010"/>
      <c r="HH1010"/>
      <c r="HI1010"/>
      <c r="HJ1010"/>
      <c r="HK1010"/>
      <c r="HL1010"/>
      <c r="HM1010"/>
      <c r="HN1010"/>
      <c r="HO1010"/>
      <c r="HP1010"/>
      <c r="HQ1010"/>
      <c r="HR1010"/>
      <c r="HS1010"/>
      <c r="HT1010"/>
      <c r="HU1010"/>
      <c r="HV1010"/>
      <c r="HW1010"/>
      <c r="HX1010"/>
      <c r="HY1010"/>
      <c r="HZ1010"/>
      <c r="IA1010"/>
      <c r="IB1010"/>
      <c r="IC1010"/>
      <c r="ID1010"/>
      <c r="IE1010"/>
      <c r="IF1010"/>
      <c r="IG1010"/>
      <c r="IH1010"/>
      <c r="II1010"/>
      <c r="IJ1010"/>
      <c r="IK1010"/>
      <c r="IL1010"/>
      <c r="IM1010"/>
      <c r="IN1010"/>
      <c r="IO1010"/>
      <c r="IP1010"/>
      <c r="IQ1010"/>
      <c r="IR1010"/>
      <c r="IS1010"/>
      <c r="IT1010"/>
      <c r="IU1010"/>
      <c r="IV1010"/>
    </row>
    <row r="1011" spans="30:256" s="12" customFormat="1">
      <c r="AD1011"/>
      <c r="AE1011"/>
      <c r="AF1011"/>
      <c r="AG1011"/>
      <c r="AH1011"/>
      <c r="AI1011"/>
      <c r="AJ1011"/>
      <c r="AK1011"/>
      <c r="AL1011"/>
      <c r="AM1011"/>
      <c r="AN1011"/>
      <c r="AO1011"/>
      <c r="AP1011"/>
      <c r="AQ1011"/>
      <c r="AR1011"/>
      <c r="AS1011"/>
      <c r="AT1011"/>
      <c r="AU1011"/>
      <c r="AV1011"/>
      <c r="AW1011"/>
      <c r="AX1011"/>
      <c r="AY1011"/>
      <c r="AZ1011"/>
      <c r="BA1011"/>
      <c r="BB1011"/>
      <c r="BC1011"/>
      <c r="BD1011"/>
      <c r="BE1011"/>
      <c r="BF1011"/>
      <c r="BG1011"/>
      <c r="BH1011"/>
      <c r="BI1011"/>
      <c r="BJ1011"/>
      <c r="BK1011"/>
      <c r="BL1011"/>
      <c r="BM1011"/>
      <c r="BN1011"/>
      <c r="BO1011"/>
      <c r="BP1011"/>
      <c r="BQ1011"/>
      <c r="BR1011"/>
      <c r="BS1011"/>
      <c r="BT1011"/>
      <c r="BU1011"/>
      <c r="BV1011"/>
      <c r="BW1011"/>
      <c r="BX1011"/>
      <c r="BY1011"/>
      <c r="BZ1011"/>
      <c r="CA1011"/>
      <c r="CB1011"/>
      <c r="CC1011"/>
      <c r="CD1011"/>
      <c r="CE1011"/>
      <c r="CF1011"/>
      <c r="CG1011"/>
      <c r="CH1011"/>
      <c r="CI1011"/>
      <c r="CJ1011"/>
      <c r="CK1011"/>
      <c r="CL1011"/>
      <c r="CM1011"/>
      <c r="CN1011"/>
      <c r="CO1011"/>
      <c r="CP1011"/>
      <c r="CQ1011"/>
      <c r="CR1011"/>
      <c r="CS1011"/>
      <c r="CT1011"/>
      <c r="CU1011"/>
      <c r="CV1011"/>
      <c r="CW1011"/>
      <c r="CX1011"/>
      <c r="CY1011"/>
      <c r="CZ1011"/>
      <c r="DA1011"/>
      <c r="DB1011"/>
      <c r="DC1011"/>
      <c r="DD1011"/>
      <c r="DE1011"/>
      <c r="DF1011"/>
      <c r="DG1011"/>
      <c r="DH1011"/>
      <c r="DI1011"/>
      <c r="DJ1011"/>
      <c r="DK1011"/>
      <c r="DL1011"/>
      <c r="DM1011"/>
      <c r="DN1011"/>
      <c r="DO1011"/>
      <c r="DP1011"/>
      <c r="DQ1011"/>
      <c r="DR1011"/>
      <c r="DS1011"/>
      <c r="DT1011"/>
      <c r="DU1011"/>
      <c r="DV1011"/>
      <c r="DW1011"/>
      <c r="DX1011"/>
      <c r="DY1011"/>
      <c r="DZ1011"/>
      <c r="EA1011"/>
      <c r="EB1011"/>
      <c r="EC1011"/>
      <c r="ED1011"/>
      <c r="EE1011"/>
      <c r="EF1011"/>
      <c r="EG1011"/>
      <c r="EH1011"/>
      <c r="EI1011"/>
      <c r="EJ1011"/>
      <c r="EK1011"/>
      <c r="EL1011"/>
      <c r="EM1011"/>
      <c r="EN1011"/>
      <c r="EO1011"/>
      <c r="EP1011"/>
      <c r="EQ1011"/>
      <c r="ER1011"/>
      <c r="ES1011"/>
      <c r="ET1011"/>
      <c r="EU1011"/>
      <c r="EV1011"/>
      <c r="EW1011"/>
      <c r="EX1011"/>
      <c r="EY1011"/>
      <c r="EZ1011"/>
      <c r="FA1011"/>
      <c r="FB1011"/>
      <c r="FC1011"/>
      <c r="FD1011"/>
      <c r="FE1011"/>
      <c r="FF1011"/>
      <c r="FG1011"/>
      <c r="FH1011"/>
      <c r="FI1011"/>
      <c r="FJ1011"/>
      <c r="FK1011"/>
      <c r="FL1011"/>
      <c r="FM1011"/>
      <c r="FN1011"/>
      <c r="FO1011"/>
      <c r="FP1011"/>
      <c r="FQ1011"/>
      <c r="FR1011"/>
      <c r="FS1011"/>
      <c r="FT1011"/>
      <c r="FU1011"/>
      <c r="FV1011"/>
      <c r="FW1011"/>
      <c r="FX1011"/>
      <c r="FY1011"/>
      <c r="FZ1011"/>
      <c r="GA1011"/>
      <c r="GB1011"/>
      <c r="GC1011"/>
      <c r="GD1011"/>
      <c r="GE1011"/>
      <c r="GF1011"/>
      <c r="GG1011"/>
      <c r="GH1011"/>
      <c r="GI1011"/>
      <c r="GJ1011"/>
      <c r="GK1011"/>
      <c r="GL1011"/>
      <c r="GM1011"/>
      <c r="GN1011"/>
      <c r="GO1011"/>
      <c r="GP1011"/>
      <c r="GQ1011"/>
      <c r="GR1011"/>
      <c r="GS1011"/>
      <c r="GT1011"/>
      <c r="GU1011"/>
      <c r="GV1011"/>
      <c r="GW1011"/>
      <c r="GX1011"/>
      <c r="GY1011"/>
      <c r="GZ1011"/>
      <c r="HA1011"/>
      <c r="HB1011"/>
      <c r="HC1011"/>
      <c r="HD1011"/>
      <c r="HE1011"/>
      <c r="HF1011"/>
      <c r="HG1011"/>
      <c r="HH1011"/>
      <c r="HI1011"/>
      <c r="HJ1011"/>
      <c r="HK1011"/>
      <c r="HL1011"/>
      <c r="HM1011"/>
      <c r="HN1011"/>
      <c r="HO1011"/>
      <c r="HP1011"/>
      <c r="HQ1011"/>
      <c r="HR1011"/>
      <c r="HS1011"/>
      <c r="HT1011"/>
      <c r="HU1011"/>
      <c r="HV1011"/>
      <c r="HW1011"/>
      <c r="HX1011"/>
      <c r="HY1011"/>
      <c r="HZ1011"/>
      <c r="IA1011"/>
      <c r="IB1011"/>
      <c r="IC1011"/>
      <c r="ID1011"/>
      <c r="IE1011"/>
      <c r="IF1011"/>
      <c r="IG1011"/>
      <c r="IH1011"/>
      <c r="II1011"/>
      <c r="IJ1011"/>
      <c r="IK1011"/>
      <c r="IL1011"/>
      <c r="IM1011"/>
      <c r="IN1011"/>
      <c r="IO1011"/>
      <c r="IP1011"/>
      <c r="IQ1011"/>
      <c r="IR1011"/>
      <c r="IS1011"/>
      <c r="IT1011"/>
      <c r="IU1011"/>
      <c r="IV1011"/>
    </row>
    <row r="1012" spans="30:256" s="12" customFormat="1">
      <c r="AD1012"/>
      <c r="AE1012"/>
      <c r="AF1012"/>
      <c r="AG1012"/>
      <c r="AH1012"/>
      <c r="AI1012"/>
      <c r="AJ1012"/>
      <c r="AK1012"/>
      <c r="AL1012"/>
      <c r="AM1012"/>
      <c r="AN1012"/>
      <c r="AO1012"/>
      <c r="AP1012"/>
      <c r="AQ1012"/>
      <c r="AR1012"/>
      <c r="AS1012"/>
      <c r="AT1012"/>
      <c r="AU1012"/>
      <c r="AV1012"/>
      <c r="AW1012"/>
      <c r="AX1012"/>
      <c r="AY1012"/>
      <c r="AZ1012"/>
      <c r="BA1012"/>
      <c r="BB1012"/>
      <c r="BC1012"/>
      <c r="BD1012"/>
      <c r="BE1012"/>
      <c r="BF1012"/>
      <c r="BG1012"/>
      <c r="BH1012"/>
      <c r="BI1012"/>
      <c r="BJ1012"/>
      <c r="BK1012"/>
      <c r="BL1012"/>
      <c r="BM1012"/>
      <c r="BN1012"/>
      <c r="BO1012"/>
      <c r="BP1012"/>
      <c r="BQ1012"/>
      <c r="BR1012"/>
      <c r="BS1012"/>
      <c r="BT1012"/>
      <c r="BU1012"/>
      <c r="BV1012"/>
      <c r="BW1012"/>
      <c r="BX1012"/>
      <c r="BY1012"/>
      <c r="BZ1012"/>
      <c r="CA1012"/>
      <c r="CB1012"/>
      <c r="CC1012"/>
      <c r="CD1012"/>
      <c r="CE1012"/>
      <c r="CF1012"/>
      <c r="CG1012"/>
      <c r="CH1012"/>
      <c r="CI1012"/>
      <c r="CJ1012"/>
      <c r="CK1012"/>
      <c r="CL1012"/>
      <c r="CM1012"/>
      <c r="CN1012"/>
      <c r="CO1012"/>
      <c r="CP1012"/>
      <c r="CQ1012"/>
      <c r="CR1012"/>
      <c r="CS1012"/>
      <c r="CT1012"/>
      <c r="CU1012"/>
      <c r="CV1012"/>
      <c r="CW1012"/>
      <c r="CX1012"/>
      <c r="CY1012"/>
      <c r="CZ1012"/>
      <c r="DA1012"/>
      <c r="DB1012"/>
      <c r="DC1012"/>
      <c r="DD1012"/>
      <c r="DE1012"/>
      <c r="DF1012"/>
      <c r="DG1012"/>
      <c r="DH1012"/>
      <c r="DI1012"/>
      <c r="DJ1012"/>
      <c r="DK1012"/>
      <c r="DL1012"/>
      <c r="DM1012"/>
      <c r="DN1012"/>
      <c r="DO1012"/>
      <c r="DP1012"/>
      <c r="DQ1012"/>
      <c r="DR1012"/>
      <c r="DS1012"/>
      <c r="DT1012"/>
      <c r="DU1012"/>
      <c r="DV1012"/>
      <c r="DW1012"/>
      <c r="DX1012"/>
      <c r="DY1012"/>
      <c r="DZ1012"/>
      <c r="EA1012"/>
      <c r="EB1012"/>
      <c r="EC1012"/>
      <c r="ED1012"/>
      <c r="EE1012"/>
      <c r="EF1012"/>
      <c r="EG1012"/>
      <c r="EH1012"/>
      <c r="EI1012"/>
      <c r="EJ1012"/>
      <c r="EK1012"/>
      <c r="EL1012"/>
      <c r="EM1012"/>
      <c r="EN1012"/>
      <c r="EO1012"/>
      <c r="EP1012"/>
      <c r="EQ1012"/>
      <c r="ER1012"/>
      <c r="ES1012"/>
      <c r="ET1012"/>
      <c r="EU1012"/>
      <c r="EV1012"/>
      <c r="EW1012"/>
      <c r="EX1012"/>
      <c r="EY1012"/>
      <c r="EZ1012"/>
      <c r="FA1012"/>
      <c r="FB1012"/>
      <c r="FC1012"/>
      <c r="FD1012"/>
      <c r="FE1012"/>
      <c r="FF1012"/>
      <c r="FG1012"/>
      <c r="FH1012"/>
      <c r="FI1012"/>
      <c r="FJ1012"/>
      <c r="FK1012"/>
      <c r="FL1012"/>
      <c r="FM1012"/>
      <c r="FN1012"/>
      <c r="FO1012"/>
      <c r="FP1012"/>
      <c r="FQ1012"/>
      <c r="FR1012"/>
      <c r="FS1012"/>
      <c r="FT1012"/>
      <c r="FU1012"/>
      <c r="FV1012"/>
      <c r="FW1012"/>
      <c r="FX1012"/>
      <c r="FY1012"/>
      <c r="FZ1012"/>
      <c r="GA1012"/>
      <c r="GB1012"/>
      <c r="GC1012"/>
      <c r="GD1012"/>
      <c r="GE1012"/>
      <c r="GF1012"/>
      <c r="GG1012"/>
      <c r="GH1012"/>
      <c r="GI1012"/>
      <c r="GJ1012"/>
      <c r="GK1012"/>
      <c r="GL1012"/>
      <c r="GM1012"/>
      <c r="GN1012"/>
      <c r="GO1012"/>
      <c r="GP1012"/>
      <c r="GQ1012"/>
      <c r="GR1012"/>
      <c r="GS1012"/>
      <c r="GT1012"/>
      <c r="GU1012"/>
      <c r="GV1012"/>
      <c r="GW1012"/>
      <c r="GX1012"/>
      <c r="GY1012"/>
      <c r="GZ1012"/>
      <c r="HA1012"/>
      <c r="HB1012"/>
      <c r="HC1012"/>
      <c r="HD1012"/>
      <c r="HE1012"/>
      <c r="HF1012"/>
      <c r="HG1012"/>
      <c r="HH1012"/>
      <c r="HI1012"/>
      <c r="HJ1012"/>
      <c r="HK1012"/>
      <c r="HL1012"/>
      <c r="HM1012"/>
      <c r="HN1012"/>
      <c r="HO1012"/>
      <c r="HP1012"/>
      <c r="HQ1012"/>
      <c r="HR1012"/>
      <c r="HS1012"/>
      <c r="HT1012"/>
      <c r="HU1012"/>
      <c r="HV1012"/>
      <c r="HW1012"/>
      <c r="HX1012"/>
      <c r="HY1012"/>
      <c r="HZ1012"/>
      <c r="IA1012"/>
      <c r="IB1012"/>
      <c r="IC1012"/>
      <c r="ID1012"/>
      <c r="IE1012"/>
      <c r="IF1012"/>
      <c r="IG1012"/>
      <c r="IH1012"/>
      <c r="II1012"/>
      <c r="IJ1012"/>
      <c r="IK1012"/>
      <c r="IL1012"/>
      <c r="IM1012"/>
      <c r="IN1012"/>
      <c r="IO1012"/>
      <c r="IP1012"/>
      <c r="IQ1012"/>
      <c r="IR1012"/>
      <c r="IS1012"/>
      <c r="IT1012"/>
      <c r="IU1012"/>
      <c r="IV1012"/>
    </row>
    <row r="1013" spans="30:256" s="12" customFormat="1">
      <c r="AD1013"/>
      <c r="AE1013"/>
      <c r="AF1013"/>
      <c r="AG1013"/>
      <c r="AH1013"/>
      <c r="AI1013"/>
      <c r="AJ1013"/>
      <c r="AK1013"/>
      <c r="AL1013"/>
      <c r="AM1013"/>
      <c r="AN1013"/>
      <c r="AO1013"/>
      <c r="AP1013"/>
      <c r="AQ1013"/>
      <c r="AR1013"/>
      <c r="AS1013"/>
      <c r="AT1013"/>
      <c r="AU1013"/>
      <c r="AV1013"/>
      <c r="AW1013"/>
      <c r="AX1013"/>
      <c r="AY1013"/>
      <c r="AZ1013"/>
      <c r="BA1013"/>
      <c r="BB1013"/>
      <c r="BC1013"/>
      <c r="BD1013"/>
      <c r="BE1013"/>
      <c r="BF1013"/>
      <c r="BG1013"/>
      <c r="BH1013"/>
      <c r="BI1013"/>
      <c r="BJ1013"/>
      <c r="BK1013"/>
      <c r="BL1013"/>
      <c r="BM1013"/>
      <c r="BN1013"/>
      <c r="BO1013"/>
      <c r="BP1013"/>
      <c r="BQ1013"/>
      <c r="BR1013"/>
      <c r="BS1013"/>
      <c r="BT1013"/>
      <c r="BU1013"/>
      <c r="BV1013"/>
      <c r="BW1013"/>
      <c r="BX1013"/>
      <c r="BY1013"/>
      <c r="BZ1013"/>
      <c r="CA1013"/>
      <c r="CB1013"/>
      <c r="CC1013"/>
      <c r="CD1013"/>
      <c r="CE1013"/>
      <c r="CF1013"/>
      <c r="CG1013"/>
      <c r="CH1013"/>
      <c r="CI1013"/>
      <c r="CJ1013"/>
      <c r="CK1013"/>
      <c r="CL1013"/>
      <c r="CM1013"/>
      <c r="CN1013"/>
      <c r="CO1013"/>
      <c r="CP1013"/>
      <c r="CQ1013"/>
      <c r="CR1013"/>
      <c r="CS1013"/>
      <c r="CT1013"/>
      <c r="CU1013"/>
      <c r="CV1013"/>
      <c r="CW1013"/>
      <c r="CX1013"/>
      <c r="CY1013"/>
      <c r="CZ1013"/>
      <c r="DA1013"/>
      <c r="DB1013"/>
      <c r="DC1013"/>
      <c r="DD1013"/>
      <c r="DE1013"/>
      <c r="DF1013"/>
      <c r="DG1013"/>
      <c r="DH1013"/>
      <c r="DI1013"/>
      <c r="DJ1013"/>
      <c r="DK1013"/>
      <c r="DL1013"/>
      <c r="DM1013"/>
      <c r="DN1013"/>
      <c r="DO1013"/>
      <c r="DP1013"/>
      <c r="DQ1013"/>
      <c r="DR1013"/>
      <c r="DS1013"/>
      <c r="DT1013"/>
      <c r="DU1013"/>
      <c r="DV1013"/>
      <c r="DW1013"/>
      <c r="DX1013"/>
      <c r="DY1013"/>
      <c r="DZ1013"/>
      <c r="EA1013"/>
      <c r="EB1013"/>
      <c r="EC1013"/>
      <c r="ED1013"/>
      <c r="EE1013"/>
      <c r="EF1013"/>
      <c r="EG1013"/>
      <c r="EH1013"/>
      <c r="EI1013"/>
      <c r="EJ1013"/>
      <c r="EK1013"/>
      <c r="EL1013"/>
      <c r="EM1013"/>
      <c r="EN1013"/>
      <c r="EO1013"/>
      <c r="EP1013"/>
      <c r="EQ1013"/>
      <c r="ER1013"/>
      <c r="ES1013"/>
      <c r="ET1013"/>
      <c r="EU1013"/>
      <c r="EV1013"/>
      <c r="EW1013"/>
      <c r="EX1013"/>
      <c r="EY1013"/>
      <c r="EZ1013"/>
      <c r="FA1013"/>
      <c r="FB1013"/>
      <c r="FC1013"/>
      <c r="FD1013"/>
      <c r="FE1013"/>
      <c r="FF1013"/>
      <c r="FG1013"/>
      <c r="FH1013"/>
      <c r="FI1013"/>
      <c r="FJ1013"/>
      <c r="FK1013"/>
      <c r="FL1013"/>
      <c r="FM1013"/>
      <c r="FN1013"/>
      <c r="FO1013"/>
      <c r="FP1013"/>
      <c r="FQ1013"/>
      <c r="FR1013"/>
      <c r="FS1013"/>
      <c r="FT1013"/>
      <c r="FU1013"/>
      <c r="FV1013"/>
      <c r="FW1013"/>
      <c r="FX1013"/>
      <c r="FY1013"/>
      <c r="FZ1013"/>
      <c r="GA1013"/>
      <c r="GB1013"/>
      <c r="GC1013"/>
      <c r="GD1013"/>
      <c r="GE1013"/>
      <c r="GF1013"/>
      <c r="GG1013"/>
      <c r="GH1013"/>
      <c r="GI1013"/>
      <c r="GJ1013"/>
      <c r="GK1013"/>
      <c r="GL1013"/>
      <c r="GM1013"/>
      <c r="GN1013"/>
      <c r="GO1013"/>
      <c r="GP1013"/>
      <c r="GQ1013"/>
      <c r="GR1013"/>
      <c r="GS1013"/>
      <c r="GT1013"/>
      <c r="GU1013"/>
      <c r="GV1013"/>
      <c r="GW1013"/>
      <c r="GX1013"/>
      <c r="GY1013"/>
      <c r="GZ1013"/>
      <c r="HA1013"/>
      <c r="HB1013"/>
      <c r="HC1013"/>
      <c r="HD1013"/>
      <c r="HE1013"/>
      <c r="HF1013"/>
      <c r="HG1013"/>
      <c r="HH1013"/>
      <c r="HI1013"/>
      <c r="HJ1013"/>
      <c r="HK1013"/>
      <c r="HL1013"/>
      <c r="HM1013"/>
      <c r="HN1013"/>
      <c r="HO1013"/>
      <c r="HP1013"/>
      <c r="HQ1013"/>
      <c r="HR1013"/>
      <c r="HS1013"/>
      <c r="HT1013"/>
      <c r="HU1013"/>
      <c r="HV1013"/>
      <c r="HW1013"/>
      <c r="HX1013"/>
      <c r="HY1013"/>
      <c r="HZ1013"/>
      <c r="IA1013"/>
      <c r="IB1013"/>
      <c r="IC1013"/>
      <c r="ID1013"/>
      <c r="IE1013"/>
      <c r="IF1013"/>
      <c r="IG1013"/>
      <c r="IH1013"/>
      <c r="II1013"/>
      <c r="IJ1013"/>
      <c r="IK1013"/>
      <c r="IL1013"/>
      <c r="IM1013"/>
      <c r="IN1013"/>
      <c r="IO1013"/>
      <c r="IP1013"/>
      <c r="IQ1013"/>
      <c r="IR1013"/>
      <c r="IS1013"/>
      <c r="IT1013"/>
      <c r="IU1013"/>
      <c r="IV1013"/>
    </row>
    <row r="1014" spans="30:256" s="12" customFormat="1">
      <c r="AD1014"/>
      <c r="AE1014"/>
      <c r="AF1014"/>
      <c r="AG1014"/>
      <c r="AH1014"/>
      <c r="AI1014"/>
      <c r="AJ1014"/>
      <c r="AK1014"/>
      <c r="AL1014"/>
      <c r="AM1014"/>
      <c r="AN1014"/>
      <c r="AO1014"/>
      <c r="AP1014"/>
      <c r="AQ1014"/>
      <c r="AR1014"/>
      <c r="AS1014"/>
      <c r="AT1014"/>
      <c r="AU1014"/>
      <c r="AV1014"/>
      <c r="AW1014"/>
      <c r="AX1014"/>
      <c r="AY1014"/>
      <c r="AZ1014"/>
      <c r="BA1014"/>
      <c r="BB1014"/>
      <c r="BC1014"/>
      <c r="BD1014"/>
      <c r="BE1014"/>
      <c r="BF1014"/>
      <c r="BG1014"/>
      <c r="BH1014"/>
      <c r="BI1014"/>
      <c r="BJ1014"/>
      <c r="BK1014"/>
      <c r="BL1014"/>
      <c r="BM1014"/>
      <c r="BN1014"/>
      <c r="BO1014"/>
      <c r="BP1014"/>
      <c r="BQ1014"/>
      <c r="BR1014"/>
      <c r="BS1014"/>
      <c r="BT1014"/>
      <c r="BU1014"/>
      <c r="BV1014"/>
      <c r="BW1014"/>
      <c r="BX1014"/>
      <c r="BY1014"/>
      <c r="BZ1014"/>
      <c r="CA1014"/>
      <c r="CB1014"/>
      <c r="CC1014"/>
      <c r="CD1014"/>
      <c r="CE1014"/>
      <c r="CF1014"/>
      <c r="CG1014"/>
      <c r="CH1014"/>
      <c r="CI1014"/>
      <c r="CJ1014"/>
      <c r="CK1014"/>
      <c r="CL1014"/>
      <c r="CM1014"/>
      <c r="CN1014"/>
      <c r="CO1014"/>
      <c r="CP1014"/>
      <c r="CQ1014"/>
      <c r="CR1014"/>
      <c r="CS1014"/>
      <c r="CT1014"/>
      <c r="CU1014"/>
      <c r="CV1014"/>
      <c r="CW1014"/>
      <c r="CX1014"/>
      <c r="CY1014"/>
      <c r="CZ1014"/>
      <c r="DA1014"/>
      <c r="DB1014"/>
      <c r="DC1014"/>
      <c r="DD1014"/>
      <c r="DE1014"/>
      <c r="DF1014"/>
      <c r="DG1014"/>
      <c r="DH1014"/>
      <c r="DI1014"/>
      <c r="DJ1014"/>
      <c r="DK1014"/>
      <c r="DL1014"/>
      <c r="DM1014"/>
      <c r="DN1014"/>
      <c r="DO1014"/>
      <c r="DP1014"/>
      <c r="DQ1014"/>
      <c r="DR1014"/>
      <c r="DS1014"/>
      <c r="DT1014"/>
      <c r="DU1014"/>
      <c r="DV1014"/>
      <c r="DW1014"/>
      <c r="DX1014"/>
      <c r="DY1014"/>
      <c r="DZ1014"/>
      <c r="EA1014"/>
      <c r="EB1014"/>
      <c r="EC1014"/>
      <c r="ED1014"/>
      <c r="EE1014"/>
      <c r="EF1014"/>
      <c r="EG1014"/>
      <c r="EH1014"/>
      <c r="EI1014"/>
      <c r="EJ1014"/>
      <c r="EK1014"/>
      <c r="EL1014"/>
      <c r="EM1014"/>
      <c r="EN1014"/>
      <c r="EO1014"/>
      <c r="EP1014"/>
      <c r="EQ1014"/>
      <c r="ER1014"/>
      <c r="ES1014"/>
      <c r="ET1014"/>
      <c r="EU1014"/>
      <c r="EV1014"/>
      <c r="EW1014"/>
      <c r="EX1014"/>
      <c r="EY1014"/>
      <c r="EZ1014"/>
      <c r="FA1014"/>
      <c r="FB1014"/>
      <c r="FC1014"/>
      <c r="FD1014"/>
      <c r="FE1014"/>
      <c r="FF1014"/>
      <c r="FG1014"/>
      <c r="FH1014"/>
      <c r="FI1014"/>
      <c r="FJ1014"/>
      <c r="FK1014"/>
      <c r="FL1014"/>
      <c r="FM1014"/>
      <c r="FN1014"/>
      <c r="FO1014"/>
      <c r="FP1014"/>
      <c r="FQ1014"/>
      <c r="FR1014"/>
      <c r="FS1014"/>
      <c r="FT1014"/>
      <c r="FU1014"/>
      <c r="FV1014"/>
      <c r="FW1014"/>
      <c r="FX1014"/>
      <c r="FY1014"/>
      <c r="FZ1014"/>
      <c r="GA1014"/>
      <c r="GB1014"/>
      <c r="GC1014"/>
      <c r="GD1014"/>
      <c r="GE1014"/>
      <c r="GF1014"/>
      <c r="GG1014"/>
      <c r="GH1014"/>
      <c r="GI1014"/>
      <c r="GJ1014"/>
      <c r="GK1014"/>
      <c r="GL1014"/>
      <c r="GM1014"/>
      <c r="GN1014"/>
      <c r="GO1014"/>
      <c r="GP1014"/>
      <c r="GQ1014"/>
      <c r="GR1014"/>
      <c r="GS1014"/>
      <c r="GT1014"/>
      <c r="GU1014"/>
      <c r="GV1014"/>
      <c r="GW1014"/>
      <c r="GX1014"/>
      <c r="GY1014"/>
      <c r="GZ1014"/>
      <c r="HA1014"/>
      <c r="HB1014"/>
      <c r="HC1014"/>
      <c r="HD1014"/>
      <c r="HE1014"/>
      <c r="HF1014"/>
      <c r="HG1014"/>
      <c r="HH1014"/>
      <c r="HI1014"/>
      <c r="HJ1014"/>
      <c r="HK1014"/>
      <c r="HL1014"/>
      <c r="HM1014"/>
      <c r="HN1014"/>
      <c r="HO1014"/>
      <c r="HP1014"/>
      <c r="HQ1014"/>
      <c r="HR1014"/>
      <c r="HS1014"/>
      <c r="HT1014"/>
      <c r="HU1014"/>
      <c r="HV1014"/>
      <c r="HW1014"/>
      <c r="HX1014"/>
      <c r="HY1014"/>
      <c r="HZ1014"/>
      <c r="IA1014"/>
      <c r="IB1014"/>
      <c r="IC1014"/>
      <c r="ID1014"/>
      <c r="IE1014"/>
      <c r="IF1014"/>
      <c r="IG1014"/>
      <c r="IH1014"/>
      <c r="II1014"/>
      <c r="IJ1014"/>
      <c r="IK1014"/>
      <c r="IL1014"/>
      <c r="IM1014"/>
      <c r="IN1014"/>
      <c r="IO1014"/>
      <c r="IP1014"/>
      <c r="IQ1014"/>
      <c r="IR1014"/>
      <c r="IS1014"/>
      <c r="IT1014"/>
      <c r="IU1014"/>
      <c r="IV1014"/>
    </row>
    <row r="1015" spans="30:256" s="12" customFormat="1">
      <c r="AD1015"/>
      <c r="AE1015"/>
      <c r="AF1015"/>
      <c r="AG1015"/>
      <c r="AH1015"/>
      <c r="AI1015"/>
      <c r="AJ1015"/>
      <c r="AK1015"/>
      <c r="AL1015"/>
      <c r="AM1015"/>
      <c r="AN1015"/>
      <c r="AO1015"/>
      <c r="AP1015"/>
      <c r="AQ1015"/>
      <c r="AR1015"/>
      <c r="AS1015"/>
      <c r="AT1015"/>
      <c r="AU1015"/>
      <c r="AV1015"/>
      <c r="AW1015"/>
      <c r="AX1015"/>
      <c r="AY1015"/>
      <c r="AZ1015"/>
      <c r="BA1015"/>
      <c r="BB1015"/>
      <c r="BC1015"/>
      <c r="BD1015"/>
      <c r="BE1015"/>
      <c r="BF1015"/>
      <c r="BG1015"/>
      <c r="BH1015"/>
      <c r="BI1015"/>
      <c r="BJ1015"/>
      <c r="BK1015"/>
      <c r="BL1015"/>
      <c r="BM1015"/>
      <c r="BN1015"/>
      <c r="BO1015"/>
      <c r="BP1015"/>
      <c r="BQ1015"/>
      <c r="BR1015"/>
      <c r="BS1015"/>
      <c r="BT1015"/>
      <c r="BU1015"/>
      <c r="BV1015"/>
      <c r="BW1015"/>
      <c r="BX1015"/>
      <c r="BY1015"/>
      <c r="BZ1015"/>
      <c r="CA1015"/>
      <c r="CB1015"/>
      <c r="CC1015"/>
      <c r="CD1015"/>
      <c r="CE1015"/>
      <c r="CF1015"/>
      <c r="CG1015"/>
      <c r="CH1015"/>
      <c r="CI1015"/>
      <c r="CJ1015"/>
      <c r="CK1015"/>
      <c r="CL1015"/>
      <c r="CM1015"/>
      <c r="CN1015"/>
      <c r="CO1015"/>
      <c r="CP1015"/>
      <c r="CQ1015"/>
      <c r="CR1015"/>
      <c r="CS1015"/>
      <c r="CT1015"/>
      <c r="CU1015"/>
      <c r="CV1015"/>
      <c r="CW1015"/>
      <c r="CX1015"/>
      <c r="CY1015"/>
      <c r="CZ1015"/>
      <c r="DA1015"/>
      <c r="DB1015"/>
      <c r="DC1015"/>
      <c r="DD1015"/>
      <c r="DE1015"/>
      <c r="DF1015"/>
      <c r="DG1015"/>
      <c r="DH1015"/>
      <c r="DI1015"/>
      <c r="DJ1015"/>
      <c r="DK1015"/>
      <c r="DL1015"/>
      <c r="DM1015"/>
      <c r="DN1015"/>
      <c r="DO1015"/>
      <c r="DP1015"/>
      <c r="DQ1015"/>
      <c r="DR1015"/>
      <c r="DS1015"/>
      <c r="DT1015"/>
      <c r="DU1015"/>
      <c r="DV1015"/>
      <c r="DW1015"/>
      <c r="DX1015"/>
      <c r="DY1015"/>
      <c r="DZ1015"/>
      <c r="EA1015"/>
      <c r="EB1015"/>
      <c r="EC1015"/>
      <c r="ED1015"/>
      <c r="EE1015"/>
      <c r="EF1015"/>
      <c r="EG1015"/>
      <c r="EH1015"/>
      <c r="EI1015"/>
      <c r="EJ1015"/>
      <c r="EK1015"/>
      <c r="EL1015"/>
      <c r="EM1015"/>
      <c r="EN1015"/>
      <c r="EO1015"/>
      <c r="EP1015"/>
      <c r="EQ1015"/>
      <c r="ER1015"/>
      <c r="ES1015"/>
      <c r="ET1015"/>
      <c r="EU1015"/>
      <c r="EV1015"/>
      <c r="EW1015"/>
      <c r="EX1015"/>
      <c r="EY1015"/>
      <c r="EZ1015"/>
      <c r="FA1015"/>
      <c r="FB1015"/>
      <c r="FC1015"/>
      <c r="FD1015"/>
      <c r="FE1015"/>
      <c r="FF1015"/>
      <c r="FG1015"/>
      <c r="FH1015"/>
      <c r="FI1015"/>
      <c r="FJ1015"/>
      <c r="FK1015"/>
      <c r="FL1015"/>
      <c r="FM1015"/>
      <c r="FN1015"/>
      <c r="FO1015"/>
      <c r="FP1015"/>
      <c r="FQ1015"/>
      <c r="FR1015"/>
      <c r="FS1015"/>
      <c r="FT1015"/>
      <c r="FU1015"/>
      <c r="FV1015"/>
      <c r="FW1015"/>
      <c r="FX1015"/>
      <c r="FY1015"/>
      <c r="FZ1015"/>
      <c r="GA1015"/>
      <c r="GB1015"/>
      <c r="GC1015"/>
      <c r="GD1015"/>
      <c r="GE1015"/>
      <c r="GF1015"/>
      <c r="GG1015"/>
      <c r="GH1015"/>
      <c r="GI1015"/>
      <c r="GJ1015"/>
      <c r="GK1015"/>
      <c r="GL1015"/>
      <c r="GM1015"/>
      <c r="GN1015"/>
      <c r="GO1015"/>
      <c r="GP1015"/>
      <c r="GQ1015"/>
      <c r="GR1015"/>
      <c r="GS1015"/>
      <c r="GT1015"/>
      <c r="GU1015"/>
      <c r="GV1015"/>
      <c r="GW1015"/>
      <c r="GX1015"/>
      <c r="GY1015"/>
      <c r="GZ1015"/>
      <c r="HA1015"/>
      <c r="HB1015"/>
      <c r="HC1015"/>
      <c r="HD1015"/>
      <c r="HE1015"/>
      <c r="HF1015"/>
      <c r="HG1015"/>
      <c r="HH1015"/>
      <c r="HI1015"/>
      <c r="HJ1015"/>
      <c r="HK1015"/>
      <c r="HL1015"/>
      <c r="HM1015"/>
      <c r="HN1015"/>
      <c r="HO1015"/>
      <c r="HP1015"/>
      <c r="HQ1015"/>
      <c r="HR1015"/>
      <c r="HS1015"/>
      <c r="HT1015"/>
      <c r="HU1015"/>
      <c r="HV1015"/>
      <c r="HW1015"/>
      <c r="HX1015"/>
      <c r="HY1015"/>
      <c r="HZ1015"/>
      <c r="IA1015"/>
      <c r="IB1015"/>
      <c r="IC1015"/>
      <c r="ID1015"/>
      <c r="IE1015"/>
      <c r="IF1015"/>
      <c r="IG1015"/>
      <c r="IH1015"/>
      <c r="II1015"/>
      <c r="IJ1015"/>
      <c r="IK1015"/>
      <c r="IL1015"/>
      <c r="IM1015"/>
      <c r="IN1015"/>
      <c r="IO1015"/>
      <c r="IP1015"/>
      <c r="IQ1015"/>
      <c r="IR1015"/>
      <c r="IS1015"/>
      <c r="IT1015"/>
      <c r="IU1015"/>
      <c r="IV1015"/>
    </row>
    <row r="1016" spans="30:256" s="12" customFormat="1">
      <c r="AD1016"/>
      <c r="AE1016"/>
      <c r="AF1016"/>
      <c r="AG1016"/>
      <c r="AH1016"/>
      <c r="AI1016"/>
      <c r="AJ1016"/>
      <c r="AK1016"/>
      <c r="AL1016"/>
      <c r="AM1016"/>
      <c r="AN1016"/>
      <c r="AO1016"/>
      <c r="AP1016"/>
      <c r="AQ1016"/>
      <c r="AR1016"/>
      <c r="AS1016"/>
      <c r="AT1016"/>
      <c r="AU1016"/>
      <c r="AV1016"/>
      <c r="AW1016"/>
      <c r="AX1016"/>
      <c r="AY1016"/>
      <c r="AZ1016"/>
      <c r="BA1016"/>
      <c r="BB1016"/>
      <c r="BC1016"/>
      <c r="BD1016"/>
      <c r="BE1016"/>
      <c r="BF1016"/>
      <c r="BG1016"/>
      <c r="BH1016"/>
      <c r="BI1016"/>
      <c r="BJ1016"/>
      <c r="BK1016"/>
      <c r="BL1016"/>
      <c r="BM1016"/>
      <c r="BN1016"/>
      <c r="BO1016"/>
      <c r="BP1016"/>
      <c r="BQ1016"/>
      <c r="BR1016"/>
      <c r="BS1016"/>
      <c r="BT1016"/>
      <c r="BU1016"/>
      <c r="BV1016"/>
      <c r="BW1016"/>
      <c r="BX1016"/>
      <c r="BY1016"/>
      <c r="BZ1016"/>
      <c r="CA1016"/>
      <c r="CB1016"/>
      <c r="CC1016"/>
      <c r="CD1016"/>
      <c r="CE1016"/>
      <c r="CF1016"/>
      <c r="CG1016"/>
      <c r="CH1016"/>
      <c r="CI1016"/>
      <c r="CJ1016"/>
      <c r="CK1016"/>
      <c r="CL1016"/>
      <c r="CM1016"/>
      <c r="CN1016"/>
      <c r="CO1016"/>
      <c r="CP1016"/>
      <c r="CQ1016"/>
      <c r="CR1016"/>
      <c r="CS1016"/>
      <c r="CT1016"/>
      <c r="CU1016"/>
      <c r="CV1016"/>
      <c r="CW1016"/>
      <c r="CX1016"/>
      <c r="CY1016"/>
      <c r="CZ1016"/>
      <c r="DA1016"/>
      <c r="DB1016"/>
      <c r="DC1016"/>
      <c r="DD1016"/>
      <c r="DE1016"/>
      <c r="DF1016"/>
      <c r="DG1016"/>
      <c r="DH1016"/>
      <c r="DI1016"/>
      <c r="DJ1016"/>
      <c r="DK1016"/>
      <c r="DL1016"/>
      <c r="DM1016"/>
      <c r="DN1016"/>
      <c r="DO1016"/>
      <c r="DP1016"/>
      <c r="DQ1016"/>
      <c r="DR1016"/>
      <c r="DS1016"/>
      <c r="DT1016"/>
      <c r="DU1016"/>
      <c r="DV1016"/>
      <c r="DW1016"/>
      <c r="DX1016"/>
      <c r="DY1016"/>
      <c r="DZ1016"/>
      <c r="EA1016"/>
      <c r="EB1016"/>
      <c r="EC1016"/>
      <c r="ED1016"/>
      <c r="EE1016"/>
      <c r="EF1016"/>
      <c r="EG1016"/>
      <c r="EH1016"/>
      <c r="EI1016"/>
      <c r="EJ1016"/>
      <c r="EK1016"/>
      <c r="EL1016"/>
      <c r="EM1016"/>
      <c r="EN1016"/>
      <c r="EO1016"/>
      <c r="EP1016"/>
      <c r="EQ1016"/>
      <c r="ER1016"/>
      <c r="ES1016"/>
      <c r="ET1016"/>
      <c r="EU1016"/>
      <c r="EV1016"/>
      <c r="EW1016"/>
      <c r="EX1016"/>
      <c r="EY1016"/>
      <c r="EZ1016"/>
      <c r="FA1016"/>
      <c r="FB1016"/>
      <c r="FC1016"/>
      <c r="FD1016"/>
      <c r="FE1016"/>
      <c r="FF1016"/>
      <c r="FG1016"/>
      <c r="FH1016"/>
      <c r="FI1016"/>
      <c r="FJ1016"/>
      <c r="FK1016"/>
      <c r="FL1016"/>
      <c r="FM1016"/>
      <c r="FN1016"/>
      <c r="FO1016"/>
      <c r="FP1016"/>
      <c r="FQ1016"/>
      <c r="FR1016"/>
      <c r="FS1016"/>
      <c r="FT1016"/>
      <c r="FU1016"/>
      <c r="FV1016"/>
      <c r="FW1016"/>
      <c r="FX1016"/>
      <c r="FY1016"/>
      <c r="FZ1016"/>
      <c r="GA1016"/>
      <c r="GB1016"/>
      <c r="GC1016"/>
      <c r="GD1016"/>
      <c r="GE1016"/>
      <c r="GF1016"/>
      <c r="GG1016"/>
      <c r="GH1016"/>
      <c r="GI1016"/>
      <c r="GJ1016"/>
      <c r="GK1016"/>
      <c r="GL1016"/>
      <c r="GM1016"/>
      <c r="GN1016"/>
      <c r="GO1016"/>
      <c r="GP1016"/>
      <c r="GQ1016"/>
      <c r="GR1016"/>
      <c r="GS1016"/>
      <c r="GT1016"/>
      <c r="GU1016"/>
      <c r="GV1016"/>
      <c r="GW1016"/>
      <c r="GX1016"/>
      <c r="GY1016"/>
      <c r="GZ1016"/>
      <c r="HA1016"/>
      <c r="HB1016"/>
      <c r="HC1016"/>
      <c r="HD1016"/>
      <c r="HE1016"/>
      <c r="HF1016"/>
      <c r="HG1016"/>
      <c r="HH1016"/>
      <c r="HI1016"/>
      <c r="HJ1016"/>
      <c r="HK1016"/>
      <c r="HL1016"/>
      <c r="HM1016"/>
      <c r="HN1016"/>
      <c r="HO1016"/>
      <c r="HP1016"/>
      <c r="HQ1016"/>
      <c r="HR1016"/>
      <c r="HS1016"/>
      <c r="HT1016"/>
      <c r="HU1016"/>
      <c r="HV1016"/>
      <c r="HW1016"/>
      <c r="HX1016"/>
      <c r="HY1016"/>
      <c r="HZ1016"/>
      <c r="IA1016"/>
      <c r="IB1016"/>
      <c r="IC1016"/>
      <c r="ID1016"/>
      <c r="IE1016"/>
      <c r="IF1016"/>
      <c r="IG1016"/>
      <c r="IH1016"/>
      <c r="II1016"/>
      <c r="IJ1016"/>
      <c r="IK1016"/>
      <c r="IL1016"/>
      <c r="IM1016"/>
      <c r="IN1016"/>
      <c r="IO1016"/>
      <c r="IP1016"/>
      <c r="IQ1016"/>
      <c r="IR1016"/>
      <c r="IS1016"/>
      <c r="IT1016"/>
      <c r="IU1016"/>
      <c r="IV1016"/>
    </row>
    <row r="1017" spans="30:256" s="12" customFormat="1">
      <c r="AD1017"/>
      <c r="AE1017"/>
      <c r="AF1017"/>
      <c r="AG1017"/>
      <c r="AH1017"/>
      <c r="AI1017"/>
      <c r="AJ1017"/>
      <c r="AK1017"/>
      <c r="AL1017"/>
      <c r="AM1017"/>
      <c r="AN1017"/>
      <c r="AO1017"/>
      <c r="AP1017"/>
      <c r="AQ1017"/>
      <c r="AR1017"/>
      <c r="AS1017"/>
      <c r="AT1017"/>
      <c r="AU1017"/>
      <c r="AV1017"/>
      <c r="AW1017"/>
      <c r="AX1017"/>
      <c r="AY1017"/>
      <c r="AZ1017"/>
      <c r="BA1017"/>
      <c r="BB1017"/>
      <c r="BC1017"/>
      <c r="BD1017"/>
      <c r="BE1017"/>
      <c r="BF1017"/>
      <c r="BG1017"/>
      <c r="BH1017"/>
      <c r="BI1017"/>
      <c r="BJ1017"/>
      <c r="BK1017"/>
      <c r="BL1017"/>
      <c r="BM1017"/>
      <c r="BN1017"/>
      <c r="BO1017"/>
      <c r="BP1017"/>
      <c r="BQ1017"/>
      <c r="BR1017"/>
      <c r="BS1017"/>
      <c r="BT1017"/>
      <c r="BU1017"/>
      <c r="BV1017"/>
      <c r="BW1017"/>
      <c r="BX1017"/>
      <c r="BY1017"/>
      <c r="BZ1017"/>
      <c r="CA1017"/>
      <c r="CB1017"/>
      <c r="CC1017"/>
      <c r="CD1017"/>
      <c r="CE1017"/>
      <c r="CF1017"/>
      <c r="CG1017"/>
      <c r="CH1017"/>
      <c r="CI1017"/>
      <c r="CJ1017"/>
      <c r="CK1017"/>
      <c r="CL1017"/>
      <c r="CM1017"/>
      <c r="CN1017"/>
      <c r="CO1017"/>
      <c r="CP1017"/>
      <c r="CQ1017"/>
      <c r="CR1017"/>
      <c r="CS1017"/>
      <c r="CT1017"/>
      <c r="CU1017"/>
      <c r="CV1017"/>
      <c r="CW1017"/>
      <c r="CX1017"/>
      <c r="CY1017"/>
      <c r="CZ1017"/>
      <c r="DA1017"/>
      <c r="DB1017"/>
      <c r="DC1017"/>
      <c r="DD1017"/>
      <c r="DE1017"/>
      <c r="DF1017"/>
      <c r="DG1017"/>
      <c r="DH1017"/>
      <c r="DI1017"/>
      <c r="DJ1017"/>
      <c r="DK1017"/>
      <c r="DL1017"/>
      <c r="DM1017"/>
      <c r="DN1017"/>
      <c r="DO1017"/>
      <c r="DP1017"/>
      <c r="DQ1017"/>
      <c r="DR1017"/>
      <c r="DS1017"/>
      <c r="DT1017"/>
      <c r="DU1017"/>
      <c r="DV1017"/>
      <c r="DW1017"/>
      <c r="DX1017"/>
      <c r="DY1017"/>
      <c r="DZ1017"/>
      <c r="EA1017"/>
      <c r="EB1017"/>
      <c r="EC1017"/>
      <c r="ED1017"/>
      <c r="EE1017"/>
      <c r="EF1017"/>
      <c r="EG1017"/>
      <c r="EH1017"/>
      <c r="EI1017"/>
      <c r="EJ1017"/>
      <c r="EK1017"/>
      <c r="EL1017"/>
      <c r="EM1017"/>
      <c r="EN1017"/>
      <c r="EO1017"/>
      <c r="EP1017"/>
      <c r="EQ1017"/>
      <c r="ER1017"/>
      <c r="ES1017"/>
      <c r="ET1017"/>
      <c r="EU1017"/>
      <c r="EV1017"/>
      <c r="EW1017"/>
      <c r="EX1017"/>
      <c r="EY1017"/>
      <c r="EZ1017"/>
      <c r="FA1017"/>
      <c r="FB1017"/>
      <c r="FC1017"/>
      <c r="FD1017"/>
      <c r="FE1017"/>
      <c r="FF1017"/>
      <c r="FG1017"/>
      <c r="FH1017"/>
      <c r="FI1017"/>
      <c r="FJ1017"/>
      <c r="FK1017"/>
      <c r="FL1017"/>
      <c r="FM1017"/>
      <c r="FN1017"/>
      <c r="FO1017"/>
      <c r="FP1017"/>
      <c r="FQ1017"/>
      <c r="FR1017"/>
      <c r="FS1017"/>
      <c r="FT1017"/>
      <c r="FU1017"/>
      <c r="FV1017"/>
      <c r="FW1017"/>
      <c r="FX1017"/>
      <c r="FY1017"/>
      <c r="FZ1017"/>
      <c r="GA1017"/>
      <c r="GB1017"/>
      <c r="GC1017"/>
      <c r="GD1017"/>
      <c r="GE1017"/>
      <c r="GF1017"/>
      <c r="GG1017"/>
      <c r="GH1017"/>
      <c r="GI1017"/>
      <c r="GJ1017"/>
      <c r="GK1017"/>
      <c r="GL1017"/>
      <c r="GM1017"/>
      <c r="GN1017"/>
      <c r="GO1017"/>
      <c r="GP1017"/>
      <c r="GQ1017"/>
      <c r="GR1017"/>
      <c r="GS1017"/>
      <c r="GT1017"/>
      <c r="GU1017"/>
      <c r="GV1017"/>
      <c r="GW1017"/>
      <c r="GX1017"/>
      <c r="GY1017"/>
      <c r="GZ1017"/>
      <c r="HA1017"/>
      <c r="HB1017"/>
      <c r="HC1017"/>
      <c r="HD1017"/>
      <c r="HE1017"/>
      <c r="HF1017"/>
      <c r="HG1017"/>
      <c r="HH1017"/>
      <c r="HI1017"/>
      <c r="HJ1017"/>
      <c r="HK1017"/>
      <c r="HL1017"/>
      <c r="HM1017"/>
      <c r="HN1017"/>
      <c r="HO1017"/>
      <c r="HP1017"/>
      <c r="HQ1017"/>
      <c r="HR1017"/>
      <c r="HS1017"/>
      <c r="HT1017"/>
      <c r="HU1017"/>
      <c r="HV1017"/>
      <c r="HW1017"/>
      <c r="HX1017"/>
      <c r="HY1017"/>
      <c r="HZ1017"/>
      <c r="IA1017"/>
      <c r="IB1017"/>
      <c r="IC1017"/>
      <c r="ID1017"/>
      <c r="IE1017"/>
      <c r="IF1017"/>
      <c r="IG1017"/>
      <c r="IH1017"/>
      <c r="II1017"/>
      <c r="IJ1017"/>
      <c r="IK1017"/>
      <c r="IL1017"/>
      <c r="IM1017"/>
      <c r="IN1017"/>
      <c r="IO1017"/>
      <c r="IP1017"/>
      <c r="IQ1017"/>
      <c r="IR1017"/>
      <c r="IS1017"/>
      <c r="IT1017"/>
      <c r="IU1017"/>
      <c r="IV1017"/>
    </row>
    <row r="1018" spans="30:256" s="12" customFormat="1">
      <c r="AD1018"/>
      <c r="AE1018"/>
      <c r="AF1018"/>
      <c r="AG1018"/>
      <c r="AH1018"/>
      <c r="AI1018"/>
      <c r="AJ1018"/>
      <c r="AK1018"/>
      <c r="AL1018"/>
      <c r="AM1018"/>
      <c r="AN1018"/>
      <c r="AO1018"/>
      <c r="AP1018"/>
      <c r="AQ1018"/>
      <c r="AR1018"/>
      <c r="AS1018"/>
      <c r="AT1018"/>
      <c r="AU1018"/>
      <c r="AV1018"/>
      <c r="AW1018"/>
      <c r="AX1018"/>
      <c r="AY1018"/>
      <c r="AZ1018"/>
      <c r="BA1018"/>
      <c r="BB1018"/>
      <c r="BC1018"/>
      <c r="BD1018"/>
      <c r="BE1018"/>
      <c r="BF1018"/>
      <c r="BG1018"/>
      <c r="BH1018"/>
      <c r="BI1018"/>
      <c r="BJ1018"/>
      <c r="BK1018"/>
      <c r="BL1018"/>
      <c r="BM1018"/>
      <c r="BN1018"/>
      <c r="BO1018"/>
      <c r="BP1018"/>
      <c r="BQ1018"/>
      <c r="BR1018"/>
      <c r="BS1018"/>
      <c r="BT1018"/>
      <c r="BU1018"/>
      <c r="BV1018"/>
      <c r="BW1018"/>
      <c r="BX1018"/>
      <c r="BY1018"/>
      <c r="BZ1018"/>
      <c r="CA1018"/>
      <c r="CB1018"/>
      <c r="CC1018"/>
      <c r="CD1018"/>
      <c r="CE1018"/>
      <c r="CF1018"/>
      <c r="CG1018"/>
      <c r="CH1018"/>
      <c r="CI1018"/>
      <c r="CJ1018"/>
      <c r="CK1018"/>
      <c r="CL1018"/>
      <c r="CM1018"/>
      <c r="CN1018"/>
      <c r="CO1018"/>
      <c r="CP1018"/>
      <c r="CQ1018"/>
      <c r="CR1018"/>
      <c r="CS1018"/>
      <c r="CT1018"/>
      <c r="CU1018"/>
      <c r="CV1018"/>
      <c r="CW1018"/>
      <c r="CX1018"/>
      <c r="CY1018"/>
      <c r="CZ1018"/>
      <c r="DA1018"/>
      <c r="DB1018"/>
      <c r="DC1018"/>
      <c r="DD1018"/>
      <c r="DE1018"/>
      <c r="DF1018"/>
      <c r="DG1018"/>
      <c r="DH1018"/>
      <c r="DI1018"/>
      <c r="DJ1018"/>
      <c r="DK1018"/>
      <c r="DL1018"/>
      <c r="DM1018"/>
      <c r="DN1018"/>
      <c r="DO1018"/>
      <c r="DP1018"/>
      <c r="DQ1018"/>
      <c r="DR1018"/>
      <c r="DS1018"/>
      <c r="DT1018"/>
      <c r="DU1018"/>
      <c r="DV1018"/>
      <c r="DW1018"/>
      <c r="DX1018"/>
      <c r="DY1018"/>
      <c r="DZ1018"/>
      <c r="EA1018"/>
      <c r="EB1018"/>
      <c r="EC1018"/>
      <c r="ED1018"/>
      <c r="EE1018"/>
      <c r="EF1018"/>
      <c r="EG1018"/>
      <c r="EH1018"/>
      <c r="EI1018"/>
      <c r="EJ1018"/>
      <c r="EK1018"/>
      <c r="EL1018"/>
      <c r="EM1018"/>
      <c r="EN1018"/>
      <c r="EO1018"/>
      <c r="EP1018"/>
      <c r="EQ1018"/>
      <c r="ER1018"/>
      <c r="ES1018"/>
      <c r="ET1018"/>
      <c r="EU1018"/>
      <c r="EV1018"/>
      <c r="EW1018"/>
      <c r="EX1018"/>
      <c r="EY1018"/>
      <c r="EZ1018"/>
      <c r="FA1018"/>
      <c r="FB1018"/>
      <c r="FC1018"/>
      <c r="FD1018"/>
      <c r="FE1018"/>
      <c r="FF1018"/>
      <c r="FG1018"/>
      <c r="FH1018"/>
      <c r="FI1018"/>
      <c r="FJ1018"/>
      <c r="FK1018"/>
      <c r="FL1018"/>
      <c r="FM1018"/>
      <c r="FN1018"/>
      <c r="FO1018"/>
      <c r="FP1018"/>
      <c r="FQ1018"/>
      <c r="FR1018"/>
      <c r="FS1018"/>
      <c r="FT1018"/>
      <c r="FU1018"/>
      <c r="FV1018"/>
      <c r="FW1018"/>
      <c r="FX1018"/>
      <c r="FY1018"/>
      <c r="FZ1018"/>
      <c r="GA1018"/>
      <c r="GB1018"/>
      <c r="GC1018"/>
      <c r="GD1018"/>
      <c r="GE1018"/>
      <c r="GF1018"/>
      <c r="GG1018"/>
      <c r="GH1018"/>
      <c r="GI1018"/>
      <c r="GJ1018"/>
      <c r="GK1018"/>
      <c r="GL1018"/>
      <c r="GM1018"/>
      <c r="GN1018"/>
      <c r="GO1018"/>
      <c r="GP1018"/>
      <c r="GQ1018"/>
      <c r="GR1018"/>
      <c r="GS1018"/>
      <c r="GT1018"/>
      <c r="GU1018"/>
      <c r="GV1018"/>
      <c r="GW1018"/>
      <c r="GX1018"/>
      <c r="GY1018"/>
      <c r="GZ1018"/>
      <c r="HA1018"/>
      <c r="HB1018"/>
      <c r="HC1018"/>
      <c r="HD1018"/>
      <c r="HE1018"/>
      <c r="HF1018"/>
      <c r="HG1018"/>
      <c r="HH1018"/>
      <c r="HI1018"/>
      <c r="HJ1018"/>
      <c r="HK1018"/>
      <c r="HL1018"/>
      <c r="HM1018"/>
      <c r="HN1018"/>
      <c r="HO1018"/>
      <c r="HP1018"/>
      <c r="HQ1018"/>
      <c r="HR1018"/>
      <c r="HS1018"/>
      <c r="HT1018"/>
      <c r="HU1018"/>
      <c r="HV1018"/>
      <c r="HW1018"/>
      <c r="HX1018"/>
      <c r="HY1018"/>
      <c r="HZ1018"/>
      <c r="IA1018"/>
      <c r="IB1018"/>
      <c r="IC1018"/>
      <c r="ID1018"/>
      <c r="IE1018"/>
      <c r="IF1018"/>
      <c r="IG1018"/>
      <c r="IH1018"/>
      <c r="II1018"/>
      <c r="IJ1018"/>
      <c r="IK1018"/>
      <c r="IL1018"/>
      <c r="IM1018"/>
      <c r="IN1018"/>
      <c r="IO1018"/>
      <c r="IP1018"/>
      <c r="IQ1018"/>
      <c r="IR1018"/>
      <c r="IS1018"/>
      <c r="IT1018"/>
      <c r="IU1018"/>
      <c r="IV1018"/>
    </row>
    <row r="1019" spans="30:256" s="12" customFormat="1">
      <c r="AD1019"/>
      <c r="AE1019"/>
      <c r="AF1019"/>
      <c r="AG1019"/>
      <c r="AH1019"/>
      <c r="AI1019"/>
      <c r="AJ1019"/>
      <c r="AK1019"/>
      <c r="AL1019"/>
      <c r="AM1019"/>
      <c r="AN1019"/>
      <c r="AO1019"/>
      <c r="AP1019"/>
      <c r="AQ1019"/>
      <c r="AR1019"/>
      <c r="AS1019"/>
      <c r="AT1019"/>
      <c r="AU1019"/>
      <c r="AV1019"/>
      <c r="AW1019"/>
      <c r="AX1019"/>
      <c r="AY1019"/>
      <c r="AZ1019"/>
      <c r="BA1019"/>
      <c r="BB1019"/>
      <c r="BC1019"/>
      <c r="BD1019"/>
      <c r="BE1019"/>
      <c r="BF1019"/>
      <c r="BG1019"/>
      <c r="BH1019"/>
      <c r="BI1019"/>
      <c r="BJ1019"/>
      <c r="BK1019"/>
      <c r="BL1019"/>
      <c r="BM1019"/>
      <c r="BN1019"/>
      <c r="BO1019"/>
      <c r="BP1019"/>
      <c r="BQ1019"/>
      <c r="BR1019"/>
      <c r="BS1019"/>
      <c r="BT1019"/>
      <c r="BU1019"/>
      <c r="BV1019"/>
      <c r="BW1019"/>
      <c r="BX1019"/>
      <c r="BY1019"/>
      <c r="BZ1019"/>
      <c r="CA1019"/>
      <c r="CB1019"/>
      <c r="CC1019"/>
      <c r="CD1019"/>
      <c r="CE1019"/>
      <c r="CF1019"/>
      <c r="CG1019"/>
      <c r="CH1019"/>
      <c r="CI1019"/>
      <c r="CJ1019"/>
      <c r="CK1019"/>
      <c r="CL1019"/>
      <c r="CM1019"/>
      <c r="CN1019"/>
      <c r="CO1019"/>
      <c r="CP1019"/>
      <c r="CQ1019"/>
      <c r="CR1019"/>
      <c r="CS1019"/>
      <c r="CT1019"/>
      <c r="CU1019"/>
      <c r="CV1019"/>
      <c r="CW1019"/>
      <c r="CX1019"/>
      <c r="CY1019"/>
      <c r="CZ1019"/>
      <c r="DA1019"/>
      <c r="DB1019"/>
      <c r="DC1019"/>
      <c r="DD1019"/>
      <c r="DE1019"/>
      <c r="DF1019"/>
      <c r="DG1019"/>
      <c r="DH1019"/>
      <c r="DI1019"/>
      <c r="DJ1019"/>
      <c r="DK1019"/>
      <c r="DL1019"/>
      <c r="DM1019"/>
      <c r="DN1019"/>
      <c r="DO1019"/>
      <c r="DP1019"/>
      <c r="DQ1019"/>
      <c r="DR1019"/>
      <c r="DS1019"/>
      <c r="DT1019"/>
      <c r="DU1019"/>
      <c r="DV1019"/>
      <c r="DW1019"/>
      <c r="DX1019"/>
      <c r="DY1019"/>
      <c r="DZ1019"/>
      <c r="EA1019"/>
      <c r="EB1019"/>
      <c r="EC1019"/>
      <c r="ED1019"/>
      <c r="EE1019"/>
      <c r="EF1019"/>
      <c r="EG1019"/>
      <c r="EH1019"/>
      <c r="EI1019"/>
      <c r="EJ1019"/>
      <c r="EK1019"/>
      <c r="EL1019"/>
      <c r="EM1019"/>
      <c r="EN1019"/>
      <c r="EO1019"/>
      <c r="EP1019"/>
      <c r="EQ1019"/>
      <c r="ER1019"/>
      <c r="ES1019"/>
      <c r="ET1019"/>
      <c r="EU1019"/>
      <c r="EV1019"/>
      <c r="EW1019"/>
      <c r="EX1019"/>
      <c r="EY1019"/>
      <c r="EZ1019"/>
      <c r="FA1019"/>
      <c r="FB1019"/>
      <c r="FC1019"/>
      <c r="FD1019"/>
      <c r="FE1019"/>
      <c r="FF1019"/>
      <c r="FG1019"/>
      <c r="FH1019"/>
      <c r="FI1019"/>
      <c r="FJ1019"/>
      <c r="FK1019"/>
      <c r="FL1019"/>
      <c r="FM1019"/>
      <c r="FN1019"/>
      <c r="FO1019"/>
      <c r="FP1019"/>
      <c r="FQ1019"/>
      <c r="FR1019"/>
      <c r="FS1019"/>
      <c r="FT1019"/>
      <c r="FU1019"/>
      <c r="FV1019"/>
      <c r="FW1019"/>
      <c r="FX1019"/>
      <c r="FY1019"/>
      <c r="FZ1019"/>
      <c r="GA1019"/>
      <c r="GB1019"/>
      <c r="GC1019"/>
      <c r="GD1019"/>
      <c r="GE1019"/>
      <c r="GF1019"/>
      <c r="GG1019"/>
      <c r="GH1019"/>
      <c r="GI1019"/>
      <c r="GJ1019"/>
      <c r="GK1019"/>
      <c r="GL1019"/>
      <c r="GM1019"/>
      <c r="GN1019"/>
      <c r="GO1019"/>
      <c r="GP1019"/>
      <c r="GQ1019"/>
      <c r="GR1019"/>
      <c r="GS1019"/>
      <c r="GT1019"/>
      <c r="GU1019"/>
      <c r="GV1019"/>
      <c r="GW1019"/>
      <c r="GX1019"/>
      <c r="GY1019"/>
      <c r="GZ1019"/>
      <c r="HA1019"/>
      <c r="HB1019"/>
      <c r="HC1019"/>
      <c r="HD1019"/>
      <c r="HE1019"/>
      <c r="HF1019"/>
      <c r="HG1019"/>
      <c r="HH1019"/>
      <c r="HI1019"/>
      <c r="HJ1019"/>
      <c r="HK1019"/>
      <c r="HL1019"/>
      <c r="HM1019"/>
      <c r="HN1019"/>
      <c r="HO1019"/>
      <c r="HP1019"/>
      <c r="HQ1019"/>
      <c r="HR1019"/>
      <c r="HS1019"/>
      <c r="HT1019"/>
      <c r="HU1019"/>
      <c r="HV1019"/>
      <c r="HW1019"/>
      <c r="HX1019"/>
      <c r="HY1019"/>
      <c r="HZ1019"/>
      <c r="IA1019"/>
      <c r="IB1019"/>
      <c r="IC1019"/>
      <c r="ID1019"/>
      <c r="IE1019"/>
      <c r="IF1019"/>
      <c r="IG1019"/>
      <c r="IH1019"/>
      <c r="II1019"/>
      <c r="IJ1019"/>
      <c r="IK1019"/>
      <c r="IL1019"/>
      <c r="IM1019"/>
      <c r="IN1019"/>
      <c r="IO1019"/>
      <c r="IP1019"/>
      <c r="IQ1019"/>
      <c r="IR1019"/>
      <c r="IS1019"/>
      <c r="IT1019"/>
      <c r="IU1019"/>
      <c r="IV1019"/>
    </row>
    <row r="1020" spans="30:256" s="12" customFormat="1">
      <c r="AD1020"/>
      <c r="AE1020"/>
      <c r="AF1020"/>
      <c r="AG1020"/>
      <c r="AH1020"/>
      <c r="AI1020"/>
      <c r="AJ1020"/>
      <c r="AK1020"/>
      <c r="AL1020"/>
      <c r="AM1020"/>
      <c r="AN1020"/>
      <c r="AO1020"/>
      <c r="AP1020"/>
      <c r="AQ1020"/>
      <c r="AR1020"/>
      <c r="AS1020"/>
      <c r="AT1020"/>
      <c r="AU1020"/>
      <c r="AV1020"/>
      <c r="AW1020"/>
      <c r="AX1020"/>
      <c r="AY1020"/>
      <c r="AZ1020"/>
      <c r="BA1020"/>
      <c r="BB1020"/>
      <c r="BC1020"/>
      <c r="BD1020"/>
      <c r="BE1020"/>
      <c r="BF1020"/>
      <c r="BG1020"/>
      <c r="BH1020"/>
      <c r="BI1020"/>
      <c r="BJ1020"/>
      <c r="BK1020"/>
      <c r="BL1020"/>
      <c r="BM1020"/>
      <c r="BN1020"/>
      <c r="BO1020"/>
      <c r="BP1020"/>
      <c r="BQ1020"/>
      <c r="BR1020"/>
      <c r="BS1020"/>
      <c r="BT1020"/>
      <c r="BU1020"/>
      <c r="BV1020"/>
      <c r="BW1020"/>
      <c r="BX1020"/>
      <c r="BY1020"/>
      <c r="BZ1020"/>
      <c r="CA1020"/>
      <c r="CB1020"/>
      <c r="CC1020"/>
      <c r="CD1020"/>
      <c r="CE1020"/>
      <c r="CF1020"/>
      <c r="CG1020"/>
      <c r="CH1020"/>
      <c r="CI1020"/>
      <c r="CJ1020"/>
      <c r="CK1020"/>
      <c r="CL1020"/>
      <c r="CM1020"/>
      <c r="CN1020"/>
      <c r="CO1020"/>
      <c r="CP1020"/>
      <c r="CQ1020"/>
      <c r="CR1020"/>
      <c r="CS1020"/>
      <c r="CT1020"/>
      <c r="CU1020"/>
      <c r="CV1020"/>
      <c r="CW1020"/>
      <c r="CX1020"/>
      <c r="CY1020"/>
      <c r="CZ1020"/>
      <c r="DA1020"/>
      <c r="DB1020"/>
      <c r="DC1020"/>
      <c r="DD1020"/>
      <c r="DE1020"/>
      <c r="DF1020"/>
      <c r="DG1020"/>
      <c r="DH1020"/>
      <c r="DI1020"/>
      <c r="DJ1020"/>
      <c r="DK1020"/>
      <c r="DL1020"/>
      <c r="DM1020"/>
      <c r="DN1020"/>
      <c r="DO1020"/>
      <c r="DP1020"/>
      <c r="DQ1020"/>
      <c r="DR1020"/>
      <c r="DS1020"/>
      <c r="DT1020"/>
      <c r="DU1020"/>
      <c r="DV1020"/>
      <c r="DW1020"/>
      <c r="DX1020"/>
      <c r="DY1020"/>
      <c r="DZ1020"/>
      <c r="EA1020"/>
      <c r="EB1020"/>
      <c r="EC1020"/>
      <c r="ED1020"/>
      <c r="EE1020"/>
      <c r="EF1020"/>
      <c r="EG1020"/>
      <c r="EH1020"/>
      <c r="EI1020"/>
      <c r="EJ1020"/>
      <c r="EK1020"/>
      <c r="EL1020"/>
      <c r="EM1020"/>
      <c r="EN1020"/>
      <c r="EO1020"/>
      <c r="EP1020"/>
      <c r="EQ1020"/>
      <c r="ER1020"/>
      <c r="ES1020"/>
      <c r="ET1020"/>
      <c r="EU1020"/>
      <c r="EV1020"/>
      <c r="EW1020"/>
      <c r="EX1020"/>
      <c r="EY1020"/>
      <c r="EZ1020"/>
      <c r="FA1020"/>
      <c r="FB1020"/>
      <c r="FC1020"/>
      <c r="FD1020"/>
      <c r="FE1020"/>
      <c r="FF1020"/>
      <c r="FG1020"/>
      <c r="FH1020"/>
      <c r="FI1020"/>
      <c r="FJ1020"/>
      <c r="FK1020"/>
      <c r="FL1020"/>
      <c r="FM1020"/>
      <c r="FN1020"/>
      <c r="FO1020"/>
      <c r="FP1020"/>
      <c r="FQ1020"/>
      <c r="FR1020"/>
      <c r="FS1020"/>
      <c r="FT1020"/>
      <c r="FU1020"/>
      <c r="FV1020"/>
      <c r="FW1020"/>
      <c r="FX1020"/>
      <c r="FY1020"/>
      <c r="FZ1020"/>
      <c r="GA1020"/>
      <c r="GB1020"/>
      <c r="GC1020"/>
      <c r="GD1020"/>
      <c r="GE1020"/>
      <c r="GF1020"/>
      <c r="GG1020"/>
      <c r="GH1020"/>
      <c r="GI1020"/>
      <c r="GJ1020"/>
      <c r="GK1020"/>
      <c r="GL1020"/>
      <c r="GM1020"/>
      <c r="GN1020"/>
      <c r="GO1020"/>
      <c r="GP1020"/>
      <c r="GQ1020"/>
      <c r="GR1020"/>
      <c r="GS1020"/>
      <c r="GT1020"/>
      <c r="GU1020"/>
      <c r="GV1020"/>
      <c r="GW1020"/>
      <c r="GX1020"/>
      <c r="GY1020"/>
      <c r="GZ1020"/>
      <c r="HA1020"/>
      <c r="HB1020"/>
      <c r="HC1020"/>
      <c r="HD1020"/>
      <c r="HE1020"/>
      <c r="HF1020"/>
      <c r="HG1020"/>
      <c r="HH1020"/>
      <c r="HI1020"/>
      <c r="HJ1020"/>
      <c r="HK1020"/>
      <c r="HL1020"/>
      <c r="HM1020"/>
      <c r="HN1020"/>
      <c r="HO1020"/>
      <c r="HP1020"/>
      <c r="HQ1020"/>
      <c r="HR1020"/>
      <c r="HS1020"/>
      <c r="HT1020"/>
      <c r="HU1020"/>
      <c r="HV1020"/>
      <c r="HW1020"/>
      <c r="HX1020"/>
      <c r="HY1020"/>
      <c r="HZ1020"/>
      <c r="IA1020"/>
      <c r="IB1020"/>
      <c r="IC1020"/>
      <c r="ID1020"/>
      <c r="IE1020"/>
      <c r="IF1020"/>
      <c r="IG1020"/>
      <c r="IH1020"/>
      <c r="II1020"/>
      <c r="IJ1020"/>
      <c r="IK1020"/>
      <c r="IL1020"/>
      <c r="IM1020"/>
      <c r="IN1020"/>
      <c r="IO1020"/>
      <c r="IP1020"/>
      <c r="IQ1020"/>
      <c r="IR1020"/>
      <c r="IS1020"/>
      <c r="IT1020"/>
      <c r="IU1020"/>
      <c r="IV1020"/>
    </row>
    <row r="1021" spans="30:256" s="12" customFormat="1">
      <c r="AD1021"/>
      <c r="AE1021"/>
      <c r="AF1021"/>
      <c r="AG1021"/>
      <c r="AH1021"/>
      <c r="AI1021"/>
      <c r="AJ1021"/>
      <c r="AK1021"/>
      <c r="AL1021"/>
      <c r="AM1021"/>
      <c r="AN1021"/>
      <c r="AO1021"/>
      <c r="AP1021"/>
      <c r="AQ1021"/>
      <c r="AR1021"/>
      <c r="AS1021"/>
      <c r="AT1021"/>
      <c r="AU1021"/>
      <c r="AV1021"/>
      <c r="AW1021"/>
      <c r="AX1021"/>
      <c r="AY1021"/>
      <c r="AZ1021"/>
      <c r="BA1021"/>
      <c r="BB1021"/>
      <c r="BC1021"/>
      <c r="BD1021"/>
      <c r="BE1021"/>
      <c r="BF1021"/>
      <c r="BG1021"/>
      <c r="BH1021"/>
      <c r="BI1021"/>
      <c r="BJ1021"/>
      <c r="BK1021"/>
      <c r="BL1021"/>
      <c r="BM1021"/>
      <c r="BN1021"/>
      <c r="BO1021"/>
      <c r="BP1021"/>
      <c r="BQ1021"/>
      <c r="BR1021"/>
      <c r="BS1021"/>
      <c r="BT1021"/>
      <c r="BU1021"/>
      <c r="BV1021"/>
      <c r="BW1021"/>
      <c r="BX1021"/>
      <c r="BY1021"/>
      <c r="BZ1021"/>
      <c r="CA1021"/>
      <c r="CB1021"/>
      <c r="CC1021"/>
      <c r="CD1021"/>
      <c r="CE1021"/>
      <c r="CF1021"/>
      <c r="CG1021"/>
      <c r="CH1021"/>
      <c r="CI1021"/>
      <c r="CJ1021"/>
      <c r="CK1021"/>
      <c r="CL1021"/>
      <c r="CM1021"/>
      <c r="CN1021"/>
      <c r="CO1021"/>
      <c r="CP1021"/>
      <c r="CQ1021"/>
      <c r="CR1021"/>
      <c r="CS1021"/>
      <c r="CT1021"/>
      <c r="CU1021"/>
      <c r="CV1021"/>
      <c r="CW1021"/>
      <c r="CX1021"/>
      <c r="CY1021"/>
      <c r="CZ1021"/>
      <c r="DA1021"/>
      <c r="DB1021"/>
      <c r="DC1021"/>
      <c r="DD1021"/>
      <c r="DE1021"/>
      <c r="DF1021"/>
      <c r="DG1021"/>
      <c r="DH1021"/>
      <c r="DI1021"/>
      <c r="DJ1021"/>
      <c r="DK1021"/>
      <c r="DL1021"/>
      <c r="DM1021"/>
      <c r="DN1021"/>
      <c r="DO1021"/>
      <c r="DP1021"/>
      <c r="DQ1021"/>
      <c r="DR1021"/>
      <c r="DS1021"/>
      <c r="DT1021"/>
      <c r="DU1021"/>
      <c r="DV1021"/>
      <c r="DW1021"/>
      <c r="DX1021"/>
      <c r="DY1021"/>
      <c r="DZ1021"/>
      <c r="EA1021"/>
      <c r="EB1021"/>
      <c r="EC1021"/>
      <c r="ED1021"/>
      <c r="EE1021"/>
      <c r="EF1021"/>
      <c r="EG1021"/>
      <c r="EH1021"/>
      <c r="EI1021"/>
      <c r="EJ1021"/>
      <c r="EK1021"/>
      <c r="EL1021"/>
      <c r="EM1021"/>
      <c r="EN1021"/>
      <c r="EO1021"/>
      <c r="EP1021"/>
      <c r="EQ1021"/>
      <c r="ER1021"/>
      <c r="ES1021"/>
      <c r="ET1021"/>
      <c r="EU1021"/>
      <c r="EV1021"/>
      <c r="EW1021"/>
      <c r="EX1021"/>
      <c r="EY1021"/>
      <c r="EZ1021"/>
      <c r="FA1021"/>
      <c r="FB1021"/>
      <c r="FC1021"/>
      <c r="FD1021"/>
      <c r="FE1021"/>
      <c r="FF1021"/>
      <c r="FG1021"/>
      <c r="FH1021"/>
      <c r="FI1021"/>
      <c r="FJ1021"/>
      <c r="FK1021"/>
      <c r="FL1021"/>
      <c r="FM1021"/>
      <c r="FN1021"/>
      <c r="FO1021"/>
      <c r="FP1021"/>
      <c r="FQ1021"/>
      <c r="FR1021"/>
      <c r="FS1021"/>
      <c r="FT1021"/>
      <c r="FU1021"/>
      <c r="FV1021"/>
      <c r="FW1021"/>
      <c r="FX1021"/>
      <c r="FY1021"/>
      <c r="FZ1021"/>
      <c r="GA1021"/>
      <c r="GB1021"/>
      <c r="GC1021"/>
      <c r="GD1021"/>
      <c r="GE1021"/>
      <c r="GF1021"/>
      <c r="GG1021"/>
      <c r="GH1021"/>
      <c r="GI1021"/>
      <c r="GJ1021"/>
      <c r="GK1021"/>
      <c r="GL1021"/>
      <c r="GM1021"/>
      <c r="GN1021"/>
      <c r="GO1021"/>
      <c r="GP1021"/>
      <c r="GQ1021"/>
      <c r="GR1021"/>
      <c r="GS1021"/>
      <c r="GT1021"/>
      <c r="GU1021"/>
      <c r="GV1021"/>
      <c r="GW1021"/>
      <c r="GX1021"/>
      <c r="GY1021"/>
      <c r="GZ1021"/>
      <c r="HA1021"/>
      <c r="HB1021"/>
      <c r="HC1021"/>
      <c r="HD1021"/>
      <c r="HE1021"/>
      <c r="HF1021"/>
      <c r="HG1021"/>
      <c r="HH1021"/>
      <c r="HI1021"/>
      <c r="HJ1021"/>
      <c r="HK1021"/>
      <c r="HL1021"/>
      <c r="HM1021"/>
      <c r="HN1021"/>
      <c r="HO1021"/>
      <c r="HP1021"/>
      <c r="HQ1021"/>
      <c r="HR1021"/>
      <c r="HS1021"/>
      <c r="HT1021"/>
      <c r="HU1021"/>
      <c r="HV1021"/>
      <c r="HW1021"/>
      <c r="HX1021"/>
      <c r="HY1021"/>
      <c r="HZ1021"/>
      <c r="IA1021"/>
      <c r="IB1021"/>
      <c r="IC1021"/>
      <c r="ID1021"/>
      <c r="IE1021"/>
      <c r="IF1021"/>
      <c r="IG1021"/>
      <c r="IH1021"/>
      <c r="II1021"/>
      <c r="IJ1021"/>
      <c r="IK1021"/>
      <c r="IL1021"/>
      <c r="IM1021"/>
      <c r="IN1021"/>
      <c r="IO1021"/>
      <c r="IP1021"/>
      <c r="IQ1021"/>
      <c r="IR1021"/>
      <c r="IS1021"/>
      <c r="IT1021"/>
      <c r="IU1021"/>
      <c r="IV1021"/>
    </row>
    <row r="1022" spans="30:256" s="12" customFormat="1">
      <c r="AD1022"/>
      <c r="AE1022"/>
      <c r="AF1022"/>
      <c r="AG1022"/>
      <c r="AH1022"/>
      <c r="AI1022"/>
      <c r="AJ1022"/>
      <c r="AK1022"/>
      <c r="AL1022"/>
      <c r="AM1022"/>
      <c r="AN1022"/>
      <c r="AO1022"/>
      <c r="AP1022"/>
      <c r="AQ1022"/>
      <c r="AR1022"/>
      <c r="AS1022"/>
      <c r="AT1022"/>
      <c r="AU1022"/>
      <c r="AV1022"/>
      <c r="AW1022"/>
      <c r="AX1022"/>
      <c r="AY1022"/>
      <c r="AZ1022"/>
      <c r="BA1022"/>
      <c r="BB1022"/>
      <c r="BC1022"/>
      <c r="BD1022"/>
      <c r="BE1022"/>
      <c r="BF1022"/>
      <c r="BG1022"/>
      <c r="BH1022"/>
      <c r="BI1022"/>
      <c r="BJ1022"/>
      <c r="BK1022"/>
      <c r="BL1022"/>
      <c r="BM1022"/>
      <c r="BN1022"/>
      <c r="BO1022"/>
      <c r="BP1022"/>
      <c r="BQ1022"/>
      <c r="BR1022"/>
      <c r="BS1022"/>
      <c r="BT1022"/>
      <c r="BU1022"/>
      <c r="BV1022"/>
      <c r="BW1022"/>
      <c r="BX1022"/>
      <c r="BY1022"/>
      <c r="BZ1022"/>
      <c r="CA1022"/>
      <c r="CB1022"/>
      <c r="CC1022"/>
      <c r="CD1022"/>
      <c r="CE1022"/>
      <c r="CF1022"/>
      <c r="CG1022"/>
      <c r="CH1022"/>
      <c r="CI1022"/>
      <c r="CJ1022"/>
      <c r="CK1022"/>
      <c r="CL1022"/>
      <c r="CM1022"/>
      <c r="CN1022"/>
      <c r="CO1022"/>
      <c r="CP1022"/>
      <c r="CQ1022"/>
      <c r="CR1022"/>
      <c r="CS1022"/>
      <c r="CT1022"/>
      <c r="CU1022"/>
      <c r="CV1022"/>
      <c r="CW1022"/>
      <c r="CX1022"/>
      <c r="CY1022"/>
      <c r="CZ1022"/>
      <c r="DA1022"/>
      <c r="DB1022"/>
      <c r="DC1022"/>
      <c r="DD1022"/>
      <c r="DE1022"/>
      <c r="DF1022"/>
      <c r="DG1022"/>
      <c r="DH1022"/>
      <c r="DI1022"/>
      <c r="DJ1022"/>
      <c r="DK1022"/>
      <c r="DL1022"/>
      <c r="DM1022"/>
      <c r="DN1022"/>
      <c r="DO1022"/>
      <c r="DP1022"/>
      <c r="DQ1022"/>
      <c r="DR1022"/>
      <c r="DS1022"/>
      <c r="DT1022"/>
      <c r="DU1022"/>
      <c r="DV1022"/>
      <c r="DW1022"/>
      <c r="DX1022"/>
      <c r="DY1022"/>
      <c r="DZ1022"/>
      <c r="EA1022"/>
      <c r="EB1022"/>
      <c r="EC1022"/>
      <c r="ED1022"/>
      <c r="EE1022"/>
      <c r="EF1022"/>
      <c r="EG1022"/>
      <c r="EH1022"/>
      <c r="EI1022"/>
      <c r="EJ1022"/>
      <c r="EK1022"/>
      <c r="EL1022"/>
      <c r="EM1022"/>
      <c r="EN1022"/>
      <c r="EO1022"/>
      <c r="EP1022"/>
      <c r="EQ1022"/>
      <c r="ER1022"/>
      <c r="ES1022"/>
      <c r="ET1022"/>
      <c r="EU1022"/>
      <c r="EV1022"/>
      <c r="EW1022"/>
      <c r="EX1022"/>
      <c r="EY1022"/>
      <c r="EZ1022"/>
      <c r="FA1022"/>
      <c r="FB1022"/>
      <c r="FC1022"/>
      <c r="FD1022"/>
      <c r="FE1022"/>
      <c r="FF1022"/>
      <c r="FG1022"/>
      <c r="FH1022"/>
      <c r="FI1022"/>
      <c r="FJ1022"/>
      <c r="FK1022"/>
      <c r="FL1022"/>
      <c r="FM1022"/>
      <c r="FN1022"/>
      <c r="FO1022"/>
      <c r="FP1022"/>
      <c r="FQ1022"/>
      <c r="FR1022"/>
      <c r="FS1022"/>
      <c r="FT1022"/>
      <c r="FU1022"/>
      <c r="FV1022"/>
      <c r="FW1022"/>
      <c r="FX1022"/>
      <c r="FY1022"/>
      <c r="FZ1022"/>
      <c r="GA1022"/>
      <c r="GB1022"/>
      <c r="GC1022"/>
      <c r="GD1022"/>
      <c r="GE1022"/>
      <c r="GF1022"/>
      <c r="GG1022"/>
      <c r="GH1022"/>
      <c r="GI1022"/>
      <c r="GJ1022"/>
      <c r="GK1022"/>
      <c r="GL1022"/>
      <c r="GM1022"/>
      <c r="GN1022"/>
      <c r="GO1022"/>
      <c r="GP1022"/>
      <c r="GQ1022"/>
      <c r="GR1022"/>
      <c r="GS1022"/>
      <c r="GT1022"/>
      <c r="GU1022"/>
      <c r="GV1022"/>
      <c r="GW1022"/>
      <c r="GX1022"/>
      <c r="GY1022"/>
      <c r="GZ1022"/>
      <c r="HA1022"/>
      <c r="HB1022"/>
      <c r="HC1022"/>
      <c r="HD1022"/>
      <c r="HE1022"/>
      <c r="HF1022"/>
      <c r="HG1022"/>
      <c r="HH1022"/>
      <c r="HI1022"/>
      <c r="HJ1022"/>
      <c r="HK1022"/>
      <c r="HL1022"/>
      <c r="HM1022"/>
      <c r="HN1022"/>
      <c r="HO1022"/>
      <c r="HP1022"/>
      <c r="HQ1022"/>
      <c r="HR1022"/>
      <c r="HS1022"/>
      <c r="HT1022"/>
      <c r="HU1022"/>
      <c r="HV1022"/>
      <c r="HW1022"/>
      <c r="HX1022"/>
      <c r="HY1022"/>
      <c r="HZ1022"/>
      <c r="IA1022"/>
      <c r="IB1022"/>
      <c r="IC1022"/>
      <c r="ID1022"/>
      <c r="IE1022"/>
      <c r="IF1022"/>
      <c r="IG1022"/>
      <c r="IH1022"/>
      <c r="II1022"/>
      <c r="IJ1022"/>
      <c r="IK1022"/>
      <c r="IL1022"/>
      <c r="IM1022"/>
      <c r="IN1022"/>
      <c r="IO1022"/>
      <c r="IP1022"/>
      <c r="IQ1022"/>
      <c r="IR1022"/>
      <c r="IS1022"/>
      <c r="IT1022"/>
      <c r="IU1022"/>
      <c r="IV1022"/>
    </row>
    <row r="1023" spans="30:256" s="12" customFormat="1">
      <c r="AD1023"/>
      <c r="AE1023"/>
      <c r="AF1023"/>
      <c r="AG1023"/>
      <c r="AH1023"/>
      <c r="AI1023"/>
      <c r="AJ1023"/>
      <c r="AK1023"/>
      <c r="AL1023"/>
      <c r="AM1023"/>
      <c r="AN1023"/>
      <c r="AO1023"/>
      <c r="AP1023"/>
      <c r="AQ1023"/>
      <c r="AR1023"/>
      <c r="AS1023"/>
      <c r="AT1023"/>
      <c r="AU1023"/>
      <c r="AV1023"/>
      <c r="AW1023"/>
      <c r="AX1023"/>
      <c r="AY1023"/>
      <c r="AZ1023"/>
      <c r="BA1023"/>
      <c r="BB1023"/>
      <c r="BC1023"/>
      <c r="BD1023"/>
      <c r="BE1023"/>
      <c r="BF1023"/>
      <c r="BG1023"/>
      <c r="BH1023"/>
      <c r="BI1023"/>
      <c r="BJ1023"/>
      <c r="BK1023"/>
      <c r="BL1023"/>
      <c r="BM1023"/>
      <c r="BN1023"/>
      <c r="BO1023"/>
      <c r="BP1023"/>
      <c r="BQ1023"/>
      <c r="BR1023"/>
      <c r="BS1023"/>
      <c r="BT1023"/>
      <c r="BU1023"/>
      <c r="BV1023"/>
      <c r="BW1023"/>
      <c r="BX1023"/>
      <c r="BY1023"/>
      <c r="BZ1023"/>
      <c r="CA1023"/>
      <c r="CB1023"/>
      <c r="CC1023"/>
      <c r="CD1023"/>
      <c r="CE1023"/>
      <c r="CF1023"/>
      <c r="CG1023"/>
      <c r="CH1023"/>
      <c r="CI1023"/>
      <c r="CJ1023"/>
      <c r="CK1023"/>
      <c r="CL1023"/>
      <c r="CM1023"/>
      <c r="CN1023"/>
      <c r="CO1023"/>
      <c r="CP1023"/>
      <c r="CQ1023"/>
      <c r="CR1023"/>
      <c r="CS1023"/>
      <c r="CT1023"/>
      <c r="CU1023"/>
      <c r="CV1023"/>
      <c r="CW1023"/>
      <c r="CX1023"/>
      <c r="CY1023"/>
      <c r="CZ1023"/>
      <c r="DA1023"/>
      <c r="DB1023"/>
      <c r="DC1023"/>
      <c r="DD1023"/>
      <c r="DE1023"/>
      <c r="DF1023"/>
      <c r="DG1023"/>
      <c r="DH1023"/>
      <c r="DI1023"/>
      <c r="DJ1023"/>
      <c r="DK1023"/>
      <c r="DL1023"/>
      <c r="DM1023"/>
      <c r="DN1023"/>
      <c r="DO1023"/>
      <c r="DP1023"/>
      <c r="DQ1023"/>
      <c r="DR1023"/>
      <c r="DS1023"/>
      <c r="DT1023"/>
      <c r="DU1023"/>
      <c r="DV1023"/>
      <c r="DW1023"/>
      <c r="DX1023"/>
      <c r="DY1023"/>
      <c r="DZ1023"/>
      <c r="EA1023"/>
      <c r="EB1023"/>
      <c r="EC1023"/>
      <c r="ED1023"/>
      <c r="EE1023"/>
      <c r="EF1023"/>
      <c r="EG1023"/>
      <c r="EH1023"/>
      <c r="EI1023"/>
      <c r="EJ1023"/>
      <c r="EK1023"/>
      <c r="EL1023"/>
      <c r="EM1023"/>
      <c r="EN1023"/>
      <c r="EO1023"/>
      <c r="EP1023"/>
      <c r="EQ1023"/>
      <c r="ER1023"/>
      <c r="ES1023"/>
      <c r="ET1023"/>
      <c r="EU1023"/>
      <c r="EV1023"/>
      <c r="EW1023"/>
      <c r="EX1023"/>
      <c r="EY1023"/>
      <c r="EZ1023"/>
      <c r="FA1023"/>
      <c r="FB1023"/>
      <c r="FC1023"/>
      <c r="FD1023"/>
      <c r="FE1023"/>
      <c r="FF1023"/>
      <c r="FG1023"/>
      <c r="FH1023"/>
      <c r="FI1023"/>
      <c r="FJ1023"/>
      <c r="FK1023"/>
      <c r="FL1023"/>
      <c r="FM1023"/>
      <c r="FN1023"/>
      <c r="FO1023"/>
      <c r="FP1023"/>
      <c r="FQ1023"/>
      <c r="FR1023"/>
      <c r="FS1023"/>
      <c r="FT1023"/>
      <c r="FU1023"/>
      <c r="FV1023"/>
      <c r="FW1023"/>
      <c r="FX1023"/>
      <c r="FY1023"/>
      <c r="FZ1023"/>
      <c r="GA1023"/>
      <c r="GB1023"/>
      <c r="GC1023"/>
      <c r="GD1023"/>
      <c r="GE1023"/>
      <c r="GF1023"/>
      <c r="GG1023"/>
      <c r="GH1023"/>
      <c r="GI1023"/>
      <c r="GJ1023"/>
      <c r="GK1023"/>
      <c r="GL1023"/>
      <c r="GM1023"/>
      <c r="GN1023"/>
      <c r="GO1023"/>
      <c r="GP1023"/>
      <c r="GQ1023"/>
      <c r="GR1023"/>
      <c r="GS1023"/>
      <c r="GT1023"/>
      <c r="GU1023"/>
      <c r="GV1023"/>
      <c r="GW1023"/>
      <c r="GX1023"/>
      <c r="GY1023"/>
      <c r="GZ1023"/>
      <c r="HA1023"/>
      <c r="HB1023"/>
      <c r="HC1023"/>
      <c r="HD1023"/>
      <c r="HE1023"/>
      <c r="HF1023"/>
      <c r="HG1023"/>
      <c r="HH1023"/>
      <c r="HI1023"/>
      <c r="HJ1023"/>
      <c r="HK1023"/>
      <c r="HL1023"/>
      <c r="HM1023"/>
      <c r="HN1023"/>
      <c r="HO1023"/>
      <c r="HP1023"/>
      <c r="HQ1023"/>
      <c r="HR1023"/>
      <c r="HS1023"/>
      <c r="HT1023"/>
      <c r="HU1023"/>
      <c r="HV1023"/>
      <c r="HW1023"/>
      <c r="HX1023"/>
      <c r="HY1023"/>
      <c r="HZ1023"/>
      <c r="IA1023"/>
      <c r="IB1023"/>
      <c r="IC1023"/>
      <c r="ID1023"/>
      <c r="IE1023"/>
      <c r="IF1023"/>
      <c r="IG1023"/>
      <c r="IH1023"/>
      <c r="II1023"/>
      <c r="IJ1023"/>
      <c r="IK1023"/>
      <c r="IL1023"/>
      <c r="IM1023"/>
      <c r="IN1023"/>
      <c r="IO1023"/>
      <c r="IP1023"/>
      <c r="IQ1023"/>
      <c r="IR1023"/>
      <c r="IS1023"/>
      <c r="IT1023"/>
      <c r="IU1023"/>
      <c r="IV1023"/>
    </row>
    <row r="1024" spans="30:256" s="12" customFormat="1">
      <c r="AD1024"/>
      <c r="AE1024"/>
      <c r="AF1024"/>
      <c r="AG1024"/>
      <c r="AH1024"/>
      <c r="AI1024"/>
      <c r="AJ1024"/>
      <c r="AK1024"/>
      <c r="AL1024"/>
      <c r="AM1024"/>
      <c r="AN1024"/>
      <c r="AO1024"/>
      <c r="AP1024"/>
      <c r="AQ1024"/>
      <c r="AR1024"/>
      <c r="AS1024"/>
      <c r="AT1024"/>
      <c r="AU1024"/>
      <c r="AV1024"/>
      <c r="AW1024"/>
      <c r="AX1024"/>
      <c r="AY1024"/>
      <c r="AZ1024"/>
      <c r="BA1024"/>
      <c r="BB1024"/>
      <c r="BC1024"/>
      <c r="BD1024"/>
      <c r="BE1024"/>
      <c r="BF1024"/>
      <c r="BG1024"/>
      <c r="BH1024"/>
      <c r="BI1024"/>
      <c r="BJ1024"/>
      <c r="BK1024"/>
      <c r="BL1024"/>
      <c r="BM1024"/>
      <c r="BN1024"/>
      <c r="BO1024"/>
      <c r="BP1024"/>
      <c r="BQ1024"/>
      <c r="BR1024"/>
      <c r="BS1024"/>
      <c r="BT1024"/>
      <c r="BU1024"/>
      <c r="BV1024"/>
      <c r="BW1024"/>
      <c r="BX1024"/>
      <c r="BY1024"/>
      <c r="BZ1024"/>
      <c r="CA1024"/>
      <c r="CB1024"/>
      <c r="CC1024"/>
      <c r="CD1024"/>
      <c r="CE1024"/>
      <c r="CF1024"/>
      <c r="CG1024"/>
      <c r="CH1024"/>
      <c r="CI1024"/>
      <c r="CJ1024"/>
      <c r="CK1024"/>
      <c r="CL1024"/>
      <c r="CM1024"/>
      <c r="CN1024"/>
      <c r="CO1024"/>
      <c r="CP1024"/>
      <c r="CQ1024"/>
      <c r="CR1024"/>
      <c r="CS1024"/>
      <c r="CT1024"/>
      <c r="CU1024"/>
      <c r="CV1024"/>
      <c r="CW1024"/>
      <c r="CX1024"/>
      <c r="CY1024"/>
      <c r="CZ1024"/>
      <c r="DA1024"/>
      <c r="DB1024"/>
      <c r="DC1024"/>
      <c r="DD1024"/>
      <c r="DE1024"/>
      <c r="DF1024"/>
      <c r="DG1024"/>
      <c r="DH1024"/>
      <c r="DI1024"/>
      <c r="DJ1024"/>
      <c r="DK1024"/>
      <c r="DL1024"/>
      <c r="DM1024"/>
      <c r="DN1024"/>
      <c r="DO1024"/>
      <c r="DP1024"/>
      <c r="DQ1024"/>
      <c r="DR1024"/>
      <c r="DS1024"/>
      <c r="DT1024"/>
      <c r="DU1024"/>
      <c r="DV1024"/>
      <c r="DW1024"/>
      <c r="DX1024"/>
      <c r="DY1024"/>
      <c r="DZ1024"/>
      <c r="EA1024"/>
      <c r="EB1024"/>
      <c r="EC1024"/>
      <c r="ED1024"/>
      <c r="EE1024"/>
      <c r="EF1024"/>
      <c r="EG1024"/>
      <c r="EH1024"/>
      <c r="EI1024"/>
      <c r="EJ1024"/>
      <c r="EK1024"/>
      <c r="EL1024"/>
      <c r="EM1024"/>
      <c r="EN1024"/>
      <c r="EO1024"/>
      <c r="EP1024"/>
      <c r="EQ1024"/>
      <c r="ER1024"/>
      <c r="ES1024"/>
      <c r="ET1024"/>
      <c r="EU1024"/>
      <c r="EV1024"/>
      <c r="EW1024"/>
      <c r="EX1024"/>
      <c r="EY1024"/>
      <c r="EZ1024"/>
      <c r="FA1024"/>
      <c r="FB1024"/>
      <c r="FC1024"/>
      <c r="FD1024"/>
      <c r="FE1024"/>
      <c r="FF1024"/>
      <c r="FG1024"/>
      <c r="FH1024"/>
      <c r="FI1024"/>
      <c r="FJ1024"/>
      <c r="FK1024"/>
      <c r="FL1024"/>
      <c r="FM1024"/>
      <c r="FN1024"/>
      <c r="FO1024"/>
      <c r="FP1024"/>
      <c r="FQ1024"/>
      <c r="FR1024"/>
      <c r="FS1024"/>
      <c r="FT1024"/>
      <c r="FU1024"/>
      <c r="FV1024"/>
      <c r="FW1024"/>
      <c r="FX1024"/>
      <c r="FY1024"/>
      <c r="FZ1024"/>
      <c r="GA1024"/>
      <c r="GB1024"/>
      <c r="GC1024"/>
      <c r="GD1024"/>
      <c r="GE1024"/>
      <c r="GF1024"/>
      <c r="GG1024"/>
      <c r="GH1024"/>
      <c r="GI1024"/>
      <c r="GJ1024"/>
      <c r="GK1024"/>
      <c r="GL1024"/>
      <c r="GM1024"/>
      <c r="GN1024"/>
      <c r="GO1024"/>
      <c r="GP1024"/>
      <c r="GQ1024"/>
      <c r="GR1024"/>
      <c r="GS1024"/>
      <c r="GT1024"/>
      <c r="GU1024"/>
      <c r="GV1024"/>
      <c r="GW1024"/>
      <c r="GX1024"/>
      <c r="GY1024"/>
      <c r="GZ1024"/>
      <c r="HA1024"/>
      <c r="HB1024"/>
      <c r="HC1024"/>
      <c r="HD1024"/>
      <c r="HE1024"/>
      <c r="HF1024"/>
      <c r="HG1024"/>
      <c r="HH1024"/>
      <c r="HI1024"/>
      <c r="HJ1024"/>
      <c r="HK1024"/>
      <c r="HL1024"/>
      <c r="HM1024"/>
      <c r="HN1024"/>
      <c r="HO1024"/>
      <c r="HP1024"/>
      <c r="HQ1024"/>
      <c r="HR1024"/>
      <c r="HS1024"/>
      <c r="HT1024"/>
      <c r="HU1024"/>
      <c r="HV1024"/>
      <c r="HW1024"/>
      <c r="HX1024"/>
      <c r="HY1024"/>
      <c r="HZ1024"/>
      <c r="IA1024"/>
      <c r="IB1024"/>
      <c r="IC1024"/>
      <c r="ID1024"/>
      <c r="IE1024"/>
      <c r="IF1024"/>
      <c r="IG1024"/>
      <c r="IH1024"/>
      <c r="II1024"/>
      <c r="IJ1024"/>
      <c r="IK1024"/>
      <c r="IL1024"/>
      <c r="IM1024"/>
      <c r="IN1024"/>
      <c r="IO1024"/>
      <c r="IP1024"/>
      <c r="IQ1024"/>
      <c r="IR1024"/>
      <c r="IS1024"/>
      <c r="IT1024"/>
      <c r="IU1024"/>
      <c r="IV1024"/>
    </row>
    <row r="1025" spans="30:256" s="12" customFormat="1">
      <c r="AD1025"/>
      <c r="AE1025"/>
      <c r="AF1025"/>
      <c r="AG1025"/>
      <c r="AH1025"/>
      <c r="AI1025"/>
      <c r="AJ1025"/>
      <c r="AK1025"/>
      <c r="AL1025"/>
      <c r="AM1025"/>
      <c r="AN1025"/>
      <c r="AO1025"/>
      <c r="AP1025"/>
      <c r="AQ1025"/>
      <c r="AR1025"/>
      <c r="AS1025"/>
      <c r="AT1025"/>
      <c r="AU1025"/>
      <c r="AV1025"/>
      <c r="AW1025"/>
      <c r="AX1025"/>
      <c r="AY1025"/>
      <c r="AZ1025"/>
      <c r="BA1025"/>
      <c r="BB1025"/>
      <c r="BC1025"/>
      <c r="BD1025"/>
      <c r="BE1025"/>
      <c r="BF1025"/>
      <c r="BG1025"/>
      <c r="BH1025"/>
      <c r="BI1025"/>
      <c r="BJ1025"/>
      <c r="BK1025"/>
      <c r="BL1025"/>
      <c r="BM1025"/>
      <c r="BN1025"/>
      <c r="BO1025"/>
      <c r="BP1025"/>
      <c r="BQ1025"/>
      <c r="BR1025"/>
      <c r="BS1025"/>
      <c r="BT1025"/>
      <c r="BU1025"/>
      <c r="BV1025"/>
      <c r="BW1025"/>
      <c r="BX1025"/>
      <c r="BY1025"/>
      <c r="BZ1025"/>
      <c r="CA1025"/>
      <c r="CB1025"/>
      <c r="CC1025"/>
      <c r="CD1025"/>
      <c r="CE1025"/>
      <c r="CF1025"/>
      <c r="CG1025"/>
      <c r="CH1025"/>
      <c r="CI1025"/>
      <c r="CJ1025"/>
      <c r="CK1025"/>
      <c r="CL1025"/>
      <c r="CM1025"/>
      <c r="CN1025"/>
      <c r="CO1025"/>
      <c r="CP1025"/>
      <c r="CQ1025"/>
      <c r="CR1025"/>
      <c r="CS1025"/>
      <c r="CT1025"/>
      <c r="CU1025"/>
      <c r="CV1025"/>
      <c r="CW1025"/>
      <c r="CX1025"/>
      <c r="CY1025"/>
      <c r="CZ1025"/>
      <c r="DA1025"/>
      <c r="DB1025"/>
      <c r="DC1025"/>
      <c r="DD1025"/>
      <c r="DE1025"/>
      <c r="DF1025"/>
      <c r="DG1025"/>
      <c r="DH1025"/>
      <c r="DI1025"/>
      <c r="DJ1025"/>
      <c r="DK1025"/>
      <c r="DL1025"/>
      <c r="DM1025"/>
      <c r="DN1025"/>
      <c r="DO1025"/>
      <c r="DP1025"/>
      <c r="DQ1025"/>
      <c r="DR1025"/>
      <c r="DS1025"/>
      <c r="DT1025"/>
      <c r="DU1025"/>
      <c r="DV1025"/>
      <c r="DW1025"/>
      <c r="DX1025"/>
      <c r="DY1025"/>
      <c r="DZ1025"/>
      <c r="EA1025"/>
      <c r="EB1025"/>
      <c r="EC1025"/>
      <c r="ED1025"/>
      <c r="EE1025"/>
      <c r="EF1025"/>
      <c r="EG1025"/>
      <c r="EH1025"/>
      <c r="EI1025"/>
      <c r="EJ1025"/>
      <c r="EK1025"/>
      <c r="EL1025"/>
      <c r="EM1025"/>
      <c r="EN1025"/>
      <c r="EO1025"/>
      <c r="EP1025"/>
      <c r="EQ1025"/>
      <c r="ER1025"/>
      <c r="ES1025"/>
      <c r="ET1025"/>
      <c r="EU1025"/>
      <c r="EV1025"/>
      <c r="EW1025"/>
      <c r="EX1025"/>
      <c r="EY1025"/>
      <c r="EZ1025"/>
      <c r="FA1025"/>
      <c r="FB1025"/>
      <c r="FC1025"/>
      <c r="FD1025"/>
      <c r="FE1025"/>
      <c r="FF1025"/>
      <c r="FG1025"/>
      <c r="FH1025"/>
      <c r="FI1025"/>
      <c r="FJ1025"/>
      <c r="FK1025"/>
      <c r="FL1025"/>
      <c r="FM1025"/>
      <c r="FN1025"/>
      <c r="FO1025"/>
      <c r="FP1025"/>
      <c r="FQ1025"/>
      <c r="FR1025"/>
      <c r="FS1025"/>
      <c r="FT1025"/>
      <c r="FU1025"/>
      <c r="FV1025"/>
      <c r="FW1025"/>
      <c r="FX1025"/>
      <c r="FY1025"/>
      <c r="FZ1025"/>
      <c r="GA1025"/>
      <c r="GB1025"/>
      <c r="GC1025"/>
      <c r="GD1025"/>
      <c r="GE1025"/>
      <c r="GF1025"/>
      <c r="GG1025"/>
      <c r="GH1025"/>
      <c r="GI1025"/>
      <c r="GJ1025"/>
      <c r="GK1025"/>
      <c r="GL1025"/>
      <c r="GM1025"/>
      <c r="GN1025"/>
      <c r="GO1025"/>
      <c r="GP1025"/>
      <c r="GQ1025"/>
      <c r="GR1025"/>
      <c r="GS1025"/>
      <c r="GT1025"/>
      <c r="GU1025"/>
      <c r="GV1025"/>
      <c r="GW1025"/>
      <c r="GX1025"/>
      <c r="GY1025"/>
      <c r="GZ1025"/>
      <c r="HA1025"/>
      <c r="HB1025"/>
      <c r="HC1025"/>
      <c r="HD1025"/>
      <c r="HE1025"/>
      <c r="HF1025"/>
      <c r="HG1025"/>
      <c r="HH1025"/>
      <c r="HI1025"/>
      <c r="HJ1025"/>
      <c r="HK1025"/>
      <c r="HL1025"/>
      <c r="HM1025"/>
      <c r="HN1025"/>
      <c r="HO1025"/>
      <c r="HP1025"/>
      <c r="HQ1025"/>
      <c r="HR1025"/>
      <c r="HS1025"/>
      <c r="HT1025"/>
      <c r="HU1025"/>
      <c r="HV1025"/>
      <c r="HW1025"/>
      <c r="HX1025"/>
      <c r="HY1025"/>
      <c r="HZ1025"/>
      <c r="IA1025"/>
      <c r="IB1025"/>
      <c r="IC1025"/>
      <c r="ID1025"/>
      <c r="IE1025"/>
      <c r="IF1025"/>
      <c r="IG1025"/>
      <c r="IH1025"/>
      <c r="II1025"/>
      <c r="IJ1025"/>
      <c r="IK1025"/>
      <c r="IL1025"/>
      <c r="IM1025"/>
      <c r="IN1025"/>
      <c r="IO1025"/>
      <c r="IP1025"/>
      <c r="IQ1025"/>
      <c r="IR1025"/>
      <c r="IS1025"/>
      <c r="IT1025"/>
      <c r="IU1025"/>
      <c r="IV1025"/>
    </row>
    <row r="1026" spans="30:256" s="12" customFormat="1">
      <c r="AD1026"/>
      <c r="AE1026"/>
      <c r="AF1026"/>
      <c r="AG1026"/>
      <c r="AH1026"/>
      <c r="AI1026"/>
      <c r="AJ1026"/>
      <c r="AK1026"/>
      <c r="AL1026"/>
      <c r="AM1026"/>
      <c r="AN1026"/>
      <c r="AO1026"/>
      <c r="AP1026"/>
      <c r="AQ1026"/>
      <c r="AR1026"/>
      <c r="AS1026"/>
      <c r="AT1026"/>
      <c r="AU1026"/>
      <c r="AV1026"/>
      <c r="AW1026"/>
      <c r="AX1026"/>
      <c r="AY1026"/>
      <c r="AZ1026"/>
      <c r="BA1026"/>
      <c r="BB1026"/>
      <c r="BC1026"/>
      <c r="BD1026"/>
      <c r="BE1026"/>
      <c r="BF1026"/>
      <c r="BG1026"/>
      <c r="BH1026"/>
      <c r="BI1026"/>
      <c r="BJ1026"/>
      <c r="BK1026"/>
      <c r="BL1026"/>
      <c r="BM1026"/>
      <c r="BN1026"/>
      <c r="BO1026"/>
      <c r="BP1026"/>
      <c r="BQ1026"/>
      <c r="BR1026"/>
      <c r="BS1026"/>
      <c r="BT1026"/>
      <c r="BU1026"/>
      <c r="BV1026"/>
      <c r="BW1026"/>
      <c r="BX1026"/>
      <c r="BY1026"/>
      <c r="BZ1026"/>
      <c r="CA1026"/>
      <c r="CB1026"/>
      <c r="CC1026"/>
      <c r="CD1026"/>
      <c r="CE1026"/>
      <c r="CF1026"/>
      <c r="CG1026"/>
      <c r="CH1026"/>
      <c r="CI1026"/>
      <c r="CJ1026"/>
      <c r="CK1026"/>
      <c r="CL1026"/>
      <c r="CM1026"/>
      <c r="CN1026"/>
      <c r="CO1026"/>
      <c r="CP1026"/>
      <c r="CQ1026"/>
      <c r="CR1026"/>
      <c r="CS1026"/>
      <c r="CT1026"/>
      <c r="CU1026"/>
      <c r="CV1026"/>
      <c r="CW1026"/>
      <c r="CX1026"/>
      <c r="CY1026"/>
      <c r="CZ1026"/>
      <c r="DA1026"/>
      <c r="DB1026"/>
      <c r="DC1026"/>
      <c r="DD1026"/>
      <c r="DE1026"/>
      <c r="DF1026"/>
      <c r="DG1026"/>
      <c r="DH1026"/>
      <c r="DI1026"/>
      <c r="DJ1026"/>
      <c r="DK1026"/>
      <c r="DL1026"/>
      <c r="DM1026"/>
      <c r="DN1026"/>
      <c r="DO1026"/>
      <c r="DP1026"/>
      <c r="DQ1026"/>
      <c r="DR1026"/>
      <c r="DS1026"/>
      <c r="DT1026"/>
      <c r="DU1026"/>
      <c r="DV1026"/>
      <c r="DW1026"/>
      <c r="DX1026"/>
      <c r="DY1026"/>
      <c r="DZ1026"/>
      <c r="EA1026"/>
      <c r="EB1026"/>
      <c r="EC1026"/>
      <c r="ED1026"/>
      <c r="EE1026"/>
      <c r="EF1026"/>
      <c r="EG1026"/>
      <c r="EH1026"/>
      <c r="EI1026"/>
      <c r="EJ1026"/>
      <c r="EK1026"/>
      <c r="EL1026"/>
      <c r="EM1026"/>
      <c r="EN1026"/>
      <c r="EO1026"/>
      <c r="EP1026"/>
      <c r="EQ1026"/>
      <c r="ER1026"/>
      <c r="ES1026"/>
      <c r="ET1026"/>
      <c r="EU1026"/>
      <c r="EV1026"/>
      <c r="EW1026"/>
      <c r="EX1026"/>
      <c r="EY1026"/>
      <c r="EZ1026"/>
      <c r="FA1026"/>
      <c r="FB1026"/>
      <c r="FC1026"/>
      <c r="FD1026"/>
      <c r="FE1026"/>
      <c r="FF1026"/>
      <c r="FG1026"/>
      <c r="FH1026"/>
      <c r="FI1026"/>
      <c r="FJ1026"/>
      <c r="FK1026"/>
      <c r="FL1026"/>
      <c r="FM1026"/>
      <c r="FN1026"/>
      <c r="FO1026"/>
      <c r="FP1026"/>
      <c r="FQ1026"/>
      <c r="FR1026"/>
      <c r="FS1026"/>
      <c r="FT1026"/>
      <c r="FU1026"/>
      <c r="FV1026"/>
      <c r="FW1026"/>
      <c r="FX1026"/>
      <c r="FY1026"/>
      <c r="FZ1026"/>
      <c r="GA1026"/>
      <c r="GB1026"/>
      <c r="GC1026"/>
      <c r="GD1026"/>
      <c r="GE1026"/>
      <c r="GF1026"/>
      <c r="GG1026"/>
      <c r="GH1026"/>
      <c r="GI1026"/>
      <c r="GJ1026"/>
      <c r="GK1026"/>
      <c r="GL1026"/>
      <c r="GM1026"/>
      <c r="GN1026"/>
      <c r="GO1026"/>
      <c r="GP1026"/>
      <c r="GQ1026"/>
      <c r="GR1026"/>
      <c r="GS1026"/>
      <c r="GT1026"/>
      <c r="GU1026"/>
      <c r="GV1026"/>
      <c r="GW1026"/>
      <c r="GX1026"/>
      <c r="GY1026"/>
      <c r="GZ1026"/>
      <c r="HA1026"/>
      <c r="HB1026"/>
      <c r="HC1026"/>
      <c r="HD1026"/>
      <c r="HE1026"/>
      <c r="HF1026"/>
      <c r="HG1026"/>
      <c r="HH1026"/>
      <c r="HI1026"/>
      <c r="HJ1026"/>
      <c r="HK1026"/>
      <c r="HL1026"/>
      <c r="HM1026"/>
      <c r="HN1026"/>
      <c r="HO1026"/>
      <c r="HP1026"/>
      <c r="HQ1026"/>
      <c r="HR1026"/>
      <c r="HS1026"/>
      <c r="HT1026"/>
      <c r="HU1026"/>
      <c r="HV1026"/>
      <c r="HW1026"/>
      <c r="HX1026"/>
      <c r="HY1026"/>
      <c r="HZ1026"/>
      <c r="IA1026"/>
      <c r="IB1026"/>
      <c r="IC1026"/>
      <c r="ID1026"/>
      <c r="IE1026"/>
      <c r="IF1026"/>
      <c r="IG1026"/>
      <c r="IH1026"/>
      <c r="II1026"/>
      <c r="IJ1026"/>
      <c r="IK1026"/>
      <c r="IL1026"/>
      <c r="IM1026"/>
      <c r="IN1026"/>
      <c r="IO1026"/>
      <c r="IP1026"/>
      <c r="IQ1026"/>
      <c r="IR1026"/>
      <c r="IS1026"/>
      <c r="IT1026"/>
      <c r="IU1026"/>
      <c r="IV1026"/>
    </row>
    <row r="1027" spans="30:256" s="12" customFormat="1">
      <c r="AD1027"/>
      <c r="AE1027"/>
      <c r="AF1027"/>
      <c r="AG1027"/>
      <c r="AH1027"/>
      <c r="AI1027"/>
      <c r="AJ1027"/>
      <c r="AK1027"/>
      <c r="AL1027"/>
      <c r="AM1027"/>
      <c r="AN1027"/>
      <c r="AO1027"/>
      <c r="AP1027"/>
      <c r="AQ1027"/>
      <c r="AR1027"/>
      <c r="AS1027"/>
      <c r="AT1027"/>
      <c r="AU1027"/>
      <c r="AV1027"/>
      <c r="AW1027"/>
      <c r="AX1027"/>
      <c r="AY1027"/>
      <c r="AZ1027"/>
      <c r="BA1027"/>
      <c r="BB1027"/>
      <c r="BC1027"/>
      <c r="BD1027"/>
      <c r="BE1027"/>
      <c r="BF1027"/>
      <c r="BG1027"/>
      <c r="BH1027"/>
      <c r="BI1027"/>
      <c r="BJ1027"/>
      <c r="BK1027"/>
      <c r="BL1027"/>
      <c r="BM1027"/>
      <c r="BN1027"/>
      <c r="BO1027"/>
      <c r="BP1027"/>
      <c r="BQ1027"/>
      <c r="BR1027"/>
      <c r="BS1027"/>
      <c r="BT1027"/>
      <c r="BU1027"/>
      <c r="BV1027"/>
      <c r="BW1027"/>
      <c r="BX1027"/>
      <c r="BY1027"/>
      <c r="BZ1027"/>
      <c r="CA1027"/>
      <c r="CB1027"/>
      <c r="CC1027"/>
      <c r="CD1027"/>
      <c r="CE1027"/>
      <c r="CF1027"/>
      <c r="CG1027"/>
      <c r="CH1027"/>
      <c r="CI1027"/>
      <c r="CJ1027"/>
      <c r="CK1027"/>
      <c r="CL1027"/>
      <c r="CM1027"/>
      <c r="CN1027"/>
      <c r="CO1027"/>
      <c r="CP1027"/>
      <c r="CQ1027"/>
      <c r="CR1027"/>
      <c r="CS1027"/>
      <c r="CT1027"/>
      <c r="CU1027"/>
      <c r="CV1027"/>
      <c r="CW1027"/>
      <c r="CX1027"/>
      <c r="CY1027"/>
      <c r="CZ1027"/>
      <c r="DA1027"/>
      <c r="DB1027"/>
      <c r="DC1027"/>
      <c r="DD1027"/>
      <c r="DE1027"/>
      <c r="DF1027"/>
      <c r="DG1027"/>
      <c r="DH1027"/>
      <c r="DI1027"/>
      <c r="DJ1027"/>
      <c r="DK1027"/>
      <c r="DL1027"/>
      <c r="DM1027"/>
      <c r="DN1027"/>
      <c r="DO1027"/>
      <c r="DP1027"/>
      <c r="DQ1027"/>
      <c r="DR1027"/>
      <c r="DS1027"/>
      <c r="DT1027"/>
      <c r="DU1027"/>
      <c r="DV1027"/>
      <c r="DW1027"/>
      <c r="DX1027"/>
      <c r="DY1027"/>
      <c r="DZ1027"/>
      <c r="EA1027"/>
      <c r="EB1027"/>
      <c r="EC1027"/>
      <c r="ED1027"/>
      <c r="EE1027"/>
      <c r="EF1027"/>
      <c r="EG1027"/>
      <c r="EH1027"/>
      <c r="EI1027"/>
      <c r="EJ1027"/>
      <c r="EK1027"/>
      <c r="EL1027"/>
      <c r="EM1027"/>
      <c r="EN1027"/>
      <c r="EO1027"/>
      <c r="EP1027"/>
      <c r="EQ1027"/>
      <c r="ER1027"/>
      <c r="ES1027"/>
      <c r="ET1027"/>
      <c r="EU1027"/>
      <c r="EV1027"/>
      <c r="EW1027"/>
      <c r="EX1027"/>
      <c r="EY1027"/>
      <c r="EZ1027"/>
      <c r="FA1027"/>
      <c r="FB1027"/>
      <c r="FC1027"/>
      <c r="FD1027"/>
      <c r="FE1027"/>
      <c r="FF1027"/>
      <c r="FG1027"/>
      <c r="FH1027"/>
      <c r="FI1027"/>
      <c r="FJ1027"/>
      <c r="FK1027"/>
      <c r="FL1027"/>
      <c r="FM1027"/>
      <c r="FN1027"/>
      <c r="FO1027"/>
      <c r="FP1027"/>
      <c r="FQ1027"/>
      <c r="FR1027"/>
      <c r="FS1027"/>
      <c r="FT1027"/>
      <c r="FU1027"/>
      <c r="FV1027"/>
      <c r="FW1027"/>
      <c r="FX1027"/>
      <c r="FY1027"/>
      <c r="FZ1027"/>
      <c r="GA1027"/>
      <c r="GB1027"/>
      <c r="GC1027"/>
      <c r="GD1027"/>
      <c r="GE1027"/>
      <c r="GF1027"/>
      <c r="GG1027"/>
      <c r="GH1027"/>
      <c r="GI1027"/>
      <c r="GJ1027"/>
      <c r="GK1027"/>
      <c r="GL1027"/>
      <c r="GM1027"/>
      <c r="GN1027"/>
      <c r="GO1027"/>
      <c r="GP1027"/>
      <c r="GQ1027"/>
      <c r="GR1027"/>
      <c r="GS1027"/>
      <c r="GT1027"/>
      <c r="GU1027"/>
      <c r="GV1027"/>
      <c r="GW1027"/>
      <c r="GX1027"/>
      <c r="GY1027"/>
      <c r="GZ1027"/>
      <c r="HA1027"/>
      <c r="HB1027"/>
      <c r="HC1027"/>
      <c r="HD1027"/>
      <c r="HE1027"/>
      <c r="HF1027"/>
      <c r="HG1027"/>
      <c r="HH1027"/>
      <c r="HI1027"/>
      <c r="HJ1027"/>
      <c r="HK1027"/>
      <c r="HL1027"/>
      <c r="HM1027"/>
      <c r="HN1027"/>
      <c r="HO1027"/>
      <c r="HP1027"/>
      <c r="HQ1027"/>
      <c r="HR1027"/>
      <c r="HS1027"/>
      <c r="HT1027"/>
      <c r="HU1027"/>
      <c r="HV1027"/>
      <c r="HW1027"/>
      <c r="HX1027"/>
      <c r="HY1027"/>
      <c r="HZ1027"/>
      <c r="IA1027"/>
      <c r="IB1027"/>
      <c r="IC1027"/>
      <c r="ID1027"/>
      <c r="IE1027"/>
      <c r="IF1027"/>
      <c r="IG1027"/>
      <c r="IH1027"/>
      <c r="II1027"/>
      <c r="IJ1027"/>
      <c r="IK1027"/>
      <c r="IL1027"/>
      <c r="IM1027"/>
      <c r="IN1027"/>
      <c r="IO1027"/>
      <c r="IP1027"/>
      <c r="IQ1027"/>
      <c r="IR1027"/>
      <c r="IS1027"/>
      <c r="IT1027"/>
      <c r="IU1027"/>
      <c r="IV1027"/>
    </row>
    <row r="1028" spans="30:256" s="12" customFormat="1">
      <c r="AD1028"/>
      <c r="AE1028"/>
      <c r="AF1028"/>
      <c r="AG1028"/>
      <c r="AH1028"/>
      <c r="AI1028"/>
      <c r="AJ1028"/>
      <c r="AK1028"/>
      <c r="AL1028"/>
      <c r="AM1028"/>
      <c r="AN1028"/>
      <c r="AO1028"/>
      <c r="AP1028"/>
      <c r="AQ1028"/>
      <c r="AR1028"/>
      <c r="AS1028"/>
      <c r="AT1028"/>
      <c r="AU1028"/>
      <c r="AV1028"/>
      <c r="AW1028"/>
      <c r="AX1028"/>
      <c r="AY1028"/>
      <c r="AZ1028"/>
      <c r="BA1028"/>
      <c r="BB1028"/>
      <c r="BC1028"/>
      <c r="BD1028"/>
      <c r="BE1028"/>
      <c r="BF1028"/>
      <c r="BG1028"/>
      <c r="BH1028"/>
      <c r="BI1028"/>
      <c r="BJ1028"/>
      <c r="BK1028"/>
      <c r="BL1028"/>
      <c r="BM1028"/>
      <c r="BN1028"/>
      <c r="BO1028"/>
      <c r="BP1028"/>
      <c r="BQ1028"/>
      <c r="BR1028"/>
      <c r="BS1028"/>
      <c r="BT1028"/>
      <c r="BU1028"/>
      <c r="BV1028"/>
      <c r="BW1028"/>
      <c r="BX1028"/>
      <c r="BY1028"/>
      <c r="BZ1028"/>
      <c r="CA1028"/>
      <c r="CB1028"/>
      <c r="CC1028"/>
      <c r="CD1028"/>
      <c r="CE1028"/>
      <c r="CF1028"/>
      <c r="CG1028"/>
      <c r="CH1028"/>
      <c r="CI1028"/>
      <c r="CJ1028"/>
      <c r="CK1028"/>
      <c r="CL1028"/>
      <c r="CM1028"/>
      <c r="CN1028"/>
      <c r="CO1028"/>
      <c r="CP1028"/>
      <c r="CQ1028"/>
      <c r="CR1028"/>
      <c r="CS1028"/>
      <c r="CT1028"/>
      <c r="CU1028"/>
      <c r="CV1028"/>
      <c r="CW1028"/>
      <c r="CX1028"/>
      <c r="CY1028"/>
      <c r="CZ1028"/>
      <c r="DA1028"/>
      <c r="DB1028"/>
      <c r="DC1028"/>
      <c r="DD1028"/>
      <c r="DE1028"/>
      <c r="DF1028"/>
      <c r="DG1028"/>
      <c r="DH1028"/>
      <c r="DI1028"/>
      <c r="DJ1028"/>
      <c r="DK1028"/>
      <c r="DL1028"/>
      <c r="DM1028"/>
      <c r="DN1028"/>
      <c r="DO1028"/>
      <c r="DP1028"/>
      <c r="DQ1028"/>
      <c r="DR1028"/>
      <c r="DS1028"/>
      <c r="DT1028"/>
      <c r="DU1028"/>
      <c r="DV1028"/>
      <c r="DW1028"/>
      <c r="DX1028"/>
      <c r="DY1028"/>
      <c r="DZ1028"/>
      <c r="EA1028"/>
      <c r="EB1028"/>
      <c r="EC1028"/>
      <c r="ED1028"/>
      <c r="EE1028"/>
      <c r="EF1028"/>
      <c r="EG1028"/>
      <c r="EH1028"/>
      <c r="EI1028"/>
      <c r="EJ1028"/>
      <c r="EK1028"/>
      <c r="EL1028"/>
      <c r="EM1028"/>
      <c r="EN1028"/>
      <c r="EO1028"/>
      <c r="EP1028"/>
      <c r="EQ1028"/>
      <c r="ER1028"/>
      <c r="ES1028"/>
      <c r="ET1028"/>
      <c r="EU1028"/>
      <c r="EV1028"/>
      <c r="EW1028"/>
      <c r="EX1028"/>
      <c r="EY1028"/>
      <c r="EZ1028"/>
      <c r="FA1028"/>
      <c r="FB1028"/>
      <c r="FC1028"/>
      <c r="FD1028"/>
      <c r="FE1028"/>
      <c r="FF1028"/>
      <c r="FG1028"/>
      <c r="FH1028"/>
      <c r="FI1028"/>
      <c r="FJ1028"/>
      <c r="FK1028"/>
      <c r="FL1028"/>
      <c r="FM1028"/>
      <c r="FN1028"/>
      <c r="FO1028"/>
      <c r="FP1028"/>
      <c r="FQ1028"/>
      <c r="FR1028"/>
      <c r="FS1028"/>
      <c r="FT1028"/>
      <c r="FU1028"/>
      <c r="FV1028"/>
      <c r="FW1028"/>
      <c r="FX1028"/>
      <c r="FY1028"/>
      <c r="FZ1028"/>
      <c r="GA1028"/>
      <c r="GB1028"/>
      <c r="GC1028"/>
      <c r="GD1028"/>
      <c r="GE1028"/>
      <c r="GF1028"/>
      <c r="GG1028"/>
      <c r="GH1028"/>
      <c r="GI1028"/>
      <c r="GJ1028"/>
      <c r="GK1028"/>
      <c r="GL1028"/>
      <c r="GM1028"/>
      <c r="GN1028"/>
      <c r="GO1028"/>
      <c r="GP1028"/>
      <c r="GQ1028"/>
      <c r="GR1028"/>
      <c r="GS1028"/>
      <c r="GT1028"/>
      <c r="GU1028"/>
      <c r="GV1028"/>
      <c r="GW1028"/>
      <c r="GX1028"/>
      <c r="GY1028"/>
      <c r="GZ1028"/>
      <c r="HA1028"/>
      <c r="HB1028"/>
      <c r="HC1028"/>
      <c r="HD1028"/>
      <c r="HE1028"/>
      <c r="HF1028"/>
      <c r="HG1028"/>
      <c r="HH1028"/>
      <c r="HI1028"/>
      <c r="HJ1028"/>
      <c r="HK1028"/>
      <c r="HL1028"/>
      <c r="HM1028"/>
      <c r="HN1028"/>
      <c r="HO1028"/>
      <c r="HP1028"/>
      <c r="HQ1028"/>
      <c r="HR1028"/>
      <c r="HS1028"/>
      <c r="HT1028"/>
      <c r="HU1028"/>
      <c r="HV1028"/>
      <c r="HW1028"/>
      <c r="HX1028"/>
      <c r="HY1028"/>
      <c r="HZ1028"/>
      <c r="IA1028"/>
      <c r="IB1028"/>
      <c r="IC1028"/>
      <c r="ID1028"/>
      <c r="IE1028"/>
      <c r="IF1028"/>
      <c r="IG1028"/>
      <c r="IH1028"/>
      <c r="II1028"/>
      <c r="IJ1028"/>
      <c r="IK1028"/>
      <c r="IL1028"/>
      <c r="IM1028"/>
      <c r="IN1028"/>
      <c r="IO1028"/>
      <c r="IP1028"/>
      <c r="IQ1028"/>
      <c r="IR1028"/>
      <c r="IS1028"/>
      <c r="IT1028"/>
      <c r="IU1028"/>
      <c r="IV1028"/>
    </row>
    <row r="1029" spans="30:256" s="12" customFormat="1">
      <c r="AD1029"/>
      <c r="AE1029"/>
      <c r="AF1029"/>
      <c r="AG1029"/>
      <c r="AH1029"/>
      <c r="AI1029"/>
      <c r="AJ1029"/>
      <c r="AK1029"/>
      <c r="AL1029"/>
      <c r="AM1029"/>
      <c r="AN1029"/>
      <c r="AO1029"/>
      <c r="AP1029"/>
      <c r="AQ1029"/>
      <c r="AR1029"/>
      <c r="AS1029"/>
      <c r="AT1029"/>
      <c r="AU1029"/>
      <c r="AV1029"/>
      <c r="AW1029"/>
      <c r="AX1029"/>
      <c r="AY1029"/>
      <c r="AZ1029"/>
      <c r="BA1029"/>
      <c r="BB1029"/>
      <c r="BC1029"/>
      <c r="BD1029"/>
      <c r="BE1029"/>
      <c r="BF1029"/>
      <c r="BG1029"/>
      <c r="BH1029"/>
      <c r="BI1029"/>
      <c r="BJ1029"/>
      <c r="BK1029"/>
      <c r="BL1029"/>
      <c r="BM1029"/>
      <c r="BN1029"/>
      <c r="BO1029"/>
      <c r="BP1029"/>
      <c r="BQ1029"/>
      <c r="BR1029"/>
      <c r="BS1029"/>
      <c r="BT1029"/>
      <c r="BU1029"/>
      <c r="BV1029"/>
      <c r="BW1029"/>
      <c r="BX1029"/>
      <c r="BY1029"/>
      <c r="BZ1029"/>
      <c r="CA1029"/>
      <c r="CB1029"/>
      <c r="CC1029"/>
      <c r="CD1029"/>
      <c r="CE1029"/>
      <c r="CF1029"/>
      <c r="CG1029"/>
      <c r="CH1029"/>
      <c r="CI1029"/>
      <c r="CJ1029"/>
      <c r="CK1029"/>
      <c r="CL1029"/>
      <c r="CM1029"/>
      <c r="CN1029"/>
      <c r="CO1029"/>
      <c r="CP1029"/>
      <c r="CQ1029"/>
      <c r="CR1029"/>
      <c r="CS1029"/>
      <c r="CT1029"/>
      <c r="CU1029"/>
      <c r="CV1029"/>
      <c r="CW1029"/>
      <c r="CX1029"/>
      <c r="CY1029"/>
      <c r="CZ1029"/>
      <c r="DA1029"/>
      <c r="DB1029"/>
      <c r="DC1029"/>
      <c r="DD1029"/>
      <c r="DE1029"/>
      <c r="DF1029"/>
      <c r="DG1029"/>
      <c r="DH1029"/>
      <c r="DI1029"/>
      <c r="DJ1029"/>
      <c r="DK1029"/>
      <c r="DL1029"/>
      <c r="DM1029"/>
      <c r="DN1029"/>
      <c r="DO1029"/>
      <c r="DP1029"/>
      <c r="DQ1029"/>
      <c r="DR1029"/>
      <c r="DS1029"/>
      <c r="DT1029"/>
      <c r="DU1029"/>
      <c r="DV1029"/>
      <c r="DW1029"/>
      <c r="DX1029"/>
      <c r="DY1029"/>
      <c r="DZ1029"/>
      <c r="EA1029"/>
      <c r="EB1029"/>
      <c r="EC1029"/>
      <c r="ED1029"/>
      <c r="EE1029"/>
      <c r="EF1029"/>
      <c r="EG1029"/>
      <c r="EH1029"/>
      <c r="EI1029"/>
      <c r="EJ1029"/>
      <c r="EK1029"/>
      <c r="EL1029"/>
      <c r="EM1029"/>
      <c r="EN1029"/>
      <c r="EO1029"/>
      <c r="EP1029"/>
      <c r="EQ1029"/>
      <c r="ER1029"/>
      <c r="ES1029"/>
      <c r="ET1029"/>
      <c r="EU1029"/>
      <c r="EV1029"/>
      <c r="EW1029"/>
      <c r="EX1029"/>
      <c r="EY1029"/>
      <c r="EZ1029"/>
      <c r="FA1029"/>
      <c r="FB1029"/>
      <c r="FC1029"/>
      <c r="FD1029"/>
      <c r="FE1029"/>
      <c r="FF1029"/>
      <c r="FG1029"/>
      <c r="FH1029"/>
      <c r="FI1029"/>
      <c r="FJ1029"/>
      <c r="FK1029"/>
      <c r="FL1029"/>
      <c r="FM1029"/>
      <c r="FN1029"/>
      <c r="FO1029"/>
      <c r="FP1029"/>
      <c r="FQ1029"/>
      <c r="FR1029"/>
      <c r="FS1029"/>
      <c r="FT1029"/>
      <c r="FU1029"/>
      <c r="FV1029"/>
      <c r="FW1029"/>
      <c r="FX1029"/>
      <c r="FY1029"/>
      <c r="FZ1029"/>
      <c r="GA1029"/>
      <c r="GB1029"/>
      <c r="GC1029"/>
      <c r="GD1029"/>
      <c r="GE1029"/>
      <c r="GF1029"/>
      <c r="GG1029"/>
      <c r="GH1029"/>
      <c r="GI1029"/>
      <c r="GJ1029"/>
      <c r="GK1029"/>
      <c r="GL1029"/>
      <c r="GM1029"/>
      <c r="GN1029"/>
      <c r="GO1029"/>
      <c r="GP1029"/>
      <c r="GQ1029"/>
      <c r="GR1029"/>
      <c r="GS1029"/>
      <c r="GT1029"/>
      <c r="GU1029"/>
      <c r="GV1029"/>
      <c r="GW1029"/>
      <c r="GX1029"/>
      <c r="GY1029"/>
      <c r="GZ1029"/>
      <c r="HA1029"/>
      <c r="HB1029"/>
      <c r="HC1029"/>
      <c r="HD1029"/>
      <c r="HE1029"/>
      <c r="HF1029"/>
      <c r="HG1029"/>
      <c r="HH1029"/>
      <c r="HI1029"/>
      <c r="HJ1029"/>
      <c r="HK1029"/>
      <c r="HL1029"/>
      <c r="HM1029"/>
      <c r="HN1029"/>
      <c r="HO1029"/>
      <c r="HP1029"/>
      <c r="HQ1029"/>
      <c r="HR1029"/>
      <c r="HS1029"/>
      <c r="HT1029"/>
      <c r="HU1029"/>
      <c r="HV1029"/>
      <c r="HW1029"/>
      <c r="HX1029"/>
      <c r="HY1029"/>
      <c r="HZ1029"/>
      <c r="IA1029"/>
      <c r="IB1029"/>
      <c r="IC1029"/>
      <c r="ID1029"/>
      <c r="IE1029"/>
      <c r="IF1029"/>
      <c r="IG1029"/>
      <c r="IH1029"/>
      <c r="II1029"/>
      <c r="IJ1029"/>
      <c r="IK1029"/>
      <c r="IL1029"/>
      <c r="IM1029"/>
      <c r="IN1029"/>
      <c r="IO1029"/>
      <c r="IP1029"/>
      <c r="IQ1029"/>
      <c r="IR1029"/>
      <c r="IS1029"/>
      <c r="IT1029"/>
      <c r="IU1029"/>
      <c r="IV1029"/>
    </row>
    <row r="1030" spans="30:256" s="12" customFormat="1">
      <c r="AD1030"/>
      <c r="AE1030"/>
      <c r="AF1030"/>
      <c r="AG1030"/>
      <c r="AH1030"/>
      <c r="AI1030"/>
      <c r="AJ1030"/>
      <c r="AK1030"/>
      <c r="AL1030"/>
      <c r="AM1030"/>
      <c r="AN1030"/>
      <c r="AO1030"/>
      <c r="AP1030"/>
      <c r="AQ1030"/>
      <c r="AR1030"/>
      <c r="AS1030"/>
      <c r="AT1030"/>
      <c r="AU1030"/>
      <c r="AV1030"/>
      <c r="AW1030"/>
      <c r="AX1030"/>
      <c r="AY1030"/>
      <c r="AZ1030"/>
      <c r="BA1030"/>
      <c r="BB1030"/>
      <c r="BC1030"/>
      <c r="BD1030"/>
      <c r="BE1030"/>
      <c r="BF1030"/>
      <c r="BG1030"/>
      <c r="BH1030"/>
      <c r="BI1030"/>
      <c r="BJ1030"/>
      <c r="BK1030"/>
      <c r="BL1030"/>
      <c r="BM1030"/>
      <c r="BN1030"/>
      <c r="BO1030"/>
      <c r="BP1030"/>
      <c r="BQ1030"/>
      <c r="BR1030"/>
      <c r="BS1030"/>
      <c r="BT1030"/>
      <c r="BU1030"/>
      <c r="BV1030"/>
      <c r="BW1030"/>
      <c r="BX1030"/>
      <c r="BY1030"/>
      <c r="BZ1030"/>
      <c r="CA1030"/>
      <c r="CB1030"/>
      <c r="CC1030"/>
      <c r="CD1030"/>
      <c r="CE1030"/>
      <c r="CF1030"/>
      <c r="CG1030"/>
      <c r="CH1030"/>
      <c r="CI1030"/>
      <c r="CJ1030"/>
      <c r="CK1030"/>
      <c r="CL1030"/>
      <c r="CM1030"/>
      <c r="CN1030"/>
      <c r="CO1030"/>
      <c r="CP1030"/>
      <c r="CQ1030"/>
      <c r="CR1030"/>
      <c r="CS1030"/>
      <c r="CT1030"/>
      <c r="CU1030"/>
      <c r="CV1030"/>
      <c r="CW1030"/>
      <c r="CX1030"/>
      <c r="CY1030"/>
      <c r="CZ1030"/>
      <c r="DA1030"/>
      <c r="DB1030"/>
      <c r="DC1030"/>
      <c r="DD1030"/>
      <c r="DE1030"/>
      <c r="DF1030"/>
      <c r="DG1030"/>
      <c r="DH1030"/>
      <c r="DI1030"/>
      <c r="DJ1030"/>
      <c r="DK1030"/>
      <c r="DL1030"/>
      <c r="DM1030"/>
      <c r="DN1030"/>
      <c r="DO1030"/>
      <c r="DP1030"/>
      <c r="DQ1030"/>
      <c r="DR1030"/>
      <c r="DS1030"/>
      <c r="DT1030"/>
      <c r="DU1030"/>
      <c r="DV1030"/>
      <c r="DW1030"/>
      <c r="DX1030"/>
      <c r="DY1030"/>
      <c r="DZ1030"/>
      <c r="EA1030"/>
      <c r="EB1030"/>
      <c r="EC1030"/>
      <c r="ED1030"/>
      <c r="EE1030"/>
      <c r="EF1030"/>
      <c r="EG1030"/>
      <c r="EH1030"/>
      <c r="EI1030"/>
      <c r="EJ1030"/>
      <c r="EK1030"/>
      <c r="EL1030"/>
      <c r="EM1030"/>
      <c r="EN1030"/>
      <c r="EO1030"/>
      <c r="EP1030"/>
      <c r="EQ1030"/>
      <c r="ER1030"/>
      <c r="ES1030"/>
      <c r="ET1030"/>
      <c r="EU1030"/>
      <c r="EV1030"/>
      <c r="EW1030"/>
      <c r="EX1030"/>
      <c r="EY1030"/>
      <c r="EZ1030"/>
      <c r="FA1030"/>
      <c r="FB1030"/>
      <c r="FC1030"/>
      <c r="FD1030"/>
      <c r="FE1030"/>
      <c r="FF1030"/>
      <c r="FG1030"/>
      <c r="FH1030"/>
      <c r="FI1030"/>
      <c r="FJ1030"/>
      <c r="FK1030"/>
      <c r="FL1030"/>
      <c r="FM1030"/>
      <c r="FN1030"/>
      <c r="FO1030"/>
      <c r="FP1030"/>
      <c r="FQ1030"/>
      <c r="FR1030"/>
      <c r="FS1030"/>
      <c r="FT1030"/>
      <c r="FU1030"/>
      <c r="FV1030"/>
      <c r="FW1030"/>
      <c r="FX1030"/>
      <c r="FY1030"/>
      <c r="FZ1030"/>
      <c r="GA1030"/>
      <c r="GB1030"/>
      <c r="GC1030"/>
      <c r="GD1030"/>
      <c r="GE1030"/>
      <c r="GF1030"/>
      <c r="GG1030"/>
      <c r="GH1030"/>
      <c r="GI1030"/>
      <c r="GJ1030"/>
      <c r="GK1030"/>
      <c r="GL1030"/>
      <c r="GM1030"/>
      <c r="GN1030"/>
      <c r="GO1030"/>
      <c r="GP1030"/>
      <c r="GQ1030"/>
      <c r="GR1030"/>
      <c r="GS1030"/>
      <c r="GT1030"/>
      <c r="GU1030"/>
      <c r="GV1030"/>
      <c r="GW1030"/>
      <c r="GX1030"/>
      <c r="GY1030"/>
      <c r="GZ1030"/>
      <c r="HA1030"/>
      <c r="HB1030"/>
      <c r="HC1030"/>
      <c r="HD1030"/>
      <c r="HE1030"/>
      <c r="HF1030"/>
      <c r="HG1030"/>
      <c r="HH1030"/>
      <c r="HI1030"/>
      <c r="HJ1030"/>
      <c r="HK1030"/>
      <c r="HL1030"/>
      <c r="HM1030"/>
      <c r="HN1030"/>
      <c r="HO1030"/>
      <c r="HP1030"/>
      <c r="HQ1030"/>
      <c r="HR1030"/>
      <c r="HS1030"/>
      <c r="HT1030"/>
      <c r="HU1030"/>
      <c r="HV1030"/>
      <c r="HW1030"/>
      <c r="HX1030"/>
      <c r="HY1030"/>
      <c r="HZ1030"/>
      <c r="IA1030"/>
      <c r="IB1030"/>
      <c r="IC1030"/>
      <c r="ID1030"/>
      <c r="IE1030"/>
      <c r="IF1030"/>
      <c r="IG1030"/>
      <c r="IH1030"/>
      <c r="II1030"/>
      <c r="IJ1030"/>
      <c r="IK1030"/>
      <c r="IL1030"/>
      <c r="IM1030"/>
      <c r="IN1030"/>
      <c r="IO1030"/>
      <c r="IP1030"/>
      <c r="IQ1030"/>
      <c r="IR1030"/>
      <c r="IS1030"/>
      <c r="IT1030"/>
      <c r="IU1030"/>
      <c r="IV1030"/>
    </row>
    <row r="1031" spans="30:256" s="12" customFormat="1">
      <c r="AD1031"/>
      <c r="AE1031"/>
      <c r="AF1031"/>
      <c r="AG1031"/>
      <c r="AH1031"/>
      <c r="AI1031"/>
      <c r="AJ1031"/>
      <c r="AK1031"/>
      <c r="AL1031"/>
      <c r="AM1031"/>
      <c r="AN1031"/>
      <c r="AO1031"/>
      <c r="AP1031"/>
      <c r="AQ1031"/>
      <c r="AR1031"/>
      <c r="AS1031"/>
      <c r="AT1031"/>
      <c r="AU1031"/>
      <c r="AV1031"/>
      <c r="AW1031"/>
      <c r="AX1031"/>
      <c r="AY1031"/>
      <c r="AZ1031"/>
      <c r="BA1031"/>
      <c r="BB1031"/>
      <c r="BC1031"/>
      <c r="BD1031"/>
      <c r="BE1031"/>
      <c r="BF1031"/>
      <c r="BG1031"/>
      <c r="BH1031"/>
      <c r="BI1031"/>
      <c r="BJ1031"/>
      <c r="BK1031"/>
      <c r="BL1031"/>
      <c r="BM1031"/>
      <c r="BN1031"/>
      <c r="BO1031"/>
      <c r="BP1031"/>
      <c r="BQ1031"/>
      <c r="BR1031"/>
      <c r="BS1031"/>
      <c r="BT1031"/>
      <c r="BU1031"/>
      <c r="BV1031"/>
      <c r="BW1031"/>
      <c r="BX1031"/>
      <c r="BY1031"/>
      <c r="BZ1031"/>
      <c r="CA1031"/>
      <c r="CB1031"/>
      <c r="CC1031"/>
      <c r="CD1031"/>
      <c r="CE1031"/>
      <c r="CF1031"/>
      <c r="CG1031"/>
      <c r="CH1031"/>
      <c r="CI1031"/>
      <c r="CJ1031"/>
      <c r="CK1031"/>
      <c r="CL1031"/>
      <c r="CM1031"/>
      <c r="CN1031"/>
      <c r="CO1031"/>
      <c r="CP1031"/>
      <c r="CQ1031"/>
      <c r="CR1031"/>
      <c r="CS1031"/>
      <c r="CT1031"/>
      <c r="CU1031"/>
      <c r="CV1031"/>
      <c r="CW1031"/>
      <c r="CX1031"/>
      <c r="CY1031"/>
      <c r="CZ1031"/>
      <c r="DA1031"/>
      <c r="DB1031"/>
      <c r="DC1031"/>
      <c r="DD1031"/>
      <c r="DE1031"/>
      <c r="DF1031"/>
      <c r="DG1031"/>
      <c r="DH1031"/>
      <c r="DI1031"/>
      <c r="DJ1031"/>
      <c r="DK1031"/>
      <c r="DL1031"/>
      <c r="DM1031"/>
      <c r="DN1031"/>
      <c r="DO1031"/>
      <c r="DP1031"/>
      <c r="DQ1031"/>
      <c r="DR1031"/>
      <c r="DS1031"/>
      <c r="DT1031"/>
      <c r="DU1031"/>
      <c r="DV1031"/>
      <c r="DW1031"/>
      <c r="DX1031"/>
      <c r="DY1031"/>
      <c r="DZ1031"/>
      <c r="EA1031"/>
      <c r="EB1031"/>
      <c r="EC1031"/>
      <c r="ED1031"/>
      <c r="EE1031"/>
      <c r="EF1031"/>
      <c r="EG1031"/>
      <c r="EH1031"/>
      <c r="EI1031"/>
      <c r="EJ1031"/>
      <c r="EK1031"/>
      <c r="EL1031"/>
      <c r="EM1031"/>
      <c r="EN1031"/>
      <c r="EO1031"/>
      <c r="EP1031"/>
      <c r="EQ1031"/>
      <c r="ER1031"/>
      <c r="ES1031"/>
      <c r="ET1031"/>
      <c r="EU1031"/>
      <c r="EV1031"/>
      <c r="EW1031"/>
      <c r="EX1031"/>
      <c r="EY1031"/>
      <c r="EZ1031"/>
      <c r="FA1031"/>
      <c r="FB1031"/>
      <c r="FC1031"/>
      <c r="FD1031"/>
      <c r="FE1031"/>
      <c r="FF1031"/>
      <c r="FG1031"/>
      <c r="FH1031"/>
      <c r="FI1031"/>
      <c r="FJ1031"/>
      <c r="FK1031"/>
      <c r="FL1031"/>
      <c r="FM1031"/>
      <c r="FN1031"/>
      <c r="FO1031"/>
      <c r="FP1031"/>
      <c r="FQ1031"/>
      <c r="FR1031"/>
      <c r="FS1031"/>
      <c r="FT1031"/>
      <c r="FU1031"/>
      <c r="FV1031"/>
      <c r="FW1031"/>
      <c r="FX1031"/>
      <c r="FY1031"/>
      <c r="FZ1031"/>
      <c r="GA1031"/>
      <c r="GB1031"/>
      <c r="GC1031"/>
      <c r="GD1031"/>
      <c r="GE1031"/>
      <c r="GF1031"/>
      <c r="GG1031"/>
      <c r="GH1031"/>
      <c r="GI1031"/>
      <c r="GJ1031"/>
      <c r="GK1031"/>
      <c r="GL1031"/>
      <c r="GM1031"/>
      <c r="GN1031"/>
      <c r="GO1031"/>
      <c r="GP1031"/>
      <c r="GQ1031"/>
      <c r="GR1031"/>
      <c r="GS1031"/>
      <c r="GT1031"/>
      <c r="GU1031"/>
      <c r="GV1031"/>
      <c r="GW1031"/>
      <c r="GX1031"/>
      <c r="GY1031"/>
      <c r="GZ1031"/>
      <c r="HA1031"/>
      <c r="HB1031"/>
      <c r="HC1031"/>
      <c r="HD1031"/>
      <c r="HE1031"/>
      <c r="HF1031"/>
      <c r="HG1031"/>
      <c r="HH1031"/>
      <c r="HI1031"/>
      <c r="HJ1031"/>
      <c r="HK1031"/>
      <c r="HL1031"/>
      <c r="HM1031"/>
      <c r="HN1031"/>
      <c r="HO1031"/>
      <c r="HP1031"/>
      <c r="HQ1031"/>
      <c r="HR1031"/>
      <c r="HS1031"/>
      <c r="HT1031"/>
      <c r="HU1031"/>
      <c r="HV1031"/>
      <c r="HW1031"/>
      <c r="HX1031"/>
      <c r="HY1031"/>
      <c r="HZ1031"/>
      <c r="IA1031"/>
      <c r="IB1031"/>
      <c r="IC1031"/>
      <c r="ID1031"/>
      <c r="IE1031"/>
      <c r="IF1031"/>
      <c r="IG1031"/>
      <c r="IH1031"/>
      <c r="II1031"/>
      <c r="IJ1031"/>
      <c r="IK1031"/>
      <c r="IL1031"/>
      <c r="IM1031"/>
      <c r="IN1031"/>
      <c r="IO1031"/>
      <c r="IP1031"/>
      <c r="IQ1031"/>
      <c r="IR1031"/>
      <c r="IS1031"/>
      <c r="IT1031"/>
      <c r="IU1031"/>
      <c r="IV1031"/>
    </row>
    <row r="1032" spans="30:256" s="12" customFormat="1">
      <c r="AD1032"/>
      <c r="AE1032"/>
      <c r="AF1032"/>
      <c r="AG1032"/>
      <c r="AH1032"/>
      <c r="AI1032"/>
      <c r="AJ1032"/>
      <c r="AK1032"/>
      <c r="AL1032"/>
      <c r="AM1032"/>
      <c r="AN1032"/>
      <c r="AO1032"/>
      <c r="AP1032"/>
      <c r="AQ1032"/>
      <c r="AR1032"/>
      <c r="AS1032"/>
      <c r="AT1032"/>
      <c r="AU1032"/>
      <c r="AV1032"/>
      <c r="AW1032"/>
      <c r="AX1032"/>
      <c r="AY1032"/>
      <c r="AZ1032"/>
      <c r="BA1032"/>
      <c r="BB1032"/>
      <c r="BC1032"/>
      <c r="BD1032"/>
      <c r="BE1032"/>
      <c r="BF1032"/>
      <c r="BG1032"/>
      <c r="BH1032"/>
      <c r="BI1032"/>
      <c r="BJ1032"/>
      <c r="BK1032"/>
      <c r="BL1032"/>
      <c r="BM1032"/>
      <c r="BN1032"/>
      <c r="BO1032"/>
      <c r="BP1032"/>
      <c r="BQ1032"/>
      <c r="BR1032"/>
      <c r="BS1032"/>
      <c r="BT1032"/>
      <c r="BU1032"/>
      <c r="BV1032"/>
      <c r="BW1032"/>
      <c r="BX1032"/>
      <c r="BY1032"/>
      <c r="BZ1032"/>
      <c r="CA1032"/>
      <c r="CB1032"/>
      <c r="CC1032"/>
      <c r="CD1032"/>
      <c r="CE1032"/>
      <c r="CF1032"/>
      <c r="CG1032"/>
      <c r="CH1032"/>
      <c r="CI1032"/>
      <c r="CJ1032"/>
      <c r="CK1032"/>
      <c r="CL1032"/>
      <c r="CM1032"/>
      <c r="CN1032"/>
      <c r="CO1032"/>
      <c r="CP1032"/>
      <c r="CQ1032"/>
      <c r="CR1032"/>
      <c r="CS1032"/>
      <c r="CT1032"/>
      <c r="CU1032"/>
      <c r="CV1032"/>
      <c r="CW1032"/>
      <c r="CX1032"/>
      <c r="CY1032"/>
      <c r="CZ1032"/>
      <c r="DA1032"/>
      <c r="DB1032"/>
      <c r="DC1032"/>
      <c r="DD1032"/>
      <c r="DE1032"/>
      <c r="DF1032"/>
      <c r="DG1032"/>
      <c r="DH1032"/>
      <c r="DI1032"/>
      <c r="DJ1032"/>
      <c r="DK1032"/>
      <c r="DL1032"/>
      <c r="DM1032"/>
      <c r="DN1032"/>
      <c r="DO1032"/>
      <c r="DP1032"/>
      <c r="DQ1032"/>
      <c r="DR1032"/>
      <c r="DS1032"/>
      <c r="DT1032"/>
      <c r="DU1032"/>
      <c r="DV1032"/>
      <c r="DW1032"/>
      <c r="DX1032"/>
      <c r="DY1032"/>
      <c r="DZ1032"/>
      <c r="EA1032"/>
      <c r="EB1032"/>
      <c r="EC1032"/>
      <c r="ED1032"/>
      <c r="EE1032"/>
      <c r="EF1032"/>
      <c r="EG1032"/>
      <c r="EH1032"/>
      <c r="EI1032"/>
      <c r="EJ1032"/>
      <c r="EK1032"/>
      <c r="EL1032"/>
      <c r="EM1032"/>
      <c r="EN1032"/>
      <c r="EO1032"/>
      <c r="EP1032"/>
      <c r="EQ1032"/>
      <c r="ER1032"/>
      <c r="ES1032"/>
      <c r="ET1032"/>
      <c r="EU1032"/>
      <c r="EV1032"/>
      <c r="EW1032"/>
      <c r="EX1032"/>
      <c r="EY1032"/>
      <c r="EZ1032"/>
      <c r="FA1032"/>
      <c r="FB1032"/>
      <c r="FC1032"/>
      <c r="FD1032"/>
      <c r="FE1032"/>
      <c r="FF1032"/>
      <c r="FG1032"/>
      <c r="FH1032"/>
      <c r="FI1032"/>
      <c r="FJ1032"/>
      <c r="FK1032"/>
      <c r="FL1032"/>
      <c r="FM1032"/>
      <c r="FN1032"/>
      <c r="FO1032"/>
      <c r="FP1032"/>
      <c r="FQ1032"/>
      <c r="FR1032"/>
      <c r="FS1032"/>
      <c r="FT1032"/>
      <c r="FU1032"/>
      <c r="FV1032"/>
      <c r="FW1032"/>
      <c r="FX1032"/>
      <c r="FY1032"/>
      <c r="FZ1032"/>
      <c r="GA1032"/>
      <c r="GB1032"/>
      <c r="GC1032"/>
      <c r="GD1032"/>
      <c r="GE1032"/>
      <c r="GF1032"/>
      <c r="GG1032"/>
      <c r="GH1032"/>
      <c r="GI1032"/>
      <c r="GJ1032"/>
      <c r="GK1032"/>
      <c r="GL1032"/>
      <c r="GM1032"/>
      <c r="GN1032"/>
      <c r="GO1032"/>
      <c r="GP1032"/>
      <c r="GQ1032"/>
      <c r="GR1032"/>
      <c r="GS1032"/>
      <c r="GT1032"/>
      <c r="GU1032"/>
      <c r="GV1032"/>
      <c r="GW1032"/>
      <c r="GX1032"/>
      <c r="GY1032"/>
      <c r="GZ1032"/>
      <c r="HA1032"/>
      <c r="HB1032"/>
      <c r="HC1032"/>
      <c r="HD1032"/>
      <c r="HE1032"/>
      <c r="HF1032"/>
      <c r="HG1032"/>
      <c r="HH1032"/>
      <c r="HI1032"/>
      <c r="HJ1032"/>
      <c r="HK1032"/>
      <c r="HL1032"/>
      <c r="HM1032"/>
      <c r="HN1032"/>
      <c r="HO1032"/>
      <c r="HP1032"/>
      <c r="HQ1032"/>
      <c r="HR1032"/>
      <c r="HS1032"/>
      <c r="HT1032"/>
      <c r="HU1032"/>
      <c r="HV1032"/>
      <c r="HW1032"/>
      <c r="HX1032"/>
      <c r="HY1032"/>
      <c r="HZ1032"/>
      <c r="IA1032"/>
      <c r="IB1032"/>
      <c r="IC1032"/>
      <c r="ID1032"/>
      <c r="IE1032"/>
      <c r="IF1032"/>
      <c r="IG1032"/>
      <c r="IH1032"/>
      <c r="II1032"/>
      <c r="IJ1032"/>
      <c r="IK1032"/>
      <c r="IL1032"/>
      <c r="IM1032"/>
      <c r="IN1032"/>
      <c r="IO1032"/>
      <c r="IP1032"/>
      <c r="IQ1032"/>
      <c r="IR1032"/>
      <c r="IS1032"/>
      <c r="IT1032"/>
      <c r="IU1032"/>
      <c r="IV1032"/>
    </row>
    <row r="1033" spans="30:256" s="12" customFormat="1">
      <c r="AD1033"/>
      <c r="AE1033"/>
      <c r="AF1033"/>
      <c r="AG1033"/>
      <c r="AH1033"/>
      <c r="AI1033"/>
      <c r="AJ1033"/>
      <c r="AK1033"/>
      <c r="AL1033"/>
      <c r="AM1033"/>
      <c r="AN1033"/>
      <c r="AO1033"/>
      <c r="AP1033"/>
      <c r="AQ1033"/>
      <c r="AR1033"/>
      <c r="AS1033"/>
      <c r="AT1033"/>
      <c r="AU1033"/>
      <c r="AV1033"/>
      <c r="AW1033"/>
      <c r="AX1033"/>
      <c r="AY1033"/>
      <c r="AZ1033"/>
      <c r="BA1033"/>
      <c r="BB1033"/>
      <c r="BC1033"/>
      <c r="BD1033"/>
      <c r="BE1033"/>
      <c r="BF1033"/>
      <c r="BG1033"/>
      <c r="BH1033"/>
      <c r="BI1033"/>
      <c r="BJ1033"/>
      <c r="BK1033"/>
      <c r="BL1033"/>
      <c r="BM1033"/>
      <c r="BN1033"/>
      <c r="BO1033"/>
      <c r="BP1033"/>
      <c r="BQ1033"/>
      <c r="BR1033"/>
      <c r="BS1033"/>
      <c r="BT1033"/>
      <c r="BU1033"/>
      <c r="BV1033"/>
      <c r="BW1033"/>
      <c r="BX1033"/>
      <c r="BY1033"/>
      <c r="BZ1033"/>
      <c r="CA1033"/>
      <c r="CB1033"/>
      <c r="CC1033"/>
      <c r="CD1033"/>
      <c r="CE1033"/>
      <c r="CF1033"/>
      <c r="CG1033"/>
      <c r="CH1033"/>
      <c r="CI1033"/>
      <c r="CJ1033"/>
      <c r="CK1033"/>
      <c r="CL1033"/>
      <c r="CM1033"/>
      <c r="CN1033"/>
      <c r="CO1033"/>
      <c r="CP1033"/>
      <c r="CQ1033"/>
      <c r="CR1033"/>
      <c r="CS1033"/>
      <c r="CT1033"/>
      <c r="CU1033"/>
      <c r="CV1033"/>
      <c r="CW1033"/>
      <c r="CX1033"/>
      <c r="CY1033"/>
      <c r="CZ1033"/>
      <c r="DA1033"/>
      <c r="DB1033"/>
      <c r="DC1033"/>
      <c r="DD1033"/>
      <c r="DE1033"/>
      <c r="DF1033"/>
      <c r="DG1033"/>
      <c r="DH1033"/>
      <c r="DI1033"/>
      <c r="DJ1033"/>
      <c r="DK1033"/>
      <c r="DL1033"/>
      <c r="DM1033"/>
      <c r="DN1033"/>
      <c r="DO1033"/>
      <c r="DP1033"/>
      <c r="DQ1033"/>
      <c r="DR1033"/>
      <c r="DS1033"/>
      <c r="DT1033"/>
      <c r="DU1033"/>
      <c r="DV1033"/>
      <c r="DW1033"/>
      <c r="DX1033"/>
      <c r="DY1033"/>
      <c r="DZ1033"/>
      <c r="EA1033"/>
      <c r="EB1033"/>
      <c r="EC1033"/>
      <c r="ED1033"/>
      <c r="EE1033"/>
      <c r="EF1033"/>
      <c r="EG1033"/>
      <c r="EH1033"/>
      <c r="EI1033"/>
      <c r="EJ1033"/>
      <c r="EK1033"/>
      <c r="EL1033"/>
      <c r="EM1033"/>
      <c r="EN1033"/>
      <c r="EO1033"/>
      <c r="EP1033"/>
      <c r="EQ1033"/>
      <c r="ER1033"/>
      <c r="ES1033"/>
      <c r="ET1033"/>
      <c r="EU1033"/>
      <c r="EV1033"/>
      <c r="EW1033"/>
      <c r="EX1033"/>
      <c r="EY1033"/>
      <c r="EZ1033"/>
      <c r="FA1033"/>
      <c r="FB1033"/>
      <c r="FC1033"/>
      <c r="FD1033"/>
      <c r="FE1033"/>
      <c r="FF1033"/>
      <c r="FG1033"/>
      <c r="FH1033"/>
      <c r="FI1033"/>
      <c r="FJ1033"/>
      <c r="FK1033"/>
      <c r="FL1033"/>
      <c r="FM1033"/>
      <c r="FN1033"/>
      <c r="FO1033"/>
      <c r="FP1033"/>
      <c r="FQ1033"/>
      <c r="FR1033"/>
      <c r="FS1033"/>
      <c r="FT1033"/>
      <c r="FU1033"/>
      <c r="FV1033"/>
      <c r="FW1033"/>
      <c r="FX1033"/>
      <c r="FY1033"/>
      <c r="FZ1033"/>
      <c r="GA1033"/>
      <c r="GB1033"/>
      <c r="GC1033"/>
      <c r="GD1033"/>
      <c r="GE1033"/>
      <c r="GF1033"/>
      <c r="GG1033"/>
      <c r="GH1033"/>
      <c r="GI1033"/>
      <c r="GJ1033"/>
      <c r="GK1033"/>
      <c r="GL1033"/>
      <c r="GM1033"/>
      <c r="GN1033"/>
      <c r="GO1033"/>
      <c r="GP1033"/>
      <c r="GQ1033"/>
      <c r="GR1033"/>
      <c r="GS1033"/>
      <c r="GT1033"/>
      <c r="GU1033"/>
      <c r="GV1033"/>
      <c r="GW1033"/>
      <c r="GX1033"/>
      <c r="GY1033"/>
      <c r="GZ1033"/>
      <c r="HA1033"/>
      <c r="HB1033"/>
      <c r="HC1033"/>
      <c r="HD1033"/>
      <c r="HE1033"/>
      <c r="HF1033"/>
      <c r="HG1033"/>
      <c r="HH1033"/>
      <c r="HI1033"/>
      <c r="HJ1033"/>
      <c r="HK1033"/>
      <c r="HL1033"/>
      <c r="HM1033"/>
      <c r="HN1033"/>
      <c r="HO1033"/>
      <c r="HP1033"/>
      <c r="HQ1033"/>
      <c r="HR1033"/>
      <c r="HS1033"/>
      <c r="HT1033"/>
      <c r="HU1033"/>
      <c r="HV1033"/>
      <c r="HW1033"/>
      <c r="HX1033"/>
      <c r="HY1033"/>
      <c r="HZ1033"/>
      <c r="IA1033"/>
      <c r="IB1033"/>
      <c r="IC1033"/>
      <c r="ID1033"/>
      <c r="IE1033"/>
      <c r="IF1033"/>
      <c r="IG1033"/>
      <c r="IH1033"/>
      <c r="II1033"/>
      <c r="IJ1033"/>
      <c r="IK1033"/>
      <c r="IL1033"/>
      <c r="IM1033"/>
      <c r="IN1033"/>
      <c r="IO1033"/>
      <c r="IP1033"/>
      <c r="IQ1033"/>
      <c r="IR1033"/>
      <c r="IS1033"/>
      <c r="IT1033"/>
      <c r="IU1033"/>
      <c r="IV1033"/>
    </row>
    <row r="1034" spans="30:256" s="12" customFormat="1">
      <c r="AD1034"/>
      <c r="AE1034"/>
      <c r="AF1034"/>
      <c r="AG1034"/>
      <c r="AH1034"/>
      <c r="AI1034"/>
      <c r="AJ1034"/>
      <c r="AK1034"/>
      <c r="AL1034"/>
      <c r="AM1034"/>
      <c r="AN1034"/>
      <c r="AO1034"/>
      <c r="AP1034"/>
      <c r="AQ1034"/>
      <c r="AR1034"/>
      <c r="AS1034"/>
      <c r="AT1034"/>
      <c r="AU1034"/>
      <c r="AV1034"/>
      <c r="AW1034"/>
      <c r="AX1034"/>
      <c r="AY1034"/>
      <c r="AZ1034"/>
      <c r="BA1034"/>
      <c r="BB1034"/>
      <c r="BC1034"/>
      <c r="BD1034"/>
      <c r="BE1034"/>
      <c r="BF1034"/>
      <c r="BG1034"/>
      <c r="BH1034"/>
      <c r="BI1034"/>
      <c r="BJ1034"/>
      <c r="BK1034"/>
      <c r="BL1034"/>
      <c r="BM1034"/>
      <c r="BN1034"/>
      <c r="BO1034"/>
      <c r="BP1034"/>
      <c r="BQ1034"/>
      <c r="BR1034"/>
      <c r="BS1034"/>
      <c r="BT1034"/>
      <c r="BU1034"/>
      <c r="BV1034"/>
      <c r="BW1034"/>
      <c r="BX1034"/>
      <c r="BY1034"/>
      <c r="BZ1034"/>
      <c r="CA1034"/>
      <c r="CB1034"/>
      <c r="CC1034"/>
      <c r="CD1034"/>
      <c r="CE1034"/>
      <c r="CF1034"/>
      <c r="CG1034"/>
      <c r="CH1034"/>
      <c r="CI1034"/>
      <c r="CJ1034"/>
      <c r="CK1034"/>
      <c r="CL1034"/>
      <c r="CM1034"/>
      <c r="CN1034"/>
      <c r="CO1034"/>
      <c r="CP1034"/>
      <c r="CQ1034"/>
      <c r="CR1034"/>
      <c r="CS1034"/>
      <c r="CT1034"/>
      <c r="CU1034"/>
      <c r="CV1034"/>
      <c r="CW1034"/>
      <c r="CX1034"/>
      <c r="CY1034"/>
      <c r="CZ1034"/>
      <c r="DA1034"/>
      <c r="DB1034"/>
      <c r="DC1034"/>
      <c r="DD1034"/>
      <c r="DE1034"/>
      <c r="DF1034"/>
      <c r="DG1034"/>
      <c r="DH1034"/>
      <c r="DI1034"/>
      <c r="DJ1034"/>
      <c r="DK1034"/>
      <c r="DL1034"/>
      <c r="DM1034"/>
      <c r="DN1034"/>
      <c r="DO1034"/>
      <c r="DP1034"/>
      <c r="DQ1034"/>
      <c r="DR1034"/>
      <c r="DS1034"/>
      <c r="DT1034"/>
      <c r="DU1034"/>
      <c r="DV1034"/>
      <c r="DW1034"/>
      <c r="DX1034"/>
      <c r="DY1034"/>
      <c r="DZ1034"/>
      <c r="EA1034"/>
      <c r="EB1034"/>
      <c r="EC1034"/>
      <c r="ED1034"/>
      <c r="EE1034"/>
      <c r="EF1034"/>
      <c r="EG1034"/>
      <c r="EH1034"/>
      <c r="EI1034"/>
      <c r="EJ1034"/>
      <c r="EK1034"/>
      <c r="EL1034"/>
      <c r="EM1034"/>
      <c r="EN1034"/>
      <c r="EO1034"/>
      <c r="EP1034"/>
      <c r="EQ1034"/>
      <c r="ER1034"/>
      <c r="ES1034"/>
      <c r="ET1034"/>
      <c r="EU1034"/>
      <c r="EV1034"/>
      <c r="EW1034"/>
      <c r="EX1034"/>
      <c r="EY1034"/>
      <c r="EZ1034"/>
      <c r="FA1034"/>
      <c r="FB1034"/>
      <c r="FC1034"/>
      <c r="FD1034"/>
      <c r="FE1034"/>
      <c r="FF1034"/>
      <c r="FG1034"/>
      <c r="FH1034"/>
      <c r="FI1034"/>
      <c r="FJ1034"/>
      <c r="FK1034"/>
      <c r="FL1034"/>
      <c r="FM1034"/>
      <c r="FN1034"/>
      <c r="FO1034"/>
      <c r="FP1034"/>
      <c r="FQ1034"/>
      <c r="FR1034"/>
      <c r="FS1034"/>
      <c r="FT1034"/>
      <c r="FU1034"/>
      <c r="FV1034"/>
      <c r="FW1034"/>
      <c r="FX1034"/>
      <c r="FY1034"/>
      <c r="FZ1034"/>
      <c r="GA1034"/>
      <c r="GB1034"/>
      <c r="GC1034"/>
      <c r="GD1034"/>
      <c r="GE1034"/>
      <c r="GF1034"/>
      <c r="GG1034"/>
      <c r="GH1034"/>
      <c r="GI1034"/>
      <c r="GJ1034"/>
      <c r="GK1034"/>
      <c r="GL1034"/>
      <c r="GM1034"/>
      <c r="GN1034"/>
      <c r="GO1034"/>
      <c r="GP1034"/>
      <c r="GQ1034"/>
      <c r="GR1034"/>
      <c r="GS1034"/>
      <c r="GT1034"/>
      <c r="GU1034"/>
      <c r="GV1034"/>
      <c r="GW1034"/>
      <c r="GX1034"/>
      <c r="GY1034"/>
      <c r="GZ1034"/>
      <c r="HA1034"/>
      <c r="HB1034"/>
      <c r="HC1034"/>
      <c r="HD1034"/>
      <c r="HE1034"/>
      <c r="HF1034"/>
      <c r="HG1034"/>
      <c r="HH1034"/>
      <c r="HI1034"/>
      <c r="HJ1034"/>
      <c r="HK1034"/>
      <c r="HL1034"/>
      <c r="HM1034"/>
      <c r="HN1034"/>
      <c r="HO1034"/>
      <c r="HP1034"/>
      <c r="HQ1034"/>
      <c r="HR1034"/>
      <c r="HS1034"/>
      <c r="HT1034"/>
      <c r="HU1034"/>
      <c r="HV1034"/>
      <c r="HW1034"/>
      <c r="HX1034"/>
      <c r="HY1034"/>
      <c r="HZ1034"/>
      <c r="IA1034"/>
      <c r="IB1034"/>
      <c r="IC1034"/>
      <c r="ID1034"/>
      <c r="IE1034"/>
      <c r="IF1034"/>
      <c r="IG1034"/>
      <c r="IH1034"/>
      <c r="II1034"/>
      <c r="IJ1034"/>
      <c r="IK1034"/>
      <c r="IL1034"/>
      <c r="IM1034"/>
      <c r="IN1034"/>
      <c r="IO1034"/>
      <c r="IP1034"/>
      <c r="IQ1034"/>
      <c r="IR1034"/>
      <c r="IS1034"/>
      <c r="IT1034"/>
      <c r="IU1034"/>
      <c r="IV1034"/>
    </row>
    <row r="1035" spans="30:256" s="12" customFormat="1">
      <c r="AD1035"/>
      <c r="AE1035"/>
      <c r="AF1035"/>
      <c r="AG1035"/>
      <c r="AH1035"/>
      <c r="AI1035"/>
      <c r="AJ1035"/>
      <c r="AK1035"/>
      <c r="AL1035"/>
      <c r="AM1035"/>
      <c r="AN1035"/>
      <c r="AO1035"/>
      <c r="AP1035"/>
      <c r="AQ1035"/>
      <c r="AR1035"/>
      <c r="AS1035"/>
      <c r="AT1035"/>
      <c r="AU1035"/>
      <c r="AV1035"/>
      <c r="AW1035"/>
      <c r="AX1035"/>
      <c r="AY1035"/>
      <c r="AZ1035"/>
      <c r="BA1035"/>
      <c r="BB1035"/>
      <c r="BC1035"/>
      <c r="BD1035"/>
      <c r="BE1035"/>
      <c r="BF1035"/>
      <c r="BG1035"/>
      <c r="BH1035"/>
      <c r="BI1035"/>
      <c r="BJ1035"/>
      <c r="BK1035"/>
      <c r="BL1035"/>
      <c r="BM1035"/>
      <c r="BN1035"/>
      <c r="BO1035"/>
      <c r="BP1035"/>
      <c r="BQ1035"/>
      <c r="BR1035"/>
      <c r="BS1035"/>
      <c r="BT1035"/>
      <c r="BU1035"/>
      <c r="BV1035"/>
      <c r="BW1035"/>
      <c r="BX1035"/>
      <c r="BY1035"/>
      <c r="BZ1035"/>
      <c r="CA1035"/>
      <c r="CB1035"/>
      <c r="CC1035"/>
      <c r="CD1035"/>
      <c r="CE1035"/>
      <c r="CF1035"/>
      <c r="CG1035"/>
      <c r="CH1035"/>
      <c r="CI1035"/>
      <c r="CJ1035"/>
      <c r="CK1035"/>
      <c r="CL1035"/>
      <c r="CM1035"/>
      <c r="CN1035"/>
      <c r="CO1035"/>
      <c r="CP1035"/>
      <c r="CQ1035"/>
      <c r="CR1035"/>
      <c r="CS1035"/>
      <c r="CT1035"/>
      <c r="CU1035"/>
      <c r="CV1035"/>
      <c r="CW1035"/>
      <c r="CX1035"/>
      <c r="CY1035"/>
      <c r="CZ1035"/>
      <c r="DA1035"/>
      <c r="DB1035"/>
      <c r="DC1035"/>
      <c r="DD1035"/>
      <c r="DE1035"/>
      <c r="DF1035"/>
      <c r="DG1035"/>
      <c r="DH1035"/>
      <c r="DI1035"/>
      <c r="DJ1035"/>
      <c r="DK1035"/>
      <c r="DL1035"/>
      <c r="DM1035"/>
      <c r="DN1035"/>
      <c r="DO1035"/>
      <c r="DP1035"/>
      <c r="DQ1035"/>
      <c r="DR1035"/>
      <c r="DS1035"/>
      <c r="DT1035"/>
      <c r="DU1035"/>
      <c r="DV1035"/>
      <c r="DW1035"/>
      <c r="DX1035"/>
      <c r="DY1035"/>
      <c r="DZ1035"/>
      <c r="EA1035"/>
      <c r="EB1035"/>
      <c r="EC1035"/>
      <c r="ED1035"/>
      <c r="EE1035"/>
      <c r="EF1035"/>
      <c r="EG1035"/>
      <c r="EH1035"/>
      <c r="EI1035"/>
      <c r="EJ1035"/>
      <c r="EK1035"/>
      <c r="EL1035"/>
      <c r="EM1035"/>
      <c r="EN1035"/>
      <c r="EO1035"/>
      <c r="EP1035"/>
      <c r="EQ1035"/>
      <c r="ER1035"/>
      <c r="ES1035"/>
      <c r="ET1035"/>
      <c r="EU1035"/>
      <c r="EV1035"/>
      <c r="EW1035"/>
      <c r="EX1035"/>
      <c r="EY1035"/>
      <c r="EZ1035"/>
      <c r="FA1035"/>
      <c r="FB1035"/>
      <c r="FC1035"/>
      <c r="FD1035"/>
      <c r="FE1035"/>
      <c r="FF1035"/>
      <c r="FG1035"/>
      <c r="FH1035"/>
      <c r="FI1035"/>
      <c r="FJ1035"/>
      <c r="FK1035"/>
      <c r="FL1035"/>
      <c r="FM1035"/>
      <c r="FN1035"/>
      <c r="FO1035"/>
      <c r="FP1035"/>
      <c r="FQ1035"/>
      <c r="FR1035"/>
      <c r="FS1035"/>
      <c r="FT1035"/>
      <c r="FU1035"/>
      <c r="FV1035"/>
      <c r="FW1035"/>
      <c r="FX1035"/>
      <c r="FY1035"/>
      <c r="FZ1035"/>
      <c r="GA1035"/>
      <c r="GB1035"/>
      <c r="GC1035"/>
      <c r="GD1035"/>
      <c r="GE1035"/>
      <c r="GF1035"/>
      <c r="GG1035"/>
      <c r="GH1035"/>
      <c r="GI1035"/>
      <c r="GJ1035"/>
      <c r="GK1035"/>
      <c r="GL1035"/>
      <c r="GM1035"/>
      <c r="GN1035"/>
      <c r="GO1035"/>
      <c r="GP1035"/>
      <c r="GQ1035"/>
      <c r="GR1035"/>
      <c r="GS1035"/>
      <c r="GT1035"/>
      <c r="GU1035"/>
      <c r="GV1035"/>
      <c r="GW1035"/>
      <c r="GX1035"/>
      <c r="GY1035"/>
      <c r="GZ1035"/>
      <c r="HA1035"/>
      <c r="HB1035"/>
      <c r="HC1035"/>
      <c r="HD1035"/>
      <c r="HE1035"/>
      <c r="HF1035"/>
      <c r="HG1035"/>
      <c r="HH1035"/>
      <c r="HI1035"/>
      <c r="HJ1035"/>
      <c r="HK1035"/>
      <c r="HL1035"/>
      <c r="HM1035"/>
      <c r="HN1035"/>
      <c r="HO1035"/>
      <c r="HP1035"/>
      <c r="HQ1035"/>
      <c r="HR1035"/>
      <c r="HS1035"/>
      <c r="HT1035"/>
      <c r="HU1035"/>
      <c r="HV1035"/>
      <c r="HW1035"/>
      <c r="HX1035"/>
      <c r="HY1035"/>
      <c r="HZ1035"/>
      <c r="IA1035"/>
      <c r="IB1035"/>
      <c r="IC1035"/>
      <c r="ID1035"/>
      <c r="IE1035"/>
      <c r="IF1035"/>
      <c r="IG1035"/>
      <c r="IH1035"/>
      <c r="II1035"/>
      <c r="IJ1035"/>
      <c r="IK1035"/>
      <c r="IL1035"/>
      <c r="IM1035"/>
      <c r="IN1035"/>
      <c r="IO1035"/>
      <c r="IP1035"/>
      <c r="IQ1035"/>
      <c r="IR1035"/>
      <c r="IS1035"/>
      <c r="IT1035"/>
      <c r="IU1035"/>
      <c r="IV1035"/>
    </row>
    <row r="1036" spans="30:256" s="12" customFormat="1">
      <c r="AD1036"/>
      <c r="AE1036"/>
      <c r="AF1036"/>
      <c r="AG1036"/>
      <c r="AH1036"/>
      <c r="AI1036"/>
      <c r="AJ1036"/>
      <c r="AK1036"/>
      <c r="AL1036"/>
      <c r="AM1036"/>
      <c r="AN1036"/>
      <c r="AO1036"/>
      <c r="AP1036"/>
      <c r="AQ1036"/>
      <c r="AR1036"/>
      <c r="AS1036"/>
      <c r="AT1036"/>
      <c r="AU1036"/>
      <c r="AV1036"/>
      <c r="AW1036"/>
      <c r="AX1036"/>
      <c r="AY1036"/>
      <c r="AZ1036"/>
      <c r="BA1036"/>
      <c r="BB1036"/>
      <c r="BC1036"/>
      <c r="BD1036"/>
      <c r="BE1036"/>
      <c r="BF1036"/>
      <c r="BG1036"/>
      <c r="BH1036"/>
      <c r="BI1036"/>
      <c r="BJ1036"/>
      <c r="BK1036"/>
      <c r="BL1036"/>
      <c r="BM1036"/>
      <c r="BN1036"/>
      <c r="BO1036"/>
      <c r="BP1036"/>
      <c r="BQ1036"/>
      <c r="BR1036"/>
      <c r="BS1036"/>
      <c r="BT1036"/>
      <c r="BU1036"/>
      <c r="BV1036"/>
      <c r="BW1036"/>
      <c r="BX1036"/>
      <c r="BY1036"/>
      <c r="BZ1036"/>
      <c r="CA1036"/>
      <c r="CB1036"/>
      <c r="CC1036"/>
      <c r="CD1036"/>
      <c r="CE1036"/>
      <c r="CF1036"/>
      <c r="CG1036"/>
      <c r="CH1036"/>
      <c r="CI1036"/>
      <c r="CJ1036"/>
      <c r="CK1036"/>
      <c r="CL1036"/>
      <c r="CM1036"/>
      <c r="CN1036"/>
      <c r="CO1036"/>
      <c r="CP1036"/>
      <c r="CQ1036"/>
      <c r="CR1036"/>
      <c r="CS1036"/>
      <c r="CT1036"/>
      <c r="CU1036"/>
      <c r="CV1036"/>
      <c r="CW1036"/>
      <c r="CX1036"/>
      <c r="CY1036"/>
      <c r="CZ1036"/>
      <c r="DA1036"/>
      <c r="DB1036"/>
      <c r="DC1036"/>
      <c r="DD1036"/>
      <c r="DE1036"/>
      <c r="DF1036"/>
      <c r="DG1036"/>
      <c r="DH1036"/>
      <c r="DI1036"/>
      <c r="DJ1036"/>
      <c r="DK1036"/>
      <c r="DL1036"/>
      <c r="DM1036"/>
      <c r="DN1036"/>
      <c r="DO1036"/>
      <c r="DP1036"/>
      <c r="DQ1036"/>
      <c r="DR1036"/>
      <c r="DS1036"/>
      <c r="DT1036"/>
      <c r="DU1036"/>
      <c r="DV1036"/>
      <c r="DW1036"/>
      <c r="DX1036"/>
      <c r="DY1036"/>
      <c r="DZ1036"/>
      <c r="EA1036"/>
      <c r="EB1036"/>
      <c r="EC1036"/>
      <c r="ED1036"/>
      <c r="EE1036"/>
      <c r="EF1036"/>
      <c r="EG1036"/>
      <c r="EH1036"/>
      <c r="EI1036"/>
      <c r="EJ1036"/>
      <c r="EK1036"/>
      <c r="EL1036"/>
      <c r="EM1036"/>
      <c r="EN1036"/>
      <c r="EO1036"/>
      <c r="EP1036"/>
      <c r="EQ1036"/>
      <c r="ER1036"/>
      <c r="ES1036"/>
      <c r="ET1036"/>
      <c r="EU1036"/>
      <c r="EV1036"/>
      <c r="EW1036"/>
      <c r="EX1036"/>
      <c r="EY1036"/>
      <c r="EZ1036"/>
      <c r="FA1036"/>
      <c r="FB1036"/>
      <c r="FC1036"/>
      <c r="FD1036"/>
      <c r="FE1036"/>
      <c r="FF1036"/>
      <c r="FG1036"/>
      <c r="FH1036"/>
      <c r="FI1036"/>
      <c r="FJ1036"/>
      <c r="FK1036"/>
      <c r="FL1036"/>
      <c r="FM1036"/>
      <c r="FN1036"/>
      <c r="FO1036"/>
      <c r="FP1036"/>
      <c r="FQ1036"/>
      <c r="FR1036"/>
      <c r="FS1036"/>
      <c r="FT1036"/>
      <c r="FU1036"/>
      <c r="FV1036"/>
      <c r="FW1036"/>
      <c r="FX1036"/>
      <c r="FY1036"/>
      <c r="FZ1036"/>
      <c r="GA1036"/>
      <c r="GB1036"/>
      <c r="GC1036"/>
      <c r="GD1036"/>
      <c r="GE1036"/>
      <c r="GF1036"/>
      <c r="GG1036"/>
      <c r="GH1036"/>
      <c r="GI1036"/>
      <c r="GJ1036"/>
      <c r="GK1036"/>
      <c r="GL1036"/>
      <c r="GM1036"/>
      <c r="GN1036"/>
      <c r="GO1036"/>
      <c r="GP1036"/>
      <c r="GQ1036"/>
      <c r="GR1036"/>
      <c r="GS1036"/>
      <c r="GT1036"/>
      <c r="GU1036"/>
      <c r="GV1036"/>
      <c r="GW1036"/>
      <c r="GX1036"/>
      <c r="GY1036"/>
      <c r="GZ1036"/>
      <c r="HA1036"/>
      <c r="HB1036"/>
      <c r="HC1036"/>
      <c r="HD1036"/>
      <c r="HE1036"/>
      <c r="HF1036"/>
      <c r="HG1036"/>
      <c r="HH1036"/>
      <c r="HI1036"/>
      <c r="HJ1036"/>
      <c r="HK1036"/>
      <c r="HL1036"/>
      <c r="HM1036"/>
      <c r="HN1036"/>
      <c r="HO1036"/>
      <c r="HP1036"/>
      <c r="HQ1036"/>
      <c r="HR1036"/>
      <c r="HS1036"/>
      <c r="HT1036"/>
      <c r="HU1036"/>
      <c r="HV1036"/>
      <c r="HW1036"/>
      <c r="HX1036"/>
      <c r="HY1036"/>
      <c r="HZ1036"/>
      <c r="IA1036"/>
      <c r="IB1036"/>
      <c r="IC1036"/>
      <c r="ID1036"/>
      <c r="IE1036"/>
      <c r="IF1036"/>
      <c r="IG1036"/>
      <c r="IH1036"/>
      <c r="II1036"/>
      <c r="IJ1036"/>
      <c r="IK1036"/>
      <c r="IL1036"/>
      <c r="IM1036"/>
      <c r="IN1036"/>
      <c r="IO1036"/>
      <c r="IP1036"/>
      <c r="IQ1036"/>
      <c r="IR1036"/>
      <c r="IS1036"/>
      <c r="IT1036"/>
      <c r="IU1036"/>
      <c r="IV1036"/>
    </row>
    <row r="1037" spans="30:256" s="12" customFormat="1">
      <c r="AD1037"/>
      <c r="AE1037"/>
      <c r="AF1037"/>
      <c r="AG1037"/>
      <c r="AH1037"/>
      <c r="AI1037"/>
      <c r="AJ1037"/>
      <c r="AK1037"/>
      <c r="AL1037"/>
      <c r="AM1037"/>
      <c r="AN1037"/>
      <c r="AO1037"/>
      <c r="AP1037"/>
      <c r="AQ1037"/>
      <c r="AR1037"/>
      <c r="AS1037"/>
      <c r="AT1037"/>
      <c r="AU1037"/>
      <c r="AV1037"/>
      <c r="AW1037"/>
      <c r="AX1037"/>
      <c r="AY1037"/>
      <c r="AZ1037"/>
      <c r="BA1037"/>
      <c r="BB1037"/>
      <c r="BC1037"/>
      <c r="BD1037"/>
      <c r="BE1037"/>
      <c r="BF1037"/>
      <c r="BG1037"/>
      <c r="BH1037"/>
      <c r="BI1037"/>
      <c r="BJ1037"/>
      <c r="BK1037"/>
      <c r="BL1037"/>
      <c r="BM1037"/>
      <c r="BN1037"/>
      <c r="BO1037"/>
      <c r="BP1037"/>
      <c r="BQ1037"/>
      <c r="BR1037"/>
      <c r="BS1037"/>
      <c r="BT1037"/>
      <c r="BU1037"/>
      <c r="BV1037"/>
      <c r="BW1037"/>
      <c r="BX1037"/>
      <c r="BY1037"/>
      <c r="BZ1037"/>
      <c r="CA1037"/>
      <c r="CB1037"/>
      <c r="CC1037"/>
      <c r="CD1037"/>
      <c r="CE1037"/>
      <c r="CF1037"/>
      <c r="CG1037"/>
      <c r="CH1037"/>
      <c r="CI1037"/>
      <c r="CJ1037"/>
      <c r="CK1037"/>
      <c r="CL1037"/>
      <c r="CM1037"/>
      <c r="CN1037"/>
      <c r="CO1037"/>
      <c r="CP1037"/>
      <c r="CQ1037"/>
      <c r="CR1037"/>
      <c r="CS1037"/>
      <c r="CT1037"/>
      <c r="CU1037"/>
      <c r="CV1037"/>
      <c r="CW1037"/>
      <c r="CX1037"/>
      <c r="CY1037"/>
      <c r="CZ1037"/>
      <c r="DA1037"/>
      <c r="DB1037"/>
      <c r="DC1037"/>
      <c r="DD1037"/>
      <c r="DE1037"/>
      <c r="DF1037"/>
      <c r="DG1037"/>
      <c r="DH1037"/>
      <c r="DI1037"/>
      <c r="DJ1037"/>
      <c r="DK1037"/>
      <c r="DL1037"/>
      <c r="DM1037"/>
      <c r="DN1037"/>
      <c r="DO1037"/>
      <c r="DP1037"/>
      <c r="DQ1037"/>
      <c r="DR1037"/>
      <c r="DS1037"/>
      <c r="DT1037"/>
      <c r="DU1037"/>
      <c r="DV1037"/>
      <c r="DW1037"/>
      <c r="DX1037"/>
      <c r="DY1037"/>
      <c r="DZ1037"/>
      <c r="EA1037"/>
      <c r="EB1037"/>
      <c r="EC1037"/>
      <c r="ED1037"/>
      <c r="EE1037"/>
      <c r="EF1037"/>
      <c r="EG1037"/>
      <c r="EH1037"/>
      <c r="EI1037"/>
      <c r="EJ1037"/>
      <c r="EK1037"/>
      <c r="EL1037"/>
      <c r="EM1037"/>
      <c r="EN1037"/>
      <c r="EO1037"/>
      <c r="EP1037"/>
      <c r="EQ1037"/>
      <c r="ER1037"/>
      <c r="ES1037"/>
      <c r="ET1037"/>
      <c r="EU1037"/>
      <c r="EV1037"/>
      <c r="EW1037"/>
      <c r="EX1037"/>
      <c r="EY1037"/>
      <c r="EZ1037"/>
      <c r="FA1037"/>
      <c r="FB1037"/>
      <c r="FC1037"/>
      <c r="FD1037"/>
      <c r="FE1037"/>
      <c r="FF1037"/>
      <c r="FG1037"/>
      <c r="FH1037"/>
      <c r="FI1037"/>
      <c r="FJ1037"/>
      <c r="FK1037"/>
      <c r="FL1037"/>
      <c r="FM1037"/>
      <c r="FN1037"/>
      <c r="FO1037"/>
      <c r="FP1037"/>
      <c r="FQ1037"/>
      <c r="FR1037"/>
      <c r="FS1037"/>
      <c r="FT1037"/>
      <c r="FU1037"/>
      <c r="FV1037"/>
      <c r="FW1037"/>
      <c r="FX1037"/>
      <c r="FY1037"/>
      <c r="FZ1037"/>
      <c r="GA1037"/>
      <c r="GB1037"/>
      <c r="GC1037"/>
      <c r="GD1037"/>
      <c r="GE1037"/>
      <c r="GF1037"/>
      <c r="GG1037"/>
      <c r="GH1037"/>
      <c r="GI1037"/>
      <c r="GJ1037"/>
      <c r="GK1037"/>
      <c r="GL1037"/>
      <c r="GM1037"/>
      <c r="GN1037"/>
      <c r="GO1037"/>
      <c r="GP1037"/>
      <c r="GQ1037"/>
      <c r="GR1037"/>
      <c r="GS1037"/>
      <c r="GT1037"/>
      <c r="GU1037"/>
      <c r="GV1037"/>
      <c r="GW1037"/>
      <c r="GX1037"/>
      <c r="GY1037"/>
      <c r="GZ1037"/>
      <c r="HA1037"/>
      <c r="HB1037"/>
      <c r="HC1037"/>
      <c r="HD1037"/>
      <c r="HE1037"/>
      <c r="HF1037"/>
      <c r="HG1037"/>
      <c r="HH1037"/>
      <c r="HI1037"/>
      <c r="HJ1037"/>
      <c r="HK1037"/>
      <c r="HL1037"/>
      <c r="HM1037"/>
      <c r="HN1037"/>
      <c r="HO1037"/>
      <c r="HP1037"/>
      <c r="HQ1037"/>
      <c r="HR1037"/>
      <c r="HS1037"/>
      <c r="HT1037"/>
      <c r="HU1037"/>
      <c r="HV1037"/>
      <c r="HW1037"/>
      <c r="HX1037"/>
      <c r="HY1037"/>
      <c r="HZ1037"/>
      <c r="IA1037"/>
      <c r="IB1037"/>
      <c r="IC1037"/>
      <c r="ID1037"/>
      <c r="IE1037"/>
      <c r="IF1037"/>
      <c r="IG1037"/>
      <c r="IH1037"/>
      <c r="II1037"/>
      <c r="IJ1037"/>
      <c r="IK1037"/>
      <c r="IL1037"/>
      <c r="IM1037"/>
      <c r="IN1037"/>
      <c r="IO1037"/>
      <c r="IP1037"/>
      <c r="IQ1037"/>
      <c r="IR1037"/>
      <c r="IS1037"/>
      <c r="IT1037"/>
      <c r="IU1037"/>
      <c r="IV1037"/>
    </row>
    <row r="1038" spans="30:256" s="12" customFormat="1">
      <c r="AD1038"/>
      <c r="AE1038"/>
      <c r="AF1038"/>
      <c r="AG1038"/>
      <c r="AH1038"/>
      <c r="AI1038"/>
      <c r="AJ1038"/>
      <c r="AK1038"/>
      <c r="AL1038"/>
      <c r="AM1038"/>
      <c r="AN1038"/>
      <c r="AO1038"/>
      <c r="AP1038"/>
      <c r="AQ1038"/>
      <c r="AR1038"/>
      <c r="AS1038"/>
      <c r="AT1038"/>
      <c r="AU1038"/>
      <c r="AV1038"/>
      <c r="AW1038"/>
      <c r="AX1038"/>
      <c r="AY1038"/>
      <c r="AZ1038"/>
      <c r="BA1038"/>
      <c r="BB1038"/>
      <c r="BC1038"/>
      <c r="BD1038"/>
      <c r="BE1038"/>
      <c r="BF1038"/>
      <c r="BG1038"/>
      <c r="BH1038"/>
      <c r="BI1038"/>
      <c r="BJ1038"/>
      <c r="BK1038"/>
      <c r="BL1038"/>
      <c r="BM1038"/>
      <c r="BN1038"/>
      <c r="BO1038"/>
      <c r="BP1038"/>
      <c r="BQ1038"/>
      <c r="BR1038"/>
      <c r="BS1038"/>
      <c r="BT1038"/>
      <c r="BU1038"/>
      <c r="BV1038"/>
      <c r="BW1038"/>
      <c r="BX1038"/>
      <c r="BY1038"/>
      <c r="BZ1038"/>
      <c r="CA1038"/>
      <c r="CB1038"/>
      <c r="CC1038"/>
      <c r="CD1038"/>
      <c r="CE1038"/>
      <c r="CF1038"/>
      <c r="CG1038"/>
      <c r="CH1038"/>
      <c r="CI1038"/>
      <c r="CJ1038"/>
      <c r="CK1038"/>
      <c r="CL1038"/>
      <c r="CM1038"/>
      <c r="CN1038"/>
      <c r="CO1038"/>
      <c r="CP1038"/>
      <c r="CQ1038"/>
      <c r="CR1038"/>
      <c r="CS1038"/>
      <c r="CT1038"/>
      <c r="CU1038"/>
      <c r="CV1038"/>
      <c r="CW1038"/>
      <c r="CX1038"/>
      <c r="CY1038"/>
      <c r="CZ1038"/>
      <c r="DA1038"/>
      <c r="DB1038"/>
      <c r="DC1038"/>
      <c r="DD1038"/>
      <c r="DE1038"/>
      <c r="DF1038"/>
      <c r="DG1038"/>
      <c r="DH1038"/>
      <c r="DI1038"/>
      <c r="DJ1038"/>
      <c r="DK1038"/>
      <c r="DL1038"/>
      <c r="DM1038"/>
      <c r="DN1038"/>
      <c r="DO1038"/>
      <c r="DP1038"/>
      <c r="DQ1038"/>
      <c r="DR1038"/>
      <c r="DS1038"/>
      <c r="DT1038"/>
      <c r="DU1038"/>
      <c r="DV1038"/>
      <c r="DW1038"/>
      <c r="DX1038"/>
      <c r="DY1038"/>
      <c r="DZ1038"/>
      <c r="EA1038"/>
      <c r="EB1038"/>
      <c r="EC1038"/>
      <c r="ED1038"/>
      <c r="EE1038"/>
      <c r="EF1038"/>
      <c r="EG1038"/>
      <c r="EH1038"/>
      <c r="EI1038"/>
      <c r="EJ1038"/>
      <c r="EK1038"/>
      <c r="EL1038"/>
      <c r="EM1038"/>
      <c r="EN1038"/>
      <c r="EO1038"/>
      <c r="EP1038"/>
      <c r="EQ1038"/>
      <c r="ER1038"/>
      <c r="ES1038"/>
      <c r="ET1038"/>
      <c r="EU1038"/>
      <c r="EV1038"/>
      <c r="EW1038"/>
      <c r="EX1038"/>
      <c r="EY1038"/>
      <c r="EZ1038"/>
      <c r="FA1038"/>
      <c r="FB1038"/>
      <c r="FC1038"/>
      <c r="FD1038"/>
      <c r="FE1038"/>
      <c r="FF1038"/>
      <c r="FG1038"/>
      <c r="FH1038"/>
      <c r="FI1038"/>
      <c r="FJ1038"/>
      <c r="FK1038"/>
      <c r="FL1038"/>
      <c r="FM1038"/>
      <c r="FN1038"/>
      <c r="FO1038"/>
      <c r="FP1038"/>
      <c r="FQ1038"/>
      <c r="FR1038"/>
      <c r="FS1038"/>
      <c r="FT1038"/>
      <c r="FU1038"/>
      <c r="FV1038"/>
      <c r="FW1038"/>
      <c r="FX1038"/>
      <c r="FY1038"/>
      <c r="FZ1038"/>
      <c r="GA1038"/>
      <c r="GB1038"/>
      <c r="GC1038"/>
      <c r="GD1038"/>
      <c r="GE1038"/>
      <c r="GF1038"/>
      <c r="GG1038"/>
      <c r="GH1038"/>
      <c r="GI1038"/>
      <c r="GJ1038"/>
      <c r="GK1038"/>
      <c r="GL1038"/>
      <c r="GM1038"/>
      <c r="GN1038"/>
      <c r="GO1038"/>
      <c r="GP1038"/>
      <c r="GQ1038"/>
      <c r="GR1038"/>
      <c r="GS1038"/>
      <c r="GT1038"/>
      <c r="GU1038"/>
      <c r="GV1038"/>
      <c r="GW1038"/>
      <c r="GX1038"/>
      <c r="GY1038"/>
      <c r="GZ1038"/>
      <c r="HA1038"/>
      <c r="HB1038"/>
      <c r="HC1038"/>
      <c r="HD1038"/>
      <c r="HE1038"/>
      <c r="HF1038"/>
      <c r="HG1038"/>
      <c r="HH1038"/>
      <c r="HI1038"/>
      <c r="HJ1038"/>
      <c r="HK1038"/>
      <c r="HL1038"/>
      <c r="HM1038"/>
      <c r="HN1038"/>
      <c r="HO1038"/>
      <c r="HP1038"/>
      <c r="HQ1038"/>
      <c r="HR1038"/>
      <c r="HS1038"/>
      <c r="HT1038"/>
      <c r="HU1038"/>
      <c r="HV1038"/>
      <c r="HW1038"/>
      <c r="HX1038"/>
      <c r="HY1038"/>
      <c r="HZ1038"/>
      <c r="IA1038"/>
      <c r="IB1038"/>
      <c r="IC1038"/>
      <c r="ID1038"/>
      <c r="IE1038"/>
      <c r="IF1038"/>
      <c r="IG1038"/>
      <c r="IH1038"/>
      <c r="II1038"/>
      <c r="IJ1038"/>
      <c r="IK1038"/>
      <c r="IL1038"/>
      <c r="IM1038"/>
      <c r="IN1038"/>
      <c r="IO1038"/>
      <c r="IP1038"/>
      <c r="IQ1038"/>
      <c r="IR1038"/>
      <c r="IS1038"/>
      <c r="IT1038"/>
      <c r="IU1038"/>
      <c r="IV1038"/>
    </row>
    <row r="1039" spans="30:256" s="12" customFormat="1">
      <c r="AD1039"/>
      <c r="AE1039"/>
      <c r="AF1039"/>
      <c r="AG1039"/>
      <c r="AH1039"/>
      <c r="AI1039"/>
      <c r="AJ1039"/>
      <c r="AK1039"/>
      <c r="AL1039"/>
      <c r="AM1039"/>
      <c r="AN1039"/>
      <c r="AO1039"/>
      <c r="AP1039"/>
      <c r="AQ1039"/>
      <c r="AR1039"/>
      <c r="AS1039"/>
      <c r="AT1039"/>
      <c r="AU1039"/>
      <c r="AV1039"/>
      <c r="AW1039"/>
      <c r="AX1039"/>
      <c r="AY1039"/>
      <c r="AZ1039"/>
      <c r="BA1039"/>
      <c r="BB1039"/>
      <c r="BC1039"/>
      <c r="BD1039"/>
      <c r="BE1039"/>
      <c r="BF1039"/>
      <c r="BG1039"/>
      <c r="BH1039"/>
      <c r="BI1039"/>
      <c r="BJ1039"/>
      <c r="BK1039"/>
      <c r="BL1039"/>
      <c r="BM1039"/>
      <c r="BN1039"/>
      <c r="BO1039"/>
      <c r="BP1039"/>
      <c r="BQ1039"/>
      <c r="BR1039"/>
      <c r="BS1039"/>
      <c r="BT1039"/>
      <c r="BU1039"/>
      <c r="BV1039"/>
      <c r="BW1039"/>
      <c r="BX1039"/>
      <c r="BY1039"/>
      <c r="BZ1039"/>
      <c r="CA1039"/>
      <c r="CB1039"/>
      <c r="CC1039"/>
      <c r="CD1039"/>
      <c r="CE1039"/>
      <c r="CF1039"/>
      <c r="CG1039"/>
      <c r="CH1039"/>
      <c r="CI1039"/>
      <c r="CJ1039"/>
      <c r="CK1039"/>
      <c r="CL1039"/>
      <c r="CM1039"/>
      <c r="CN1039"/>
      <c r="CO1039"/>
      <c r="CP1039"/>
      <c r="CQ1039"/>
      <c r="CR1039"/>
      <c r="CS1039"/>
      <c r="CT1039"/>
      <c r="CU1039"/>
      <c r="CV1039"/>
      <c r="CW1039"/>
      <c r="CX1039"/>
      <c r="CY1039"/>
      <c r="CZ1039"/>
      <c r="DA1039"/>
      <c r="DB1039"/>
      <c r="DC1039"/>
      <c r="DD1039"/>
      <c r="DE1039"/>
      <c r="DF1039"/>
      <c r="DG1039"/>
      <c r="DH1039"/>
      <c r="DI1039"/>
      <c r="DJ1039"/>
      <c r="DK1039"/>
      <c r="DL1039"/>
      <c r="DM1039"/>
      <c r="DN1039"/>
      <c r="DO1039"/>
      <c r="DP1039"/>
      <c r="DQ1039"/>
      <c r="DR1039"/>
      <c r="DS1039"/>
      <c r="DT1039"/>
      <c r="DU1039"/>
      <c r="DV1039"/>
      <c r="DW1039"/>
      <c r="DX1039"/>
      <c r="DY1039"/>
      <c r="DZ1039"/>
      <c r="EA1039"/>
      <c r="EB1039"/>
      <c r="EC1039"/>
      <c r="ED1039"/>
      <c r="EE1039"/>
      <c r="EF1039"/>
      <c r="EG1039"/>
      <c r="EH1039"/>
      <c r="EI1039"/>
      <c r="EJ1039"/>
      <c r="EK1039"/>
      <c r="EL1039"/>
      <c r="EM1039"/>
      <c r="EN1039"/>
      <c r="EO1039"/>
      <c r="EP1039"/>
      <c r="EQ1039"/>
      <c r="ER1039"/>
      <c r="ES1039"/>
      <c r="ET1039"/>
      <c r="EU1039"/>
      <c r="EV1039"/>
      <c r="EW1039"/>
      <c r="EX1039"/>
      <c r="EY1039"/>
      <c r="EZ1039"/>
      <c r="FA1039"/>
      <c r="FB1039"/>
      <c r="FC1039"/>
      <c r="FD1039"/>
      <c r="FE1039"/>
      <c r="FF1039"/>
      <c r="FG1039"/>
      <c r="FH1039"/>
      <c r="FI1039"/>
      <c r="FJ1039"/>
      <c r="FK1039"/>
      <c r="FL1039"/>
      <c r="FM1039"/>
      <c r="FN1039"/>
      <c r="FO1039"/>
      <c r="FP1039"/>
      <c r="FQ1039"/>
      <c r="FR1039"/>
      <c r="FS1039"/>
      <c r="FT1039"/>
      <c r="FU1039"/>
      <c r="FV1039"/>
      <c r="FW1039"/>
      <c r="FX1039"/>
      <c r="FY1039"/>
      <c r="FZ1039"/>
      <c r="GA1039"/>
      <c r="GB1039"/>
      <c r="GC1039"/>
      <c r="GD1039"/>
      <c r="GE1039"/>
      <c r="GF1039"/>
      <c r="GG1039"/>
      <c r="GH1039"/>
      <c r="GI1039"/>
      <c r="GJ1039"/>
      <c r="GK1039"/>
      <c r="GL1039"/>
      <c r="GM1039"/>
      <c r="GN1039"/>
      <c r="GO1039"/>
      <c r="GP1039"/>
      <c r="GQ1039"/>
      <c r="GR1039"/>
      <c r="GS1039"/>
      <c r="GT1039"/>
      <c r="GU1039"/>
      <c r="GV1039"/>
      <c r="GW1039"/>
      <c r="GX1039"/>
      <c r="GY1039"/>
      <c r="GZ1039"/>
      <c r="HA1039"/>
      <c r="HB1039"/>
      <c r="HC1039"/>
      <c r="HD1039"/>
      <c r="HE1039"/>
      <c r="HF1039"/>
      <c r="HG1039"/>
      <c r="HH1039"/>
      <c r="HI1039"/>
      <c r="HJ1039"/>
      <c r="HK1039"/>
      <c r="HL1039"/>
      <c r="HM1039"/>
      <c r="HN1039"/>
      <c r="HO1039"/>
      <c r="HP1039"/>
      <c r="HQ1039"/>
      <c r="HR1039"/>
      <c r="HS1039"/>
      <c r="HT1039"/>
      <c r="HU1039"/>
      <c r="HV1039"/>
      <c r="HW1039"/>
      <c r="HX1039"/>
      <c r="HY1039"/>
      <c r="HZ1039"/>
      <c r="IA1039"/>
      <c r="IB1039"/>
      <c r="IC1039"/>
      <c r="ID1039"/>
      <c r="IE1039"/>
      <c r="IF1039"/>
      <c r="IG1039"/>
      <c r="IH1039"/>
      <c r="II1039"/>
      <c r="IJ1039"/>
      <c r="IK1039"/>
      <c r="IL1039"/>
      <c r="IM1039"/>
      <c r="IN1039"/>
      <c r="IO1039"/>
      <c r="IP1039"/>
      <c r="IQ1039"/>
      <c r="IR1039"/>
      <c r="IS1039"/>
      <c r="IT1039"/>
      <c r="IU1039"/>
      <c r="IV1039"/>
    </row>
    <row r="1040" spans="30:256" s="12" customFormat="1">
      <c r="AD1040"/>
      <c r="AE1040"/>
      <c r="AF1040"/>
      <c r="AG1040"/>
      <c r="AH1040"/>
      <c r="AI1040"/>
      <c r="AJ1040"/>
      <c r="AK1040"/>
      <c r="AL1040"/>
      <c r="AM1040"/>
      <c r="AN1040"/>
      <c r="AO1040"/>
      <c r="AP1040"/>
      <c r="AQ1040"/>
      <c r="AR1040"/>
      <c r="AS1040"/>
      <c r="AT1040"/>
      <c r="AU1040"/>
      <c r="AV1040"/>
      <c r="AW1040"/>
      <c r="AX1040"/>
      <c r="AY1040"/>
      <c r="AZ1040"/>
      <c r="BA1040"/>
      <c r="BB1040"/>
      <c r="BC1040"/>
      <c r="BD1040"/>
      <c r="BE1040"/>
      <c r="BF1040"/>
      <c r="BG1040"/>
      <c r="BH1040"/>
      <c r="BI1040"/>
      <c r="BJ1040"/>
      <c r="BK1040"/>
      <c r="BL1040"/>
      <c r="BM1040"/>
      <c r="BN1040"/>
      <c r="BO1040"/>
      <c r="BP1040"/>
      <c r="BQ1040"/>
      <c r="BR1040"/>
      <c r="BS1040"/>
      <c r="BT1040"/>
      <c r="BU1040"/>
      <c r="BV1040"/>
      <c r="BW1040"/>
      <c r="BX1040"/>
      <c r="BY1040"/>
      <c r="BZ1040"/>
      <c r="CA1040"/>
      <c r="CB1040"/>
      <c r="CC1040"/>
      <c r="CD1040"/>
      <c r="CE1040"/>
      <c r="CF1040"/>
      <c r="CG1040"/>
      <c r="CH1040"/>
      <c r="CI1040"/>
      <c r="CJ1040"/>
      <c r="CK1040"/>
      <c r="CL1040"/>
      <c r="CM1040"/>
      <c r="CN1040"/>
      <c r="CO1040"/>
      <c r="CP1040"/>
      <c r="CQ1040"/>
      <c r="CR1040"/>
      <c r="CS1040"/>
      <c r="CT1040"/>
      <c r="CU1040"/>
      <c r="CV1040"/>
      <c r="CW1040"/>
      <c r="CX1040"/>
      <c r="CY1040"/>
      <c r="CZ1040"/>
      <c r="DA1040"/>
      <c r="DB1040"/>
      <c r="DC1040"/>
      <c r="DD1040"/>
      <c r="DE1040"/>
      <c r="DF1040"/>
      <c r="DG1040"/>
      <c r="DH1040"/>
      <c r="DI1040"/>
      <c r="DJ1040"/>
      <c r="DK1040"/>
      <c r="DL1040"/>
      <c r="DM1040"/>
      <c r="DN1040"/>
      <c r="DO1040"/>
      <c r="DP1040"/>
      <c r="DQ1040"/>
      <c r="DR1040"/>
      <c r="DS1040"/>
      <c r="DT1040"/>
      <c r="DU1040"/>
      <c r="DV1040"/>
      <c r="DW1040"/>
      <c r="DX1040"/>
      <c r="DY1040"/>
      <c r="DZ1040"/>
      <c r="EA1040"/>
      <c r="EB1040"/>
      <c r="EC1040"/>
      <c r="ED1040"/>
      <c r="EE1040"/>
      <c r="EF1040"/>
      <c r="EG1040"/>
      <c r="EH1040"/>
      <c r="EI1040"/>
      <c r="EJ1040"/>
      <c r="EK1040"/>
      <c r="EL1040"/>
      <c r="EM1040"/>
      <c r="EN1040"/>
      <c r="EO1040"/>
      <c r="EP1040"/>
      <c r="EQ1040"/>
      <c r="ER1040"/>
      <c r="ES1040"/>
      <c r="ET1040"/>
      <c r="EU1040"/>
      <c r="EV1040"/>
      <c r="EW1040"/>
      <c r="EX1040"/>
      <c r="EY1040"/>
      <c r="EZ1040"/>
      <c r="FA1040"/>
      <c r="FB1040"/>
      <c r="FC1040"/>
      <c r="FD1040"/>
      <c r="FE1040"/>
      <c r="FF1040"/>
      <c r="FG1040"/>
      <c r="FH1040"/>
      <c r="FI1040"/>
      <c r="FJ1040"/>
      <c r="FK1040"/>
      <c r="FL1040"/>
      <c r="FM1040"/>
      <c r="FN1040"/>
      <c r="FO1040"/>
      <c r="FP1040"/>
      <c r="FQ1040"/>
      <c r="FR1040"/>
      <c r="FS1040"/>
      <c r="FT1040"/>
      <c r="FU1040"/>
      <c r="FV1040"/>
      <c r="FW1040"/>
      <c r="FX1040"/>
      <c r="FY1040"/>
      <c r="FZ1040"/>
      <c r="GA1040"/>
      <c r="GB1040"/>
      <c r="GC1040"/>
      <c r="GD1040"/>
      <c r="GE1040"/>
      <c r="GF1040"/>
      <c r="GG1040"/>
      <c r="GH1040"/>
      <c r="GI1040"/>
      <c r="GJ1040"/>
      <c r="GK1040"/>
      <c r="GL1040"/>
      <c r="GM1040"/>
      <c r="GN1040"/>
      <c r="GO1040"/>
      <c r="GP1040"/>
      <c r="GQ1040"/>
      <c r="GR1040"/>
      <c r="GS1040"/>
      <c r="GT1040"/>
      <c r="GU1040"/>
      <c r="GV1040"/>
      <c r="GW1040"/>
      <c r="GX1040"/>
      <c r="GY1040"/>
      <c r="GZ1040"/>
      <c r="HA1040"/>
      <c r="HB1040"/>
      <c r="HC1040"/>
      <c r="HD1040"/>
      <c r="HE1040"/>
      <c r="HF1040"/>
      <c r="HG1040"/>
      <c r="HH1040"/>
      <c r="HI1040"/>
      <c r="HJ1040"/>
      <c r="HK1040"/>
      <c r="HL1040"/>
      <c r="HM1040"/>
      <c r="HN1040"/>
      <c r="HO1040"/>
      <c r="HP1040"/>
      <c r="HQ1040"/>
      <c r="HR1040"/>
      <c r="HS1040"/>
      <c r="HT1040"/>
      <c r="HU1040"/>
      <c r="HV1040"/>
      <c r="HW1040"/>
      <c r="HX1040"/>
      <c r="HY1040"/>
      <c r="HZ1040"/>
      <c r="IA1040"/>
      <c r="IB1040"/>
      <c r="IC1040"/>
      <c r="ID1040"/>
      <c r="IE1040"/>
      <c r="IF1040"/>
      <c r="IG1040"/>
      <c r="IH1040"/>
      <c r="II1040"/>
      <c r="IJ1040"/>
      <c r="IK1040"/>
      <c r="IL1040"/>
      <c r="IM1040"/>
      <c r="IN1040"/>
      <c r="IO1040"/>
      <c r="IP1040"/>
      <c r="IQ1040"/>
      <c r="IR1040"/>
      <c r="IS1040"/>
      <c r="IT1040"/>
      <c r="IU1040"/>
      <c r="IV1040"/>
    </row>
    <row r="1041" spans="30:256" s="12" customFormat="1">
      <c r="AD1041"/>
      <c r="AE1041"/>
      <c r="AF1041"/>
      <c r="AG1041"/>
      <c r="AH1041"/>
      <c r="AI1041"/>
      <c r="AJ1041"/>
      <c r="AK1041"/>
      <c r="AL1041"/>
      <c r="AM1041"/>
      <c r="AN1041"/>
      <c r="AO1041"/>
      <c r="AP1041"/>
      <c r="AQ1041"/>
      <c r="AR1041"/>
      <c r="AS1041"/>
      <c r="AT1041"/>
      <c r="AU1041"/>
      <c r="AV1041"/>
      <c r="AW1041"/>
      <c r="AX1041"/>
      <c r="AY1041"/>
      <c r="AZ1041"/>
      <c r="BA1041"/>
      <c r="BB1041"/>
      <c r="BC1041"/>
      <c r="BD1041"/>
      <c r="BE1041"/>
      <c r="BF1041"/>
      <c r="BG1041"/>
      <c r="BH1041"/>
      <c r="BI1041"/>
      <c r="BJ1041"/>
      <c r="BK1041"/>
      <c r="BL1041"/>
      <c r="BM1041"/>
      <c r="BN1041"/>
      <c r="BO1041"/>
      <c r="BP1041"/>
      <c r="BQ1041"/>
      <c r="BR1041"/>
      <c r="BS1041"/>
      <c r="BT1041"/>
      <c r="BU1041"/>
      <c r="BV1041"/>
      <c r="BW1041"/>
      <c r="BX1041"/>
      <c r="BY1041"/>
      <c r="BZ1041"/>
      <c r="CA1041"/>
      <c r="CB1041"/>
      <c r="CC1041"/>
      <c r="CD1041"/>
      <c r="CE1041"/>
      <c r="CF1041"/>
      <c r="CG1041"/>
      <c r="CH1041"/>
      <c r="CI1041"/>
      <c r="CJ1041"/>
      <c r="CK1041"/>
      <c r="CL1041"/>
      <c r="CM1041"/>
      <c r="CN1041"/>
      <c r="CO1041"/>
      <c r="CP1041"/>
      <c r="CQ1041"/>
      <c r="CR1041"/>
      <c r="CS1041"/>
      <c r="CT1041"/>
      <c r="CU1041"/>
      <c r="CV1041"/>
      <c r="CW1041"/>
      <c r="CX1041"/>
      <c r="CY1041"/>
      <c r="CZ1041"/>
      <c r="DA1041"/>
      <c r="DB1041"/>
      <c r="DC1041"/>
      <c r="DD1041"/>
      <c r="DE1041"/>
      <c r="DF1041"/>
      <c r="DG1041"/>
      <c r="DH1041"/>
      <c r="DI1041"/>
      <c r="DJ1041"/>
      <c r="DK1041"/>
      <c r="DL1041"/>
      <c r="DM1041"/>
      <c r="DN1041"/>
      <c r="DO1041"/>
      <c r="DP1041"/>
      <c r="DQ1041"/>
      <c r="DR1041"/>
      <c r="DS1041"/>
      <c r="DT1041"/>
      <c r="DU1041"/>
      <c r="DV1041"/>
      <c r="DW1041"/>
      <c r="DX1041"/>
      <c r="DY1041"/>
      <c r="DZ1041"/>
      <c r="EA1041"/>
      <c r="EB1041"/>
      <c r="EC1041"/>
      <c r="ED1041"/>
      <c r="EE1041"/>
      <c r="EF1041"/>
      <c r="EG1041"/>
      <c r="EH1041"/>
      <c r="EI1041"/>
      <c r="EJ1041"/>
      <c r="EK1041"/>
      <c r="EL1041"/>
      <c r="EM1041"/>
      <c r="EN1041"/>
      <c r="EO1041"/>
      <c r="EP1041"/>
      <c r="EQ1041"/>
      <c r="ER1041"/>
      <c r="ES1041"/>
      <c r="ET1041"/>
      <c r="EU1041"/>
      <c r="EV1041"/>
      <c r="EW1041"/>
      <c r="EX1041"/>
      <c r="EY1041"/>
      <c r="EZ1041"/>
      <c r="FA1041"/>
      <c r="FB1041"/>
      <c r="FC1041"/>
      <c r="FD1041"/>
      <c r="FE1041"/>
      <c r="FF1041"/>
      <c r="FG1041"/>
      <c r="FH1041"/>
      <c r="FI1041"/>
      <c r="FJ1041"/>
      <c r="FK1041"/>
      <c r="FL1041"/>
      <c r="FM1041"/>
      <c r="FN1041"/>
      <c r="FO1041"/>
      <c r="FP1041"/>
      <c r="FQ1041"/>
      <c r="FR1041"/>
      <c r="FS1041"/>
      <c r="FT1041"/>
      <c r="FU1041"/>
      <c r="FV1041"/>
      <c r="FW1041"/>
      <c r="FX1041"/>
      <c r="FY1041"/>
      <c r="FZ1041"/>
      <c r="GA1041"/>
      <c r="GB1041"/>
      <c r="GC1041"/>
      <c r="GD1041"/>
      <c r="GE1041"/>
      <c r="GF1041"/>
      <c r="GG1041"/>
      <c r="GH1041"/>
      <c r="GI1041"/>
      <c r="GJ1041"/>
      <c r="GK1041"/>
      <c r="GL1041"/>
      <c r="GM1041"/>
      <c r="GN1041"/>
      <c r="GO1041"/>
      <c r="GP1041"/>
      <c r="GQ1041"/>
      <c r="GR1041"/>
      <c r="GS1041"/>
      <c r="GT1041"/>
      <c r="GU1041"/>
      <c r="GV1041"/>
      <c r="GW1041"/>
      <c r="GX1041"/>
      <c r="GY1041"/>
      <c r="GZ1041"/>
      <c r="HA1041"/>
      <c r="HB1041"/>
      <c r="HC1041"/>
      <c r="HD1041"/>
      <c r="HE1041"/>
      <c r="HF1041"/>
      <c r="HG1041"/>
      <c r="HH1041"/>
      <c r="HI1041"/>
      <c r="HJ1041"/>
      <c r="HK1041"/>
      <c r="HL1041"/>
      <c r="HM1041"/>
      <c r="HN1041"/>
      <c r="HO1041"/>
      <c r="HP1041"/>
      <c r="HQ1041"/>
      <c r="HR1041"/>
      <c r="HS1041"/>
      <c r="HT1041"/>
      <c r="HU1041"/>
      <c r="HV1041"/>
      <c r="HW1041"/>
      <c r="HX1041"/>
      <c r="HY1041"/>
      <c r="HZ1041"/>
      <c r="IA1041"/>
      <c r="IB1041"/>
      <c r="IC1041"/>
      <c r="ID1041"/>
      <c r="IE1041"/>
      <c r="IF1041"/>
      <c r="IG1041"/>
      <c r="IH1041"/>
      <c r="II1041"/>
      <c r="IJ1041"/>
      <c r="IK1041"/>
      <c r="IL1041"/>
      <c r="IM1041"/>
      <c r="IN1041"/>
      <c r="IO1041"/>
      <c r="IP1041"/>
      <c r="IQ1041"/>
      <c r="IR1041"/>
      <c r="IS1041"/>
      <c r="IT1041"/>
      <c r="IU1041"/>
      <c r="IV1041"/>
    </row>
    <row r="1042" spans="30:256" s="12" customFormat="1">
      <c r="AD1042"/>
      <c r="AE1042"/>
      <c r="AF1042"/>
      <c r="AG1042"/>
      <c r="AH1042"/>
      <c r="AI1042"/>
      <c r="AJ1042"/>
      <c r="AK1042"/>
      <c r="AL1042"/>
      <c r="AM1042"/>
      <c r="AN1042"/>
      <c r="AO1042"/>
      <c r="AP1042"/>
      <c r="AQ1042"/>
      <c r="AR1042"/>
      <c r="AS1042"/>
      <c r="AT1042"/>
      <c r="AU1042"/>
      <c r="AV1042"/>
      <c r="AW1042"/>
      <c r="AX1042"/>
      <c r="AY1042"/>
      <c r="AZ1042"/>
      <c r="BA1042"/>
      <c r="BB1042"/>
      <c r="BC1042"/>
      <c r="BD1042"/>
      <c r="BE1042"/>
      <c r="BF1042"/>
      <c r="BG1042"/>
      <c r="BH1042"/>
      <c r="BI1042"/>
      <c r="BJ1042"/>
      <c r="BK1042"/>
      <c r="BL1042"/>
      <c r="BM1042"/>
      <c r="BN1042"/>
      <c r="BO1042"/>
      <c r="BP1042"/>
      <c r="BQ1042"/>
      <c r="BR1042"/>
      <c r="BS1042"/>
      <c r="BT1042"/>
      <c r="BU1042"/>
      <c r="BV1042"/>
      <c r="BW1042"/>
      <c r="BX1042"/>
      <c r="BY1042"/>
      <c r="BZ1042"/>
      <c r="CA1042"/>
      <c r="CB1042"/>
      <c r="CC1042"/>
      <c r="CD1042"/>
      <c r="CE1042"/>
      <c r="CF1042"/>
      <c r="CG1042"/>
      <c r="CH1042"/>
      <c r="CI1042"/>
      <c r="CJ1042"/>
      <c r="CK1042"/>
      <c r="CL1042"/>
      <c r="CM1042"/>
      <c r="CN1042"/>
      <c r="CO1042"/>
      <c r="CP1042"/>
      <c r="CQ1042"/>
      <c r="CR1042"/>
      <c r="CS1042"/>
      <c r="CT1042"/>
      <c r="CU1042"/>
      <c r="CV1042"/>
      <c r="CW1042"/>
      <c r="CX1042"/>
      <c r="CY1042"/>
      <c r="CZ1042"/>
      <c r="DA1042"/>
      <c r="DB1042"/>
      <c r="DC1042"/>
      <c r="DD1042"/>
      <c r="DE1042"/>
      <c r="DF1042"/>
      <c r="DG1042"/>
      <c r="DH1042"/>
      <c r="DI1042"/>
      <c r="DJ1042"/>
      <c r="DK1042"/>
      <c r="DL1042"/>
      <c r="DM1042"/>
      <c r="DN1042"/>
      <c r="DO1042"/>
      <c r="DP1042"/>
      <c r="DQ1042"/>
      <c r="DR1042"/>
      <c r="DS1042"/>
      <c r="DT1042"/>
      <c r="DU1042"/>
      <c r="DV1042"/>
      <c r="DW1042"/>
      <c r="DX1042"/>
      <c r="DY1042"/>
      <c r="DZ1042"/>
      <c r="EA1042"/>
      <c r="EB1042"/>
      <c r="EC1042"/>
      <c r="ED1042"/>
      <c r="EE1042"/>
      <c r="EF1042"/>
      <c r="EG1042"/>
      <c r="EH1042"/>
      <c r="EI1042"/>
      <c r="EJ1042"/>
      <c r="EK1042"/>
      <c r="EL1042"/>
      <c r="EM1042"/>
      <c r="EN1042"/>
      <c r="EO1042"/>
      <c r="EP1042"/>
      <c r="EQ1042"/>
      <c r="ER1042"/>
      <c r="ES1042"/>
      <c r="ET1042"/>
      <c r="EU1042"/>
      <c r="EV1042"/>
      <c r="EW1042"/>
      <c r="EX1042"/>
      <c r="EY1042"/>
      <c r="EZ1042"/>
      <c r="FA1042"/>
      <c r="FB1042"/>
      <c r="FC1042"/>
      <c r="FD1042"/>
      <c r="FE1042"/>
      <c r="FF1042"/>
      <c r="FG1042"/>
      <c r="FH1042"/>
      <c r="FI1042"/>
      <c r="FJ1042"/>
      <c r="FK1042"/>
      <c r="FL1042"/>
      <c r="FM1042"/>
      <c r="FN1042"/>
      <c r="FO1042"/>
      <c r="FP1042"/>
      <c r="FQ1042"/>
      <c r="FR1042"/>
      <c r="FS1042"/>
      <c r="FT1042"/>
      <c r="FU1042"/>
      <c r="FV1042"/>
      <c r="FW1042"/>
      <c r="FX1042"/>
      <c r="FY1042"/>
      <c r="FZ1042"/>
      <c r="GA1042"/>
      <c r="GB1042"/>
      <c r="GC1042"/>
      <c r="GD1042"/>
      <c r="GE1042"/>
      <c r="GF1042"/>
      <c r="GG1042"/>
      <c r="GH1042"/>
      <c r="GI1042"/>
      <c r="GJ1042"/>
      <c r="GK1042"/>
      <c r="GL1042"/>
      <c r="GM1042"/>
      <c r="GN1042"/>
      <c r="GO1042"/>
      <c r="GP1042"/>
      <c r="GQ1042"/>
      <c r="GR1042"/>
      <c r="GS1042"/>
      <c r="GT1042"/>
      <c r="GU1042"/>
      <c r="GV1042"/>
      <c r="GW1042"/>
      <c r="GX1042"/>
      <c r="GY1042"/>
      <c r="GZ1042"/>
      <c r="HA1042"/>
      <c r="HB1042"/>
      <c r="HC1042"/>
      <c r="HD1042"/>
      <c r="HE1042"/>
      <c r="HF1042"/>
      <c r="HG1042"/>
      <c r="HH1042"/>
      <c r="HI1042"/>
      <c r="HJ1042"/>
      <c r="HK1042"/>
      <c r="HL1042"/>
      <c r="HM1042"/>
      <c r="HN1042"/>
      <c r="HO1042"/>
      <c r="HP1042"/>
      <c r="HQ1042"/>
      <c r="HR1042"/>
      <c r="HS1042"/>
      <c r="HT1042"/>
      <c r="HU1042"/>
      <c r="HV1042"/>
      <c r="HW1042"/>
      <c r="HX1042"/>
      <c r="HY1042"/>
      <c r="HZ1042"/>
      <c r="IA1042"/>
      <c r="IB1042"/>
      <c r="IC1042"/>
      <c r="ID1042"/>
      <c r="IE1042"/>
      <c r="IF1042"/>
      <c r="IG1042"/>
      <c r="IH1042"/>
      <c r="II1042"/>
      <c r="IJ1042"/>
      <c r="IK1042"/>
      <c r="IL1042"/>
      <c r="IM1042"/>
      <c r="IN1042"/>
      <c r="IO1042"/>
      <c r="IP1042"/>
      <c r="IQ1042"/>
      <c r="IR1042"/>
      <c r="IS1042"/>
      <c r="IT1042"/>
      <c r="IU1042"/>
      <c r="IV1042"/>
    </row>
    <row r="1043" spans="30:256" s="12" customFormat="1">
      <c r="AD1043"/>
      <c r="AE1043"/>
      <c r="AF1043"/>
      <c r="AG1043"/>
      <c r="AH1043"/>
      <c r="AI1043"/>
      <c r="AJ1043"/>
      <c r="AK1043"/>
      <c r="AL1043"/>
      <c r="AM1043"/>
      <c r="AN1043"/>
      <c r="AO1043"/>
      <c r="AP1043"/>
      <c r="AQ1043"/>
      <c r="AR1043"/>
      <c r="AS1043"/>
      <c r="AT1043"/>
      <c r="AU1043"/>
      <c r="AV1043"/>
      <c r="AW1043"/>
      <c r="AX1043"/>
      <c r="AY1043"/>
      <c r="AZ1043"/>
      <c r="BA1043"/>
      <c r="BB1043"/>
      <c r="BC1043"/>
      <c r="BD1043"/>
      <c r="BE1043"/>
      <c r="BF1043"/>
      <c r="BG1043"/>
      <c r="BH1043"/>
      <c r="BI1043"/>
      <c r="BJ1043"/>
      <c r="BK1043"/>
      <c r="BL1043"/>
      <c r="BM1043"/>
      <c r="BN1043"/>
      <c r="BO1043"/>
      <c r="BP1043"/>
      <c r="BQ1043"/>
      <c r="BR1043"/>
      <c r="BS1043"/>
      <c r="BT1043"/>
      <c r="BU1043"/>
      <c r="BV1043"/>
      <c r="BW1043"/>
      <c r="BX1043"/>
      <c r="BY1043"/>
      <c r="BZ1043"/>
      <c r="CA1043"/>
      <c r="CB1043"/>
      <c r="CC1043"/>
      <c r="CD1043"/>
      <c r="CE1043"/>
      <c r="CF1043"/>
      <c r="CG1043"/>
      <c r="CH1043"/>
      <c r="CI1043"/>
      <c r="CJ1043"/>
      <c r="CK1043"/>
      <c r="CL1043"/>
      <c r="CM1043"/>
      <c r="CN1043"/>
      <c r="CO1043"/>
      <c r="CP1043"/>
      <c r="CQ1043"/>
      <c r="CR1043"/>
      <c r="CS1043"/>
      <c r="CT1043"/>
      <c r="CU1043"/>
      <c r="CV1043"/>
      <c r="CW1043"/>
      <c r="CX1043"/>
      <c r="CY1043"/>
      <c r="CZ1043"/>
      <c r="DA1043"/>
      <c r="DB1043"/>
      <c r="DC1043"/>
      <c r="DD1043"/>
      <c r="DE1043"/>
      <c r="DF1043"/>
      <c r="DG1043"/>
      <c r="DH1043"/>
      <c r="DI1043"/>
      <c r="DJ1043"/>
      <c r="DK1043"/>
      <c r="DL1043"/>
      <c r="DM1043"/>
      <c r="DN1043"/>
      <c r="DO1043"/>
      <c r="DP1043"/>
      <c r="DQ1043"/>
      <c r="DR1043"/>
      <c r="DS1043"/>
      <c r="DT1043"/>
      <c r="DU1043"/>
      <c r="DV1043"/>
      <c r="DW1043"/>
      <c r="DX1043"/>
      <c r="DY1043"/>
      <c r="DZ1043"/>
      <c r="EA1043"/>
      <c r="EB1043"/>
      <c r="EC1043"/>
      <c r="ED1043"/>
      <c r="EE1043"/>
      <c r="EF1043"/>
      <c r="EG1043"/>
      <c r="EH1043"/>
      <c r="EI1043"/>
      <c r="EJ1043"/>
      <c r="EK1043"/>
      <c r="EL1043"/>
      <c r="EM1043"/>
      <c r="EN1043"/>
      <c r="EO1043"/>
      <c r="EP1043"/>
      <c r="EQ1043"/>
      <c r="ER1043"/>
      <c r="ES1043"/>
      <c r="ET1043"/>
      <c r="EU1043"/>
      <c r="EV1043"/>
      <c r="EW1043"/>
      <c r="EX1043"/>
      <c r="EY1043"/>
      <c r="EZ1043"/>
      <c r="FA1043"/>
      <c r="FB1043"/>
      <c r="FC1043"/>
      <c r="FD1043"/>
      <c r="FE1043"/>
      <c r="FF1043"/>
      <c r="FG1043"/>
      <c r="FH1043"/>
      <c r="FI1043"/>
      <c r="FJ1043"/>
      <c r="FK1043"/>
      <c r="FL1043"/>
      <c r="FM1043"/>
      <c r="FN1043"/>
      <c r="FO1043"/>
      <c r="FP1043"/>
      <c r="FQ1043"/>
      <c r="FR1043"/>
      <c r="FS1043"/>
      <c r="FT1043"/>
      <c r="FU1043"/>
      <c r="FV1043"/>
      <c r="FW1043"/>
      <c r="FX1043"/>
      <c r="FY1043"/>
      <c r="FZ1043"/>
      <c r="GA1043"/>
      <c r="GB1043"/>
      <c r="GC1043"/>
      <c r="GD1043"/>
      <c r="GE1043"/>
      <c r="GF1043"/>
      <c r="GG1043"/>
      <c r="GH1043"/>
      <c r="GI1043"/>
      <c r="GJ1043"/>
      <c r="GK1043"/>
      <c r="GL1043"/>
      <c r="GM1043"/>
      <c r="GN1043"/>
      <c r="GO1043"/>
      <c r="GP1043"/>
      <c r="GQ1043"/>
      <c r="GR1043"/>
      <c r="GS1043"/>
      <c r="GT1043"/>
      <c r="GU1043"/>
      <c r="GV1043"/>
      <c r="GW1043"/>
      <c r="GX1043"/>
      <c r="GY1043"/>
      <c r="GZ1043"/>
      <c r="HA1043"/>
      <c r="HB1043"/>
      <c r="HC1043"/>
      <c r="HD1043"/>
      <c r="HE1043"/>
      <c r="HF1043"/>
      <c r="HG1043"/>
      <c r="HH1043"/>
      <c r="HI1043"/>
      <c r="HJ1043"/>
      <c r="HK1043"/>
      <c r="HL1043"/>
      <c r="HM1043"/>
      <c r="HN1043"/>
      <c r="HO1043"/>
      <c r="HP1043"/>
      <c r="HQ1043"/>
      <c r="HR1043"/>
      <c r="HS1043"/>
      <c r="HT1043"/>
      <c r="HU1043"/>
      <c r="HV1043"/>
      <c r="HW1043"/>
      <c r="HX1043"/>
      <c r="HY1043"/>
      <c r="HZ1043"/>
      <c r="IA1043"/>
      <c r="IB1043"/>
      <c r="IC1043"/>
      <c r="ID1043"/>
      <c r="IE1043"/>
      <c r="IF1043"/>
      <c r="IG1043"/>
      <c r="IH1043"/>
      <c r="II1043"/>
      <c r="IJ1043"/>
      <c r="IK1043"/>
      <c r="IL1043"/>
      <c r="IM1043"/>
      <c r="IN1043"/>
      <c r="IO1043"/>
      <c r="IP1043"/>
      <c r="IQ1043"/>
      <c r="IR1043"/>
      <c r="IS1043"/>
      <c r="IT1043"/>
      <c r="IU1043"/>
      <c r="IV1043"/>
    </row>
    <row r="1044" spans="30:256" s="12" customFormat="1">
      <c r="AD1044"/>
      <c r="AE1044"/>
      <c r="AF1044"/>
      <c r="AG1044"/>
      <c r="AH1044"/>
      <c r="AI1044"/>
      <c r="AJ1044"/>
      <c r="AK1044"/>
      <c r="AL1044"/>
      <c r="AM1044"/>
      <c r="AN1044"/>
      <c r="AO1044"/>
      <c r="AP1044"/>
      <c r="AQ1044"/>
      <c r="AR1044"/>
      <c r="AS1044"/>
      <c r="AT1044"/>
      <c r="AU1044"/>
      <c r="AV1044"/>
      <c r="AW1044"/>
      <c r="AX1044"/>
      <c r="AY1044"/>
      <c r="AZ1044"/>
      <c r="BA1044"/>
      <c r="BB1044"/>
      <c r="BC1044"/>
      <c r="BD1044"/>
      <c r="BE1044"/>
      <c r="BF1044"/>
      <c r="BG1044"/>
      <c r="BH1044"/>
      <c r="BI1044"/>
      <c r="BJ1044"/>
      <c r="BK1044"/>
      <c r="BL1044"/>
      <c r="BM1044"/>
      <c r="BN1044"/>
      <c r="BO1044"/>
      <c r="BP1044"/>
      <c r="BQ1044"/>
      <c r="BR1044"/>
      <c r="BS1044"/>
      <c r="BT1044"/>
      <c r="BU1044"/>
      <c r="BV1044"/>
      <c r="BW1044"/>
      <c r="BX1044"/>
      <c r="BY1044"/>
      <c r="BZ1044"/>
      <c r="CA1044"/>
      <c r="CB1044"/>
      <c r="CC1044"/>
      <c r="CD1044"/>
      <c r="CE1044"/>
      <c r="CF1044"/>
      <c r="CG1044"/>
      <c r="CH1044"/>
      <c r="CI1044"/>
      <c r="CJ1044"/>
      <c r="CK1044"/>
      <c r="CL1044"/>
      <c r="CM1044"/>
      <c r="CN1044"/>
      <c r="CO1044"/>
      <c r="CP1044"/>
      <c r="CQ1044"/>
      <c r="CR1044"/>
      <c r="CS1044"/>
      <c r="CT1044"/>
      <c r="CU1044"/>
      <c r="CV1044"/>
      <c r="CW1044"/>
      <c r="CX1044"/>
      <c r="CY1044"/>
      <c r="CZ1044"/>
      <c r="DA1044"/>
      <c r="DB1044"/>
      <c r="DC1044"/>
      <c r="DD1044"/>
      <c r="DE1044"/>
      <c r="DF1044"/>
      <c r="DG1044"/>
      <c r="DH1044"/>
      <c r="DI1044"/>
      <c r="DJ1044"/>
      <c r="DK1044"/>
      <c r="DL1044"/>
      <c r="DM1044"/>
      <c r="DN1044"/>
      <c r="DO1044"/>
      <c r="DP1044"/>
      <c r="DQ1044"/>
      <c r="DR1044"/>
      <c r="DS1044"/>
      <c r="DT1044"/>
      <c r="DU1044"/>
      <c r="DV1044"/>
      <c r="DW1044"/>
      <c r="DX1044"/>
      <c r="DY1044"/>
      <c r="DZ1044"/>
      <c r="EA1044"/>
      <c r="EB1044"/>
      <c r="EC1044"/>
      <c r="ED1044"/>
      <c r="EE1044"/>
      <c r="EF1044"/>
      <c r="EG1044"/>
      <c r="EH1044"/>
      <c r="EI1044"/>
      <c r="EJ1044"/>
      <c r="EK1044"/>
      <c r="EL1044"/>
      <c r="EM1044"/>
      <c r="EN1044"/>
      <c r="EO1044"/>
      <c r="EP1044"/>
      <c r="EQ1044"/>
      <c r="ER1044"/>
      <c r="ES1044"/>
      <c r="ET1044"/>
      <c r="EU1044"/>
      <c r="EV1044"/>
      <c r="EW1044"/>
      <c r="EX1044"/>
      <c r="EY1044"/>
      <c r="EZ1044"/>
      <c r="FA1044"/>
      <c r="FB1044"/>
      <c r="FC1044"/>
      <c r="FD1044"/>
      <c r="FE1044"/>
      <c r="FF1044"/>
      <c r="FG1044"/>
      <c r="FH1044"/>
      <c r="FI1044"/>
      <c r="FJ1044"/>
      <c r="FK1044"/>
      <c r="FL1044"/>
      <c r="FM1044"/>
      <c r="FN1044"/>
      <c r="FO1044"/>
      <c r="FP1044"/>
      <c r="FQ1044"/>
      <c r="FR1044"/>
      <c r="FS1044"/>
      <c r="FT1044"/>
      <c r="FU1044"/>
      <c r="FV1044"/>
      <c r="FW1044"/>
      <c r="FX1044"/>
      <c r="FY1044"/>
      <c r="FZ1044"/>
      <c r="GA1044"/>
      <c r="GB1044"/>
      <c r="GC1044"/>
      <c r="GD1044"/>
      <c r="GE1044"/>
      <c r="GF1044"/>
      <c r="GG1044"/>
      <c r="GH1044"/>
      <c r="GI1044"/>
      <c r="GJ1044"/>
      <c r="GK1044"/>
      <c r="GL1044"/>
      <c r="GM1044"/>
      <c r="GN1044"/>
      <c r="GO1044"/>
      <c r="GP1044"/>
      <c r="GQ1044"/>
      <c r="GR1044"/>
      <c r="GS1044"/>
      <c r="GT1044"/>
      <c r="GU1044"/>
      <c r="GV1044"/>
      <c r="GW1044"/>
      <c r="GX1044"/>
      <c r="GY1044"/>
      <c r="GZ1044"/>
      <c r="HA1044"/>
      <c r="HB1044"/>
      <c r="HC1044"/>
      <c r="HD1044"/>
      <c r="HE1044"/>
      <c r="HF1044"/>
      <c r="HG1044"/>
      <c r="HH1044"/>
      <c r="HI1044"/>
      <c r="HJ1044"/>
      <c r="HK1044"/>
      <c r="HL1044"/>
      <c r="HM1044"/>
      <c r="HN1044"/>
      <c r="HO1044"/>
      <c r="HP1044"/>
      <c r="HQ1044"/>
      <c r="HR1044"/>
      <c r="HS1044"/>
      <c r="HT1044"/>
      <c r="HU1044"/>
      <c r="HV1044"/>
      <c r="HW1044"/>
      <c r="HX1044"/>
      <c r="HY1044"/>
      <c r="HZ1044"/>
      <c r="IA1044"/>
      <c r="IB1044"/>
      <c r="IC1044"/>
      <c r="ID1044"/>
      <c r="IE1044"/>
      <c r="IF1044"/>
      <c r="IG1044"/>
      <c r="IH1044"/>
      <c r="II1044"/>
      <c r="IJ1044"/>
      <c r="IK1044"/>
      <c r="IL1044"/>
      <c r="IM1044"/>
      <c r="IN1044"/>
      <c r="IO1044"/>
      <c r="IP1044"/>
      <c r="IQ1044"/>
      <c r="IR1044"/>
      <c r="IS1044"/>
      <c r="IT1044"/>
      <c r="IU1044"/>
      <c r="IV1044"/>
    </row>
    <row r="1045" spans="30:256" s="12" customFormat="1">
      <c r="AD1045"/>
      <c r="AE1045"/>
      <c r="AF1045"/>
      <c r="AG1045"/>
      <c r="AH1045"/>
      <c r="AI1045"/>
      <c r="AJ1045"/>
      <c r="AK1045"/>
      <c r="AL1045"/>
      <c r="AM1045"/>
      <c r="AN1045"/>
      <c r="AO1045"/>
      <c r="AP1045"/>
      <c r="AQ1045"/>
      <c r="AR1045"/>
      <c r="AS1045"/>
      <c r="AT1045"/>
      <c r="AU1045"/>
      <c r="AV1045"/>
      <c r="AW1045"/>
      <c r="AX1045"/>
      <c r="AY1045"/>
      <c r="AZ1045"/>
      <c r="BA1045"/>
      <c r="BB1045"/>
      <c r="BC1045"/>
      <c r="BD1045"/>
      <c r="BE1045"/>
      <c r="BF1045"/>
      <c r="BG1045"/>
      <c r="BH1045"/>
      <c r="BI1045"/>
      <c r="BJ1045"/>
      <c r="BK1045"/>
      <c r="BL1045"/>
      <c r="BM1045"/>
      <c r="BN1045"/>
      <c r="BO1045"/>
      <c r="BP1045"/>
      <c r="BQ1045"/>
      <c r="BR1045"/>
      <c r="BS1045"/>
      <c r="BT1045"/>
      <c r="BU1045"/>
      <c r="BV1045"/>
      <c r="BW1045"/>
      <c r="BX1045"/>
      <c r="BY1045"/>
      <c r="BZ1045"/>
      <c r="CA1045"/>
      <c r="CB1045"/>
      <c r="CC1045"/>
      <c r="CD1045"/>
      <c r="CE1045"/>
      <c r="CF1045"/>
      <c r="CG1045"/>
      <c r="CH1045"/>
      <c r="CI1045"/>
      <c r="CJ1045"/>
      <c r="CK1045"/>
      <c r="CL1045"/>
      <c r="CM1045"/>
      <c r="CN1045"/>
      <c r="CO1045"/>
      <c r="CP1045"/>
      <c r="CQ1045"/>
      <c r="CR1045"/>
      <c r="CS1045"/>
      <c r="CT1045"/>
      <c r="CU1045"/>
      <c r="CV1045"/>
      <c r="CW1045"/>
      <c r="CX1045"/>
      <c r="CY1045"/>
      <c r="CZ1045"/>
      <c r="DA1045"/>
      <c r="DB1045"/>
      <c r="DC1045"/>
      <c r="DD1045"/>
      <c r="DE1045"/>
      <c r="DF1045"/>
      <c r="DG1045"/>
      <c r="DH1045"/>
      <c r="DI1045"/>
      <c r="DJ1045"/>
      <c r="DK1045"/>
      <c r="DL1045"/>
      <c r="DM1045"/>
      <c r="DN1045"/>
      <c r="DO1045"/>
      <c r="DP1045"/>
      <c r="DQ1045"/>
      <c r="DR1045"/>
      <c r="DS1045"/>
      <c r="DT1045"/>
      <c r="DU1045"/>
      <c r="DV1045"/>
      <c r="DW1045"/>
      <c r="DX1045"/>
      <c r="DY1045"/>
      <c r="DZ1045"/>
      <c r="EA1045"/>
      <c r="EB1045"/>
      <c r="EC1045"/>
      <c r="ED1045"/>
      <c r="EE1045"/>
      <c r="EF1045"/>
      <c r="EG1045"/>
      <c r="EH1045"/>
      <c r="EI1045"/>
      <c r="EJ1045"/>
      <c r="EK1045"/>
      <c r="EL1045"/>
      <c r="EM1045"/>
      <c r="EN1045"/>
      <c r="EO1045"/>
      <c r="EP1045"/>
      <c r="EQ1045"/>
      <c r="ER1045"/>
      <c r="ES1045"/>
      <c r="ET1045"/>
      <c r="EU1045"/>
      <c r="EV1045"/>
      <c r="EW1045"/>
      <c r="EX1045"/>
      <c r="EY1045"/>
      <c r="EZ1045"/>
      <c r="FA1045"/>
      <c r="FB1045"/>
      <c r="FC1045"/>
      <c r="FD1045"/>
      <c r="FE1045"/>
      <c r="FF1045"/>
      <c r="FG1045"/>
      <c r="FH1045"/>
      <c r="FI1045"/>
      <c r="FJ1045"/>
      <c r="FK1045"/>
      <c r="FL1045"/>
      <c r="FM1045"/>
      <c r="FN1045"/>
      <c r="FO1045"/>
      <c r="FP1045"/>
      <c r="FQ1045"/>
      <c r="FR1045"/>
      <c r="FS1045"/>
      <c r="FT1045"/>
      <c r="FU1045"/>
      <c r="FV1045"/>
      <c r="FW1045"/>
      <c r="FX1045"/>
      <c r="FY1045"/>
      <c r="FZ1045"/>
      <c r="GA1045"/>
      <c r="GB1045"/>
      <c r="GC1045"/>
      <c r="GD1045"/>
      <c r="GE1045"/>
      <c r="GF1045"/>
      <c r="GG1045"/>
      <c r="GH1045"/>
      <c r="GI1045"/>
      <c r="GJ1045"/>
      <c r="GK1045"/>
      <c r="GL1045"/>
      <c r="GM1045"/>
      <c r="GN1045"/>
      <c r="GO1045"/>
      <c r="GP1045"/>
      <c r="GQ1045"/>
      <c r="GR1045"/>
      <c r="GS1045"/>
      <c r="GT1045"/>
      <c r="GU1045"/>
      <c r="GV1045"/>
      <c r="GW1045"/>
      <c r="GX1045"/>
      <c r="GY1045"/>
      <c r="GZ1045"/>
      <c r="HA1045"/>
      <c r="HB1045"/>
      <c r="HC1045"/>
      <c r="HD1045"/>
      <c r="HE1045"/>
      <c r="HF1045"/>
      <c r="HG1045"/>
      <c r="HH1045"/>
      <c r="HI1045"/>
      <c r="HJ1045"/>
      <c r="HK1045"/>
      <c r="HL1045"/>
      <c r="HM1045"/>
      <c r="HN1045"/>
      <c r="HO1045"/>
      <c r="HP1045"/>
      <c r="HQ1045"/>
      <c r="HR1045"/>
      <c r="HS1045"/>
      <c r="HT1045"/>
      <c r="HU1045"/>
      <c r="HV1045"/>
      <c r="HW1045"/>
      <c r="HX1045"/>
      <c r="HY1045"/>
      <c r="HZ1045"/>
      <c r="IA1045"/>
      <c r="IB1045"/>
      <c r="IC1045"/>
      <c r="ID1045"/>
      <c r="IE1045"/>
      <c r="IF1045"/>
      <c r="IG1045"/>
      <c r="IH1045"/>
      <c r="II1045"/>
      <c r="IJ1045"/>
      <c r="IK1045"/>
      <c r="IL1045"/>
      <c r="IM1045"/>
      <c r="IN1045"/>
      <c r="IO1045"/>
      <c r="IP1045"/>
      <c r="IQ1045"/>
      <c r="IR1045"/>
      <c r="IS1045"/>
      <c r="IT1045"/>
      <c r="IU1045"/>
      <c r="IV1045"/>
    </row>
    <row r="1046" spans="30:256" s="12" customFormat="1">
      <c r="AD1046"/>
      <c r="AE1046"/>
      <c r="AF1046"/>
      <c r="AG1046"/>
      <c r="AH1046"/>
      <c r="AI1046"/>
      <c r="AJ1046"/>
      <c r="AK1046"/>
      <c r="AL1046"/>
      <c r="AM1046"/>
      <c r="AN1046"/>
      <c r="AO1046"/>
      <c r="AP1046"/>
      <c r="AQ1046"/>
      <c r="AR1046"/>
      <c r="AS1046"/>
      <c r="AT1046"/>
      <c r="AU1046"/>
      <c r="AV1046"/>
      <c r="AW1046"/>
      <c r="AX1046"/>
      <c r="AY1046"/>
      <c r="AZ1046"/>
      <c r="BA1046"/>
      <c r="BB1046"/>
      <c r="BC1046"/>
      <c r="BD1046"/>
      <c r="BE1046"/>
      <c r="BF1046"/>
      <c r="BG1046"/>
      <c r="BH1046"/>
      <c r="BI1046"/>
      <c r="BJ1046"/>
      <c r="BK1046"/>
      <c r="BL1046"/>
      <c r="BM1046"/>
      <c r="BN1046"/>
      <c r="BO1046"/>
      <c r="BP1046"/>
      <c r="BQ1046"/>
      <c r="BR1046"/>
      <c r="BS1046"/>
      <c r="BT1046"/>
      <c r="BU1046"/>
      <c r="BV1046"/>
      <c r="BW1046"/>
      <c r="BX1046"/>
      <c r="BY1046"/>
      <c r="BZ1046"/>
      <c r="CA1046"/>
      <c r="CB1046"/>
      <c r="CC1046"/>
      <c r="CD1046"/>
      <c r="CE1046"/>
      <c r="CF1046"/>
      <c r="CG1046"/>
      <c r="CH1046"/>
      <c r="CI1046"/>
      <c r="CJ1046"/>
      <c r="CK1046"/>
      <c r="CL1046"/>
      <c r="CM1046"/>
      <c r="CN1046"/>
      <c r="CO1046"/>
      <c r="CP1046"/>
      <c r="CQ1046"/>
      <c r="CR1046"/>
      <c r="CS1046"/>
      <c r="CT1046"/>
      <c r="CU1046"/>
      <c r="CV1046"/>
      <c r="CW1046"/>
      <c r="CX1046"/>
      <c r="CY1046"/>
      <c r="CZ1046"/>
      <c r="DA1046"/>
      <c r="DB1046"/>
      <c r="DC1046"/>
      <c r="DD1046"/>
      <c r="DE1046"/>
      <c r="DF1046"/>
      <c r="DG1046"/>
      <c r="DH1046"/>
      <c r="DI1046"/>
      <c r="DJ1046"/>
      <c r="DK1046"/>
      <c r="DL1046"/>
      <c r="DM1046"/>
      <c r="DN1046"/>
      <c r="DO1046"/>
      <c r="DP1046"/>
      <c r="DQ1046"/>
      <c r="DR1046"/>
      <c r="DS1046"/>
      <c r="DT1046"/>
      <c r="DU1046"/>
      <c r="DV1046"/>
      <c r="DW1046"/>
      <c r="DX1046"/>
      <c r="DY1046"/>
      <c r="DZ1046"/>
      <c r="EA1046"/>
      <c r="EB1046"/>
      <c r="EC1046"/>
      <c r="ED1046"/>
      <c r="EE1046"/>
      <c r="EF1046"/>
      <c r="EG1046"/>
      <c r="EH1046"/>
      <c r="EI1046"/>
      <c r="EJ1046"/>
      <c r="EK1046"/>
      <c r="EL1046"/>
      <c r="EM1046"/>
      <c r="EN1046"/>
      <c r="EO1046"/>
      <c r="EP1046"/>
      <c r="EQ1046"/>
      <c r="ER1046"/>
      <c r="ES1046"/>
      <c r="ET1046"/>
      <c r="EU1046"/>
      <c r="EV1046"/>
      <c r="EW1046"/>
      <c r="EX1046"/>
      <c r="EY1046"/>
      <c r="EZ1046"/>
      <c r="FA1046"/>
      <c r="FB1046"/>
      <c r="FC1046"/>
      <c r="FD1046"/>
      <c r="FE1046"/>
      <c r="FF1046"/>
      <c r="FG1046"/>
      <c r="FH1046"/>
      <c r="FI1046"/>
      <c r="FJ1046"/>
      <c r="FK1046"/>
      <c r="FL1046"/>
      <c r="FM1046"/>
      <c r="FN1046"/>
      <c r="FO1046"/>
      <c r="FP1046"/>
      <c r="FQ1046"/>
      <c r="FR1046"/>
      <c r="FS1046"/>
      <c r="FT1046"/>
      <c r="FU1046"/>
      <c r="FV1046"/>
      <c r="FW1046"/>
      <c r="FX1046"/>
      <c r="FY1046"/>
      <c r="FZ1046"/>
      <c r="GA1046"/>
      <c r="GB1046"/>
      <c r="GC1046"/>
      <c r="GD1046"/>
      <c r="GE1046"/>
      <c r="GF1046"/>
      <c r="GG1046"/>
      <c r="GH1046"/>
      <c r="GI1046"/>
      <c r="GJ1046"/>
      <c r="GK1046"/>
      <c r="GL1046"/>
      <c r="GM1046"/>
      <c r="GN1046"/>
      <c r="GO1046"/>
      <c r="GP1046"/>
      <c r="GQ1046"/>
      <c r="GR1046"/>
      <c r="GS1046"/>
      <c r="GT1046"/>
      <c r="GU1046"/>
      <c r="GV1046"/>
      <c r="GW1046"/>
      <c r="GX1046"/>
      <c r="GY1046"/>
      <c r="GZ1046"/>
      <c r="HA1046"/>
      <c r="HB1046"/>
      <c r="HC1046"/>
      <c r="HD1046"/>
      <c r="HE1046"/>
      <c r="HF1046"/>
      <c r="HG1046"/>
      <c r="HH1046"/>
      <c r="HI1046"/>
      <c r="HJ1046"/>
      <c r="HK1046"/>
      <c r="HL1046"/>
      <c r="HM1046"/>
      <c r="HN1046"/>
      <c r="HO1046"/>
      <c r="HP1046"/>
      <c r="HQ1046"/>
      <c r="HR1046"/>
      <c r="HS1046"/>
      <c r="HT1046"/>
      <c r="HU1046"/>
      <c r="HV1046"/>
      <c r="HW1046"/>
      <c r="HX1046"/>
      <c r="HY1046"/>
      <c r="HZ1046"/>
      <c r="IA1046"/>
      <c r="IB1046"/>
      <c r="IC1046"/>
      <c r="ID1046"/>
      <c r="IE1046"/>
      <c r="IF1046"/>
      <c r="IG1046"/>
      <c r="IH1046"/>
      <c r="II1046"/>
      <c r="IJ1046"/>
      <c r="IK1046"/>
      <c r="IL1046"/>
      <c r="IM1046"/>
      <c r="IN1046"/>
      <c r="IO1046"/>
      <c r="IP1046"/>
      <c r="IQ1046"/>
      <c r="IR1046"/>
      <c r="IS1046"/>
      <c r="IT1046"/>
      <c r="IU1046"/>
      <c r="IV1046"/>
    </row>
    <row r="1047" spans="30:256" s="12" customFormat="1">
      <c r="AD1047"/>
      <c r="AE1047"/>
      <c r="AF1047"/>
      <c r="AG1047"/>
      <c r="AH1047"/>
      <c r="AI1047"/>
      <c r="AJ1047"/>
      <c r="AK1047"/>
      <c r="AL1047"/>
      <c r="AM1047"/>
      <c r="AN1047"/>
      <c r="AO1047"/>
      <c r="AP1047"/>
      <c r="AQ1047"/>
      <c r="AR1047"/>
      <c r="AS1047"/>
      <c r="AT1047"/>
      <c r="AU1047"/>
      <c r="AV1047"/>
      <c r="AW1047"/>
      <c r="AX1047"/>
      <c r="AY1047"/>
      <c r="AZ1047"/>
      <c r="BA1047"/>
      <c r="BB1047"/>
      <c r="BC1047"/>
      <c r="BD1047"/>
      <c r="BE1047"/>
      <c r="BF1047"/>
      <c r="BG1047"/>
      <c r="BH1047"/>
      <c r="BI1047"/>
      <c r="BJ1047"/>
      <c r="BK1047"/>
      <c r="BL1047"/>
      <c r="BM1047"/>
      <c r="BN1047"/>
      <c r="BO1047"/>
      <c r="BP1047"/>
      <c r="BQ1047"/>
      <c r="BR1047"/>
      <c r="BS1047"/>
      <c r="BT1047"/>
      <c r="BU1047"/>
      <c r="BV1047"/>
      <c r="BW1047"/>
      <c r="BX1047"/>
      <c r="BY1047"/>
      <c r="BZ1047"/>
      <c r="CA1047"/>
      <c r="CB1047"/>
      <c r="CC1047"/>
      <c r="CD1047"/>
      <c r="CE1047"/>
      <c r="CF1047"/>
      <c r="CG1047"/>
      <c r="CH1047"/>
      <c r="CI1047"/>
      <c r="CJ1047"/>
      <c r="CK1047"/>
      <c r="CL1047"/>
      <c r="CM1047"/>
      <c r="CN1047"/>
      <c r="CO1047"/>
      <c r="CP1047"/>
      <c r="CQ1047"/>
      <c r="CR1047"/>
      <c r="CS1047"/>
      <c r="CT1047"/>
      <c r="CU1047"/>
      <c r="CV1047"/>
      <c r="CW1047"/>
      <c r="CX1047"/>
      <c r="CY1047"/>
      <c r="CZ1047"/>
      <c r="DA1047"/>
      <c r="DB1047"/>
      <c r="DC1047"/>
      <c r="DD1047"/>
      <c r="DE1047"/>
      <c r="DF1047"/>
      <c r="DG1047"/>
      <c r="DH1047"/>
      <c r="DI1047"/>
      <c r="DJ1047"/>
      <c r="DK1047"/>
      <c r="DL1047"/>
      <c r="DM1047"/>
      <c r="DN1047"/>
      <c r="DO1047"/>
      <c r="DP1047"/>
      <c r="DQ1047"/>
      <c r="DR1047"/>
      <c r="DS1047"/>
      <c r="DT1047"/>
      <c r="DU1047"/>
      <c r="DV1047"/>
      <c r="DW1047"/>
      <c r="DX1047"/>
      <c r="DY1047"/>
      <c r="DZ1047"/>
      <c r="EA1047"/>
      <c r="EB1047"/>
      <c r="EC1047"/>
      <c r="ED1047"/>
      <c r="EE1047"/>
      <c r="EF1047"/>
      <c r="EG1047"/>
      <c r="EH1047"/>
      <c r="EI1047"/>
      <c r="EJ1047"/>
      <c r="EK1047"/>
      <c r="EL1047"/>
      <c r="EM1047"/>
      <c r="EN1047"/>
      <c r="EO1047"/>
      <c r="EP1047"/>
      <c r="EQ1047"/>
      <c r="ER1047"/>
      <c r="ES1047"/>
      <c r="ET1047"/>
      <c r="EU1047"/>
      <c r="EV1047"/>
      <c r="EW1047"/>
      <c r="EX1047"/>
      <c r="EY1047"/>
      <c r="EZ1047"/>
      <c r="FA1047"/>
      <c r="FB1047"/>
      <c r="FC1047"/>
      <c r="FD1047"/>
      <c r="FE1047"/>
      <c r="FF1047"/>
      <c r="FG1047"/>
      <c r="FH1047"/>
      <c r="FI1047"/>
      <c r="FJ1047"/>
      <c r="FK1047"/>
      <c r="FL1047"/>
      <c r="FM1047"/>
      <c r="FN1047"/>
      <c r="FO1047"/>
      <c r="FP1047"/>
      <c r="FQ1047"/>
      <c r="FR1047"/>
      <c r="FS1047"/>
      <c r="FT1047"/>
      <c r="FU1047"/>
      <c r="FV1047"/>
      <c r="FW1047"/>
      <c r="FX1047"/>
      <c r="FY1047"/>
      <c r="FZ1047"/>
      <c r="GA1047"/>
      <c r="GB1047"/>
      <c r="GC1047"/>
      <c r="GD1047"/>
      <c r="GE1047"/>
      <c r="GF1047"/>
      <c r="GG1047"/>
      <c r="GH1047"/>
      <c r="GI1047"/>
      <c r="GJ1047"/>
      <c r="GK1047"/>
      <c r="GL1047"/>
      <c r="GM1047"/>
      <c r="GN1047"/>
      <c r="GO1047"/>
      <c r="GP1047"/>
      <c r="GQ1047"/>
      <c r="GR1047"/>
      <c r="GS1047"/>
      <c r="GT1047"/>
      <c r="GU1047"/>
      <c r="GV1047"/>
      <c r="GW1047"/>
      <c r="GX1047"/>
      <c r="GY1047"/>
      <c r="GZ1047"/>
      <c r="HA1047"/>
      <c r="HB1047"/>
      <c r="HC1047"/>
      <c r="HD1047"/>
      <c r="HE1047"/>
      <c r="HF1047"/>
      <c r="HG1047"/>
      <c r="HH1047"/>
      <c r="HI1047"/>
      <c r="HJ1047"/>
      <c r="HK1047"/>
      <c r="HL1047"/>
      <c r="HM1047"/>
      <c r="HN1047"/>
      <c r="HO1047"/>
      <c r="HP1047"/>
      <c r="HQ1047"/>
      <c r="HR1047"/>
      <c r="HS1047"/>
      <c r="HT1047"/>
      <c r="HU1047"/>
      <c r="HV1047"/>
      <c r="HW1047"/>
      <c r="HX1047"/>
      <c r="HY1047"/>
      <c r="HZ1047"/>
      <c r="IA1047"/>
      <c r="IB1047"/>
      <c r="IC1047"/>
      <c r="ID1047"/>
      <c r="IE1047"/>
      <c r="IF1047"/>
      <c r="IG1047"/>
      <c r="IH1047"/>
      <c r="II1047"/>
      <c r="IJ1047"/>
      <c r="IK1047"/>
      <c r="IL1047"/>
      <c r="IM1047"/>
      <c r="IN1047"/>
      <c r="IO1047"/>
      <c r="IP1047"/>
      <c r="IQ1047"/>
      <c r="IR1047"/>
      <c r="IS1047"/>
      <c r="IT1047"/>
      <c r="IU1047"/>
      <c r="IV1047"/>
    </row>
    <row r="1048" spans="30:256" s="12" customFormat="1">
      <c r="AD1048"/>
      <c r="AE1048"/>
      <c r="AF1048"/>
      <c r="AG1048"/>
      <c r="AH1048"/>
      <c r="AI1048"/>
      <c r="AJ1048"/>
      <c r="AK1048"/>
      <c r="AL1048"/>
      <c r="AM1048"/>
      <c r="AN1048"/>
      <c r="AO1048"/>
      <c r="AP1048"/>
      <c r="AQ1048"/>
      <c r="AR1048"/>
      <c r="AS1048"/>
      <c r="AT1048"/>
      <c r="AU1048"/>
      <c r="AV1048"/>
      <c r="AW1048"/>
      <c r="AX1048"/>
      <c r="AY1048"/>
      <c r="AZ1048"/>
      <c r="BA1048"/>
      <c r="BB1048"/>
      <c r="BC1048"/>
      <c r="BD1048"/>
      <c r="BE1048"/>
      <c r="BF1048"/>
      <c r="BG1048"/>
      <c r="BH1048"/>
      <c r="BI1048"/>
      <c r="BJ1048"/>
      <c r="BK1048"/>
      <c r="BL1048"/>
      <c r="BM1048"/>
      <c r="BN1048"/>
      <c r="BO1048"/>
      <c r="BP1048"/>
      <c r="BQ1048"/>
      <c r="BR1048"/>
      <c r="BS1048"/>
      <c r="BT1048"/>
      <c r="BU1048"/>
      <c r="BV1048"/>
      <c r="BW1048"/>
      <c r="BX1048"/>
      <c r="BY1048"/>
      <c r="BZ1048"/>
      <c r="CA1048"/>
      <c r="CB1048"/>
      <c r="CC1048"/>
      <c r="CD1048"/>
      <c r="CE1048"/>
      <c r="CF1048"/>
      <c r="CG1048"/>
      <c r="CH1048"/>
      <c r="CI1048"/>
      <c r="CJ1048"/>
      <c r="CK1048"/>
      <c r="CL1048"/>
      <c r="CM1048"/>
      <c r="CN1048"/>
      <c r="CO1048"/>
      <c r="CP1048"/>
      <c r="CQ1048"/>
      <c r="CR1048"/>
      <c r="CS1048"/>
      <c r="CT1048"/>
      <c r="CU1048"/>
      <c r="CV1048"/>
      <c r="CW1048"/>
      <c r="CX1048"/>
      <c r="CY1048"/>
      <c r="CZ1048"/>
      <c r="DA1048"/>
      <c r="DB1048"/>
      <c r="DC1048"/>
      <c r="DD1048"/>
      <c r="DE1048"/>
      <c r="DF1048"/>
      <c r="DG1048"/>
      <c r="DH1048"/>
      <c r="DI1048"/>
      <c r="DJ1048"/>
      <c r="DK1048"/>
      <c r="DL1048"/>
      <c r="DM1048"/>
      <c r="DN1048"/>
      <c r="DO1048"/>
      <c r="DP1048"/>
      <c r="DQ1048"/>
      <c r="DR1048"/>
      <c r="DS1048"/>
      <c r="DT1048"/>
      <c r="DU1048"/>
      <c r="DV1048"/>
      <c r="DW1048"/>
      <c r="DX1048"/>
      <c r="DY1048"/>
      <c r="DZ1048"/>
      <c r="EA1048"/>
      <c r="EB1048"/>
      <c r="EC1048"/>
      <c r="ED1048"/>
      <c r="EE1048"/>
      <c r="EF1048"/>
      <c r="EG1048"/>
      <c r="EH1048"/>
      <c r="EI1048"/>
      <c r="EJ1048"/>
      <c r="EK1048"/>
      <c r="EL1048"/>
      <c r="EM1048"/>
      <c r="EN1048"/>
      <c r="EO1048"/>
      <c r="EP1048"/>
      <c r="EQ1048"/>
      <c r="ER1048"/>
      <c r="ES1048"/>
      <c r="ET1048"/>
      <c r="EU1048"/>
      <c r="EV1048"/>
      <c r="EW1048"/>
      <c r="EX1048"/>
      <c r="EY1048"/>
      <c r="EZ1048"/>
      <c r="FA1048"/>
      <c r="FB1048"/>
      <c r="FC1048"/>
      <c r="FD1048"/>
      <c r="FE1048"/>
      <c r="FF1048"/>
      <c r="FG1048"/>
      <c r="FH1048"/>
      <c r="FI1048"/>
      <c r="FJ1048"/>
      <c r="FK1048"/>
      <c r="FL1048"/>
      <c r="FM1048"/>
      <c r="FN1048"/>
      <c r="FO1048"/>
      <c r="FP1048"/>
      <c r="FQ1048"/>
      <c r="FR1048"/>
      <c r="FS1048"/>
      <c r="FT1048"/>
      <c r="FU1048"/>
      <c r="FV1048"/>
      <c r="FW1048"/>
      <c r="FX1048"/>
      <c r="FY1048"/>
      <c r="FZ1048"/>
      <c r="GA1048"/>
      <c r="GB1048"/>
      <c r="GC1048"/>
      <c r="GD1048"/>
      <c r="GE1048"/>
      <c r="GF1048"/>
      <c r="GG1048"/>
      <c r="GH1048"/>
      <c r="GI1048"/>
      <c r="GJ1048"/>
      <c r="GK1048"/>
      <c r="GL1048"/>
      <c r="GM1048"/>
      <c r="GN1048"/>
      <c r="GO1048"/>
      <c r="GP1048"/>
      <c r="GQ1048"/>
      <c r="GR1048"/>
      <c r="GS1048"/>
      <c r="GT1048"/>
      <c r="GU1048"/>
      <c r="GV1048"/>
      <c r="GW1048"/>
      <c r="GX1048"/>
      <c r="GY1048"/>
      <c r="GZ1048"/>
      <c r="HA1048"/>
      <c r="HB1048"/>
      <c r="HC1048"/>
      <c r="HD1048"/>
      <c r="HE1048"/>
      <c r="HF1048"/>
      <c r="HG1048"/>
      <c r="HH1048"/>
      <c r="HI1048"/>
      <c r="HJ1048"/>
      <c r="HK1048"/>
      <c r="HL1048"/>
      <c r="HM1048"/>
      <c r="HN1048"/>
      <c r="HO1048"/>
      <c r="HP1048"/>
      <c r="HQ1048"/>
      <c r="HR1048"/>
      <c r="HS1048"/>
      <c r="HT1048"/>
      <c r="HU1048"/>
      <c r="HV1048"/>
      <c r="HW1048"/>
      <c r="HX1048"/>
      <c r="HY1048"/>
      <c r="HZ1048"/>
      <c r="IA1048"/>
      <c r="IB1048"/>
      <c r="IC1048"/>
      <c r="ID1048"/>
      <c r="IE1048"/>
      <c r="IF1048"/>
      <c r="IG1048"/>
      <c r="IH1048"/>
      <c r="II1048"/>
      <c r="IJ1048"/>
      <c r="IK1048"/>
      <c r="IL1048"/>
      <c r="IM1048"/>
      <c r="IN1048"/>
      <c r="IO1048"/>
      <c r="IP1048"/>
      <c r="IQ1048"/>
      <c r="IR1048"/>
      <c r="IS1048"/>
      <c r="IT1048"/>
      <c r="IU1048"/>
      <c r="IV1048"/>
    </row>
    <row r="1049" spans="30:256" s="12" customFormat="1">
      <c r="AD1049"/>
      <c r="AE1049"/>
      <c r="AF1049"/>
      <c r="AG1049"/>
      <c r="AH1049"/>
      <c r="AI1049"/>
      <c r="AJ1049"/>
      <c r="AK1049"/>
      <c r="AL1049"/>
      <c r="AM1049"/>
      <c r="AN1049"/>
      <c r="AO1049"/>
      <c r="AP1049"/>
      <c r="AQ1049"/>
      <c r="AR1049"/>
      <c r="AS1049"/>
      <c r="AT1049"/>
      <c r="AU1049"/>
      <c r="AV1049"/>
      <c r="AW1049"/>
      <c r="AX1049"/>
      <c r="AY1049"/>
      <c r="AZ1049"/>
      <c r="BA1049"/>
      <c r="BB1049"/>
      <c r="BC1049"/>
      <c r="BD1049"/>
      <c r="BE1049"/>
      <c r="BF1049"/>
      <c r="BG1049"/>
      <c r="BH1049"/>
      <c r="BI1049"/>
      <c r="BJ1049"/>
      <c r="BK1049"/>
      <c r="BL1049"/>
      <c r="BM1049"/>
      <c r="BN1049"/>
      <c r="BO1049"/>
      <c r="BP1049"/>
      <c r="BQ1049"/>
      <c r="BR1049"/>
      <c r="BS1049"/>
      <c r="BT1049"/>
      <c r="BU1049"/>
      <c r="BV1049"/>
      <c r="BW1049"/>
      <c r="BX1049"/>
      <c r="BY1049"/>
      <c r="BZ1049"/>
      <c r="CA1049"/>
      <c r="CB1049"/>
      <c r="CC1049"/>
      <c r="CD1049"/>
      <c r="CE1049"/>
      <c r="CF1049"/>
      <c r="CG1049"/>
      <c r="CH1049"/>
      <c r="CI1049"/>
      <c r="CJ1049"/>
      <c r="CK1049"/>
      <c r="CL1049"/>
      <c r="CM1049"/>
      <c r="CN1049"/>
      <c r="CO1049"/>
      <c r="CP1049"/>
      <c r="CQ1049"/>
      <c r="CR1049"/>
      <c r="CS1049"/>
      <c r="CT1049"/>
      <c r="CU1049"/>
      <c r="CV1049"/>
      <c r="CW1049"/>
      <c r="CX1049"/>
      <c r="CY1049"/>
      <c r="CZ1049"/>
      <c r="DA1049"/>
      <c r="DB1049"/>
      <c r="DC1049"/>
      <c r="DD1049"/>
      <c r="DE1049"/>
      <c r="DF1049"/>
      <c r="DG1049"/>
      <c r="DH1049"/>
      <c r="DI1049"/>
      <c r="DJ1049"/>
      <c r="DK1049"/>
      <c r="DL1049"/>
      <c r="DM1049"/>
      <c r="DN1049"/>
      <c r="DO1049"/>
      <c r="DP1049"/>
      <c r="DQ1049"/>
      <c r="DR1049"/>
      <c r="DS1049"/>
      <c r="DT1049"/>
      <c r="DU1049"/>
      <c r="DV1049"/>
      <c r="DW1049"/>
      <c r="DX1049"/>
      <c r="DY1049"/>
      <c r="DZ1049"/>
      <c r="EA1049"/>
      <c r="EB1049"/>
      <c r="EC1049"/>
      <c r="ED1049"/>
      <c r="EE1049"/>
      <c r="EF1049"/>
      <c r="EG1049"/>
      <c r="EH1049"/>
      <c r="EI1049"/>
      <c r="EJ1049"/>
      <c r="EK1049"/>
      <c r="EL1049"/>
      <c r="EM1049"/>
      <c r="EN1049"/>
      <c r="EO1049"/>
      <c r="EP1049"/>
      <c r="EQ1049"/>
      <c r="ER1049"/>
      <c r="ES1049"/>
      <c r="ET1049"/>
      <c r="EU1049"/>
      <c r="EV1049"/>
      <c r="EW1049"/>
      <c r="EX1049"/>
      <c r="EY1049"/>
      <c r="EZ1049"/>
      <c r="FA1049"/>
      <c r="FB1049"/>
      <c r="FC1049"/>
      <c r="FD1049"/>
      <c r="FE1049"/>
      <c r="FF1049"/>
      <c r="FG1049"/>
      <c r="FH1049"/>
      <c r="FI1049"/>
      <c r="FJ1049"/>
      <c r="FK1049"/>
      <c r="FL1049"/>
      <c r="FM1049"/>
      <c r="FN1049"/>
      <c r="FO1049"/>
      <c r="FP1049"/>
      <c r="FQ1049"/>
      <c r="FR1049"/>
      <c r="FS1049"/>
      <c r="FT1049"/>
      <c r="FU1049"/>
      <c r="FV1049"/>
      <c r="FW1049"/>
      <c r="FX1049"/>
      <c r="FY1049"/>
      <c r="FZ1049"/>
      <c r="GA1049"/>
      <c r="GB1049"/>
      <c r="GC1049"/>
      <c r="GD1049"/>
      <c r="GE1049"/>
      <c r="GF1049"/>
      <c r="GG1049"/>
      <c r="GH1049"/>
      <c r="GI1049"/>
      <c r="GJ1049"/>
      <c r="GK1049"/>
      <c r="GL1049"/>
      <c r="GM1049"/>
      <c r="GN1049"/>
      <c r="GO1049"/>
      <c r="GP1049"/>
      <c r="GQ1049"/>
      <c r="GR1049"/>
      <c r="GS1049"/>
      <c r="GT1049"/>
      <c r="GU1049"/>
      <c r="GV1049"/>
      <c r="GW1049"/>
      <c r="GX1049"/>
      <c r="GY1049"/>
      <c r="GZ1049"/>
      <c r="HA1049"/>
      <c r="HB1049"/>
      <c r="HC1049"/>
      <c r="HD1049"/>
      <c r="HE1049"/>
      <c r="HF1049"/>
      <c r="HG1049"/>
      <c r="HH1049"/>
      <c r="HI1049"/>
      <c r="HJ1049"/>
      <c r="HK1049"/>
      <c r="HL1049"/>
      <c r="HM1049"/>
      <c r="HN1049"/>
      <c r="HO1049"/>
      <c r="HP1049"/>
      <c r="HQ1049"/>
      <c r="HR1049"/>
      <c r="HS1049"/>
      <c r="HT1049"/>
      <c r="HU1049"/>
      <c r="HV1049"/>
      <c r="HW1049"/>
      <c r="HX1049"/>
      <c r="HY1049"/>
      <c r="HZ1049"/>
      <c r="IA1049"/>
      <c r="IB1049"/>
      <c r="IC1049"/>
      <c r="ID1049"/>
      <c r="IE1049"/>
      <c r="IF1049"/>
      <c r="IG1049"/>
      <c r="IH1049"/>
      <c r="II1049"/>
      <c r="IJ1049"/>
      <c r="IK1049"/>
      <c r="IL1049"/>
      <c r="IM1049"/>
      <c r="IN1049"/>
      <c r="IO1049"/>
      <c r="IP1049"/>
      <c r="IQ1049"/>
      <c r="IR1049"/>
      <c r="IS1049"/>
      <c r="IT1049"/>
      <c r="IU1049"/>
      <c r="IV1049"/>
    </row>
    <row r="1050" spans="30:256" s="12" customFormat="1">
      <c r="AD1050"/>
      <c r="AE1050"/>
      <c r="AF1050"/>
      <c r="AG1050"/>
      <c r="AH1050"/>
      <c r="AI1050"/>
      <c r="AJ1050"/>
      <c r="AK1050"/>
      <c r="AL1050"/>
      <c r="AM1050"/>
      <c r="AN1050"/>
      <c r="AO1050"/>
      <c r="AP1050"/>
      <c r="AQ1050"/>
      <c r="AR1050"/>
      <c r="AS1050"/>
      <c r="AT1050"/>
      <c r="AU1050"/>
      <c r="AV1050"/>
      <c r="AW1050"/>
      <c r="AX1050"/>
      <c r="AY1050"/>
      <c r="AZ1050"/>
      <c r="BA1050"/>
      <c r="BB1050"/>
      <c r="BC1050"/>
      <c r="BD1050"/>
      <c r="BE1050"/>
      <c r="BF1050"/>
      <c r="BG1050"/>
      <c r="BH1050"/>
      <c r="BI1050"/>
      <c r="BJ1050"/>
      <c r="BK1050"/>
      <c r="BL1050"/>
      <c r="BM1050"/>
      <c r="BN1050"/>
      <c r="BO1050"/>
      <c r="BP1050"/>
      <c r="BQ1050"/>
      <c r="BR1050"/>
      <c r="BS1050"/>
      <c r="BT1050"/>
      <c r="BU1050"/>
      <c r="BV1050"/>
      <c r="BW1050"/>
      <c r="BX1050"/>
      <c r="BY1050"/>
      <c r="BZ1050"/>
      <c r="CA1050"/>
      <c r="CB1050"/>
      <c r="CC1050"/>
      <c r="CD1050"/>
      <c r="CE1050"/>
      <c r="CF1050"/>
      <c r="CG1050"/>
      <c r="CH1050"/>
      <c r="CI1050"/>
      <c r="CJ1050"/>
      <c r="CK1050"/>
      <c r="CL1050"/>
      <c r="CM1050"/>
      <c r="CN1050"/>
      <c r="CO1050"/>
      <c r="CP1050"/>
      <c r="CQ1050"/>
      <c r="CR1050"/>
      <c r="CS1050"/>
      <c r="CT1050"/>
      <c r="CU1050"/>
      <c r="CV1050"/>
      <c r="CW1050"/>
      <c r="CX1050"/>
      <c r="CY1050"/>
      <c r="CZ1050"/>
      <c r="DA1050"/>
      <c r="DB1050"/>
      <c r="DC1050"/>
      <c r="DD1050"/>
      <c r="DE1050"/>
      <c r="DF1050"/>
      <c r="DG1050"/>
      <c r="DH1050"/>
      <c r="DI1050"/>
      <c r="DJ1050"/>
      <c r="DK1050"/>
      <c r="DL1050"/>
      <c r="DM1050"/>
      <c r="DN1050"/>
      <c r="DO1050"/>
      <c r="DP1050"/>
      <c r="DQ1050"/>
      <c r="DR1050"/>
      <c r="DS1050"/>
      <c r="DT1050"/>
      <c r="DU1050"/>
      <c r="DV1050"/>
      <c r="DW1050"/>
      <c r="DX1050"/>
      <c r="DY1050"/>
      <c r="DZ1050"/>
      <c r="EA1050"/>
      <c r="EB1050"/>
      <c r="EC1050"/>
      <c r="ED1050"/>
      <c r="EE1050"/>
      <c r="EF1050"/>
      <c r="EG1050"/>
      <c r="EH1050"/>
      <c r="EI1050"/>
      <c r="EJ1050"/>
      <c r="EK1050"/>
      <c r="EL1050"/>
      <c r="EM1050"/>
      <c r="EN1050"/>
      <c r="EO1050"/>
      <c r="EP1050"/>
      <c r="EQ1050"/>
      <c r="ER1050"/>
      <c r="ES1050"/>
      <c r="ET1050"/>
      <c r="EU1050"/>
      <c r="EV1050"/>
      <c r="EW1050"/>
      <c r="EX1050"/>
      <c r="EY1050"/>
      <c r="EZ1050"/>
      <c r="FA1050"/>
      <c r="FB1050"/>
      <c r="FC1050"/>
      <c r="FD1050"/>
      <c r="FE1050"/>
      <c r="FF1050"/>
      <c r="FG1050"/>
      <c r="FH1050"/>
      <c r="FI1050"/>
      <c r="FJ1050"/>
      <c r="FK1050"/>
      <c r="FL1050"/>
      <c r="FM1050"/>
      <c r="FN1050"/>
      <c r="FO1050"/>
      <c r="FP1050"/>
      <c r="FQ1050"/>
      <c r="FR1050"/>
      <c r="FS1050"/>
      <c r="FT1050"/>
      <c r="FU1050"/>
      <c r="FV1050"/>
      <c r="FW1050"/>
      <c r="FX1050"/>
      <c r="FY1050"/>
      <c r="FZ1050"/>
      <c r="GA1050"/>
      <c r="GB1050"/>
      <c r="GC1050"/>
      <c r="GD1050"/>
      <c r="GE1050"/>
      <c r="GF1050"/>
      <c r="GG1050"/>
      <c r="GH1050"/>
      <c r="GI1050"/>
      <c r="GJ1050"/>
      <c r="GK1050"/>
      <c r="GL1050"/>
      <c r="GM1050"/>
      <c r="GN1050"/>
      <c r="GO1050"/>
      <c r="GP1050"/>
      <c r="GQ1050"/>
      <c r="GR1050"/>
      <c r="GS1050"/>
      <c r="GT1050"/>
      <c r="GU1050"/>
      <c r="GV1050"/>
      <c r="GW1050"/>
      <c r="GX1050"/>
      <c r="GY1050"/>
      <c r="GZ1050"/>
      <c r="HA1050"/>
      <c r="HB1050"/>
      <c r="HC1050"/>
      <c r="HD1050"/>
      <c r="HE1050"/>
      <c r="HF1050"/>
      <c r="HG1050"/>
      <c r="HH1050"/>
      <c r="HI1050"/>
      <c r="HJ1050"/>
      <c r="HK1050"/>
      <c r="HL1050"/>
      <c r="HM1050"/>
      <c r="HN1050"/>
      <c r="HO1050"/>
      <c r="HP1050"/>
      <c r="HQ1050"/>
      <c r="HR1050"/>
      <c r="HS1050"/>
      <c r="HT1050"/>
      <c r="HU1050"/>
      <c r="HV1050"/>
      <c r="HW1050"/>
      <c r="HX1050"/>
      <c r="HY1050"/>
      <c r="HZ1050"/>
      <c r="IA1050"/>
      <c r="IB1050"/>
      <c r="IC1050"/>
      <c r="ID1050"/>
      <c r="IE1050"/>
      <c r="IF1050"/>
      <c r="IG1050"/>
      <c r="IH1050"/>
      <c r="II1050"/>
      <c r="IJ1050"/>
      <c r="IK1050"/>
      <c r="IL1050"/>
      <c r="IM1050"/>
      <c r="IN1050"/>
      <c r="IO1050"/>
      <c r="IP1050"/>
      <c r="IQ1050"/>
      <c r="IR1050"/>
      <c r="IS1050"/>
      <c r="IT1050"/>
      <c r="IU1050"/>
      <c r="IV1050"/>
    </row>
    <row r="1051" spans="30:256" s="12" customFormat="1">
      <c r="AD1051"/>
      <c r="AE1051"/>
      <c r="AF1051"/>
      <c r="AG1051"/>
      <c r="AH1051"/>
      <c r="AI1051"/>
      <c r="AJ1051"/>
      <c r="AK1051"/>
      <c r="AL1051"/>
      <c r="AM1051"/>
      <c r="AN1051"/>
      <c r="AO1051"/>
      <c r="AP1051"/>
      <c r="AQ1051"/>
      <c r="AR1051"/>
      <c r="AS1051"/>
      <c r="AT1051"/>
      <c r="AU1051"/>
      <c r="AV1051"/>
      <c r="AW1051"/>
      <c r="AX1051"/>
      <c r="AY1051"/>
      <c r="AZ1051"/>
      <c r="BA1051"/>
      <c r="BB1051"/>
      <c r="BC1051"/>
      <c r="BD1051"/>
      <c r="BE1051"/>
      <c r="BF1051"/>
      <c r="BG1051"/>
      <c r="BH1051"/>
      <c r="BI1051"/>
      <c r="BJ1051"/>
      <c r="BK1051"/>
      <c r="BL1051"/>
      <c r="BM1051"/>
      <c r="BN1051"/>
      <c r="BO1051"/>
      <c r="BP1051"/>
      <c r="BQ1051"/>
      <c r="BR1051"/>
      <c r="BS1051"/>
      <c r="BT1051"/>
      <c r="BU1051"/>
      <c r="BV1051"/>
      <c r="BW1051"/>
      <c r="BX1051"/>
      <c r="BY1051"/>
      <c r="BZ1051"/>
      <c r="CA1051"/>
      <c r="CB1051"/>
      <c r="CC1051"/>
      <c r="CD1051"/>
      <c r="CE1051"/>
      <c r="CF1051"/>
      <c r="CG1051"/>
      <c r="CH1051"/>
      <c r="CI1051"/>
      <c r="CJ1051"/>
      <c r="CK1051"/>
      <c r="CL1051"/>
      <c r="CM1051"/>
      <c r="CN1051"/>
      <c r="CO1051"/>
      <c r="CP1051"/>
      <c r="CQ1051"/>
      <c r="CR1051"/>
      <c r="CS1051"/>
      <c r="CT1051"/>
      <c r="CU1051"/>
      <c r="CV1051"/>
      <c r="CW1051"/>
      <c r="CX1051"/>
      <c r="CY1051"/>
      <c r="CZ1051"/>
      <c r="DA1051"/>
      <c r="DB1051"/>
      <c r="DC1051"/>
      <c r="DD1051"/>
      <c r="DE1051"/>
      <c r="DF1051"/>
      <c r="DG1051"/>
      <c r="DH1051"/>
      <c r="DI1051"/>
      <c r="DJ1051"/>
      <c r="DK1051"/>
      <c r="DL1051"/>
      <c r="DM1051"/>
      <c r="DN1051"/>
      <c r="DO1051"/>
      <c r="DP1051"/>
      <c r="DQ1051"/>
      <c r="DR1051"/>
      <c r="DS1051"/>
      <c r="DT1051"/>
      <c r="DU1051"/>
      <c r="DV1051"/>
      <c r="DW1051"/>
      <c r="DX1051"/>
      <c r="DY1051"/>
      <c r="DZ1051"/>
      <c r="EA1051"/>
      <c r="EB1051"/>
      <c r="EC1051"/>
      <c r="ED1051"/>
      <c r="EE1051"/>
      <c r="EF1051"/>
      <c r="EG1051"/>
      <c r="EH1051"/>
      <c r="EI1051"/>
      <c r="EJ1051"/>
      <c r="EK1051"/>
      <c r="EL1051"/>
      <c r="EM1051"/>
      <c r="EN1051"/>
      <c r="EO1051"/>
      <c r="EP1051"/>
      <c r="EQ1051"/>
      <c r="ER1051"/>
      <c r="ES1051"/>
      <c r="ET1051"/>
      <c r="EU1051"/>
      <c r="EV1051"/>
      <c r="EW1051"/>
      <c r="EX1051"/>
      <c r="EY1051"/>
      <c r="EZ1051"/>
      <c r="FA1051"/>
      <c r="FB1051"/>
      <c r="FC1051"/>
      <c r="FD1051"/>
      <c r="FE1051"/>
      <c r="FF1051"/>
      <c r="FG1051"/>
      <c r="FH1051"/>
      <c r="FI1051"/>
      <c r="FJ1051"/>
      <c r="FK1051"/>
      <c r="FL1051"/>
      <c r="FM1051"/>
      <c r="FN1051"/>
      <c r="FO1051"/>
      <c r="FP1051"/>
      <c r="FQ1051"/>
      <c r="FR1051"/>
      <c r="FS1051"/>
      <c r="FT1051"/>
      <c r="FU1051"/>
      <c r="FV1051"/>
      <c r="FW1051"/>
      <c r="FX1051"/>
      <c r="FY1051"/>
      <c r="FZ1051"/>
      <c r="GA1051"/>
      <c r="GB1051"/>
      <c r="GC1051"/>
      <c r="GD1051"/>
      <c r="GE1051"/>
      <c r="GF1051"/>
      <c r="GG1051"/>
      <c r="GH1051"/>
      <c r="GI1051"/>
      <c r="GJ1051"/>
      <c r="GK1051"/>
      <c r="GL1051"/>
      <c r="GM1051"/>
      <c r="GN1051"/>
      <c r="GO1051"/>
      <c r="GP1051"/>
      <c r="GQ1051"/>
      <c r="GR1051"/>
      <c r="GS1051"/>
      <c r="GT1051"/>
      <c r="GU1051"/>
      <c r="GV1051"/>
      <c r="GW1051"/>
      <c r="GX1051"/>
      <c r="GY1051"/>
      <c r="GZ1051"/>
      <c r="HA1051"/>
      <c r="HB1051"/>
      <c r="HC1051"/>
      <c r="HD1051"/>
      <c r="HE1051"/>
      <c r="HF1051"/>
      <c r="HG1051"/>
      <c r="HH1051"/>
      <c r="HI1051"/>
      <c r="HJ1051"/>
      <c r="HK1051"/>
      <c r="HL1051"/>
      <c r="HM1051"/>
      <c r="HN1051"/>
      <c r="HO1051"/>
      <c r="HP1051"/>
      <c r="HQ1051"/>
      <c r="HR1051"/>
      <c r="HS1051"/>
      <c r="HT1051"/>
      <c r="HU1051"/>
      <c r="HV1051"/>
      <c r="HW1051"/>
      <c r="HX1051"/>
      <c r="HY1051"/>
      <c r="HZ1051"/>
      <c r="IA1051"/>
      <c r="IB1051"/>
      <c r="IC1051"/>
      <c r="ID1051"/>
      <c r="IE1051"/>
      <c r="IF1051"/>
      <c r="IG1051"/>
      <c r="IH1051"/>
      <c r="II1051"/>
      <c r="IJ1051"/>
      <c r="IK1051"/>
      <c r="IL1051"/>
      <c r="IM1051"/>
      <c r="IN1051"/>
      <c r="IO1051"/>
      <c r="IP1051"/>
      <c r="IQ1051"/>
      <c r="IR1051"/>
      <c r="IS1051"/>
      <c r="IT1051"/>
      <c r="IU1051"/>
      <c r="IV1051"/>
    </row>
    <row r="1052" spans="30:256" s="12" customFormat="1">
      <c r="AD1052"/>
      <c r="AE1052"/>
      <c r="AF1052"/>
      <c r="AG1052"/>
      <c r="AH1052"/>
      <c r="AI1052"/>
      <c r="AJ1052"/>
      <c r="AK1052"/>
      <c r="AL1052"/>
      <c r="AM1052"/>
      <c r="AN1052"/>
      <c r="AO1052"/>
      <c r="AP1052"/>
      <c r="AQ1052"/>
      <c r="AR1052"/>
      <c r="AS1052"/>
      <c r="AT1052"/>
      <c r="AU1052"/>
      <c r="AV1052"/>
      <c r="AW1052"/>
      <c r="AX1052"/>
      <c r="AY1052"/>
      <c r="AZ1052"/>
      <c r="BA1052"/>
      <c r="BB1052"/>
      <c r="BC1052"/>
      <c r="BD1052"/>
      <c r="BE1052"/>
      <c r="BF1052"/>
      <c r="BG1052"/>
      <c r="BH1052"/>
      <c r="BI1052"/>
      <c r="BJ1052"/>
      <c r="BK1052"/>
      <c r="BL1052"/>
      <c r="BM1052"/>
      <c r="BN1052"/>
      <c r="BO1052"/>
      <c r="BP1052"/>
      <c r="BQ1052"/>
      <c r="BR1052"/>
      <c r="BS1052"/>
      <c r="BT1052"/>
      <c r="BU1052"/>
      <c r="BV1052"/>
      <c r="BW1052"/>
      <c r="BX1052"/>
      <c r="BY1052"/>
      <c r="BZ1052"/>
      <c r="CA1052"/>
      <c r="CB1052"/>
      <c r="CC1052"/>
      <c r="CD1052"/>
      <c r="CE1052"/>
      <c r="CF1052"/>
      <c r="CG1052"/>
      <c r="CH1052"/>
      <c r="CI1052"/>
      <c r="CJ1052"/>
      <c r="CK1052"/>
      <c r="CL1052"/>
      <c r="CM1052"/>
      <c r="CN1052"/>
      <c r="CO1052"/>
      <c r="CP1052"/>
      <c r="CQ1052"/>
      <c r="CR1052"/>
      <c r="CS1052"/>
      <c r="CT1052"/>
      <c r="CU1052"/>
      <c r="CV1052"/>
      <c r="CW1052"/>
      <c r="CX1052"/>
      <c r="CY1052"/>
      <c r="CZ1052"/>
      <c r="DA1052"/>
      <c r="DB1052"/>
      <c r="DC1052"/>
      <c r="DD1052"/>
      <c r="DE1052"/>
      <c r="DF1052"/>
      <c r="DG1052"/>
      <c r="DH1052"/>
      <c r="DI1052"/>
      <c r="DJ1052"/>
      <c r="DK1052"/>
      <c r="DL1052"/>
      <c r="DM1052"/>
      <c r="DN1052"/>
      <c r="DO1052"/>
      <c r="DP1052"/>
      <c r="DQ1052"/>
      <c r="DR1052"/>
      <c r="DS1052"/>
      <c r="DT1052"/>
      <c r="DU1052"/>
      <c r="DV1052"/>
      <c r="DW1052"/>
      <c r="DX1052"/>
      <c r="DY1052"/>
      <c r="DZ1052"/>
      <c r="EA1052"/>
      <c r="EB1052"/>
      <c r="EC1052"/>
      <c r="ED1052"/>
      <c r="EE1052"/>
      <c r="EF1052"/>
      <c r="EG1052"/>
      <c r="EH1052"/>
      <c r="EI1052"/>
      <c r="EJ1052"/>
      <c r="EK1052"/>
      <c r="EL1052"/>
      <c r="EM1052"/>
      <c r="EN1052"/>
      <c r="EO1052"/>
      <c r="EP1052"/>
      <c r="EQ1052"/>
      <c r="ER1052"/>
      <c r="ES1052"/>
      <c r="ET1052"/>
      <c r="EU1052"/>
      <c r="EV1052"/>
      <c r="EW1052"/>
      <c r="EX1052"/>
      <c r="EY1052"/>
      <c r="EZ1052"/>
      <c r="FA1052"/>
      <c r="FB1052"/>
      <c r="FC1052"/>
      <c r="FD1052"/>
      <c r="FE1052"/>
      <c r="FF1052"/>
      <c r="FG1052"/>
      <c r="FH1052"/>
      <c r="FI1052"/>
      <c r="FJ1052"/>
      <c r="FK1052"/>
      <c r="FL1052"/>
      <c r="FM1052"/>
      <c r="FN1052"/>
      <c r="FO1052"/>
      <c r="FP1052"/>
      <c r="FQ1052"/>
      <c r="FR1052"/>
      <c r="FS1052"/>
      <c r="FT1052"/>
      <c r="FU1052"/>
      <c r="FV1052"/>
      <c r="FW1052"/>
      <c r="FX1052"/>
      <c r="FY1052"/>
      <c r="FZ1052"/>
      <c r="GA1052"/>
      <c r="GB1052"/>
      <c r="GC1052"/>
      <c r="GD1052"/>
      <c r="GE1052"/>
      <c r="GF1052"/>
      <c r="GG1052"/>
      <c r="GH1052"/>
      <c r="GI1052"/>
      <c r="GJ1052"/>
      <c r="GK1052"/>
      <c r="GL1052"/>
      <c r="GM1052"/>
      <c r="GN1052"/>
      <c r="GO1052"/>
      <c r="GP1052"/>
      <c r="GQ1052"/>
      <c r="GR1052"/>
      <c r="GS1052"/>
      <c r="GT1052"/>
      <c r="GU1052"/>
      <c r="GV1052"/>
      <c r="GW1052"/>
      <c r="GX1052"/>
      <c r="GY1052"/>
      <c r="GZ1052"/>
      <c r="HA1052"/>
      <c r="HB1052"/>
      <c r="HC1052"/>
      <c r="HD1052"/>
      <c r="HE1052"/>
      <c r="HF1052"/>
      <c r="HG1052"/>
      <c r="HH1052"/>
      <c r="HI1052"/>
      <c r="HJ1052"/>
      <c r="HK1052"/>
      <c r="HL1052"/>
      <c r="HM1052"/>
      <c r="HN1052"/>
      <c r="HO1052"/>
      <c r="HP1052"/>
      <c r="HQ1052"/>
      <c r="HR1052"/>
      <c r="HS1052"/>
      <c r="HT1052"/>
      <c r="HU1052"/>
      <c r="HV1052"/>
      <c r="HW1052"/>
      <c r="HX1052"/>
      <c r="HY1052"/>
      <c r="HZ1052"/>
      <c r="IA1052"/>
      <c r="IB1052"/>
      <c r="IC1052"/>
      <c r="ID1052"/>
      <c r="IE1052"/>
      <c r="IF1052"/>
      <c r="IG1052"/>
      <c r="IH1052"/>
      <c r="II1052"/>
      <c r="IJ1052"/>
      <c r="IK1052"/>
      <c r="IL1052"/>
      <c r="IM1052"/>
      <c r="IN1052"/>
      <c r="IO1052"/>
      <c r="IP1052"/>
      <c r="IQ1052"/>
      <c r="IR1052"/>
      <c r="IS1052"/>
      <c r="IT1052"/>
      <c r="IU1052"/>
      <c r="IV1052"/>
    </row>
    <row r="1053" spans="30:256" s="12" customFormat="1">
      <c r="AD1053"/>
      <c r="AE1053"/>
      <c r="AF1053"/>
      <c r="AG1053"/>
      <c r="AH1053"/>
      <c r="AI1053"/>
      <c r="AJ1053"/>
      <c r="AK1053"/>
      <c r="AL1053"/>
      <c r="AM1053"/>
      <c r="AN1053"/>
      <c r="AO1053"/>
      <c r="AP1053"/>
      <c r="AQ1053"/>
      <c r="AR1053"/>
      <c r="AS1053"/>
      <c r="AT1053"/>
      <c r="AU1053"/>
      <c r="AV1053"/>
      <c r="AW1053"/>
      <c r="AX1053"/>
      <c r="AY1053"/>
      <c r="AZ1053"/>
      <c r="BA1053"/>
      <c r="BB1053"/>
      <c r="BC1053"/>
      <c r="BD1053"/>
      <c r="BE1053"/>
      <c r="BF1053"/>
      <c r="BG1053"/>
      <c r="BH1053"/>
      <c r="BI1053"/>
      <c r="BJ1053"/>
      <c r="BK1053"/>
      <c r="BL1053"/>
      <c r="BM1053"/>
      <c r="BN1053"/>
      <c r="BO1053"/>
      <c r="BP1053"/>
      <c r="BQ1053"/>
      <c r="BR1053"/>
      <c r="BS1053"/>
      <c r="BT1053"/>
      <c r="BU1053"/>
      <c r="BV1053"/>
      <c r="BW1053"/>
      <c r="BX1053"/>
      <c r="BY1053"/>
      <c r="BZ1053"/>
      <c r="CA1053"/>
      <c r="CB1053"/>
      <c r="CC1053"/>
      <c r="CD1053"/>
      <c r="CE1053"/>
      <c r="CF1053"/>
      <c r="CG1053"/>
      <c r="CH1053"/>
      <c r="CI1053"/>
      <c r="CJ1053"/>
      <c r="CK1053"/>
      <c r="CL1053"/>
      <c r="CM1053"/>
      <c r="CN1053"/>
      <c r="CO1053"/>
      <c r="CP1053"/>
      <c r="CQ1053"/>
      <c r="CR1053"/>
      <c r="CS1053"/>
      <c r="CT1053"/>
      <c r="CU1053"/>
      <c r="CV1053"/>
      <c r="CW1053"/>
      <c r="CX1053"/>
      <c r="CY1053"/>
      <c r="CZ1053"/>
      <c r="DA1053"/>
      <c r="DB1053"/>
      <c r="DC1053"/>
      <c r="DD1053"/>
      <c r="DE1053"/>
      <c r="DF1053"/>
      <c r="DG1053"/>
      <c r="DH1053"/>
      <c r="DI1053"/>
      <c r="DJ1053"/>
      <c r="DK1053"/>
      <c r="DL1053"/>
      <c r="DM1053"/>
      <c r="DN1053"/>
      <c r="DO1053"/>
      <c r="DP1053"/>
      <c r="DQ1053"/>
      <c r="DR1053"/>
      <c r="DS1053"/>
      <c r="DT1053"/>
      <c r="DU1053"/>
      <c r="DV1053"/>
      <c r="DW1053"/>
      <c r="DX1053"/>
      <c r="DY1053"/>
      <c r="DZ1053"/>
      <c r="EA1053"/>
      <c r="EB1053"/>
      <c r="EC1053"/>
      <c r="ED1053"/>
      <c r="EE1053"/>
      <c r="EF1053"/>
      <c r="EG1053"/>
      <c r="EH1053"/>
      <c r="EI1053"/>
      <c r="EJ1053"/>
      <c r="EK1053"/>
      <c r="EL1053"/>
      <c r="EM1053"/>
      <c r="EN1053"/>
      <c r="EO1053"/>
      <c r="EP1053"/>
      <c r="EQ1053"/>
      <c r="ER1053"/>
      <c r="ES1053"/>
      <c r="ET1053"/>
      <c r="EU1053"/>
      <c r="EV1053"/>
      <c r="EW1053"/>
      <c r="EX1053"/>
      <c r="EY1053"/>
      <c r="EZ1053"/>
      <c r="FA1053"/>
      <c r="FB1053"/>
      <c r="FC1053"/>
      <c r="FD1053"/>
      <c r="FE1053"/>
      <c r="FF1053"/>
      <c r="FG1053"/>
      <c r="FH1053"/>
      <c r="FI1053"/>
      <c r="FJ1053"/>
      <c r="FK1053"/>
      <c r="FL1053"/>
      <c r="FM1053"/>
      <c r="FN1053"/>
      <c r="FO1053"/>
      <c r="FP1053"/>
      <c r="FQ1053"/>
      <c r="FR1053"/>
      <c r="FS1053"/>
      <c r="FT1053"/>
      <c r="FU1053"/>
      <c r="FV1053"/>
      <c r="FW1053"/>
      <c r="FX1053"/>
      <c r="FY1053"/>
      <c r="FZ1053"/>
      <c r="GA1053"/>
      <c r="GB1053"/>
      <c r="GC1053"/>
      <c r="GD1053"/>
      <c r="GE1053"/>
      <c r="GF1053"/>
      <c r="GG1053"/>
      <c r="GH1053"/>
      <c r="GI1053"/>
      <c r="GJ1053"/>
      <c r="GK1053"/>
      <c r="GL1053"/>
      <c r="GM1053"/>
      <c r="GN1053"/>
      <c r="GO1053"/>
      <c r="GP1053"/>
      <c r="GQ1053"/>
      <c r="GR1053"/>
      <c r="GS1053"/>
      <c r="GT1053"/>
      <c r="GU1053"/>
      <c r="GV1053"/>
      <c r="GW1053"/>
      <c r="GX1053"/>
      <c r="GY1053"/>
      <c r="GZ1053"/>
      <c r="HA1053"/>
      <c r="HB1053"/>
      <c r="HC1053"/>
      <c r="HD1053"/>
      <c r="HE1053"/>
      <c r="HF1053"/>
      <c r="HG1053"/>
      <c r="HH1053"/>
      <c r="HI1053"/>
      <c r="HJ1053"/>
      <c r="HK1053"/>
      <c r="HL1053"/>
      <c r="HM1053"/>
      <c r="HN1053"/>
      <c r="HO1053"/>
      <c r="HP1053"/>
      <c r="HQ1053"/>
      <c r="HR1053"/>
      <c r="HS1053"/>
      <c r="HT1053"/>
      <c r="HU1053"/>
      <c r="HV1053"/>
      <c r="HW1053"/>
      <c r="HX1053"/>
      <c r="HY1053"/>
      <c r="HZ1053"/>
      <c r="IA1053"/>
      <c r="IB1053"/>
      <c r="IC1053"/>
      <c r="ID1053"/>
      <c r="IE1053"/>
      <c r="IF1053"/>
      <c r="IG1053"/>
      <c r="IH1053"/>
      <c r="II1053"/>
      <c r="IJ1053"/>
      <c r="IK1053"/>
      <c r="IL1053"/>
      <c r="IM1053"/>
      <c r="IN1053"/>
      <c r="IO1053"/>
      <c r="IP1053"/>
      <c r="IQ1053"/>
      <c r="IR1053"/>
      <c r="IS1053"/>
      <c r="IT1053"/>
      <c r="IU1053"/>
      <c r="IV1053"/>
    </row>
    <row r="1054" spans="30:256" s="12" customFormat="1">
      <c r="AD1054"/>
      <c r="AE1054"/>
      <c r="AF1054"/>
      <c r="AG1054"/>
      <c r="AH1054"/>
      <c r="AI1054"/>
      <c r="AJ1054"/>
      <c r="AK1054"/>
      <c r="AL1054"/>
      <c r="AM1054"/>
      <c r="AN1054"/>
      <c r="AO1054"/>
      <c r="AP1054"/>
      <c r="AQ1054"/>
      <c r="AR1054"/>
      <c r="AS1054"/>
      <c r="AT1054"/>
      <c r="AU1054"/>
      <c r="AV1054"/>
      <c r="AW1054"/>
      <c r="AX1054"/>
      <c r="AY1054"/>
      <c r="AZ1054"/>
      <c r="BA1054"/>
      <c r="BB1054"/>
      <c r="BC1054"/>
      <c r="BD1054"/>
      <c r="BE1054"/>
      <c r="BF1054"/>
      <c r="BG1054"/>
      <c r="BH1054"/>
      <c r="BI1054"/>
      <c r="BJ1054"/>
      <c r="BK1054"/>
      <c r="BL1054"/>
      <c r="BM1054"/>
      <c r="BN1054"/>
      <c r="BO1054"/>
      <c r="BP1054"/>
      <c r="BQ1054"/>
      <c r="BR1054"/>
      <c r="BS1054"/>
      <c r="BT1054"/>
      <c r="BU1054"/>
      <c r="BV1054"/>
      <c r="BW1054"/>
      <c r="BX1054"/>
      <c r="BY1054"/>
      <c r="BZ1054"/>
      <c r="CA1054"/>
      <c r="CB1054"/>
      <c r="CC1054"/>
      <c r="CD1054"/>
      <c r="CE1054"/>
      <c r="CF1054"/>
      <c r="CG1054"/>
      <c r="CH1054"/>
      <c r="CI1054"/>
      <c r="CJ1054"/>
      <c r="CK1054"/>
      <c r="CL1054"/>
      <c r="CM1054"/>
      <c r="CN1054"/>
      <c r="CO1054"/>
      <c r="CP1054"/>
      <c r="CQ1054"/>
      <c r="CR1054"/>
      <c r="CS1054"/>
      <c r="CT1054"/>
      <c r="CU1054"/>
      <c r="CV1054"/>
      <c r="CW1054"/>
      <c r="CX1054"/>
      <c r="CY1054"/>
      <c r="CZ1054"/>
      <c r="DA1054"/>
      <c r="DB1054"/>
      <c r="DC1054"/>
      <c r="DD1054"/>
      <c r="DE1054"/>
      <c r="DF1054"/>
      <c r="DG1054"/>
      <c r="DH1054"/>
      <c r="DI1054"/>
      <c r="DJ1054"/>
      <c r="DK1054"/>
      <c r="DL1054"/>
      <c r="DM1054"/>
      <c r="DN1054"/>
      <c r="DO1054"/>
      <c r="DP1054"/>
      <c r="DQ1054"/>
      <c r="DR1054"/>
      <c r="DS1054"/>
      <c r="DT1054"/>
      <c r="DU1054"/>
      <c r="DV1054"/>
      <c r="DW1054"/>
      <c r="DX1054"/>
      <c r="DY1054"/>
      <c r="DZ1054"/>
      <c r="EA1054"/>
      <c r="EB1054"/>
      <c r="EC1054"/>
      <c r="ED1054"/>
      <c r="EE1054"/>
      <c r="EF1054"/>
      <c r="EG1054"/>
      <c r="EH1054"/>
      <c r="EI1054"/>
      <c r="EJ1054"/>
      <c r="EK1054"/>
      <c r="EL1054"/>
      <c r="EM1054"/>
      <c r="EN1054"/>
      <c r="EO1054"/>
      <c r="EP1054"/>
      <c r="EQ1054"/>
      <c r="ER1054"/>
      <c r="ES1054"/>
      <c r="ET1054"/>
      <c r="EU1054"/>
      <c r="EV1054"/>
      <c r="EW1054"/>
      <c r="EX1054"/>
      <c r="EY1054"/>
      <c r="EZ1054"/>
      <c r="FA1054"/>
      <c r="FB1054"/>
      <c r="FC1054"/>
      <c r="FD1054"/>
      <c r="FE1054"/>
      <c r="FF1054"/>
      <c r="FG1054"/>
      <c r="FH1054"/>
      <c r="FI1054"/>
      <c r="FJ1054"/>
      <c r="FK1054"/>
      <c r="FL1054"/>
      <c r="FM1054"/>
      <c r="FN1054"/>
      <c r="FO1054"/>
      <c r="FP1054"/>
      <c r="FQ1054"/>
      <c r="FR1054"/>
      <c r="FS1054"/>
      <c r="FT1054"/>
      <c r="FU1054"/>
      <c r="FV1054"/>
      <c r="FW1054"/>
      <c r="FX1054"/>
      <c r="FY1054"/>
      <c r="FZ1054"/>
      <c r="GA1054"/>
      <c r="GB1054"/>
      <c r="GC1054"/>
      <c r="GD1054"/>
      <c r="GE1054"/>
      <c r="GF1054"/>
      <c r="GG1054"/>
      <c r="GH1054"/>
      <c r="GI1054"/>
      <c r="GJ1054"/>
      <c r="GK1054"/>
      <c r="GL1054"/>
      <c r="GM1054"/>
      <c r="GN1054"/>
      <c r="GO1054"/>
      <c r="GP1054"/>
      <c r="GQ1054"/>
      <c r="GR1054"/>
      <c r="GS1054"/>
      <c r="GT1054"/>
      <c r="GU1054"/>
      <c r="GV1054"/>
      <c r="GW1054"/>
      <c r="GX1054"/>
      <c r="GY1054"/>
      <c r="GZ1054"/>
      <c r="HA1054"/>
      <c r="HB1054"/>
      <c r="HC1054"/>
      <c r="HD1054"/>
      <c r="HE1054"/>
      <c r="HF1054"/>
      <c r="HG1054"/>
      <c r="HH1054"/>
      <c r="HI1054"/>
      <c r="HJ1054"/>
      <c r="HK1054"/>
      <c r="HL1054"/>
      <c r="HM1054"/>
      <c r="HN1054"/>
      <c r="HO1054"/>
      <c r="HP1054"/>
      <c r="HQ1054"/>
      <c r="HR1054"/>
      <c r="HS1054"/>
      <c r="HT1054"/>
      <c r="HU1054"/>
      <c r="HV1054"/>
      <c r="HW1054"/>
      <c r="HX1054"/>
      <c r="HY1054"/>
      <c r="HZ1054"/>
      <c r="IA1054"/>
      <c r="IB1054"/>
      <c r="IC1054"/>
      <c r="ID1054"/>
      <c r="IE1054"/>
      <c r="IF1054"/>
      <c r="IG1054"/>
      <c r="IH1054"/>
      <c r="II1054"/>
      <c r="IJ1054"/>
      <c r="IK1054"/>
      <c r="IL1054"/>
      <c r="IM1054"/>
      <c r="IN1054"/>
      <c r="IO1054"/>
      <c r="IP1054"/>
      <c r="IQ1054"/>
      <c r="IR1054"/>
      <c r="IS1054"/>
      <c r="IT1054"/>
      <c r="IU1054"/>
      <c r="IV1054"/>
    </row>
    <row r="1055" spans="30:256" s="12" customFormat="1">
      <c r="AD1055"/>
      <c r="AE1055"/>
      <c r="AF1055"/>
      <c r="AG1055"/>
      <c r="AH1055"/>
      <c r="AI1055"/>
      <c r="AJ1055"/>
      <c r="AK1055"/>
      <c r="AL1055"/>
      <c r="AM1055"/>
      <c r="AN1055"/>
      <c r="AO1055"/>
      <c r="AP1055"/>
      <c r="AQ1055"/>
      <c r="AR1055"/>
      <c r="AS1055"/>
      <c r="AT1055"/>
      <c r="AU1055"/>
      <c r="AV1055"/>
      <c r="AW1055"/>
      <c r="AX1055"/>
      <c r="AY1055"/>
      <c r="AZ1055"/>
      <c r="BA1055"/>
      <c r="BB1055"/>
      <c r="BC1055"/>
      <c r="BD1055"/>
      <c r="BE1055"/>
      <c r="BF1055"/>
      <c r="BG1055"/>
      <c r="BH1055"/>
      <c r="BI1055"/>
      <c r="BJ1055"/>
      <c r="BK1055"/>
      <c r="BL1055"/>
      <c r="BM1055"/>
      <c r="BN1055"/>
      <c r="BO1055"/>
      <c r="BP1055"/>
      <c r="BQ1055"/>
      <c r="BR1055"/>
      <c r="BS1055"/>
      <c r="BT1055"/>
      <c r="BU1055"/>
      <c r="BV1055"/>
      <c r="BW1055"/>
      <c r="BX1055"/>
      <c r="BY1055"/>
      <c r="BZ1055"/>
      <c r="CA1055"/>
      <c r="CB1055"/>
      <c r="CC1055"/>
      <c r="CD1055"/>
      <c r="CE1055"/>
      <c r="CF1055"/>
      <c r="CG1055"/>
      <c r="CH1055"/>
      <c r="CI1055"/>
      <c r="CJ1055"/>
      <c r="CK1055"/>
      <c r="CL1055"/>
      <c r="CM1055"/>
      <c r="CN1055"/>
      <c r="CO1055"/>
      <c r="CP1055"/>
      <c r="CQ1055"/>
      <c r="CR1055"/>
      <c r="CS1055"/>
      <c r="CT1055"/>
      <c r="CU1055"/>
      <c r="CV1055"/>
      <c r="CW1055"/>
      <c r="CX1055"/>
      <c r="CY1055"/>
      <c r="CZ1055"/>
      <c r="DA1055"/>
      <c r="DB1055"/>
      <c r="DC1055"/>
      <c r="DD1055"/>
      <c r="DE1055"/>
      <c r="DF1055"/>
      <c r="DG1055"/>
      <c r="DH1055"/>
      <c r="DI1055"/>
      <c r="DJ1055"/>
      <c r="DK1055"/>
      <c r="DL1055"/>
      <c r="DM1055"/>
      <c r="DN1055"/>
      <c r="DO1055"/>
      <c r="DP1055"/>
      <c r="DQ1055"/>
      <c r="DR1055"/>
      <c r="DS1055"/>
      <c r="DT1055"/>
      <c r="DU1055"/>
      <c r="DV1055"/>
      <c r="DW1055"/>
      <c r="DX1055"/>
      <c r="DY1055"/>
      <c r="DZ1055"/>
      <c r="EA1055"/>
      <c r="EB1055"/>
      <c r="EC1055"/>
      <c r="ED1055"/>
      <c r="EE1055"/>
      <c r="EF1055"/>
      <c r="EG1055"/>
      <c r="EH1055"/>
      <c r="EI1055"/>
      <c r="EJ1055"/>
      <c r="EK1055"/>
      <c r="EL1055"/>
      <c r="EM1055"/>
      <c r="EN1055"/>
      <c r="EO1055"/>
      <c r="EP1055"/>
      <c r="EQ1055"/>
      <c r="ER1055"/>
      <c r="ES1055"/>
      <c r="ET1055"/>
      <c r="EU1055"/>
      <c r="EV1055"/>
      <c r="EW1055"/>
      <c r="EX1055"/>
      <c r="EY1055"/>
      <c r="EZ1055"/>
      <c r="FA1055"/>
      <c r="FB1055"/>
      <c r="FC1055"/>
      <c r="FD1055"/>
      <c r="FE1055"/>
      <c r="FF1055"/>
      <c r="FG1055"/>
      <c r="FH1055"/>
      <c r="FI1055"/>
      <c r="FJ1055"/>
      <c r="FK1055"/>
      <c r="FL1055"/>
      <c r="FM1055"/>
      <c r="FN1055"/>
      <c r="FO1055"/>
      <c r="FP1055"/>
      <c r="FQ1055"/>
      <c r="FR1055"/>
      <c r="FS1055"/>
      <c r="FT1055"/>
      <c r="FU1055"/>
      <c r="FV1055"/>
      <c r="FW1055"/>
      <c r="FX1055"/>
      <c r="FY1055"/>
      <c r="FZ1055"/>
      <c r="GA1055"/>
      <c r="GB1055"/>
      <c r="GC1055"/>
      <c r="GD1055"/>
      <c r="GE1055"/>
      <c r="GF1055"/>
      <c r="GG1055"/>
      <c r="GH1055"/>
      <c r="GI1055"/>
      <c r="GJ1055"/>
      <c r="GK1055"/>
      <c r="GL1055"/>
      <c r="GM1055"/>
      <c r="GN1055"/>
      <c r="GO1055"/>
      <c r="GP1055"/>
      <c r="GQ1055"/>
      <c r="GR1055"/>
      <c r="GS1055"/>
      <c r="GT1055"/>
      <c r="GU1055"/>
      <c r="GV1055"/>
      <c r="GW1055"/>
      <c r="GX1055"/>
      <c r="GY1055"/>
      <c r="GZ1055"/>
      <c r="HA1055"/>
      <c r="HB1055"/>
      <c r="HC1055"/>
      <c r="HD1055"/>
      <c r="HE1055"/>
      <c r="HF1055"/>
      <c r="HG1055"/>
      <c r="HH1055"/>
      <c r="HI1055"/>
      <c r="HJ1055"/>
      <c r="HK1055"/>
      <c r="HL1055"/>
      <c r="HM1055"/>
      <c r="HN1055"/>
      <c r="HO1055"/>
      <c r="HP1055"/>
      <c r="HQ1055"/>
      <c r="HR1055"/>
      <c r="HS1055"/>
      <c r="HT1055"/>
      <c r="HU1055"/>
      <c r="HV1055"/>
      <c r="HW1055"/>
      <c r="HX1055"/>
      <c r="HY1055"/>
      <c r="HZ1055"/>
      <c r="IA1055"/>
      <c r="IB1055"/>
      <c r="IC1055"/>
      <c r="ID1055"/>
      <c r="IE1055"/>
      <c r="IF1055"/>
      <c r="IG1055"/>
      <c r="IH1055"/>
      <c r="II1055"/>
      <c r="IJ1055"/>
      <c r="IK1055"/>
      <c r="IL1055"/>
      <c r="IM1055"/>
      <c r="IN1055"/>
      <c r="IO1055"/>
      <c r="IP1055"/>
      <c r="IQ1055"/>
      <c r="IR1055"/>
      <c r="IS1055"/>
      <c r="IT1055"/>
      <c r="IU1055"/>
      <c r="IV1055"/>
    </row>
    <row r="1056" spans="30:256" s="12" customFormat="1">
      <c r="AD1056"/>
      <c r="AE1056"/>
      <c r="AF1056"/>
      <c r="AG1056"/>
      <c r="AH1056"/>
      <c r="AI1056"/>
      <c r="AJ1056"/>
      <c r="AK1056"/>
      <c r="AL1056"/>
      <c r="AM1056"/>
      <c r="AN1056"/>
      <c r="AO1056"/>
      <c r="AP1056"/>
      <c r="AQ1056"/>
      <c r="AR1056"/>
      <c r="AS1056"/>
      <c r="AT1056"/>
      <c r="AU1056"/>
      <c r="AV1056"/>
      <c r="AW1056"/>
      <c r="AX1056"/>
      <c r="AY1056"/>
      <c r="AZ1056"/>
      <c r="BA1056"/>
      <c r="BB1056"/>
      <c r="BC1056"/>
      <c r="BD1056"/>
      <c r="BE1056"/>
      <c r="BF1056"/>
      <c r="BG1056"/>
      <c r="BH1056"/>
      <c r="BI1056"/>
      <c r="BJ1056"/>
      <c r="BK1056"/>
      <c r="BL1056"/>
      <c r="BM1056"/>
      <c r="BN1056"/>
      <c r="BO1056"/>
      <c r="BP1056"/>
      <c r="BQ1056"/>
      <c r="BR1056"/>
      <c r="BS1056"/>
      <c r="BT1056"/>
      <c r="BU1056"/>
      <c r="BV1056"/>
      <c r="BW1056"/>
      <c r="BX1056"/>
      <c r="BY1056"/>
      <c r="BZ1056"/>
      <c r="CA1056"/>
      <c r="CB1056"/>
      <c r="CC1056"/>
      <c r="CD1056"/>
      <c r="CE1056"/>
      <c r="CF1056"/>
      <c r="CG1056"/>
      <c r="CH1056"/>
      <c r="CI1056"/>
      <c r="CJ1056"/>
      <c r="CK1056"/>
      <c r="CL1056"/>
      <c r="CM1056"/>
      <c r="CN1056"/>
      <c r="CO1056"/>
      <c r="CP1056"/>
      <c r="CQ1056"/>
      <c r="CR1056"/>
      <c r="CS1056"/>
      <c r="CT1056"/>
      <c r="CU1056"/>
      <c r="CV1056"/>
      <c r="CW1056"/>
      <c r="CX1056"/>
      <c r="CY1056"/>
      <c r="CZ1056"/>
      <c r="DA1056"/>
      <c r="DB1056"/>
      <c r="DC1056"/>
      <c r="DD1056"/>
      <c r="DE1056"/>
      <c r="DF1056"/>
      <c r="DG1056"/>
      <c r="DH1056"/>
      <c r="DI1056"/>
      <c r="DJ1056"/>
      <c r="DK1056"/>
      <c r="DL1056"/>
      <c r="DM1056"/>
      <c r="DN1056"/>
      <c r="DO1056"/>
      <c r="DP1056"/>
      <c r="DQ1056"/>
      <c r="DR1056"/>
      <c r="DS1056"/>
      <c r="DT1056"/>
      <c r="DU1056"/>
      <c r="DV1056"/>
      <c r="DW1056"/>
      <c r="DX1056"/>
      <c r="DY1056"/>
      <c r="DZ1056"/>
      <c r="EA1056"/>
      <c r="EB1056"/>
      <c r="EC1056"/>
      <c r="ED1056"/>
      <c r="EE1056"/>
      <c r="EF1056"/>
      <c r="EG1056"/>
      <c r="EH1056"/>
      <c r="EI1056"/>
      <c r="EJ1056"/>
      <c r="EK1056"/>
      <c r="EL1056"/>
      <c r="EM1056"/>
      <c r="EN1056"/>
      <c r="EO1056"/>
      <c r="EP1056"/>
      <c r="EQ1056"/>
      <c r="ER1056"/>
      <c r="ES1056"/>
      <c r="ET1056"/>
      <c r="EU1056"/>
      <c r="EV1056"/>
      <c r="EW1056"/>
      <c r="EX1056"/>
      <c r="EY1056"/>
      <c r="EZ1056"/>
      <c r="FA1056"/>
      <c r="FB1056"/>
      <c r="FC1056"/>
      <c r="FD1056"/>
      <c r="FE1056"/>
      <c r="FF1056"/>
      <c r="FG1056"/>
      <c r="FH1056"/>
      <c r="FI1056"/>
      <c r="FJ1056"/>
      <c r="FK1056"/>
      <c r="FL1056"/>
      <c r="FM1056"/>
      <c r="FN1056"/>
      <c r="FO1056"/>
      <c r="FP1056"/>
      <c r="FQ1056"/>
      <c r="FR1056"/>
      <c r="FS1056"/>
      <c r="FT1056"/>
      <c r="FU1056"/>
      <c r="FV1056"/>
      <c r="FW1056"/>
      <c r="FX1056"/>
      <c r="FY1056"/>
      <c r="FZ1056"/>
      <c r="GA1056"/>
      <c r="GB1056"/>
      <c r="GC1056"/>
      <c r="GD1056"/>
      <c r="GE1056"/>
      <c r="GF1056"/>
      <c r="GG1056"/>
      <c r="GH1056"/>
      <c r="GI1056"/>
      <c r="GJ1056"/>
      <c r="GK1056"/>
      <c r="GL1056"/>
      <c r="GM1056"/>
      <c r="GN1056"/>
      <c r="GO1056"/>
      <c r="GP1056"/>
      <c r="GQ1056"/>
      <c r="GR1056"/>
      <c r="GS1056"/>
      <c r="GT1056"/>
      <c r="GU1056"/>
      <c r="GV1056"/>
      <c r="GW1056"/>
      <c r="GX1056"/>
      <c r="GY1056"/>
      <c r="GZ1056"/>
      <c r="HA1056"/>
      <c r="HB1056"/>
      <c r="HC1056"/>
      <c r="HD1056"/>
      <c r="HE1056"/>
      <c r="HF1056"/>
      <c r="HG1056"/>
      <c r="HH1056"/>
      <c r="HI1056"/>
      <c r="HJ1056"/>
      <c r="HK1056"/>
      <c r="HL1056"/>
      <c r="HM1056"/>
      <c r="HN1056"/>
      <c r="HO1056"/>
      <c r="HP1056"/>
      <c r="HQ1056"/>
      <c r="HR1056"/>
      <c r="HS1056"/>
      <c r="HT1056"/>
      <c r="HU1056"/>
      <c r="HV1056"/>
      <c r="HW1056"/>
      <c r="HX1056"/>
      <c r="HY1056"/>
      <c r="HZ1056"/>
      <c r="IA1056"/>
      <c r="IB1056"/>
      <c r="IC1056"/>
      <c r="ID1056"/>
      <c r="IE1056"/>
      <c r="IF1056"/>
      <c r="IG1056"/>
      <c r="IH1056"/>
      <c r="II1056"/>
      <c r="IJ1056"/>
      <c r="IK1056"/>
      <c r="IL1056"/>
      <c r="IM1056"/>
      <c r="IN1056"/>
      <c r="IO1056"/>
      <c r="IP1056"/>
      <c r="IQ1056"/>
      <c r="IR1056"/>
      <c r="IS1056"/>
      <c r="IT1056"/>
      <c r="IU1056"/>
      <c r="IV1056"/>
    </row>
    <row r="1057" spans="30:256" s="12" customFormat="1">
      <c r="AD1057"/>
      <c r="AE1057"/>
      <c r="AF1057"/>
      <c r="AG1057"/>
      <c r="AH1057"/>
      <c r="AI1057"/>
      <c r="AJ1057"/>
      <c r="AK1057"/>
      <c r="AL1057"/>
      <c r="AM1057"/>
      <c r="AN1057"/>
      <c r="AO1057"/>
      <c r="AP1057"/>
      <c r="AQ1057"/>
      <c r="AR1057"/>
      <c r="AS1057"/>
      <c r="AT1057"/>
      <c r="AU1057"/>
      <c r="AV1057"/>
      <c r="AW1057"/>
      <c r="AX1057"/>
      <c r="AY1057"/>
      <c r="AZ1057"/>
      <c r="BA1057"/>
      <c r="BB1057"/>
      <c r="BC1057"/>
      <c r="BD1057"/>
      <c r="BE1057"/>
      <c r="BF1057"/>
      <c r="BG1057"/>
      <c r="BH1057"/>
      <c r="BI1057"/>
      <c r="BJ1057"/>
      <c r="BK1057"/>
      <c r="BL1057"/>
      <c r="BM1057"/>
      <c r="BN1057"/>
      <c r="BO1057"/>
      <c r="BP1057"/>
      <c r="BQ1057"/>
      <c r="BR1057"/>
      <c r="BS1057"/>
      <c r="BT1057"/>
      <c r="BU1057"/>
      <c r="BV1057"/>
      <c r="BW1057"/>
      <c r="BX1057"/>
      <c r="BY1057"/>
      <c r="BZ1057"/>
      <c r="CA1057"/>
      <c r="CB1057"/>
      <c r="CC1057"/>
      <c r="CD1057"/>
      <c r="CE1057"/>
      <c r="CF1057"/>
      <c r="CG1057"/>
      <c r="CH1057"/>
      <c r="CI1057"/>
      <c r="CJ1057"/>
      <c r="CK1057"/>
      <c r="CL1057"/>
      <c r="CM1057"/>
      <c r="CN1057"/>
      <c r="CO1057"/>
      <c r="CP1057"/>
      <c r="CQ1057"/>
      <c r="CR1057"/>
      <c r="CS1057"/>
      <c r="CT1057"/>
      <c r="CU1057"/>
      <c r="CV1057"/>
      <c r="CW1057"/>
      <c r="CX1057"/>
      <c r="CY1057"/>
      <c r="CZ1057"/>
      <c r="DA1057"/>
      <c r="DB1057"/>
      <c r="DC1057"/>
      <c r="DD1057"/>
      <c r="DE1057"/>
      <c r="DF1057"/>
      <c r="DG1057"/>
      <c r="DH1057"/>
      <c r="DI1057"/>
      <c r="DJ1057"/>
      <c r="DK1057"/>
      <c r="DL1057"/>
      <c r="DM1057"/>
      <c r="DN1057"/>
      <c r="DO1057"/>
      <c r="DP1057"/>
      <c r="DQ1057"/>
      <c r="DR1057"/>
      <c r="DS1057"/>
      <c r="DT1057"/>
      <c r="DU1057"/>
      <c r="DV1057"/>
      <c r="DW1057"/>
      <c r="DX1057"/>
      <c r="DY1057"/>
      <c r="DZ1057"/>
      <c r="EA1057"/>
      <c r="EB1057"/>
      <c r="EC1057"/>
      <c r="ED1057"/>
      <c r="EE1057"/>
      <c r="EF1057"/>
      <c r="EG1057"/>
      <c r="EH1057"/>
      <c r="EI1057"/>
      <c r="EJ1057"/>
      <c r="EK1057"/>
      <c r="EL1057"/>
      <c r="EM1057"/>
      <c r="EN1057"/>
      <c r="EO1057"/>
      <c r="EP1057"/>
      <c r="EQ1057"/>
      <c r="ER1057"/>
      <c r="ES1057"/>
      <c r="ET1057"/>
      <c r="EU1057"/>
      <c r="EV1057"/>
      <c r="EW1057"/>
      <c r="EX1057"/>
      <c r="EY1057"/>
      <c r="EZ1057"/>
      <c r="FA1057"/>
      <c r="FB1057"/>
      <c r="FC1057"/>
      <c r="FD1057"/>
      <c r="FE1057"/>
      <c r="FF1057"/>
      <c r="FG1057"/>
      <c r="FH1057"/>
      <c r="FI1057"/>
      <c r="FJ1057"/>
      <c r="FK1057"/>
      <c r="FL1057"/>
      <c r="FM1057"/>
      <c r="FN1057"/>
      <c r="FO1057"/>
      <c r="FP1057"/>
      <c r="FQ1057"/>
      <c r="FR1057"/>
      <c r="FS1057"/>
      <c r="FT1057"/>
      <c r="FU1057"/>
      <c r="FV1057"/>
      <c r="FW1057"/>
      <c r="FX1057"/>
      <c r="FY1057"/>
      <c r="FZ1057"/>
      <c r="GA1057"/>
      <c r="GB1057"/>
      <c r="GC1057"/>
      <c r="GD1057"/>
      <c r="GE1057"/>
      <c r="GF1057"/>
      <c r="GG1057"/>
      <c r="GH1057"/>
      <c r="GI1057"/>
      <c r="GJ1057"/>
      <c r="GK1057"/>
      <c r="GL1057"/>
      <c r="GM1057"/>
      <c r="GN1057"/>
      <c r="GO1057"/>
      <c r="GP1057"/>
      <c r="GQ1057"/>
      <c r="GR1057"/>
      <c r="GS1057"/>
      <c r="GT1057"/>
      <c r="GU1057"/>
      <c r="GV1057"/>
      <c r="GW1057"/>
      <c r="GX1057"/>
      <c r="GY1057"/>
      <c r="GZ1057"/>
      <c r="HA1057"/>
      <c r="HB1057"/>
      <c r="HC1057"/>
      <c r="HD1057"/>
      <c r="HE1057"/>
      <c r="HF1057"/>
      <c r="HG1057"/>
      <c r="HH1057"/>
      <c r="HI1057"/>
      <c r="HJ1057"/>
      <c r="HK1057"/>
      <c r="HL1057"/>
      <c r="HM1057"/>
      <c r="HN1057"/>
      <c r="HO1057"/>
      <c r="HP1057"/>
      <c r="HQ1057"/>
      <c r="HR1057"/>
      <c r="HS1057"/>
      <c r="HT1057"/>
      <c r="HU1057"/>
      <c r="HV1057"/>
      <c r="HW1057"/>
      <c r="HX1057"/>
      <c r="HY1057"/>
      <c r="HZ1057"/>
      <c r="IA1057"/>
      <c r="IB1057"/>
      <c r="IC1057"/>
      <c r="ID1057"/>
      <c r="IE1057"/>
      <c r="IF1057"/>
      <c r="IG1057"/>
      <c r="IH1057"/>
      <c r="II1057"/>
      <c r="IJ1057"/>
      <c r="IK1057"/>
      <c r="IL1057"/>
      <c r="IM1057"/>
      <c r="IN1057"/>
      <c r="IO1057"/>
      <c r="IP1057"/>
      <c r="IQ1057"/>
      <c r="IR1057"/>
      <c r="IS1057"/>
      <c r="IT1057"/>
      <c r="IU1057"/>
      <c r="IV1057"/>
    </row>
    <row r="1058" spans="30:256" s="12" customFormat="1">
      <c r="AD1058"/>
      <c r="AE1058"/>
      <c r="AF1058"/>
      <c r="AG1058"/>
      <c r="AH1058"/>
      <c r="AI1058"/>
      <c r="AJ1058"/>
      <c r="AK1058"/>
      <c r="AL1058"/>
      <c r="AM1058"/>
      <c r="AN1058"/>
      <c r="AO1058"/>
      <c r="AP1058"/>
      <c r="AQ1058"/>
      <c r="AR1058"/>
      <c r="AS1058"/>
      <c r="AT1058"/>
      <c r="AU1058"/>
      <c r="AV1058"/>
      <c r="AW1058"/>
      <c r="AX1058"/>
      <c r="AY1058"/>
      <c r="AZ1058"/>
      <c r="BA1058"/>
      <c r="BB1058"/>
      <c r="BC1058"/>
      <c r="BD1058"/>
      <c r="BE1058"/>
      <c r="BF1058"/>
      <c r="BG1058"/>
      <c r="BH1058"/>
      <c r="BI1058"/>
      <c r="BJ1058"/>
      <c r="BK1058"/>
      <c r="BL1058"/>
      <c r="BM1058"/>
      <c r="BN1058"/>
      <c r="BO1058"/>
      <c r="BP1058"/>
      <c r="BQ1058"/>
      <c r="BR1058"/>
      <c r="BS1058"/>
      <c r="BT1058"/>
      <c r="BU1058"/>
      <c r="BV1058"/>
      <c r="BW1058"/>
      <c r="BX1058"/>
      <c r="BY1058"/>
      <c r="BZ1058"/>
      <c r="CA1058"/>
      <c r="CB1058"/>
      <c r="CC1058"/>
      <c r="CD1058"/>
      <c r="CE1058"/>
      <c r="CF1058"/>
      <c r="CG1058"/>
      <c r="CH1058"/>
      <c r="CI1058"/>
      <c r="CJ1058"/>
      <c r="CK1058"/>
      <c r="CL1058"/>
      <c r="CM1058"/>
      <c r="CN1058"/>
      <c r="CO1058"/>
      <c r="CP1058"/>
      <c r="CQ1058"/>
      <c r="CR1058"/>
      <c r="CS1058"/>
      <c r="CT1058"/>
      <c r="CU1058"/>
      <c r="CV1058"/>
      <c r="CW1058"/>
      <c r="CX1058"/>
      <c r="CY1058"/>
      <c r="CZ1058"/>
      <c r="DA1058"/>
      <c r="DB1058"/>
      <c r="DC1058"/>
      <c r="DD1058"/>
      <c r="DE1058"/>
      <c r="DF1058"/>
      <c r="DG1058"/>
      <c r="DH1058"/>
      <c r="DI1058"/>
      <c r="DJ1058"/>
      <c r="DK1058"/>
      <c r="DL1058"/>
      <c r="DM1058"/>
      <c r="DN1058"/>
      <c r="DO1058"/>
      <c r="DP1058"/>
      <c r="DQ1058"/>
      <c r="DR1058"/>
      <c r="DS1058"/>
      <c r="DT1058"/>
      <c r="DU1058"/>
      <c r="DV1058"/>
      <c r="DW1058"/>
      <c r="DX1058"/>
      <c r="DY1058"/>
      <c r="DZ1058"/>
      <c r="EA1058"/>
      <c r="EB1058"/>
      <c r="EC1058"/>
      <c r="ED1058"/>
      <c r="EE1058"/>
      <c r="EF1058"/>
      <c r="EG1058"/>
      <c r="EH1058"/>
      <c r="EI1058"/>
      <c r="EJ1058"/>
      <c r="EK1058"/>
      <c r="EL1058"/>
      <c r="EM1058"/>
      <c r="EN1058"/>
      <c r="EO1058"/>
      <c r="EP1058"/>
      <c r="EQ1058"/>
      <c r="ER1058"/>
      <c r="ES1058"/>
      <c r="ET1058"/>
      <c r="EU1058"/>
      <c r="EV1058"/>
      <c r="EW1058"/>
      <c r="EX1058"/>
      <c r="EY1058"/>
      <c r="EZ1058"/>
      <c r="FA1058"/>
      <c r="FB1058"/>
      <c r="FC1058"/>
      <c r="FD1058"/>
      <c r="FE1058"/>
      <c r="FF1058"/>
      <c r="FG1058"/>
      <c r="FH1058"/>
      <c r="FI1058"/>
      <c r="FJ1058"/>
      <c r="FK1058"/>
      <c r="FL1058"/>
      <c r="FM1058"/>
      <c r="FN1058"/>
      <c r="FO1058"/>
      <c r="FP1058"/>
      <c r="FQ1058"/>
      <c r="FR1058"/>
      <c r="FS1058"/>
      <c r="FT1058"/>
      <c r="FU1058"/>
      <c r="FV1058"/>
      <c r="FW1058"/>
      <c r="FX1058"/>
      <c r="FY1058"/>
      <c r="FZ1058"/>
      <c r="GA1058"/>
      <c r="GB1058"/>
      <c r="GC1058"/>
      <c r="GD1058"/>
      <c r="GE1058"/>
      <c r="GF1058"/>
      <c r="GG1058"/>
      <c r="GH1058"/>
      <c r="GI1058"/>
      <c r="GJ1058"/>
      <c r="GK1058"/>
      <c r="GL1058"/>
      <c r="GM1058"/>
      <c r="GN1058"/>
      <c r="GO1058"/>
      <c r="GP1058"/>
      <c r="GQ1058"/>
      <c r="GR1058"/>
      <c r="GS1058"/>
      <c r="GT1058"/>
      <c r="GU1058"/>
      <c r="GV1058"/>
      <c r="GW1058"/>
      <c r="GX1058"/>
      <c r="GY1058"/>
      <c r="GZ1058"/>
      <c r="HA1058"/>
      <c r="HB1058"/>
      <c r="HC1058"/>
      <c r="HD1058"/>
      <c r="HE1058"/>
      <c r="HF1058"/>
      <c r="HG1058"/>
      <c r="HH1058"/>
      <c r="HI1058"/>
      <c r="HJ1058"/>
      <c r="HK1058"/>
      <c r="HL1058"/>
      <c r="HM1058"/>
      <c r="HN1058"/>
      <c r="HO1058"/>
      <c r="HP1058"/>
      <c r="HQ1058"/>
      <c r="HR1058"/>
      <c r="HS1058"/>
      <c r="HT1058"/>
      <c r="HU1058"/>
      <c r="HV1058"/>
      <c r="HW1058"/>
      <c r="HX1058"/>
      <c r="HY1058"/>
      <c r="HZ1058"/>
      <c r="IA1058"/>
      <c r="IB1058"/>
      <c r="IC1058"/>
      <c r="ID1058"/>
      <c r="IE1058"/>
      <c r="IF1058"/>
      <c r="IG1058"/>
      <c r="IH1058"/>
      <c r="II1058"/>
      <c r="IJ1058"/>
      <c r="IK1058"/>
      <c r="IL1058"/>
      <c r="IM1058"/>
      <c r="IN1058"/>
      <c r="IO1058"/>
      <c r="IP1058"/>
      <c r="IQ1058"/>
      <c r="IR1058"/>
      <c r="IS1058"/>
      <c r="IT1058"/>
      <c r="IU1058"/>
      <c r="IV1058"/>
    </row>
    <row r="1059" spans="30:256" s="12" customFormat="1">
      <c r="AD1059"/>
      <c r="AE1059"/>
      <c r="AF1059"/>
      <c r="AG1059"/>
      <c r="AH1059"/>
      <c r="AI1059"/>
      <c r="AJ1059"/>
      <c r="AK1059"/>
      <c r="AL1059"/>
      <c r="AM1059"/>
      <c r="AN1059"/>
      <c r="AO1059"/>
      <c r="AP1059"/>
      <c r="AQ1059"/>
      <c r="AR1059"/>
      <c r="AS1059"/>
      <c r="AT1059"/>
      <c r="AU1059"/>
      <c r="AV1059"/>
      <c r="AW1059"/>
      <c r="AX1059"/>
      <c r="AY1059"/>
      <c r="AZ1059"/>
      <c r="BA1059"/>
      <c r="BB1059"/>
      <c r="BC1059"/>
      <c r="BD1059"/>
      <c r="BE1059"/>
      <c r="BF1059"/>
      <c r="BG1059"/>
      <c r="BH1059"/>
      <c r="BI1059"/>
      <c r="BJ1059"/>
      <c r="BK1059"/>
      <c r="BL1059"/>
      <c r="BM1059"/>
      <c r="BN1059"/>
      <c r="BO1059"/>
      <c r="BP1059"/>
      <c r="BQ1059"/>
      <c r="BR1059"/>
      <c r="BS1059"/>
      <c r="BT1059"/>
      <c r="BU1059"/>
      <c r="BV1059"/>
      <c r="BW1059"/>
      <c r="BX1059"/>
      <c r="BY1059"/>
      <c r="BZ1059"/>
      <c r="CA1059"/>
      <c r="CB1059"/>
      <c r="CC1059"/>
      <c r="CD1059"/>
      <c r="CE1059"/>
      <c r="CF1059"/>
      <c r="CG1059"/>
      <c r="CH1059"/>
      <c r="CI1059"/>
      <c r="CJ1059"/>
      <c r="CK1059"/>
      <c r="CL1059"/>
      <c r="CM1059"/>
      <c r="CN1059"/>
      <c r="CO1059"/>
      <c r="CP1059"/>
      <c r="CQ1059"/>
      <c r="CR1059"/>
      <c r="CS1059"/>
      <c r="CT1059"/>
      <c r="CU1059"/>
      <c r="CV1059"/>
      <c r="CW1059"/>
      <c r="CX1059"/>
      <c r="CY1059"/>
      <c r="CZ1059"/>
      <c r="DA1059"/>
      <c r="DB1059"/>
      <c r="DC1059"/>
      <c r="DD1059"/>
      <c r="DE1059"/>
      <c r="DF1059"/>
      <c r="DG1059"/>
      <c r="DH1059"/>
      <c r="DI1059"/>
      <c r="DJ1059"/>
      <c r="DK1059"/>
      <c r="DL1059"/>
      <c r="DM1059"/>
      <c r="DN1059"/>
      <c r="DO1059"/>
      <c r="DP1059"/>
      <c r="DQ1059"/>
      <c r="DR1059"/>
      <c r="DS1059"/>
      <c r="DT1059"/>
      <c r="DU1059"/>
      <c r="DV1059"/>
      <c r="DW1059"/>
      <c r="DX1059"/>
      <c r="DY1059"/>
      <c r="DZ1059"/>
      <c r="EA1059"/>
      <c r="EB1059"/>
      <c r="EC1059"/>
      <c r="ED1059"/>
      <c r="EE1059"/>
      <c r="EF1059"/>
      <c r="EG1059"/>
      <c r="EH1059"/>
      <c r="EI1059"/>
      <c r="EJ1059"/>
      <c r="EK1059"/>
      <c r="EL1059"/>
      <c r="EM1059"/>
      <c r="EN1059"/>
      <c r="EO1059"/>
      <c r="EP1059"/>
      <c r="EQ1059"/>
      <c r="ER1059"/>
      <c r="ES1059"/>
      <c r="ET1059"/>
      <c r="EU1059"/>
      <c r="EV1059"/>
      <c r="EW1059"/>
      <c r="EX1059"/>
      <c r="EY1059"/>
      <c r="EZ1059"/>
      <c r="FA1059"/>
      <c r="FB1059"/>
      <c r="FC1059"/>
      <c r="FD1059"/>
      <c r="FE1059"/>
      <c r="FF1059"/>
      <c r="FG1059"/>
      <c r="FH1059"/>
      <c r="FI1059"/>
      <c r="FJ1059"/>
      <c r="FK1059"/>
      <c r="FL1059"/>
      <c r="FM1059"/>
      <c r="FN1059"/>
      <c r="FO1059"/>
      <c r="FP1059"/>
      <c r="FQ1059"/>
      <c r="FR1059"/>
      <c r="FS1059"/>
      <c r="FT1059"/>
      <c r="FU1059"/>
      <c r="FV1059"/>
      <c r="FW1059"/>
      <c r="FX1059"/>
      <c r="FY1059"/>
      <c r="FZ1059"/>
      <c r="GA1059"/>
      <c r="GB1059"/>
      <c r="GC1059"/>
      <c r="GD1059"/>
      <c r="GE1059"/>
      <c r="GF1059"/>
      <c r="GG1059"/>
      <c r="GH1059"/>
      <c r="GI1059"/>
      <c r="GJ1059"/>
      <c r="GK1059"/>
      <c r="GL1059"/>
      <c r="GM1059"/>
      <c r="GN1059"/>
      <c r="GO1059"/>
      <c r="GP1059"/>
      <c r="GQ1059"/>
      <c r="GR1059"/>
      <c r="GS1059"/>
      <c r="GT1059"/>
      <c r="GU1059"/>
      <c r="GV1059"/>
      <c r="GW1059"/>
      <c r="GX1059"/>
      <c r="GY1059"/>
      <c r="GZ1059"/>
      <c r="HA1059"/>
      <c r="HB1059"/>
      <c r="HC1059"/>
      <c r="HD1059"/>
      <c r="HE1059"/>
      <c r="HF1059"/>
      <c r="HG1059"/>
      <c r="HH1059"/>
      <c r="HI1059"/>
      <c r="HJ1059"/>
      <c r="HK1059"/>
      <c r="HL1059"/>
      <c r="HM1059"/>
      <c r="HN1059"/>
      <c r="HO1059"/>
      <c r="HP1059"/>
      <c r="HQ1059"/>
      <c r="HR1059"/>
      <c r="HS1059"/>
      <c r="HT1059"/>
      <c r="HU1059"/>
      <c r="HV1059"/>
      <c r="HW1059"/>
      <c r="HX1059"/>
      <c r="HY1059"/>
      <c r="HZ1059"/>
      <c r="IA1059"/>
      <c r="IB1059"/>
      <c r="IC1059"/>
      <c r="ID1059"/>
      <c r="IE1059"/>
      <c r="IF1059"/>
      <c r="IG1059"/>
      <c r="IH1059"/>
      <c r="II1059"/>
      <c r="IJ1059"/>
      <c r="IK1059"/>
      <c r="IL1059"/>
      <c r="IM1059"/>
      <c r="IN1059"/>
      <c r="IO1059"/>
      <c r="IP1059"/>
      <c r="IQ1059"/>
      <c r="IR1059"/>
      <c r="IS1059"/>
      <c r="IT1059"/>
      <c r="IU1059"/>
      <c r="IV1059"/>
    </row>
    <row r="1060" spans="30:256" s="12" customFormat="1">
      <c r="AD1060"/>
      <c r="AE1060"/>
      <c r="AF1060"/>
      <c r="AG1060"/>
      <c r="AH1060"/>
      <c r="AI1060"/>
      <c r="AJ1060"/>
      <c r="AK1060"/>
      <c r="AL1060"/>
      <c r="AM1060"/>
      <c r="AN1060"/>
      <c r="AO1060"/>
      <c r="AP1060"/>
      <c r="AQ1060"/>
      <c r="AR1060"/>
      <c r="AS1060"/>
      <c r="AT1060"/>
      <c r="AU1060"/>
      <c r="AV1060"/>
      <c r="AW1060"/>
      <c r="AX1060"/>
      <c r="AY1060"/>
      <c r="AZ1060"/>
      <c r="BA1060"/>
      <c r="BB1060"/>
      <c r="BC1060"/>
      <c r="BD1060"/>
      <c r="BE1060"/>
      <c r="BF1060"/>
      <c r="BG1060"/>
      <c r="BH1060"/>
      <c r="BI1060"/>
      <c r="BJ1060"/>
      <c r="BK1060"/>
      <c r="BL1060"/>
      <c r="BM1060"/>
      <c r="BN1060"/>
      <c r="BO1060"/>
      <c r="BP1060"/>
      <c r="BQ1060"/>
      <c r="BR1060"/>
      <c r="BS1060"/>
      <c r="BT1060"/>
      <c r="BU1060"/>
      <c r="BV1060"/>
      <c r="BW1060"/>
      <c r="BX1060"/>
      <c r="BY1060"/>
      <c r="BZ1060"/>
      <c r="CA1060"/>
      <c r="CB1060"/>
      <c r="CC1060"/>
      <c r="CD1060"/>
      <c r="CE1060"/>
      <c r="CF1060"/>
      <c r="CG1060"/>
      <c r="CH1060"/>
      <c r="CI1060"/>
      <c r="CJ1060"/>
      <c r="CK1060"/>
      <c r="CL1060"/>
      <c r="CM1060"/>
      <c r="CN1060"/>
      <c r="CO1060"/>
      <c r="CP1060"/>
      <c r="CQ1060"/>
      <c r="CR1060"/>
      <c r="CS1060"/>
      <c r="CT1060"/>
      <c r="CU1060"/>
      <c r="CV1060"/>
      <c r="CW1060"/>
      <c r="CX1060"/>
      <c r="CY1060"/>
      <c r="CZ1060"/>
      <c r="DA1060"/>
      <c r="DB1060"/>
      <c r="DC1060"/>
      <c r="DD1060"/>
      <c r="DE1060"/>
      <c r="DF1060"/>
      <c r="DG1060"/>
      <c r="DH1060"/>
      <c r="DI1060"/>
      <c r="DJ1060"/>
      <c r="DK1060"/>
      <c r="DL1060"/>
      <c r="DM1060"/>
      <c r="DN1060"/>
      <c r="DO1060"/>
      <c r="DP1060"/>
      <c r="DQ1060"/>
      <c r="DR1060"/>
      <c r="DS1060"/>
      <c r="DT1060"/>
      <c r="DU1060"/>
      <c r="DV1060"/>
      <c r="DW1060"/>
      <c r="DX1060"/>
      <c r="DY1060"/>
      <c r="DZ1060"/>
      <c r="EA1060"/>
      <c r="EB1060"/>
      <c r="EC1060"/>
      <c r="ED1060"/>
      <c r="EE1060"/>
      <c r="EF1060"/>
      <c r="EG1060"/>
      <c r="EH1060"/>
      <c r="EI1060"/>
      <c r="EJ1060"/>
      <c r="EK1060"/>
      <c r="EL1060"/>
      <c r="EM1060"/>
      <c r="EN1060"/>
      <c r="EO1060"/>
      <c r="EP1060"/>
      <c r="EQ1060"/>
      <c r="ER1060"/>
      <c r="ES1060"/>
      <c r="ET1060"/>
      <c r="EU1060"/>
      <c r="EV1060"/>
      <c r="EW1060"/>
      <c r="EX1060"/>
      <c r="EY1060"/>
      <c r="EZ1060"/>
      <c r="FA1060"/>
      <c r="FB1060"/>
      <c r="FC1060"/>
      <c r="FD1060"/>
      <c r="FE1060"/>
      <c r="FF1060"/>
      <c r="FG1060"/>
      <c r="FH1060"/>
      <c r="FI1060"/>
      <c r="FJ1060"/>
      <c r="FK1060"/>
      <c r="FL1060"/>
      <c r="FM1060"/>
      <c r="FN1060"/>
      <c r="FO1060"/>
      <c r="FP1060"/>
      <c r="FQ1060"/>
      <c r="FR1060"/>
      <c r="FS1060"/>
      <c r="FT1060"/>
      <c r="FU1060"/>
      <c r="FV1060"/>
      <c r="FW1060"/>
      <c r="FX1060"/>
      <c r="FY1060"/>
      <c r="FZ1060"/>
      <c r="GA1060"/>
      <c r="GB1060"/>
      <c r="GC1060"/>
      <c r="GD1060"/>
      <c r="GE1060"/>
      <c r="GF1060"/>
      <c r="GG1060"/>
      <c r="GH1060"/>
      <c r="GI1060"/>
      <c r="GJ1060"/>
      <c r="GK1060"/>
      <c r="GL1060"/>
      <c r="GM1060"/>
      <c r="GN1060"/>
      <c r="GO1060"/>
      <c r="GP1060"/>
      <c r="GQ1060"/>
      <c r="GR1060"/>
      <c r="GS1060"/>
      <c r="GT1060"/>
      <c r="GU1060"/>
      <c r="GV1060"/>
      <c r="GW1060"/>
      <c r="GX1060"/>
      <c r="GY1060"/>
      <c r="GZ1060"/>
      <c r="HA1060"/>
      <c r="HB1060"/>
      <c r="HC1060"/>
      <c r="HD1060"/>
      <c r="HE1060"/>
      <c r="HF1060"/>
      <c r="HG1060"/>
      <c r="HH1060"/>
      <c r="HI1060"/>
      <c r="HJ1060"/>
      <c r="HK1060"/>
      <c r="HL1060"/>
      <c r="HM1060"/>
      <c r="HN1060"/>
      <c r="HO1060"/>
      <c r="HP1060"/>
      <c r="HQ1060"/>
      <c r="HR1060"/>
      <c r="HS1060"/>
      <c r="HT1060"/>
      <c r="HU1060"/>
      <c r="HV1060"/>
      <c r="HW1060"/>
      <c r="HX1060"/>
      <c r="HY1060"/>
      <c r="HZ1060"/>
      <c r="IA1060"/>
      <c r="IB1060"/>
      <c r="IC1060"/>
      <c r="ID1060"/>
      <c r="IE1060"/>
      <c r="IF1060"/>
      <c r="IG1060"/>
      <c r="IH1060"/>
      <c r="II1060"/>
      <c r="IJ1060"/>
      <c r="IK1060"/>
      <c r="IL1060"/>
      <c r="IM1060"/>
      <c r="IN1060"/>
      <c r="IO1060"/>
      <c r="IP1060"/>
      <c r="IQ1060"/>
      <c r="IR1060"/>
      <c r="IS1060"/>
      <c r="IT1060"/>
      <c r="IU1060"/>
      <c r="IV1060"/>
    </row>
    <row r="1061" spans="30:256" s="12" customFormat="1">
      <c r="AD1061"/>
      <c r="AE1061"/>
      <c r="AF1061"/>
      <c r="AG1061"/>
      <c r="AH1061"/>
      <c r="AI1061"/>
      <c r="AJ1061"/>
      <c r="AK1061"/>
      <c r="AL1061"/>
      <c r="AM1061"/>
      <c r="AN1061"/>
      <c r="AO1061"/>
      <c r="AP1061"/>
      <c r="AQ1061"/>
      <c r="AR1061"/>
      <c r="AS1061"/>
      <c r="AT1061"/>
      <c r="AU1061"/>
      <c r="AV1061"/>
      <c r="AW1061"/>
      <c r="AX1061"/>
      <c r="AY1061"/>
      <c r="AZ1061"/>
      <c r="BA1061"/>
      <c r="BB1061"/>
      <c r="BC1061"/>
      <c r="BD1061"/>
      <c r="BE1061"/>
      <c r="BF1061"/>
      <c r="BG1061"/>
      <c r="BH1061"/>
      <c r="BI1061"/>
      <c r="BJ1061"/>
      <c r="BK1061"/>
      <c r="BL1061"/>
      <c r="BM1061"/>
      <c r="BN1061"/>
      <c r="BO1061"/>
      <c r="BP1061"/>
      <c r="BQ1061"/>
      <c r="BR1061"/>
      <c r="BS1061"/>
      <c r="BT1061"/>
      <c r="BU1061"/>
      <c r="BV1061"/>
      <c r="BW1061"/>
      <c r="BX1061"/>
      <c r="BY1061"/>
      <c r="BZ1061"/>
      <c r="CA1061"/>
      <c r="CB1061"/>
      <c r="CC1061"/>
      <c r="CD1061"/>
      <c r="CE1061"/>
      <c r="CF1061"/>
      <c r="CG1061"/>
      <c r="CH1061"/>
      <c r="CI1061"/>
      <c r="CJ1061"/>
      <c r="CK1061"/>
      <c r="CL1061"/>
      <c r="CM1061"/>
      <c r="CN1061"/>
      <c r="CO1061"/>
      <c r="CP1061"/>
      <c r="CQ1061"/>
      <c r="CR1061"/>
      <c r="CS1061"/>
      <c r="CT1061"/>
      <c r="CU1061"/>
      <c r="CV1061"/>
      <c r="CW1061"/>
      <c r="CX1061"/>
      <c r="CY1061"/>
      <c r="CZ1061"/>
      <c r="DA1061"/>
      <c r="DB1061"/>
      <c r="DC1061"/>
      <c r="DD1061"/>
      <c r="DE1061"/>
      <c r="DF1061"/>
      <c r="DG1061"/>
      <c r="DH1061"/>
      <c r="DI1061"/>
      <c r="DJ1061"/>
      <c r="DK1061"/>
      <c r="DL1061"/>
      <c r="DM1061"/>
      <c r="DN1061"/>
      <c r="DO1061"/>
      <c r="DP1061"/>
      <c r="DQ1061"/>
      <c r="DR1061"/>
      <c r="DS1061"/>
      <c r="DT1061"/>
      <c r="DU1061"/>
      <c r="DV1061"/>
      <c r="DW1061"/>
      <c r="DX1061"/>
      <c r="DY1061"/>
      <c r="DZ1061"/>
      <c r="EA1061"/>
      <c r="EB1061"/>
      <c r="EC1061"/>
      <c r="ED1061"/>
      <c r="EE1061"/>
      <c r="EF1061"/>
      <c r="EG1061"/>
      <c r="EH1061"/>
      <c r="EI1061"/>
      <c r="EJ1061"/>
      <c r="EK1061"/>
      <c r="EL1061"/>
      <c r="EM1061"/>
      <c r="EN1061"/>
      <c r="EO1061"/>
      <c r="EP1061"/>
      <c r="EQ1061"/>
      <c r="ER1061"/>
      <c r="ES1061"/>
      <c r="ET1061"/>
      <c r="EU1061"/>
      <c r="EV1061"/>
      <c r="EW1061"/>
      <c r="EX1061"/>
      <c r="EY1061"/>
      <c r="EZ1061"/>
      <c r="FA1061"/>
      <c r="FB1061"/>
      <c r="FC1061"/>
      <c r="FD1061"/>
      <c r="FE1061"/>
      <c r="FF1061"/>
      <c r="FG1061"/>
      <c r="FH1061"/>
      <c r="FI1061"/>
      <c r="FJ1061"/>
      <c r="FK1061"/>
      <c r="FL1061"/>
      <c r="FM1061"/>
      <c r="FN1061"/>
      <c r="FO1061"/>
      <c r="FP1061"/>
      <c r="FQ1061"/>
      <c r="FR1061"/>
      <c r="FS1061"/>
      <c r="FT1061"/>
      <c r="FU1061"/>
      <c r="FV1061"/>
      <c r="FW1061"/>
      <c r="FX1061"/>
      <c r="FY1061"/>
      <c r="FZ1061"/>
      <c r="GA1061"/>
      <c r="GB1061"/>
      <c r="GC1061"/>
      <c r="GD1061"/>
      <c r="GE1061"/>
      <c r="GF1061"/>
      <c r="GG1061"/>
      <c r="GH1061"/>
      <c r="GI1061"/>
      <c r="GJ1061"/>
      <c r="GK1061"/>
      <c r="GL1061"/>
      <c r="GM1061"/>
      <c r="GN1061"/>
      <c r="GO1061"/>
      <c r="GP1061"/>
      <c r="GQ1061"/>
      <c r="GR1061"/>
      <c r="GS1061"/>
      <c r="GT1061"/>
      <c r="GU1061"/>
      <c r="GV1061"/>
      <c r="GW1061"/>
      <c r="GX1061"/>
      <c r="GY1061"/>
      <c r="GZ1061"/>
      <c r="HA1061"/>
      <c r="HB1061"/>
      <c r="HC1061"/>
      <c r="HD1061"/>
      <c r="HE1061"/>
      <c r="HF1061"/>
      <c r="HG1061"/>
      <c r="HH1061"/>
      <c r="HI1061"/>
      <c r="HJ1061"/>
      <c r="HK1061"/>
      <c r="HL1061"/>
      <c r="HM1061"/>
      <c r="HN1061"/>
      <c r="HO1061"/>
      <c r="HP1061"/>
      <c r="HQ1061"/>
      <c r="HR1061"/>
      <c r="HS1061"/>
      <c r="HT1061"/>
      <c r="HU1061"/>
      <c r="HV1061"/>
      <c r="HW1061"/>
      <c r="HX1061"/>
      <c r="HY1061"/>
      <c r="HZ1061"/>
      <c r="IA1061"/>
      <c r="IB1061"/>
      <c r="IC1061"/>
      <c r="ID1061"/>
      <c r="IE1061"/>
      <c r="IF1061"/>
      <c r="IG1061"/>
      <c r="IH1061"/>
      <c r="II1061"/>
      <c r="IJ1061"/>
      <c r="IK1061"/>
      <c r="IL1061"/>
      <c r="IM1061"/>
      <c r="IN1061"/>
      <c r="IO1061"/>
      <c r="IP1061"/>
      <c r="IQ1061"/>
      <c r="IR1061"/>
      <c r="IS1061"/>
      <c r="IT1061"/>
      <c r="IU1061"/>
      <c r="IV1061"/>
    </row>
    <row r="1062" spans="30:256" s="12" customFormat="1">
      <c r="AD1062"/>
      <c r="AE1062"/>
      <c r="AF1062"/>
      <c r="AG1062"/>
      <c r="AH1062"/>
      <c r="AI1062"/>
      <c r="AJ1062"/>
      <c r="AK1062"/>
      <c r="AL1062"/>
      <c r="AM1062"/>
      <c r="AN1062"/>
      <c r="AO1062"/>
      <c r="AP1062"/>
      <c r="AQ1062"/>
      <c r="AR1062"/>
      <c r="AS1062"/>
      <c r="AT1062"/>
      <c r="AU1062"/>
      <c r="AV1062"/>
      <c r="AW1062"/>
      <c r="AX1062"/>
      <c r="AY1062"/>
      <c r="AZ1062"/>
      <c r="BA1062"/>
      <c r="BB1062"/>
      <c r="BC1062"/>
      <c r="BD1062"/>
      <c r="BE1062"/>
      <c r="BF1062"/>
      <c r="BG1062"/>
      <c r="BH1062"/>
      <c r="BI1062"/>
      <c r="BJ1062"/>
      <c r="BK1062"/>
      <c r="BL1062"/>
      <c r="BM1062"/>
      <c r="BN1062"/>
      <c r="BO1062"/>
      <c r="BP1062"/>
      <c r="BQ1062"/>
      <c r="BR1062"/>
      <c r="BS1062"/>
      <c r="BT1062"/>
      <c r="BU1062"/>
      <c r="BV1062"/>
      <c r="BW1062"/>
      <c r="BX1062"/>
      <c r="BY1062"/>
      <c r="BZ1062"/>
      <c r="CA1062"/>
      <c r="CB1062"/>
      <c r="CC1062"/>
      <c r="CD1062"/>
      <c r="CE1062"/>
      <c r="CF1062"/>
      <c r="CG1062"/>
      <c r="CH1062"/>
      <c r="CI1062"/>
      <c r="CJ1062"/>
      <c r="CK1062"/>
      <c r="CL1062"/>
      <c r="CM1062"/>
      <c r="CN1062"/>
      <c r="CO1062"/>
      <c r="CP1062"/>
      <c r="CQ1062"/>
      <c r="CR1062"/>
      <c r="CS1062"/>
      <c r="CT1062"/>
      <c r="CU1062"/>
      <c r="CV1062"/>
      <c r="CW1062"/>
      <c r="CX1062"/>
      <c r="CY1062"/>
      <c r="CZ1062"/>
      <c r="DA1062"/>
      <c r="DB1062"/>
      <c r="DC1062"/>
      <c r="DD1062"/>
      <c r="DE1062"/>
      <c r="DF1062"/>
      <c r="DG1062"/>
      <c r="DH1062"/>
      <c r="DI1062"/>
      <c r="DJ1062"/>
      <c r="DK1062"/>
      <c r="DL1062"/>
      <c r="DM1062"/>
      <c r="DN1062"/>
      <c r="DO1062"/>
      <c r="DP1062"/>
      <c r="DQ1062"/>
      <c r="DR1062"/>
      <c r="DS1062"/>
      <c r="DT1062"/>
      <c r="DU1062"/>
      <c r="DV1062"/>
      <c r="DW1062"/>
      <c r="DX1062"/>
      <c r="DY1062"/>
      <c r="DZ1062"/>
      <c r="EA1062"/>
      <c r="EB1062"/>
      <c r="EC1062"/>
      <c r="ED1062"/>
      <c r="EE1062"/>
      <c r="EF1062"/>
      <c r="EG1062"/>
      <c r="EH1062"/>
      <c r="EI1062"/>
      <c r="EJ1062"/>
      <c r="EK1062"/>
      <c r="EL1062"/>
      <c r="EM1062"/>
      <c r="EN1062"/>
      <c r="EO1062"/>
      <c r="EP1062"/>
      <c r="EQ1062"/>
      <c r="ER1062"/>
      <c r="ES1062"/>
      <c r="ET1062"/>
      <c r="EU1062"/>
      <c r="EV1062"/>
      <c r="EW1062"/>
      <c r="EX1062"/>
      <c r="EY1062"/>
      <c r="EZ1062"/>
      <c r="FA1062"/>
      <c r="FB1062"/>
      <c r="FC1062"/>
      <c r="FD1062"/>
      <c r="FE1062"/>
      <c r="FF1062"/>
      <c r="FG1062"/>
      <c r="FH1062"/>
      <c r="FI1062"/>
      <c r="FJ1062"/>
      <c r="FK1062"/>
      <c r="FL1062"/>
      <c r="FM1062"/>
      <c r="FN1062"/>
      <c r="FO1062"/>
      <c r="FP1062"/>
      <c r="FQ1062"/>
      <c r="FR1062"/>
      <c r="FS1062"/>
      <c r="FT1062"/>
      <c r="FU1062"/>
      <c r="FV1062"/>
      <c r="FW1062"/>
      <c r="FX1062"/>
      <c r="FY1062"/>
      <c r="FZ1062"/>
      <c r="GA1062"/>
      <c r="GB1062"/>
      <c r="GC1062"/>
      <c r="GD1062"/>
      <c r="GE1062"/>
      <c r="GF1062"/>
      <c r="GG1062"/>
      <c r="GH1062"/>
      <c r="GI1062"/>
      <c r="GJ1062"/>
      <c r="GK1062"/>
      <c r="GL1062"/>
      <c r="GM1062"/>
      <c r="GN1062"/>
      <c r="GO1062"/>
      <c r="GP1062"/>
      <c r="GQ1062"/>
      <c r="GR1062"/>
      <c r="GS1062"/>
      <c r="GT1062"/>
      <c r="GU1062"/>
      <c r="GV1062"/>
      <c r="GW1062"/>
      <c r="GX1062"/>
      <c r="GY1062"/>
      <c r="GZ1062"/>
      <c r="HA1062"/>
      <c r="HB1062"/>
      <c r="HC1062"/>
      <c r="HD1062"/>
      <c r="HE1062"/>
      <c r="HF1062"/>
      <c r="HG1062"/>
      <c r="HH1062"/>
      <c r="HI1062"/>
      <c r="HJ1062"/>
      <c r="HK1062"/>
      <c r="HL1062"/>
      <c r="HM1062"/>
      <c r="HN1062"/>
      <c r="HO1062"/>
      <c r="HP1062"/>
      <c r="HQ1062"/>
      <c r="HR1062"/>
      <c r="HS1062"/>
      <c r="HT1062"/>
      <c r="HU1062"/>
      <c r="HV1062"/>
      <c r="HW1062"/>
      <c r="HX1062"/>
      <c r="HY1062"/>
      <c r="HZ1062"/>
      <c r="IA1062"/>
      <c r="IB1062"/>
      <c r="IC1062"/>
      <c r="ID1062"/>
      <c r="IE1062"/>
      <c r="IF1062"/>
      <c r="IG1062"/>
      <c r="IH1062"/>
      <c r="II1062"/>
      <c r="IJ1062"/>
      <c r="IK1062"/>
      <c r="IL1062"/>
      <c r="IM1062"/>
      <c r="IN1062"/>
      <c r="IO1062"/>
      <c r="IP1062"/>
      <c r="IQ1062"/>
      <c r="IR1062"/>
      <c r="IS1062"/>
      <c r="IT1062"/>
      <c r="IU1062"/>
      <c r="IV1062"/>
    </row>
    <row r="1063" spans="30:256" s="12" customFormat="1">
      <c r="AD1063"/>
      <c r="AE1063"/>
      <c r="AF1063"/>
      <c r="AG1063"/>
      <c r="AH1063"/>
      <c r="AI1063"/>
      <c r="AJ1063"/>
      <c r="AK1063"/>
      <c r="AL1063"/>
      <c r="AM1063"/>
      <c r="AN1063"/>
      <c r="AO1063"/>
      <c r="AP1063"/>
      <c r="AQ1063"/>
      <c r="AR1063"/>
      <c r="AS1063"/>
      <c r="AT1063"/>
      <c r="AU1063"/>
      <c r="AV1063"/>
      <c r="AW1063"/>
      <c r="AX1063"/>
      <c r="AY1063"/>
      <c r="AZ1063"/>
      <c r="BA1063"/>
      <c r="BB1063"/>
      <c r="BC1063"/>
      <c r="BD1063"/>
      <c r="BE1063"/>
      <c r="BF1063"/>
      <c r="BG1063"/>
      <c r="BH1063"/>
      <c r="BI1063"/>
      <c r="BJ1063"/>
      <c r="BK1063"/>
      <c r="BL1063"/>
      <c r="BM1063"/>
      <c r="BN1063"/>
      <c r="BO1063"/>
      <c r="BP1063"/>
      <c r="BQ1063"/>
      <c r="BR1063"/>
      <c r="BS1063"/>
      <c r="BT1063"/>
      <c r="BU1063"/>
      <c r="BV1063"/>
      <c r="BW1063"/>
      <c r="BX1063"/>
      <c r="BY1063"/>
      <c r="BZ1063"/>
      <c r="CA1063"/>
      <c r="CB1063"/>
      <c r="CC1063"/>
      <c r="CD1063"/>
      <c r="CE1063"/>
      <c r="CF1063"/>
      <c r="CG1063"/>
      <c r="CH1063"/>
      <c r="CI1063"/>
      <c r="CJ1063"/>
      <c r="CK1063"/>
      <c r="CL1063"/>
      <c r="CM1063"/>
      <c r="CN1063"/>
      <c r="CO1063"/>
      <c r="CP1063"/>
      <c r="CQ1063"/>
      <c r="CR1063"/>
      <c r="CS1063"/>
      <c r="CT1063"/>
      <c r="CU1063"/>
      <c r="CV1063"/>
      <c r="CW1063"/>
      <c r="CX1063"/>
      <c r="CY1063"/>
      <c r="CZ1063"/>
      <c r="DA1063"/>
      <c r="DB1063"/>
      <c r="DC1063"/>
      <c r="DD1063"/>
      <c r="DE1063"/>
      <c r="DF1063"/>
      <c r="DG1063"/>
      <c r="DH1063"/>
      <c r="DI1063"/>
      <c r="DJ1063"/>
      <c r="DK1063"/>
      <c r="DL1063"/>
      <c r="DM1063"/>
      <c r="DN1063"/>
      <c r="DO1063"/>
      <c r="DP1063"/>
      <c r="DQ1063"/>
      <c r="DR1063"/>
      <c r="DS1063"/>
      <c r="DT1063"/>
      <c r="DU1063"/>
      <c r="DV1063"/>
      <c r="DW1063"/>
      <c r="DX1063"/>
      <c r="DY1063"/>
      <c r="DZ1063"/>
      <c r="EA1063"/>
      <c r="EB1063"/>
      <c r="EC1063"/>
      <c r="ED1063"/>
      <c r="EE1063"/>
      <c r="EF1063"/>
      <c r="EG1063"/>
      <c r="EH1063"/>
      <c r="EI1063"/>
      <c r="EJ1063"/>
      <c r="EK1063"/>
      <c r="EL1063"/>
      <c r="EM1063"/>
      <c r="EN1063"/>
      <c r="EO1063"/>
      <c r="EP1063"/>
      <c r="EQ1063"/>
      <c r="ER1063"/>
      <c r="ES1063"/>
      <c r="ET1063"/>
      <c r="EU1063"/>
      <c r="EV1063"/>
      <c r="EW1063"/>
      <c r="EX1063"/>
      <c r="EY1063"/>
      <c r="EZ1063"/>
      <c r="FA1063"/>
      <c r="FB1063"/>
      <c r="FC1063"/>
      <c r="FD1063"/>
      <c r="FE1063"/>
      <c r="FF1063"/>
      <c r="FG1063"/>
      <c r="FH1063"/>
      <c r="FI1063"/>
      <c r="FJ1063"/>
      <c r="FK1063"/>
      <c r="FL1063"/>
      <c r="FM1063"/>
      <c r="FN1063"/>
      <c r="FO1063"/>
      <c r="FP1063"/>
      <c r="FQ1063"/>
      <c r="FR1063"/>
      <c r="FS1063"/>
      <c r="FT1063"/>
      <c r="FU1063"/>
      <c r="FV1063"/>
      <c r="FW1063"/>
      <c r="FX1063"/>
      <c r="FY1063"/>
      <c r="FZ1063"/>
      <c r="GA1063"/>
      <c r="GB1063"/>
      <c r="GC1063"/>
      <c r="GD1063"/>
      <c r="GE1063"/>
      <c r="GF1063"/>
      <c r="GG1063"/>
      <c r="GH1063"/>
      <c r="GI1063"/>
      <c r="GJ1063"/>
      <c r="GK1063"/>
      <c r="GL1063"/>
      <c r="GM1063"/>
      <c r="GN1063"/>
      <c r="GO1063"/>
      <c r="GP1063"/>
      <c r="GQ1063"/>
      <c r="GR1063"/>
      <c r="GS1063"/>
      <c r="GT1063"/>
      <c r="GU1063"/>
      <c r="GV1063"/>
      <c r="GW1063"/>
      <c r="GX1063"/>
      <c r="GY1063"/>
      <c r="GZ1063"/>
      <c r="HA1063"/>
      <c r="HB1063"/>
      <c r="HC1063"/>
      <c r="HD1063"/>
      <c r="HE1063"/>
      <c r="HF1063"/>
      <c r="HG1063"/>
      <c r="HH1063"/>
      <c r="HI1063"/>
      <c r="HJ1063"/>
      <c r="HK1063"/>
      <c r="HL1063"/>
      <c r="HM1063"/>
      <c r="HN1063"/>
      <c r="HO1063"/>
      <c r="HP1063"/>
      <c r="HQ1063"/>
      <c r="HR1063"/>
      <c r="HS1063"/>
      <c r="HT1063"/>
      <c r="HU1063"/>
      <c r="HV1063"/>
      <c r="HW1063"/>
      <c r="HX1063"/>
      <c r="HY1063"/>
      <c r="HZ1063"/>
      <c r="IA1063"/>
      <c r="IB1063"/>
      <c r="IC1063"/>
      <c r="ID1063"/>
      <c r="IE1063"/>
      <c r="IF1063"/>
      <c r="IG1063"/>
      <c r="IH1063"/>
      <c r="II1063"/>
      <c r="IJ1063"/>
      <c r="IK1063"/>
      <c r="IL1063"/>
      <c r="IM1063"/>
      <c r="IN1063"/>
      <c r="IO1063"/>
      <c r="IP1063"/>
      <c r="IQ1063"/>
      <c r="IR1063"/>
      <c r="IS1063"/>
      <c r="IT1063"/>
      <c r="IU1063"/>
      <c r="IV1063"/>
    </row>
    <row r="1064" spans="30:256" s="12" customFormat="1">
      <c r="AD1064"/>
      <c r="AE1064"/>
      <c r="AF1064"/>
      <c r="AG1064"/>
      <c r="AH1064"/>
      <c r="AI1064"/>
      <c r="AJ1064"/>
      <c r="AK1064"/>
      <c r="AL1064"/>
      <c r="AM1064"/>
      <c r="AN1064"/>
      <c r="AO1064"/>
      <c r="AP1064"/>
      <c r="AQ1064"/>
      <c r="AR1064"/>
      <c r="AS1064"/>
      <c r="AT1064"/>
      <c r="AU1064"/>
      <c r="AV1064"/>
      <c r="AW1064"/>
      <c r="AX1064"/>
      <c r="AY1064"/>
      <c r="AZ1064"/>
      <c r="BA1064"/>
      <c r="BB1064"/>
      <c r="BC1064"/>
      <c r="BD1064"/>
      <c r="BE1064"/>
      <c r="BF1064"/>
      <c r="BG1064"/>
      <c r="BH1064"/>
      <c r="BI1064"/>
      <c r="BJ1064"/>
      <c r="BK1064"/>
      <c r="BL1064"/>
      <c r="BM1064"/>
      <c r="BN1064"/>
      <c r="BO1064"/>
      <c r="BP1064"/>
      <c r="BQ1064"/>
      <c r="BR1064"/>
      <c r="BS1064"/>
      <c r="BT1064"/>
      <c r="BU1064"/>
      <c r="BV1064"/>
      <c r="BW1064"/>
      <c r="BX1064"/>
      <c r="BY1064"/>
      <c r="BZ1064"/>
      <c r="CA1064"/>
      <c r="CB1064"/>
      <c r="CC1064"/>
      <c r="CD1064"/>
      <c r="CE1064"/>
      <c r="CF1064"/>
      <c r="CG1064"/>
      <c r="CH1064"/>
      <c r="CI1064"/>
      <c r="CJ1064"/>
      <c r="CK1064"/>
      <c r="CL1064"/>
      <c r="CM1064"/>
      <c r="CN1064"/>
      <c r="CO1064"/>
      <c r="CP1064"/>
      <c r="CQ1064"/>
      <c r="CR1064"/>
      <c r="CS1064"/>
      <c r="CT1064"/>
      <c r="CU1064"/>
      <c r="CV1064"/>
      <c r="CW1064"/>
      <c r="CX1064"/>
      <c r="CY1064"/>
      <c r="CZ1064"/>
      <c r="DA1064"/>
      <c r="DB1064"/>
      <c r="DC1064"/>
      <c r="DD1064"/>
      <c r="DE1064"/>
      <c r="DF1064"/>
      <c r="DG1064"/>
      <c r="DH1064"/>
      <c r="DI1064"/>
      <c r="DJ1064"/>
      <c r="DK1064"/>
      <c r="DL1064"/>
      <c r="DM1064"/>
      <c r="DN1064"/>
      <c r="DO1064"/>
      <c r="DP1064"/>
      <c r="DQ1064"/>
      <c r="DR1064"/>
      <c r="DS1064"/>
      <c r="DT1064"/>
      <c r="DU1064"/>
      <c r="DV1064"/>
      <c r="DW1064"/>
      <c r="DX1064"/>
      <c r="DY1064"/>
      <c r="DZ1064"/>
      <c r="EA1064"/>
      <c r="EB1064"/>
      <c r="EC1064"/>
      <c r="ED1064"/>
      <c r="EE1064"/>
      <c r="EF1064"/>
      <c r="EG1064"/>
      <c r="EH1064"/>
      <c r="EI1064"/>
      <c r="EJ1064"/>
      <c r="EK1064"/>
      <c r="EL1064"/>
      <c r="EM1064"/>
      <c r="EN1064"/>
      <c r="EO1064"/>
      <c r="EP1064"/>
      <c r="EQ1064"/>
      <c r="ER1064"/>
      <c r="ES1064"/>
      <c r="ET1064"/>
      <c r="EU1064"/>
      <c r="EV1064"/>
      <c r="EW1064"/>
      <c r="EX1064"/>
      <c r="EY1064"/>
      <c r="EZ1064"/>
      <c r="FA1064"/>
      <c r="FB1064"/>
      <c r="FC1064"/>
      <c r="FD1064"/>
      <c r="FE1064"/>
      <c r="FF1064"/>
      <c r="FG1064"/>
      <c r="FH1064"/>
      <c r="FI1064"/>
      <c r="FJ1064"/>
      <c r="FK1064"/>
      <c r="FL1064"/>
      <c r="FM1064"/>
      <c r="FN1064"/>
      <c r="FO1064"/>
      <c r="FP1064"/>
      <c r="FQ1064"/>
      <c r="FR1064"/>
      <c r="FS1064"/>
      <c r="FT1064"/>
      <c r="FU1064"/>
      <c r="FV1064"/>
      <c r="FW1064"/>
      <c r="FX1064"/>
      <c r="FY1064"/>
      <c r="FZ1064"/>
      <c r="GA1064"/>
      <c r="GB1064"/>
      <c r="GC1064"/>
      <c r="GD1064"/>
      <c r="GE1064"/>
      <c r="GF1064"/>
      <c r="GG1064"/>
      <c r="GH1064"/>
      <c r="GI1064"/>
      <c r="GJ1064"/>
      <c r="GK1064"/>
      <c r="GL1064"/>
      <c r="GM1064"/>
      <c r="GN1064"/>
      <c r="GO1064"/>
      <c r="GP1064"/>
      <c r="GQ1064"/>
      <c r="GR1064"/>
      <c r="GS1064"/>
      <c r="GT1064"/>
      <c r="GU1064"/>
      <c r="GV1064"/>
      <c r="GW1064"/>
      <c r="GX1064"/>
      <c r="GY1064"/>
      <c r="GZ1064"/>
      <c r="HA1064"/>
      <c r="HB1064"/>
      <c r="HC1064"/>
      <c r="HD1064"/>
      <c r="HE1064"/>
      <c r="HF1064"/>
      <c r="HG1064"/>
      <c r="HH1064"/>
      <c r="HI1064"/>
      <c r="HJ1064"/>
      <c r="HK1064"/>
      <c r="HL1064"/>
      <c r="HM1064"/>
      <c r="HN1064"/>
      <c r="HO1064"/>
      <c r="HP1064"/>
      <c r="HQ1064"/>
      <c r="HR1064"/>
      <c r="HS1064"/>
      <c r="HT1064"/>
      <c r="HU1064"/>
      <c r="HV1064"/>
      <c r="HW1064"/>
      <c r="HX1064"/>
      <c r="HY1064"/>
      <c r="HZ1064"/>
      <c r="IA1064"/>
      <c r="IB1064"/>
      <c r="IC1064"/>
      <c r="ID1064"/>
      <c r="IE1064"/>
      <c r="IF1064"/>
      <c r="IG1064"/>
      <c r="IH1064"/>
      <c r="II1064"/>
      <c r="IJ1064"/>
      <c r="IK1064"/>
      <c r="IL1064"/>
      <c r="IM1064"/>
      <c r="IN1064"/>
      <c r="IO1064"/>
      <c r="IP1064"/>
      <c r="IQ1064"/>
      <c r="IR1064"/>
      <c r="IS1064"/>
      <c r="IT1064"/>
      <c r="IU1064"/>
      <c r="IV1064"/>
    </row>
    <row r="1065" spans="30:256" s="12" customFormat="1">
      <c r="AD1065"/>
      <c r="AE1065"/>
      <c r="AF1065"/>
      <c r="AG1065"/>
      <c r="AH1065"/>
      <c r="AI1065"/>
      <c r="AJ1065"/>
      <c r="AK1065"/>
      <c r="AL1065"/>
      <c r="AM1065"/>
      <c r="AN1065"/>
      <c r="AO1065"/>
      <c r="AP1065"/>
      <c r="AQ1065"/>
      <c r="AR1065"/>
      <c r="AS1065"/>
      <c r="AT1065"/>
      <c r="AU1065"/>
      <c r="AV1065"/>
      <c r="AW1065"/>
      <c r="AX1065"/>
      <c r="AY1065"/>
      <c r="AZ1065"/>
      <c r="BA1065"/>
      <c r="BB1065"/>
      <c r="BC1065"/>
      <c r="BD1065"/>
      <c r="BE1065"/>
      <c r="BF1065"/>
      <c r="BG1065"/>
      <c r="BH1065"/>
      <c r="BI1065"/>
      <c r="BJ1065"/>
      <c r="BK1065"/>
      <c r="BL1065"/>
      <c r="BM1065"/>
      <c r="BN1065"/>
      <c r="BO1065"/>
      <c r="BP1065"/>
      <c r="BQ1065"/>
      <c r="BR1065"/>
      <c r="BS1065"/>
      <c r="BT1065"/>
      <c r="BU1065"/>
      <c r="BV1065"/>
      <c r="BW1065"/>
      <c r="BX1065"/>
      <c r="BY1065"/>
      <c r="BZ1065"/>
      <c r="CA1065"/>
      <c r="CB1065"/>
      <c r="CC1065"/>
      <c r="CD1065"/>
      <c r="CE1065"/>
      <c r="CF1065"/>
      <c r="CG1065"/>
      <c r="CH1065"/>
      <c r="CI1065"/>
      <c r="CJ1065"/>
      <c r="CK1065"/>
      <c r="CL1065"/>
      <c r="CM1065"/>
      <c r="CN1065"/>
      <c r="CO1065"/>
      <c r="CP1065"/>
      <c r="CQ1065"/>
      <c r="CR1065"/>
      <c r="CS1065"/>
      <c r="CT1065"/>
      <c r="CU1065"/>
      <c r="CV1065"/>
      <c r="CW1065"/>
      <c r="CX1065"/>
      <c r="CY1065"/>
      <c r="CZ1065"/>
      <c r="DA1065"/>
      <c r="DB1065"/>
      <c r="DC1065"/>
      <c r="DD1065"/>
      <c r="DE1065"/>
      <c r="DF1065"/>
      <c r="DG1065"/>
      <c r="DH1065"/>
      <c r="DI1065"/>
      <c r="DJ1065"/>
      <c r="DK1065"/>
      <c r="DL1065"/>
      <c r="DM1065"/>
      <c r="DN1065"/>
      <c r="DO1065"/>
      <c r="DP1065"/>
      <c r="DQ1065"/>
      <c r="DR1065"/>
      <c r="DS1065"/>
      <c r="DT1065"/>
      <c r="DU1065"/>
      <c r="DV1065"/>
      <c r="DW1065"/>
      <c r="DX1065"/>
      <c r="DY1065"/>
      <c r="DZ1065"/>
      <c r="EA1065"/>
      <c r="EB1065"/>
      <c r="EC1065"/>
      <c r="ED1065"/>
      <c r="EE1065"/>
      <c r="EF1065"/>
      <c r="EG1065"/>
      <c r="EH1065"/>
      <c r="EI1065"/>
      <c r="EJ1065"/>
      <c r="EK1065"/>
      <c r="EL1065"/>
      <c r="EM1065"/>
      <c r="EN1065"/>
      <c r="EO1065"/>
      <c r="EP1065"/>
      <c r="EQ1065"/>
      <c r="ER1065"/>
      <c r="ES1065"/>
      <c r="ET1065"/>
      <c r="EU1065"/>
      <c r="EV1065"/>
      <c r="EW1065"/>
      <c r="EX1065"/>
      <c r="EY1065"/>
      <c r="EZ1065"/>
      <c r="FA1065"/>
      <c r="FB1065"/>
      <c r="FC1065"/>
      <c r="FD1065"/>
      <c r="FE1065"/>
      <c r="FF1065"/>
      <c r="FG1065"/>
      <c r="FH1065"/>
      <c r="FI1065"/>
      <c r="FJ1065"/>
      <c r="FK1065"/>
      <c r="FL1065"/>
      <c r="FM1065"/>
      <c r="FN1065"/>
      <c r="FO1065"/>
      <c r="FP1065"/>
      <c r="FQ1065"/>
      <c r="FR1065"/>
      <c r="FS1065"/>
      <c r="FT1065"/>
      <c r="FU1065"/>
      <c r="FV1065"/>
      <c r="FW1065"/>
      <c r="FX1065"/>
      <c r="FY1065"/>
      <c r="FZ1065"/>
      <c r="GA1065"/>
      <c r="GB1065"/>
      <c r="GC1065"/>
      <c r="GD1065"/>
      <c r="GE1065"/>
      <c r="GF1065"/>
      <c r="GG1065"/>
      <c r="GH1065"/>
      <c r="GI1065"/>
      <c r="GJ1065"/>
      <c r="GK1065"/>
      <c r="GL1065"/>
      <c r="GM1065"/>
      <c r="GN1065"/>
      <c r="GO1065"/>
      <c r="GP1065"/>
      <c r="GQ1065"/>
      <c r="GR1065"/>
      <c r="GS1065"/>
      <c r="GT1065"/>
      <c r="GU1065"/>
      <c r="GV1065"/>
      <c r="GW1065"/>
      <c r="GX1065"/>
      <c r="GY1065"/>
      <c r="GZ1065"/>
      <c r="HA1065"/>
      <c r="HB1065"/>
      <c r="HC1065"/>
      <c r="HD1065"/>
      <c r="HE1065"/>
      <c r="HF1065"/>
      <c r="HG1065"/>
      <c r="HH1065"/>
      <c r="HI1065"/>
      <c r="HJ1065"/>
      <c r="HK1065"/>
      <c r="HL1065"/>
      <c r="HM1065"/>
      <c r="HN1065"/>
      <c r="HO1065"/>
      <c r="HP1065"/>
      <c r="HQ1065"/>
      <c r="HR1065"/>
      <c r="HS1065"/>
      <c r="HT1065"/>
      <c r="HU1065"/>
      <c r="HV1065"/>
      <c r="HW1065"/>
      <c r="HX1065"/>
      <c r="HY1065"/>
      <c r="HZ1065"/>
      <c r="IA1065"/>
      <c r="IB1065"/>
      <c r="IC1065"/>
      <c r="ID1065"/>
      <c r="IE1065"/>
      <c r="IF1065"/>
      <c r="IG1065"/>
      <c r="IH1065"/>
      <c r="II1065"/>
      <c r="IJ1065"/>
      <c r="IK1065"/>
      <c r="IL1065"/>
      <c r="IM1065"/>
      <c r="IN1065"/>
      <c r="IO1065"/>
      <c r="IP1065"/>
      <c r="IQ1065"/>
      <c r="IR1065"/>
      <c r="IS1065"/>
      <c r="IT1065"/>
      <c r="IU1065"/>
      <c r="IV1065"/>
    </row>
    <row r="1066" spans="30:256" s="12" customFormat="1">
      <c r="AD1066"/>
      <c r="AE1066"/>
      <c r="AF1066"/>
      <c r="AG1066"/>
      <c r="AH1066"/>
      <c r="AI1066"/>
      <c r="AJ1066"/>
      <c r="AK1066"/>
      <c r="AL1066"/>
      <c r="AM1066"/>
      <c r="AN1066"/>
      <c r="AO1066"/>
      <c r="AP1066"/>
      <c r="AQ1066"/>
      <c r="AR1066"/>
      <c r="AS1066"/>
      <c r="AT1066"/>
      <c r="AU1066"/>
      <c r="AV1066"/>
      <c r="AW1066"/>
      <c r="AX1066"/>
      <c r="AY1066"/>
      <c r="AZ1066"/>
      <c r="BA1066"/>
      <c r="BB1066"/>
      <c r="BC1066"/>
      <c r="BD1066"/>
      <c r="BE1066"/>
      <c r="BF1066"/>
      <c r="BG1066"/>
      <c r="BH1066"/>
      <c r="BI1066"/>
      <c r="BJ1066"/>
      <c r="BK1066"/>
      <c r="BL1066"/>
      <c r="BM1066"/>
      <c r="BN1066"/>
      <c r="BO1066"/>
      <c r="BP1066"/>
      <c r="BQ1066"/>
      <c r="BR1066"/>
      <c r="BS1066"/>
      <c r="BT1066"/>
      <c r="BU1066"/>
      <c r="BV1066"/>
      <c r="BW1066"/>
      <c r="BX1066"/>
      <c r="BY1066"/>
      <c r="BZ1066"/>
      <c r="CA1066"/>
      <c r="CB1066"/>
      <c r="CC1066"/>
      <c r="CD1066"/>
      <c r="CE1066"/>
      <c r="CF1066"/>
      <c r="CG1066"/>
      <c r="CH1066"/>
      <c r="CI1066"/>
      <c r="CJ1066"/>
      <c r="CK1066"/>
      <c r="CL1066"/>
      <c r="CM1066"/>
      <c r="CN1066"/>
      <c r="CO1066"/>
      <c r="CP1066"/>
      <c r="CQ1066"/>
      <c r="CR1066"/>
      <c r="CS1066"/>
      <c r="CT1066"/>
      <c r="CU1066"/>
      <c r="CV1066"/>
      <c r="CW1066"/>
      <c r="CX1066"/>
      <c r="CY1066"/>
      <c r="CZ1066"/>
      <c r="DA1066"/>
      <c r="DB1066"/>
      <c r="DC1066"/>
      <c r="DD1066"/>
      <c r="DE1066"/>
      <c r="DF1066"/>
      <c r="DG1066"/>
      <c r="DH1066"/>
      <c r="DI1066"/>
      <c r="DJ1066"/>
      <c r="DK1066"/>
      <c r="DL1066"/>
      <c r="DM1066"/>
      <c r="DN1066"/>
      <c r="DO1066"/>
      <c r="DP1066"/>
      <c r="DQ1066"/>
      <c r="DR1066"/>
      <c r="DS1066"/>
      <c r="DT1066"/>
      <c r="DU1066"/>
      <c r="DV1066"/>
      <c r="DW1066"/>
      <c r="DX1066"/>
      <c r="DY1066"/>
      <c r="DZ1066"/>
      <c r="EA1066"/>
      <c r="EB1066"/>
      <c r="EC1066"/>
      <c r="ED1066"/>
      <c r="EE1066"/>
      <c r="EF1066"/>
      <c r="EG1066"/>
      <c r="EH1066"/>
      <c r="EI1066"/>
      <c r="EJ1066"/>
      <c r="EK1066"/>
      <c r="EL1066"/>
      <c r="EM1066"/>
      <c r="EN1066"/>
      <c r="EO1066"/>
      <c r="EP1066"/>
      <c r="EQ1066"/>
      <c r="ER1066"/>
      <c r="ES1066"/>
      <c r="ET1066"/>
      <c r="EU1066"/>
      <c r="EV1066"/>
      <c r="EW1066"/>
      <c r="EX1066"/>
      <c r="EY1066"/>
      <c r="EZ1066"/>
      <c r="FA1066"/>
      <c r="FB1066"/>
      <c r="FC1066"/>
      <c r="FD1066"/>
      <c r="FE1066"/>
      <c r="FF1066"/>
      <c r="FG1066"/>
      <c r="FH1066"/>
      <c r="FI1066"/>
      <c r="FJ1066"/>
      <c r="FK1066"/>
      <c r="FL1066"/>
      <c r="FM1066"/>
      <c r="FN1066"/>
      <c r="FO1066"/>
      <c r="FP1066"/>
      <c r="FQ1066"/>
      <c r="FR1066"/>
      <c r="FS1066"/>
      <c r="FT1066"/>
      <c r="FU1066"/>
      <c r="FV1066"/>
      <c r="FW1066"/>
      <c r="FX1066"/>
      <c r="FY1066"/>
      <c r="FZ1066"/>
      <c r="GA1066"/>
      <c r="GB1066"/>
      <c r="GC1066"/>
      <c r="GD1066"/>
      <c r="GE1066"/>
      <c r="GF1066"/>
      <c r="GG1066"/>
      <c r="GH1066"/>
      <c r="GI1066"/>
      <c r="GJ1066"/>
      <c r="GK1066"/>
      <c r="GL1066"/>
      <c r="GM1066"/>
      <c r="GN1066"/>
      <c r="GO1066"/>
      <c r="GP1066"/>
      <c r="GQ1066"/>
      <c r="GR1066"/>
      <c r="GS1066"/>
      <c r="GT1066"/>
      <c r="GU1066"/>
      <c r="GV1066"/>
      <c r="GW1066"/>
      <c r="GX1066"/>
      <c r="GY1066"/>
      <c r="GZ1066"/>
      <c r="HA1066"/>
      <c r="HB1066"/>
      <c r="HC1066"/>
      <c r="HD1066"/>
      <c r="HE1066"/>
      <c r="HF1066"/>
      <c r="HG1066"/>
      <c r="HH1066"/>
      <c r="HI1066"/>
      <c r="HJ1066"/>
      <c r="HK1066"/>
      <c r="HL1066"/>
      <c r="HM1066"/>
      <c r="HN1066"/>
      <c r="HO1066"/>
      <c r="HP1066"/>
      <c r="HQ1066"/>
      <c r="HR1066"/>
      <c r="HS1066"/>
      <c r="HT1066"/>
      <c r="HU1066"/>
      <c r="HV1066"/>
      <c r="HW1066"/>
      <c r="HX1066"/>
      <c r="HY1066"/>
      <c r="HZ1066"/>
      <c r="IA1066"/>
      <c r="IB1066"/>
      <c r="IC1066"/>
      <c r="ID1066"/>
      <c r="IE1066"/>
      <c r="IF1066"/>
      <c r="IG1066"/>
      <c r="IH1066"/>
      <c r="II1066"/>
      <c r="IJ1066"/>
      <c r="IK1066"/>
      <c r="IL1066"/>
      <c r="IM1066"/>
      <c r="IN1066"/>
      <c r="IO1066"/>
      <c r="IP1066"/>
      <c r="IQ1066"/>
      <c r="IR1066"/>
      <c r="IS1066"/>
      <c r="IT1066"/>
      <c r="IU1066"/>
      <c r="IV1066"/>
    </row>
    <row r="1067" spans="30:256" s="12" customFormat="1">
      <c r="AD1067"/>
      <c r="AE1067"/>
      <c r="AF1067"/>
      <c r="AG1067"/>
      <c r="AH1067"/>
      <c r="AI1067"/>
      <c r="AJ1067"/>
      <c r="AK1067"/>
      <c r="AL1067"/>
      <c r="AM1067"/>
      <c r="AN1067"/>
      <c r="AO1067"/>
      <c r="AP1067"/>
      <c r="AQ1067"/>
      <c r="AR1067"/>
      <c r="AS1067"/>
      <c r="AT1067"/>
      <c r="AU1067"/>
      <c r="AV1067"/>
      <c r="AW1067"/>
      <c r="AX1067"/>
      <c r="AY1067"/>
      <c r="AZ1067"/>
      <c r="BA1067"/>
      <c r="BB1067"/>
      <c r="BC1067"/>
      <c r="BD1067"/>
      <c r="BE1067"/>
      <c r="BF1067"/>
      <c r="BG1067"/>
      <c r="BH1067"/>
      <c r="BI1067"/>
      <c r="BJ1067"/>
      <c r="BK1067"/>
      <c r="BL1067"/>
      <c r="BM1067"/>
      <c r="BN1067"/>
      <c r="BO1067"/>
      <c r="BP1067"/>
      <c r="BQ1067"/>
      <c r="BR1067"/>
      <c r="BS1067"/>
      <c r="BT1067"/>
      <c r="BU1067"/>
      <c r="BV1067"/>
      <c r="BW1067"/>
      <c r="BX1067"/>
      <c r="BY1067"/>
      <c r="BZ1067"/>
      <c r="CA1067"/>
      <c r="CB1067"/>
      <c r="CC1067"/>
      <c r="CD1067"/>
      <c r="CE1067"/>
      <c r="CF1067"/>
      <c r="CG1067"/>
      <c r="CH1067"/>
      <c r="CI1067"/>
      <c r="CJ1067"/>
      <c r="CK1067"/>
      <c r="CL1067"/>
      <c r="CM1067"/>
      <c r="CN1067"/>
      <c r="CO1067"/>
      <c r="CP1067"/>
      <c r="CQ1067"/>
      <c r="CR1067"/>
      <c r="CS1067"/>
      <c r="CT1067"/>
      <c r="CU1067"/>
      <c r="CV1067"/>
      <c r="CW1067"/>
      <c r="CX1067"/>
      <c r="CY1067"/>
      <c r="CZ1067"/>
      <c r="DA1067"/>
      <c r="DB1067"/>
      <c r="DC1067"/>
      <c r="DD1067"/>
      <c r="DE1067"/>
      <c r="DF1067"/>
      <c r="DG1067"/>
      <c r="DH1067"/>
      <c r="DI1067"/>
      <c r="DJ1067"/>
      <c r="DK1067"/>
      <c r="DL1067"/>
      <c r="DM1067"/>
      <c r="DN1067"/>
      <c r="DO1067"/>
      <c r="DP1067"/>
      <c r="DQ1067"/>
      <c r="DR1067"/>
      <c r="DS1067"/>
      <c r="DT1067"/>
      <c r="DU1067"/>
      <c r="DV1067"/>
      <c r="DW1067"/>
      <c r="DX1067"/>
      <c r="DY1067"/>
      <c r="DZ1067"/>
      <c r="EA1067"/>
      <c r="EB1067"/>
      <c r="EC1067"/>
      <c r="ED1067"/>
      <c r="EE1067"/>
      <c r="EF1067"/>
      <c r="EG1067"/>
      <c r="EH1067"/>
      <c r="EI1067"/>
      <c r="EJ1067"/>
      <c r="EK1067"/>
      <c r="EL1067"/>
      <c r="EM1067"/>
      <c r="EN1067"/>
      <c r="EO1067"/>
      <c r="EP1067"/>
      <c r="EQ1067"/>
      <c r="ER1067"/>
      <c r="ES1067"/>
      <c r="ET1067"/>
      <c r="EU1067"/>
      <c r="EV1067"/>
      <c r="EW1067"/>
      <c r="EX1067"/>
      <c r="EY1067"/>
      <c r="EZ1067"/>
      <c r="FA1067"/>
      <c r="FB1067"/>
      <c r="FC1067"/>
      <c r="FD1067"/>
      <c r="FE1067"/>
      <c r="FF1067"/>
      <c r="FG1067"/>
      <c r="FH1067"/>
      <c r="FI1067"/>
      <c r="FJ1067"/>
      <c r="FK1067"/>
      <c r="FL1067"/>
      <c r="FM1067"/>
      <c r="FN1067"/>
      <c r="FO1067"/>
      <c r="FP1067"/>
      <c r="FQ1067"/>
      <c r="FR1067"/>
      <c r="FS1067"/>
      <c r="FT1067"/>
      <c r="FU1067"/>
      <c r="FV1067"/>
      <c r="FW1067"/>
      <c r="FX1067"/>
      <c r="FY1067"/>
      <c r="FZ1067"/>
      <c r="GA1067"/>
      <c r="GB1067"/>
      <c r="GC1067"/>
      <c r="GD1067"/>
      <c r="GE1067"/>
      <c r="GF1067"/>
      <c r="GG1067"/>
      <c r="GH1067"/>
      <c r="GI1067"/>
      <c r="GJ1067"/>
      <c r="GK1067"/>
      <c r="GL1067"/>
      <c r="GM1067"/>
      <c r="GN1067"/>
      <c r="GO1067"/>
      <c r="GP1067"/>
      <c r="GQ1067"/>
      <c r="GR1067"/>
      <c r="GS1067"/>
      <c r="GT1067"/>
      <c r="GU1067"/>
      <c r="GV1067"/>
      <c r="GW1067"/>
      <c r="GX1067"/>
      <c r="GY1067"/>
      <c r="GZ1067"/>
      <c r="HA1067"/>
      <c r="HB1067"/>
      <c r="HC1067"/>
      <c r="HD1067"/>
      <c r="HE1067"/>
      <c r="HF1067"/>
      <c r="HG1067"/>
      <c r="HH1067"/>
      <c r="HI1067"/>
      <c r="HJ1067"/>
      <c r="HK1067"/>
      <c r="HL1067"/>
      <c r="HM1067"/>
      <c r="HN1067"/>
      <c r="HO1067"/>
      <c r="HP1067"/>
      <c r="HQ1067"/>
      <c r="HR1067"/>
      <c r="HS1067"/>
      <c r="HT1067"/>
      <c r="HU1067"/>
      <c r="HV1067"/>
      <c r="HW1067"/>
      <c r="HX1067"/>
      <c r="HY1067"/>
      <c r="HZ1067"/>
      <c r="IA1067"/>
      <c r="IB1067"/>
      <c r="IC1067"/>
      <c r="ID1067"/>
      <c r="IE1067"/>
      <c r="IF1067"/>
      <c r="IG1067"/>
      <c r="IH1067"/>
      <c r="II1067"/>
      <c r="IJ1067"/>
      <c r="IK1067"/>
      <c r="IL1067"/>
      <c r="IM1067"/>
      <c r="IN1067"/>
      <c r="IO1067"/>
      <c r="IP1067"/>
      <c r="IQ1067"/>
      <c r="IR1067"/>
      <c r="IS1067"/>
      <c r="IT1067"/>
      <c r="IU1067"/>
      <c r="IV1067"/>
    </row>
    <row r="1068" spans="30:256" s="12" customFormat="1">
      <c r="AD1068"/>
      <c r="AE1068"/>
      <c r="AF1068"/>
      <c r="AG1068"/>
      <c r="AH1068"/>
      <c r="AI1068"/>
      <c r="AJ1068"/>
      <c r="AK1068"/>
      <c r="AL1068"/>
      <c r="AM1068"/>
      <c r="AN1068"/>
      <c r="AO1068"/>
      <c r="AP1068"/>
      <c r="AQ1068"/>
      <c r="AR1068"/>
      <c r="AS1068"/>
      <c r="AT1068"/>
      <c r="AU1068"/>
      <c r="AV1068"/>
      <c r="AW1068"/>
      <c r="AX1068"/>
      <c r="AY1068"/>
      <c r="AZ1068"/>
      <c r="BA1068"/>
      <c r="BB1068"/>
      <c r="BC1068"/>
      <c r="BD1068"/>
      <c r="BE1068"/>
      <c r="BF1068"/>
      <c r="BG1068"/>
      <c r="BH1068"/>
      <c r="BI1068"/>
      <c r="BJ1068"/>
      <c r="BK1068"/>
      <c r="BL1068"/>
      <c r="BM1068"/>
      <c r="BN1068"/>
      <c r="BO1068"/>
      <c r="BP1068"/>
      <c r="BQ1068"/>
      <c r="BR1068"/>
      <c r="BS1068"/>
      <c r="BT1068"/>
      <c r="BU1068"/>
      <c r="BV1068"/>
      <c r="BW1068"/>
      <c r="BX1068"/>
      <c r="BY1068"/>
      <c r="BZ1068"/>
      <c r="CA1068"/>
      <c r="CB1068"/>
      <c r="CC1068"/>
      <c r="CD1068"/>
      <c r="CE1068"/>
      <c r="CF1068"/>
      <c r="CG1068"/>
      <c r="CH1068"/>
      <c r="CI1068"/>
      <c r="CJ1068"/>
      <c r="CK1068"/>
      <c r="CL1068"/>
      <c r="CM1068"/>
      <c r="CN1068"/>
      <c r="CO1068"/>
      <c r="CP1068"/>
      <c r="CQ1068"/>
      <c r="CR1068"/>
      <c r="CS1068"/>
      <c r="CT1068"/>
      <c r="CU1068"/>
      <c r="CV1068"/>
      <c r="CW1068"/>
      <c r="CX1068"/>
      <c r="CY1068"/>
      <c r="CZ1068"/>
      <c r="DA1068"/>
      <c r="DB1068"/>
      <c r="DC1068"/>
      <c r="DD1068"/>
      <c r="DE1068"/>
      <c r="DF1068"/>
      <c r="DG1068"/>
      <c r="DH1068"/>
      <c r="DI1068"/>
      <c r="DJ1068"/>
      <c r="DK1068"/>
      <c r="DL1068"/>
      <c r="DM1068"/>
      <c r="DN1068"/>
      <c r="DO1068"/>
      <c r="DP1068"/>
      <c r="DQ1068"/>
      <c r="DR1068"/>
      <c r="DS1068"/>
      <c r="DT1068"/>
      <c r="DU1068"/>
      <c r="DV1068"/>
      <c r="DW1068"/>
      <c r="DX1068"/>
      <c r="DY1068"/>
      <c r="DZ1068"/>
      <c r="EA1068"/>
      <c r="EB1068"/>
      <c r="EC1068"/>
      <c r="ED1068"/>
      <c r="EE1068"/>
      <c r="EF1068"/>
      <c r="EG1068"/>
      <c r="EH1068"/>
      <c r="EI1068"/>
      <c r="EJ1068"/>
      <c r="EK1068"/>
      <c r="EL1068"/>
      <c r="EM1068"/>
      <c r="EN1068"/>
      <c r="EO1068"/>
      <c r="EP1068"/>
      <c r="EQ1068"/>
      <c r="ER1068"/>
      <c r="ES1068"/>
      <c r="ET1068"/>
      <c r="EU1068"/>
      <c r="EV1068"/>
      <c r="EW1068"/>
      <c r="EX1068"/>
      <c r="EY1068"/>
      <c r="EZ1068"/>
      <c r="FA1068"/>
      <c r="FB1068"/>
      <c r="FC1068"/>
      <c r="FD1068"/>
      <c r="FE1068"/>
      <c r="FF1068"/>
      <c r="FG1068"/>
      <c r="FH1068"/>
      <c r="FI1068"/>
      <c r="FJ1068"/>
      <c r="FK1068"/>
      <c r="FL1068"/>
      <c r="FM1068"/>
      <c r="FN1068"/>
      <c r="FO1068"/>
      <c r="FP1068"/>
      <c r="FQ1068"/>
      <c r="FR1068"/>
      <c r="FS1068"/>
      <c r="FT1068"/>
      <c r="FU1068"/>
      <c r="FV1068"/>
      <c r="FW1068"/>
      <c r="FX1068"/>
      <c r="FY1068"/>
      <c r="FZ1068"/>
      <c r="GA1068"/>
      <c r="GB1068"/>
      <c r="GC1068"/>
      <c r="GD1068"/>
      <c r="GE1068"/>
      <c r="GF1068"/>
      <c r="GG1068"/>
      <c r="GH1068"/>
      <c r="GI1068"/>
      <c r="GJ1068"/>
      <c r="GK1068"/>
      <c r="GL1068"/>
      <c r="GM1068"/>
      <c r="GN1068"/>
      <c r="GO1068"/>
      <c r="GP1068"/>
      <c r="GQ1068"/>
      <c r="GR1068"/>
      <c r="GS1068"/>
      <c r="GT1068"/>
      <c r="GU1068"/>
      <c r="GV1068"/>
      <c r="GW1068"/>
      <c r="GX1068"/>
      <c r="GY1068"/>
      <c r="GZ1068"/>
      <c r="HA1068"/>
      <c r="HB1068"/>
      <c r="HC1068"/>
      <c r="HD1068"/>
      <c r="HE1068"/>
      <c r="HF1068"/>
      <c r="HG1068"/>
      <c r="HH1068"/>
      <c r="HI1068"/>
      <c r="HJ1068"/>
      <c r="HK1068"/>
      <c r="HL1068"/>
      <c r="HM1068"/>
      <c r="HN1068"/>
      <c r="HO1068"/>
      <c r="HP1068"/>
      <c r="HQ1068"/>
      <c r="HR1068"/>
      <c r="HS1068"/>
      <c r="HT1068"/>
      <c r="HU1068"/>
      <c r="HV1068"/>
      <c r="HW1068"/>
      <c r="HX1068"/>
      <c r="HY1068"/>
      <c r="HZ1068"/>
      <c r="IA1068"/>
      <c r="IB1068"/>
      <c r="IC1068"/>
      <c r="ID1068"/>
      <c r="IE1068"/>
      <c r="IF1068"/>
      <c r="IG1068"/>
      <c r="IH1068"/>
      <c r="II1068"/>
      <c r="IJ1068"/>
      <c r="IK1068"/>
      <c r="IL1068"/>
      <c r="IM1068"/>
      <c r="IN1068"/>
      <c r="IO1068"/>
      <c r="IP1068"/>
      <c r="IQ1068"/>
      <c r="IR1068"/>
      <c r="IS1068"/>
      <c r="IT1068"/>
      <c r="IU1068"/>
      <c r="IV1068"/>
    </row>
    <row r="1069" spans="30:256" s="12" customFormat="1">
      <c r="AD1069"/>
      <c r="AE1069"/>
      <c r="AF1069"/>
      <c r="AG1069"/>
      <c r="AH1069"/>
      <c r="AI1069"/>
      <c r="AJ1069"/>
      <c r="AK1069"/>
      <c r="AL1069"/>
      <c r="AM1069"/>
      <c r="AN1069"/>
      <c r="AO1069"/>
      <c r="AP1069"/>
      <c r="AQ1069"/>
      <c r="AR1069"/>
      <c r="AS1069"/>
      <c r="AT1069"/>
      <c r="AU1069"/>
      <c r="AV1069"/>
      <c r="AW1069"/>
      <c r="AX1069"/>
      <c r="AY1069"/>
      <c r="AZ1069"/>
      <c r="BA1069"/>
      <c r="BB1069"/>
      <c r="BC1069"/>
      <c r="BD1069"/>
      <c r="BE1069"/>
      <c r="BF1069"/>
      <c r="BG1069"/>
      <c r="BH1069"/>
      <c r="BI1069"/>
      <c r="BJ1069"/>
      <c r="BK1069"/>
      <c r="BL1069"/>
      <c r="BM1069"/>
      <c r="BN1069"/>
      <c r="BO1069"/>
      <c r="BP1069"/>
      <c r="BQ1069"/>
      <c r="BR1069"/>
      <c r="BS1069"/>
      <c r="BT1069"/>
      <c r="BU1069"/>
      <c r="BV1069"/>
      <c r="BW1069"/>
      <c r="BX1069"/>
      <c r="BY1069"/>
      <c r="BZ1069"/>
      <c r="CA1069"/>
      <c r="CB1069"/>
      <c r="CC1069"/>
      <c r="CD1069"/>
      <c r="CE1069"/>
      <c r="CF1069"/>
      <c r="CG1069"/>
      <c r="CH1069"/>
      <c r="CI1069"/>
      <c r="CJ1069"/>
      <c r="CK1069"/>
      <c r="CL1069"/>
      <c r="CM1069"/>
      <c r="CN1069"/>
      <c r="CO1069"/>
      <c r="CP1069"/>
      <c r="CQ1069"/>
      <c r="CR1069"/>
      <c r="CS1069"/>
      <c r="CT1069"/>
      <c r="CU1069"/>
      <c r="CV1069"/>
      <c r="CW1069"/>
      <c r="CX1069"/>
      <c r="CY1069"/>
      <c r="CZ1069"/>
      <c r="DA1069"/>
      <c r="DB1069"/>
      <c r="DC1069"/>
      <c r="DD1069"/>
      <c r="DE1069"/>
      <c r="DF1069"/>
      <c r="DG1069"/>
      <c r="DH1069"/>
      <c r="DI1069"/>
      <c r="DJ1069"/>
      <c r="DK1069"/>
      <c r="DL1069"/>
      <c r="DM1069"/>
      <c r="DN1069"/>
      <c r="DO1069"/>
      <c r="DP1069"/>
      <c r="DQ1069"/>
      <c r="DR1069"/>
      <c r="DS1069"/>
      <c r="DT1069"/>
      <c r="DU1069"/>
      <c r="DV1069"/>
      <c r="DW1069"/>
      <c r="DX1069"/>
      <c r="DY1069"/>
      <c r="DZ1069"/>
      <c r="EA1069"/>
      <c r="EB1069"/>
      <c r="EC1069"/>
      <c r="ED1069"/>
      <c r="EE1069"/>
      <c r="EF1069"/>
      <c r="EG1069"/>
      <c r="EH1069"/>
      <c r="EI1069"/>
      <c r="EJ1069"/>
      <c r="EK1069"/>
      <c r="EL1069"/>
      <c r="EM1069"/>
      <c r="EN1069"/>
      <c r="EO1069"/>
      <c r="EP1069"/>
      <c r="EQ1069"/>
      <c r="ER1069"/>
      <c r="ES1069"/>
      <c r="ET1069"/>
      <c r="EU1069"/>
      <c r="EV1069"/>
      <c r="EW1069"/>
      <c r="EX1069"/>
      <c r="EY1069"/>
      <c r="EZ1069"/>
      <c r="FA1069"/>
      <c r="FB1069"/>
      <c r="FC1069"/>
      <c r="FD1069"/>
      <c r="FE1069"/>
      <c r="FF1069"/>
      <c r="FG1069"/>
      <c r="FH1069"/>
      <c r="FI1069"/>
      <c r="FJ1069"/>
      <c r="FK1069"/>
      <c r="FL1069"/>
      <c r="FM1069"/>
      <c r="FN1069"/>
      <c r="FO1069"/>
      <c r="FP1069"/>
      <c r="FQ1069"/>
      <c r="FR1069"/>
      <c r="FS1069"/>
      <c r="FT1069"/>
      <c r="FU1069"/>
      <c r="FV1069"/>
      <c r="FW1069"/>
      <c r="FX1069"/>
      <c r="FY1069"/>
      <c r="FZ1069"/>
      <c r="GA1069"/>
      <c r="GB1069"/>
      <c r="GC1069"/>
      <c r="GD1069"/>
      <c r="GE1069"/>
      <c r="GF1069"/>
      <c r="GG1069"/>
      <c r="GH1069"/>
      <c r="GI1069"/>
      <c r="GJ1069"/>
      <c r="GK1069"/>
      <c r="GL1069"/>
      <c r="GM1069"/>
      <c r="GN1069"/>
      <c r="GO1069"/>
      <c r="GP1069"/>
      <c r="GQ1069"/>
      <c r="GR1069"/>
      <c r="GS1069"/>
      <c r="GT1069"/>
      <c r="GU1069"/>
      <c r="GV1069"/>
      <c r="GW1069"/>
      <c r="GX1069"/>
      <c r="GY1069"/>
      <c r="GZ1069"/>
      <c r="HA1069"/>
      <c r="HB1069"/>
      <c r="HC1069"/>
      <c r="HD1069"/>
      <c r="HE1069"/>
      <c r="HF1069"/>
      <c r="HG1069"/>
      <c r="HH1069"/>
      <c r="HI1069"/>
      <c r="HJ1069"/>
      <c r="HK1069"/>
      <c r="HL1069"/>
      <c r="HM1069"/>
      <c r="HN1069"/>
      <c r="HO1069"/>
      <c r="HP1069"/>
      <c r="HQ1069"/>
      <c r="HR1069"/>
      <c r="HS1069"/>
      <c r="HT1069"/>
      <c r="HU1069"/>
      <c r="HV1069"/>
      <c r="HW1069"/>
      <c r="HX1069"/>
      <c r="HY1069"/>
      <c r="HZ1069"/>
      <c r="IA1069"/>
      <c r="IB1069"/>
      <c r="IC1069"/>
      <c r="ID1069"/>
      <c r="IE1069"/>
      <c r="IF1069"/>
      <c r="IG1069"/>
      <c r="IH1069"/>
      <c r="II1069"/>
      <c r="IJ1069"/>
      <c r="IK1069"/>
      <c r="IL1069"/>
      <c r="IM1069"/>
      <c r="IN1069"/>
      <c r="IO1069"/>
      <c r="IP1069"/>
      <c r="IQ1069"/>
      <c r="IR1069"/>
      <c r="IS1069"/>
      <c r="IT1069"/>
      <c r="IU1069"/>
      <c r="IV1069"/>
    </row>
    <row r="1070" spans="30:256" s="12" customFormat="1">
      <c r="AD1070"/>
      <c r="AE1070"/>
      <c r="AF1070"/>
      <c r="AG1070"/>
      <c r="AH1070"/>
      <c r="AI1070"/>
      <c r="AJ1070"/>
      <c r="AK1070"/>
      <c r="AL1070"/>
      <c r="AM1070"/>
      <c r="AN1070"/>
      <c r="AO1070"/>
      <c r="AP1070"/>
      <c r="AQ1070"/>
      <c r="AR1070"/>
      <c r="AS1070"/>
      <c r="AT1070"/>
      <c r="AU1070"/>
      <c r="AV1070"/>
      <c r="AW1070"/>
      <c r="AX1070"/>
      <c r="AY1070"/>
      <c r="AZ1070"/>
      <c r="BA1070"/>
      <c r="BB1070"/>
      <c r="BC1070"/>
      <c r="BD1070"/>
      <c r="BE1070"/>
      <c r="BF1070"/>
      <c r="BG1070"/>
      <c r="BH1070"/>
      <c r="BI1070"/>
      <c r="BJ1070"/>
      <c r="BK1070"/>
      <c r="BL1070"/>
      <c r="BM1070"/>
      <c r="BN1070"/>
      <c r="BO1070"/>
      <c r="BP1070"/>
      <c r="BQ1070"/>
      <c r="BR1070"/>
      <c r="BS1070"/>
      <c r="BT1070"/>
      <c r="BU1070"/>
      <c r="BV1070"/>
      <c r="BW1070"/>
      <c r="BX1070"/>
      <c r="BY1070"/>
      <c r="BZ1070"/>
      <c r="CA1070"/>
      <c r="CB1070"/>
      <c r="CC1070"/>
      <c r="CD1070"/>
      <c r="CE1070"/>
      <c r="CF1070"/>
      <c r="CG1070"/>
      <c r="CH1070"/>
      <c r="CI1070"/>
      <c r="CJ1070"/>
      <c r="CK1070"/>
      <c r="CL1070"/>
      <c r="CM1070"/>
      <c r="CN1070"/>
      <c r="CO1070"/>
      <c r="CP1070"/>
      <c r="CQ1070"/>
      <c r="CR1070"/>
      <c r="CS1070"/>
      <c r="CT1070"/>
      <c r="CU1070"/>
      <c r="CV1070"/>
      <c r="CW1070"/>
      <c r="CX1070"/>
      <c r="CY1070"/>
      <c r="CZ1070"/>
      <c r="DA1070"/>
      <c r="DB1070"/>
      <c r="DC1070"/>
      <c r="DD1070"/>
      <c r="DE1070"/>
      <c r="DF1070"/>
      <c r="DG1070"/>
      <c r="DH1070"/>
      <c r="DI1070"/>
      <c r="DJ1070"/>
      <c r="DK1070"/>
      <c r="DL1070"/>
      <c r="DM1070"/>
      <c r="DN1070"/>
      <c r="DO1070"/>
      <c r="DP1070"/>
      <c r="DQ1070"/>
      <c r="DR1070"/>
      <c r="DS1070"/>
      <c r="DT1070"/>
      <c r="DU1070"/>
      <c r="DV1070"/>
      <c r="DW1070"/>
      <c r="DX1070"/>
      <c r="DY1070"/>
      <c r="DZ1070"/>
      <c r="EA1070"/>
      <c r="EB1070"/>
      <c r="EC1070"/>
      <c r="ED1070"/>
      <c r="EE1070"/>
      <c r="EF1070"/>
      <c r="EG1070"/>
      <c r="EH1070"/>
      <c r="EI1070"/>
      <c r="EJ1070"/>
      <c r="EK1070"/>
      <c r="EL1070"/>
      <c r="EM1070"/>
      <c r="EN1070"/>
      <c r="EO1070"/>
      <c r="EP1070"/>
      <c r="EQ1070"/>
      <c r="ER1070"/>
      <c r="ES1070"/>
      <c r="ET1070"/>
      <c r="EU1070"/>
      <c r="EV1070"/>
      <c r="EW1070"/>
      <c r="EX1070"/>
      <c r="EY1070"/>
      <c r="EZ1070"/>
      <c r="FA1070"/>
      <c r="FB1070"/>
      <c r="FC1070"/>
      <c r="FD1070"/>
      <c r="FE1070"/>
      <c r="FF1070"/>
      <c r="FG1070"/>
      <c r="FH1070"/>
      <c r="FI1070"/>
      <c r="FJ1070"/>
      <c r="FK1070"/>
      <c r="FL1070"/>
      <c r="FM1070"/>
      <c r="FN1070"/>
      <c r="FO1070"/>
      <c r="FP1070"/>
      <c r="FQ1070"/>
      <c r="FR1070"/>
      <c r="FS1070"/>
      <c r="FT1070"/>
      <c r="FU1070"/>
      <c r="FV1070"/>
      <c r="FW1070"/>
      <c r="FX1070"/>
      <c r="FY1070"/>
      <c r="FZ1070"/>
      <c r="GA1070"/>
      <c r="GB1070"/>
      <c r="GC1070"/>
      <c r="GD1070"/>
      <c r="GE1070"/>
      <c r="GF1070"/>
      <c r="GG1070"/>
      <c r="GH1070"/>
      <c r="GI1070"/>
      <c r="GJ1070"/>
      <c r="GK1070"/>
      <c r="GL1070"/>
      <c r="GM1070"/>
      <c r="GN1070"/>
      <c r="GO1070"/>
      <c r="GP1070"/>
      <c r="GQ1070"/>
      <c r="GR1070"/>
      <c r="GS1070"/>
      <c r="GT1070"/>
      <c r="GU1070"/>
      <c r="GV1070"/>
      <c r="GW1070"/>
      <c r="GX1070"/>
      <c r="GY1070"/>
      <c r="GZ1070"/>
      <c r="HA1070"/>
      <c r="HB1070"/>
      <c r="HC1070"/>
      <c r="HD1070"/>
      <c r="HE1070"/>
      <c r="HF1070"/>
      <c r="HG1070"/>
      <c r="HH1070"/>
      <c r="HI1070"/>
      <c r="HJ1070"/>
      <c r="HK1070"/>
      <c r="HL1070"/>
      <c r="HM1070"/>
      <c r="HN1070"/>
      <c r="HO1070"/>
      <c r="HP1070"/>
      <c r="HQ1070"/>
      <c r="HR1070"/>
      <c r="HS1070"/>
      <c r="HT1070"/>
      <c r="HU1070"/>
      <c r="HV1070"/>
      <c r="HW1070"/>
      <c r="HX1070"/>
      <c r="HY1070"/>
      <c r="HZ1070"/>
      <c r="IA1070"/>
      <c r="IB1070"/>
      <c r="IC1070"/>
      <c r="ID1070"/>
      <c r="IE1070"/>
      <c r="IF1070"/>
      <c r="IG1070"/>
      <c r="IH1070"/>
      <c r="II1070"/>
      <c r="IJ1070"/>
      <c r="IK1070"/>
      <c r="IL1070"/>
      <c r="IM1070"/>
      <c r="IN1070"/>
      <c r="IO1070"/>
      <c r="IP1070"/>
      <c r="IQ1070"/>
      <c r="IR1070"/>
      <c r="IS1070"/>
      <c r="IT1070"/>
      <c r="IU1070"/>
      <c r="IV1070"/>
    </row>
    <row r="1071" spans="30:256" s="12" customFormat="1">
      <c r="AD1071"/>
      <c r="AE1071"/>
      <c r="AF1071"/>
      <c r="AG1071"/>
      <c r="AH1071"/>
      <c r="AI1071"/>
      <c r="AJ1071"/>
      <c r="AK1071"/>
      <c r="AL1071"/>
      <c r="AM1071"/>
      <c r="AN1071"/>
      <c r="AO1071"/>
      <c r="AP1071"/>
      <c r="AQ1071"/>
      <c r="AR1071"/>
      <c r="AS1071"/>
      <c r="AT1071"/>
      <c r="AU1071"/>
      <c r="AV1071"/>
      <c r="AW1071"/>
      <c r="AX1071"/>
      <c r="AY1071"/>
      <c r="AZ1071"/>
      <c r="BA1071"/>
      <c r="BB1071"/>
      <c r="BC1071"/>
      <c r="BD1071"/>
      <c r="BE1071"/>
      <c r="BF1071"/>
      <c r="BG1071"/>
      <c r="BH1071"/>
      <c r="BI1071"/>
      <c r="BJ1071"/>
      <c r="BK1071"/>
      <c r="BL1071"/>
      <c r="BM1071"/>
      <c r="BN1071"/>
      <c r="BO1071"/>
      <c r="BP1071"/>
      <c r="BQ1071"/>
      <c r="BR1071"/>
      <c r="BS1071"/>
      <c r="BT1071"/>
      <c r="BU1071"/>
      <c r="BV1071"/>
      <c r="BW1071"/>
      <c r="BX1071"/>
      <c r="BY1071"/>
      <c r="BZ1071"/>
      <c r="CA1071"/>
      <c r="CB1071"/>
      <c r="CC1071"/>
      <c r="CD1071"/>
      <c r="CE1071"/>
      <c r="CF1071"/>
      <c r="CG1071"/>
      <c r="CH1071"/>
      <c r="CI1071"/>
      <c r="CJ1071"/>
      <c r="CK1071"/>
      <c r="CL1071"/>
      <c r="CM1071"/>
      <c r="CN1071"/>
      <c r="CO1071"/>
      <c r="CP1071"/>
      <c r="CQ1071"/>
      <c r="CR1071"/>
      <c r="CS1071"/>
      <c r="CT1071"/>
      <c r="CU1071"/>
      <c r="CV1071"/>
      <c r="CW1071"/>
      <c r="CX1071"/>
      <c r="CY1071"/>
      <c r="CZ1071"/>
      <c r="DA1071"/>
      <c r="DB1071"/>
      <c r="DC1071"/>
      <c r="DD1071"/>
      <c r="DE1071"/>
      <c r="DF1071"/>
      <c r="DG1071"/>
      <c r="DH1071"/>
      <c r="DI1071"/>
      <c r="DJ1071"/>
      <c r="DK1071"/>
      <c r="DL1071"/>
      <c r="DM1071"/>
      <c r="DN1071"/>
      <c r="DO1071"/>
      <c r="DP1071"/>
      <c r="DQ1071"/>
      <c r="DR1071"/>
      <c r="DS1071"/>
      <c r="DT1071"/>
      <c r="DU1071"/>
      <c r="DV1071"/>
      <c r="DW1071"/>
      <c r="DX1071"/>
      <c r="DY1071"/>
      <c r="DZ1071"/>
      <c r="EA1071"/>
      <c r="EB1071"/>
      <c r="EC1071"/>
      <c r="ED1071"/>
      <c r="EE1071"/>
      <c r="EF1071"/>
      <c r="EG1071"/>
      <c r="EH1071"/>
      <c r="EI1071"/>
      <c r="EJ1071"/>
      <c r="EK1071"/>
      <c r="EL1071"/>
      <c r="EM1071"/>
      <c r="EN1071"/>
      <c r="EO1071"/>
      <c r="EP1071"/>
      <c r="EQ1071"/>
      <c r="ER1071"/>
      <c r="ES1071"/>
      <c r="ET1071"/>
      <c r="EU1071"/>
      <c r="EV1071"/>
      <c r="EW1071"/>
      <c r="EX1071"/>
      <c r="EY1071"/>
      <c r="EZ1071"/>
      <c r="FA1071"/>
      <c r="FB1071"/>
      <c r="FC1071"/>
      <c r="FD1071"/>
      <c r="FE1071"/>
      <c r="FF1071"/>
      <c r="FG1071"/>
      <c r="FH1071"/>
      <c r="FI1071"/>
      <c r="FJ1071"/>
      <c r="FK1071"/>
      <c r="FL1071"/>
      <c r="FM1071"/>
      <c r="FN1071"/>
      <c r="FO1071"/>
      <c r="FP1071"/>
      <c r="FQ1071"/>
      <c r="FR1071"/>
      <c r="FS1071"/>
      <c r="FT1071"/>
      <c r="FU1071"/>
      <c r="FV1071"/>
      <c r="FW1071"/>
      <c r="FX1071"/>
      <c r="FY1071"/>
      <c r="FZ1071"/>
      <c r="GA1071"/>
      <c r="GB1071"/>
      <c r="GC1071"/>
      <c r="GD1071"/>
      <c r="GE1071"/>
      <c r="GF1071"/>
      <c r="GG1071"/>
      <c r="GH1071"/>
      <c r="GI1071"/>
      <c r="GJ1071"/>
      <c r="GK1071"/>
      <c r="GL1071"/>
      <c r="GM1071"/>
      <c r="GN1071"/>
      <c r="GO1071"/>
      <c r="GP1071"/>
      <c r="GQ1071"/>
      <c r="GR1071"/>
      <c r="GS1071"/>
      <c r="GT1071"/>
      <c r="GU1071"/>
      <c r="GV1071"/>
      <c r="GW1071"/>
      <c r="GX1071"/>
      <c r="GY1071"/>
      <c r="GZ1071"/>
      <c r="HA1071"/>
      <c r="HB1071"/>
      <c r="HC1071"/>
      <c r="HD1071"/>
      <c r="HE1071"/>
      <c r="HF1071"/>
      <c r="HG1071"/>
      <c r="HH1071"/>
      <c r="HI1071"/>
      <c r="HJ1071"/>
      <c r="HK1071"/>
      <c r="HL1071"/>
      <c r="HM1071"/>
      <c r="HN1071"/>
      <c r="HO1071"/>
      <c r="HP1071"/>
      <c r="HQ1071"/>
      <c r="HR1071"/>
      <c r="HS1071"/>
      <c r="HT1071"/>
      <c r="HU1071"/>
      <c r="HV1071"/>
      <c r="HW1071"/>
      <c r="HX1071"/>
      <c r="HY1071"/>
      <c r="HZ1071"/>
      <c r="IA1071"/>
      <c r="IB1071"/>
      <c r="IC1071"/>
      <c r="ID1071"/>
      <c r="IE1071"/>
      <c r="IF1071"/>
      <c r="IG1071"/>
      <c r="IH1071"/>
      <c r="II1071"/>
      <c r="IJ1071"/>
      <c r="IK1071"/>
      <c r="IL1071"/>
      <c r="IM1071"/>
      <c r="IN1071"/>
      <c r="IO1071"/>
      <c r="IP1071"/>
      <c r="IQ1071"/>
      <c r="IR1071"/>
      <c r="IS1071"/>
      <c r="IT1071"/>
      <c r="IU1071"/>
      <c r="IV1071"/>
    </row>
    <row r="1072" spans="30:256" s="12" customFormat="1">
      <c r="AD1072"/>
      <c r="AE1072"/>
      <c r="AF1072"/>
      <c r="AG1072"/>
      <c r="AH1072"/>
      <c r="AI1072"/>
      <c r="AJ1072"/>
      <c r="AK1072"/>
      <c r="AL1072"/>
      <c r="AM1072"/>
      <c r="AN1072"/>
      <c r="AO1072"/>
      <c r="AP1072"/>
      <c r="AQ1072"/>
      <c r="AR1072"/>
      <c r="AS1072"/>
      <c r="AT1072"/>
      <c r="AU1072"/>
      <c r="AV1072"/>
      <c r="AW1072"/>
      <c r="AX1072"/>
      <c r="AY1072"/>
      <c r="AZ1072"/>
      <c r="BA1072"/>
      <c r="BB1072"/>
      <c r="BC1072"/>
      <c r="BD1072"/>
      <c r="BE1072"/>
      <c r="BF1072"/>
      <c r="BG1072"/>
      <c r="BH1072"/>
      <c r="BI1072"/>
      <c r="BJ1072"/>
      <c r="BK1072"/>
      <c r="BL1072"/>
      <c r="BM1072"/>
      <c r="BN1072"/>
      <c r="BO1072"/>
      <c r="BP1072"/>
      <c r="BQ1072"/>
      <c r="BR1072"/>
      <c r="BS1072"/>
      <c r="BT1072"/>
      <c r="BU1072"/>
      <c r="BV1072"/>
      <c r="BW1072"/>
      <c r="BX1072"/>
      <c r="BY1072"/>
      <c r="BZ1072"/>
      <c r="CA1072"/>
      <c r="CB1072"/>
      <c r="CC1072"/>
      <c r="CD1072"/>
      <c r="CE1072"/>
      <c r="CF1072"/>
      <c r="CG1072"/>
      <c r="CH1072"/>
      <c r="CI1072"/>
      <c r="CJ1072"/>
      <c r="CK1072"/>
      <c r="CL1072"/>
      <c r="CM1072"/>
      <c r="CN1072"/>
      <c r="CO1072"/>
      <c r="CP1072"/>
      <c r="CQ1072"/>
      <c r="CR1072"/>
      <c r="CS1072"/>
      <c r="CT1072"/>
      <c r="CU1072"/>
      <c r="CV1072"/>
      <c r="CW1072"/>
      <c r="CX1072"/>
      <c r="CY1072"/>
      <c r="CZ1072"/>
      <c r="DA1072"/>
      <c r="DB1072"/>
      <c r="DC1072"/>
      <c r="DD1072"/>
      <c r="DE1072"/>
      <c r="DF1072"/>
      <c r="DG1072"/>
      <c r="DH1072"/>
      <c r="DI1072"/>
      <c r="DJ1072"/>
      <c r="DK1072"/>
      <c r="DL1072"/>
      <c r="DM1072"/>
      <c r="DN1072"/>
      <c r="DO1072"/>
      <c r="DP1072"/>
      <c r="DQ1072"/>
      <c r="DR1072"/>
      <c r="DS1072"/>
      <c r="DT1072"/>
      <c r="DU1072"/>
      <c r="DV1072"/>
      <c r="DW1072"/>
      <c r="DX1072"/>
      <c r="DY1072"/>
      <c r="DZ1072"/>
      <c r="EA1072"/>
      <c r="EB1072"/>
      <c r="EC1072"/>
      <c r="ED1072"/>
      <c r="EE1072"/>
      <c r="EF1072"/>
      <c r="EG1072"/>
      <c r="EH1072"/>
      <c r="EI1072"/>
      <c r="EJ1072"/>
      <c r="EK1072"/>
      <c r="EL1072"/>
      <c r="EM1072"/>
      <c r="EN1072"/>
      <c r="EO1072"/>
      <c r="EP1072"/>
      <c r="EQ1072"/>
      <c r="ER1072"/>
      <c r="ES1072"/>
      <c r="ET1072"/>
      <c r="EU1072"/>
      <c r="EV1072"/>
      <c r="EW1072"/>
      <c r="EX1072"/>
      <c r="EY1072"/>
      <c r="EZ1072"/>
      <c r="FA1072"/>
      <c r="FB1072"/>
      <c r="FC1072"/>
      <c r="FD1072"/>
      <c r="FE1072"/>
      <c r="FF1072"/>
      <c r="FG1072"/>
      <c r="FH1072"/>
      <c r="FI1072"/>
      <c r="FJ1072"/>
      <c r="FK1072"/>
      <c r="FL1072"/>
      <c r="FM1072"/>
      <c r="FN1072"/>
      <c r="FO1072"/>
      <c r="FP1072"/>
      <c r="FQ1072"/>
      <c r="FR1072"/>
      <c r="FS1072"/>
      <c r="FT1072"/>
      <c r="FU1072"/>
      <c r="FV1072"/>
      <c r="FW1072"/>
      <c r="FX1072"/>
      <c r="FY1072"/>
      <c r="FZ1072"/>
      <c r="GA1072"/>
      <c r="GB1072"/>
      <c r="GC1072"/>
      <c r="GD1072"/>
      <c r="GE1072"/>
      <c r="GF1072"/>
      <c r="GG1072"/>
      <c r="GH1072"/>
      <c r="GI1072"/>
      <c r="GJ1072"/>
      <c r="GK1072"/>
      <c r="GL1072"/>
      <c r="GM1072"/>
      <c r="GN1072"/>
      <c r="GO1072"/>
      <c r="GP1072"/>
      <c r="GQ1072"/>
      <c r="GR1072"/>
      <c r="GS1072"/>
      <c r="GT1072"/>
      <c r="GU1072"/>
      <c r="GV1072"/>
      <c r="GW1072"/>
      <c r="GX1072"/>
      <c r="GY1072"/>
      <c r="GZ1072"/>
      <c r="HA1072"/>
      <c r="HB1072"/>
      <c r="HC1072"/>
      <c r="HD1072"/>
      <c r="HE1072"/>
      <c r="HF1072"/>
      <c r="HG1072"/>
      <c r="HH1072"/>
      <c r="HI1072"/>
      <c r="HJ1072"/>
      <c r="HK1072"/>
      <c r="HL1072"/>
      <c r="HM1072"/>
      <c r="HN1072"/>
      <c r="HO1072"/>
      <c r="HP1072"/>
      <c r="HQ1072"/>
      <c r="HR1072"/>
      <c r="HS1072"/>
      <c r="HT1072"/>
      <c r="HU1072"/>
      <c r="HV1072"/>
      <c r="HW1072"/>
      <c r="HX1072"/>
      <c r="HY1072"/>
      <c r="HZ1072"/>
      <c r="IA1072"/>
      <c r="IB1072"/>
      <c r="IC1072"/>
      <c r="ID1072"/>
      <c r="IE1072"/>
      <c r="IF1072"/>
      <c r="IG1072"/>
      <c r="IH1072"/>
      <c r="II1072"/>
      <c r="IJ1072"/>
      <c r="IK1072"/>
      <c r="IL1072"/>
      <c r="IM1072"/>
      <c r="IN1072"/>
      <c r="IO1072"/>
      <c r="IP1072"/>
      <c r="IQ1072"/>
      <c r="IR1072"/>
      <c r="IS1072"/>
      <c r="IT1072"/>
      <c r="IU1072"/>
      <c r="IV1072"/>
    </row>
    <row r="1073" spans="30:256" s="12" customFormat="1">
      <c r="AD1073"/>
      <c r="AE1073"/>
      <c r="AF1073"/>
      <c r="AG1073"/>
      <c r="AH1073"/>
      <c r="AI1073"/>
      <c r="AJ1073"/>
      <c r="AK1073"/>
      <c r="AL1073"/>
      <c r="AM1073"/>
      <c r="AN1073"/>
      <c r="AO1073"/>
      <c r="AP1073"/>
      <c r="AQ1073"/>
      <c r="AR1073"/>
      <c r="AS1073"/>
      <c r="AT1073"/>
      <c r="AU1073"/>
      <c r="AV1073"/>
      <c r="AW1073"/>
      <c r="AX1073"/>
      <c r="AY1073"/>
      <c r="AZ1073"/>
      <c r="BA1073"/>
      <c r="BB1073"/>
      <c r="BC1073"/>
      <c r="BD1073"/>
      <c r="BE1073"/>
      <c r="BF1073"/>
      <c r="BG1073"/>
      <c r="BH1073"/>
      <c r="BI1073"/>
      <c r="BJ1073"/>
      <c r="BK1073"/>
      <c r="BL1073"/>
      <c r="BM1073"/>
      <c r="BN1073"/>
      <c r="BO1073"/>
      <c r="BP1073"/>
      <c r="BQ1073"/>
      <c r="BR1073"/>
      <c r="BS1073"/>
      <c r="BT1073"/>
      <c r="BU1073"/>
      <c r="BV1073"/>
      <c r="BW1073"/>
      <c r="BX1073"/>
      <c r="BY1073"/>
      <c r="BZ1073"/>
      <c r="CA1073"/>
      <c r="CB1073"/>
      <c r="CC1073"/>
      <c r="CD1073"/>
      <c r="CE1073"/>
      <c r="CF1073"/>
      <c r="CG1073"/>
      <c r="CH1073"/>
      <c r="CI1073"/>
      <c r="CJ1073"/>
      <c r="CK1073"/>
      <c r="CL1073"/>
      <c r="CM1073"/>
      <c r="CN1073"/>
      <c r="CO1073"/>
      <c r="CP1073"/>
      <c r="CQ1073"/>
      <c r="CR1073"/>
      <c r="CS1073"/>
      <c r="CT1073"/>
      <c r="CU1073"/>
      <c r="CV1073"/>
      <c r="CW1073"/>
      <c r="CX1073"/>
      <c r="CY1073"/>
      <c r="CZ1073"/>
      <c r="DA1073"/>
      <c r="DB1073"/>
      <c r="DC1073"/>
      <c r="DD1073"/>
      <c r="DE1073"/>
      <c r="DF1073"/>
      <c r="DG1073"/>
      <c r="DH1073"/>
      <c r="DI1073"/>
      <c r="DJ1073"/>
      <c r="DK1073"/>
      <c r="DL1073"/>
      <c r="DM1073"/>
      <c r="DN1073"/>
      <c r="DO1073"/>
      <c r="DP1073"/>
      <c r="DQ1073"/>
      <c r="DR1073"/>
      <c r="DS1073"/>
      <c r="DT1073"/>
      <c r="DU1073"/>
      <c r="DV1073"/>
      <c r="DW1073"/>
      <c r="DX1073"/>
      <c r="DY1073"/>
      <c r="DZ1073"/>
      <c r="EA1073"/>
      <c r="EB1073"/>
      <c r="EC1073"/>
      <c r="ED1073"/>
      <c r="EE1073"/>
      <c r="EF1073"/>
      <c r="EG1073"/>
      <c r="EH1073"/>
      <c r="EI1073"/>
      <c r="EJ1073"/>
      <c r="EK1073"/>
      <c r="EL1073"/>
      <c r="EM1073"/>
      <c r="EN1073"/>
      <c r="EO1073"/>
      <c r="EP1073"/>
      <c r="EQ1073"/>
      <c r="ER1073"/>
      <c r="ES1073"/>
      <c r="ET1073"/>
      <c r="EU1073"/>
      <c r="EV1073"/>
      <c r="EW1073"/>
      <c r="EX1073"/>
      <c r="EY1073"/>
      <c r="EZ1073"/>
      <c r="FA1073"/>
      <c r="FB1073"/>
      <c r="FC1073"/>
      <c r="FD1073"/>
      <c r="FE1073"/>
      <c r="FF1073"/>
      <c r="FG1073"/>
      <c r="FH1073"/>
      <c r="FI1073"/>
      <c r="FJ1073"/>
      <c r="FK1073"/>
      <c r="FL1073"/>
      <c r="FM1073"/>
      <c r="FN1073"/>
      <c r="FO1073"/>
      <c r="FP1073"/>
      <c r="FQ1073"/>
      <c r="FR1073"/>
      <c r="FS1073"/>
      <c r="FT1073"/>
      <c r="FU1073"/>
      <c r="FV1073"/>
      <c r="FW1073"/>
      <c r="FX1073"/>
      <c r="FY1073"/>
      <c r="FZ1073"/>
      <c r="GA1073"/>
      <c r="GB1073"/>
      <c r="GC1073"/>
      <c r="GD1073"/>
      <c r="GE1073"/>
      <c r="GF1073"/>
      <c r="GG1073"/>
      <c r="GH1073"/>
      <c r="GI1073"/>
      <c r="GJ1073"/>
      <c r="GK1073"/>
      <c r="GL1073"/>
      <c r="GM1073"/>
      <c r="GN1073"/>
      <c r="GO1073"/>
      <c r="GP1073"/>
      <c r="GQ1073"/>
      <c r="GR1073"/>
      <c r="GS1073"/>
      <c r="GT1073"/>
      <c r="GU1073"/>
      <c r="GV1073"/>
      <c r="GW1073"/>
      <c r="GX1073"/>
      <c r="GY1073"/>
      <c r="GZ1073"/>
      <c r="HA1073"/>
      <c r="HB1073"/>
      <c r="HC1073"/>
      <c r="HD1073"/>
      <c r="HE1073"/>
      <c r="HF1073"/>
      <c r="HG1073"/>
      <c r="HH1073"/>
      <c r="HI1073"/>
      <c r="HJ1073"/>
      <c r="HK1073"/>
      <c r="HL1073"/>
      <c r="HM1073"/>
      <c r="HN1073"/>
      <c r="HO1073"/>
      <c r="HP1073"/>
      <c r="HQ1073"/>
      <c r="HR1073"/>
      <c r="HS1073"/>
      <c r="HT1073"/>
      <c r="HU1073"/>
      <c r="HV1073"/>
      <c r="HW1073"/>
      <c r="HX1073"/>
      <c r="HY1073"/>
      <c r="HZ1073"/>
      <c r="IA1073"/>
      <c r="IB1073"/>
      <c r="IC1073"/>
      <c r="ID1073"/>
      <c r="IE1073"/>
      <c r="IF1073"/>
      <c r="IG1073"/>
      <c r="IH1073"/>
      <c r="II1073"/>
      <c r="IJ1073"/>
      <c r="IK1073"/>
      <c r="IL1073"/>
      <c r="IM1073"/>
      <c r="IN1073"/>
      <c r="IO1073"/>
      <c r="IP1073"/>
      <c r="IQ1073"/>
      <c r="IR1073"/>
      <c r="IS1073"/>
      <c r="IT1073"/>
      <c r="IU1073"/>
      <c r="IV1073"/>
    </row>
    <row r="1074" spans="30:256" s="12" customFormat="1">
      <c r="AD1074"/>
      <c r="AE1074"/>
      <c r="AF1074"/>
      <c r="AG1074"/>
      <c r="AH1074"/>
      <c r="AI1074"/>
      <c r="AJ1074"/>
      <c r="AK1074"/>
      <c r="AL1074"/>
      <c r="AM1074"/>
      <c r="AN1074"/>
      <c r="AO1074"/>
      <c r="AP1074"/>
      <c r="AQ1074"/>
      <c r="AR1074"/>
      <c r="AS1074"/>
      <c r="AT1074"/>
      <c r="AU1074"/>
      <c r="AV1074"/>
      <c r="AW1074"/>
      <c r="AX1074"/>
      <c r="AY1074"/>
      <c r="AZ1074"/>
      <c r="BA1074"/>
      <c r="BB1074"/>
      <c r="BC1074"/>
      <c r="BD1074"/>
      <c r="BE1074"/>
      <c r="BF1074"/>
      <c r="BG1074"/>
      <c r="BH1074"/>
      <c r="BI1074"/>
      <c r="BJ1074"/>
      <c r="BK1074"/>
      <c r="BL1074"/>
      <c r="BM1074"/>
      <c r="BN1074"/>
      <c r="BO1074"/>
      <c r="BP1074"/>
      <c r="BQ1074"/>
      <c r="BR1074"/>
      <c r="BS1074"/>
      <c r="BT1074"/>
      <c r="BU1074"/>
      <c r="BV1074"/>
      <c r="BW1074"/>
      <c r="BX1074"/>
      <c r="BY1074"/>
      <c r="BZ1074"/>
      <c r="CA1074"/>
      <c r="CB1074"/>
      <c r="CC1074"/>
      <c r="CD1074"/>
      <c r="CE1074"/>
      <c r="CF1074"/>
      <c r="CG1074"/>
      <c r="CH1074"/>
      <c r="CI1074"/>
      <c r="CJ1074"/>
      <c r="CK1074"/>
      <c r="CL1074"/>
      <c r="CM1074"/>
      <c r="CN1074"/>
      <c r="CO1074"/>
      <c r="CP1074"/>
      <c r="CQ1074"/>
      <c r="CR1074"/>
      <c r="CS1074"/>
      <c r="CT1074"/>
      <c r="CU1074"/>
      <c r="CV1074"/>
      <c r="CW1074"/>
      <c r="CX1074"/>
      <c r="CY1074"/>
      <c r="CZ1074"/>
      <c r="DA1074"/>
      <c r="DB1074"/>
      <c r="DC1074"/>
      <c r="DD1074"/>
      <c r="DE1074"/>
      <c r="DF1074"/>
      <c r="DG1074"/>
      <c r="DH1074"/>
      <c r="DI1074"/>
      <c r="DJ1074"/>
      <c r="DK1074"/>
      <c r="DL1074"/>
      <c r="DM1074"/>
      <c r="DN1074"/>
      <c r="DO1074"/>
      <c r="DP1074"/>
      <c r="DQ1074"/>
      <c r="DR1074"/>
      <c r="DS1074"/>
      <c r="DT1074"/>
      <c r="DU1074"/>
      <c r="DV1074"/>
      <c r="DW1074"/>
      <c r="DX1074"/>
      <c r="DY1074"/>
      <c r="DZ1074"/>
      <c r="EA1074"/>
      <c r="EB1074"/>
      <c r="EC1074"/>
      <c r="ED1074"/>
      <c r="EE1074"/>
      <c r="EF1074"/>
      <c r="EG1074"/>
      <c r="EH1074"/>
      <c r="EI1074"/>
      <c r="EJ1074"/>
      <c r="EK1074"/>
      <c r="EL1074"/>
      <c r="EM1074"/>
      <c r="EN1074"/>
      <c r="EO1074"/>
      <c r="EP1074"/>
      <c r="EQ1074"/>
      <c r="ER1074"/>
      <c r="ES1074"/>
      <c r="ET1074"/>
      <c r="EU1074"/>
      <c r="EV1074"/>
      <c r="EW1074"/>
      <c r="EX1074"/>
      <c r="EY1074"/>
      <c r="EZ1074"/>
      <c r="FA1074"/>
      <c r="FB1074"/>
      <c r="FC1074"/>
      <c r="FD1074"/>
      <c r="FE1074"/>
      <c r="FF1074"/>
      <c r="FG1074"/>
      <c r="FH1074"/>
      <c r="FI1074"/>
      <c r="FJ1074"/>
      <c r="FK1074"/>
      <c r="FL1074"/>
      <c r="FM1074"/>
      <c r="FN1074"/>
      <c r="FO1074"/>
      <c r="FP1074"/>
      <c r="FQ1074"/>
      <c r="FR1074"/>
      <c r="FS1074"/>
      <c r="FT1074"/>
      <c r="FU1074"/>
      <c r="FV1074"/>
      <c r="FW1074"/>
      <c r="FX1074"/>
      <c r="FY1074"/>
      <c r="FZ1074"/>
      <c r="GA1074"/>
      <c r="GB1074"/>
      <c r="GC1074"/>
      <c r="GD1074"/>
      <c r="GE1074"/>
      <c r="GF1074"/>
      <c r="GG1074"/>
      <c r="GH1074"/>
      <c r="GI1074"/>
      <c r="GJ1074"/>
      <c r="GK1074"/>
      <c r="GL1074"/>
      <c r="GM1074"/>
      <c r="GN1074"/>
      <c r="GO1074"/>
      <c r="GP1074"/>
      <c r="GQ1074"/>
      <c r="GR1074"/>
      <c r="GS1074"/>
      <c r="GT1074"/>
      <c r="GU1074"/>
      <c r="GV1074"/>
      <c r="GW1074"/>
      <c r="GX1074"/>
      <c r="GY1074"/>
      <c r="GZ1074"/>
      <c r="HA1074"/>
      <c r="HB1074"/>
      <c r="HC1074"/>
      <c r="HD1074"/>
      <c r="HE1074"/>
      <c r="HF1074"/>
      <c r="HG1074"/>
      <c r="HH1074"/>
      <c r="HI1074"/>
      <c r="HJ1074"/>
      <c r="HK1074"/>
      <c r="HL1074"/>
      <c r="HM1074"/>
      <c r="HN1074"/>
      <c r="HO1074"/>
      <c r="HP1074"/>
      <c r="HQ1074"/>
      <c r="HR1074"/>
      <c r="HS1074"/>
      <c r="HT1074"/>
      <c r="HU1074"/>
      <c r="HV1074"/>
      <c r="HW1074"/>
      <c r="HX1074"/>
      <c r="HY1074"/>
      <c r="HZ1074"/>
      <c r="IA1074"/>
      <c r="IB1074"/>
      <c r="IC1074"/>
      <c r="ID1074"/>
      <c r="IE1074"/>
      <c r="IF1074"/>
      <c r="IG1074"/>
      <c r="IH1074"/>
      <c r="II1074"/>
      <c r="IJ1074"/>
      <c r="IK1074"/>
      <c r="IL1074"/>
      <c r="IM1074"/>
      <c r="IN1074"/>
      <c r="IO1074"/>
      <c r="IP1074"/>
      <c r="IQ1074"/>
      <c r="IR1074"/>
      <c r="IS1074"/>
      <c r="IT1074"/>
      <c r="IU1074"/>
      <c r="IV1074"/>
    </row>
    <row r="1075" spans="30:256" s="12" customFormat="1">
      <c r="AD1075"/>
      <c r="AE1075"/>
      <c r="AF1075"/>
      <c r="AG1075"/>
      <c r="AH1075"/>
      <c r="AI1075"/>
      <c r="AJ1075"/>
      <c r="AK1075"/>
      <c r="AL1075"/>
      <c r="AM1075"/>
      <c r="AN1075"/>
      <c r="AO1075"/>
      <c r="AP1075"/>
      <c r="AQ1075"/>
      <c r="AR1075"/>
      <c r="AS1075"/>
      <c r="AT1075"/>
      <c r="AU1075"/>
      <c r="AV1075"/>
      <c r="AW1075"/>
      <c r="AX1075"/>
      <c r="AY1075"/>
      <c r="AZ1075"/>
      <c r="BA1075"/>
      <c r="BB1075"/>
      <c r="BC1075"/>
      <c r="BD1075"/>
      <c r="BE1075"/>
      <c r="BF1075"/>
      <c r="BG1075"/>
      <c r="BH1075"/>
      <c r="BI1075"/>
      <c r="BJ1075"/>
      <c r="BK1075"/>
      <c r="BL1075"/>
      <c r="BM1075"/>
      <c r="BN1075"/>
      <c r="BO1075"/>
      <c r="BP1075"/>
      <c r="BQ1075"/>
      <c r="BR1075"/>
      <c r="BS1075"/>
      <c r="BT1075"/>
      <c r="BU1075"/>
      <c r="BV1075"/>
      <c r="BW1075"/>
      <c r="BX1075"/>
      <c r="BY1075"/>
      <c r="BZ1075"/>
      <c r="CA1075"/>
      <c r="CB1075"/>
      <c r="CC1075"/>
      <c r="CD1075"/>
      <c r="CE1075"/>
      <c r="CF1075"/>
      <c r="CG1075"/>
      <c r="CH1075"/>
      <c r="CI1075"/>
      <c r="CJ1075"/>
      <c r="CK1075"/>
      <c r="CL1075"/>
      <c r="CM1075"/>
      <c r="CN1075"/>
      <c r="CO1075"/>
      <c r="CP1075"/>
      <c r="CQ1075"/>
      <c r="CR1075"/>
      <c r="CS1075"/>
      <c r="CT1075"/>
      <c r="CU1075"/>
      <c r="CV1075"/>
      <c r="CW1075"/>
      <c r="CX1075"/>
      <c r="CY1075"/>
      <c r="CZ1075"/>
      <c r="DA1075"/>
      <c r="DB1075"/>
      <c r="DC1075"/>
      <c r="DD1075"/>
      <c r="DE1075"/>
      <c r="DF1075"/>
      <c r="DG1075"/>
      <c r="DH1075"/>
      <c r="DI1075"/>
      <c r="DJ1075"/>
      <c r="DK1075"/>
      <c r="DL1075"/>
      <c r="DM1075"/>
      <c r="DN1075"/>
      <c r="DO1075"/>
      <c r="DP1075"/>
      <c r="DQ1075"/>
      <c r="DR1075"/>
      <c r="DS1075"/>
      <c r="DT1075"/>
      <c r="DU1075"/>
      <c r="DV1075"/>
      <c r="DW1075"/>
      <c r="DX1075"/>
      <c r="DY1075"/>
      <c r="DZ1075"/>
      <c r="EA1075"/>
      <c r="EB1075"/>
      <c r="EC1075"/>
      <c r="ED1075"/>
      <c r="EE1075"/>
      <c r="EF1075"/>
      <c r="EG1075"/>
      <c r="EH1075"/>
      <c r="EI1075"/>
      <c r="EJ1075"/>
      <c r="EK1075"/>
      <c r="EL1075"/>
      <c r="EM1075"/>
      <c r="EN1075"/>
      <c r="EO1075"/>
      <c r="EP1075"/>
      <c r="EQ1075"/>
      <c r="ER1075"/>
      <c r="ES1075"/>
      <c r="ET1075"/>
      <c r="EU1075"/>
      <c r="EV1075"/>
      <c r="EW1075"/>
      <c r="EX1075"/>
      <c r="EY1075"/>
      <c r="EZ1075"/>
      <c r="FA1075"/>
      <c r="FB1075"/>
      <c r="FC1075"/>
      <c r="FD1075"/>
      <c r="FE1075"/>
      <c r="FF1075"/>
      <c r="FG1075"/>
      <c r="FH1075"/>
      <c r="FI1075"/>
      <c r="FJ1075"/>
      <c r="FK1075"/>
      <c r="FL1075"/>
      <c r="FM1075"/>
      <c r="FN1075"/>
      <c r="FO1075"/>
      <c r="FP1075"/>
      <c r="FQ1075"/>
      <c r="FR1075"/>
      <c r="FS1075"/>
      <c r="FT1075"/>
      <c r="FU1075"/>
      <c r="FV1075"/>
      <c r="FW1075"/>
      <c r="FX1075"/>
      <c r="FY1075"/>
      <c r="FZ1075"/>
      <c r="GA1075"/>
      <c r="GB1075"/>
      <c r="GC1075"/>
      <c r="GD1075"/>
      <c r="GE1075"/>
      <c r="GF1075"/>
      <c r="GG1075"/>
      <c r="GH1075"/>
      <c r="GI1075"/>
      <c r="GJ1075"/>
      <c r="GK1075"/>
      <c r="GL1075"/>
      <c r="GM1075"/>
      <c r="GN1075"/>
      <c r="GO1075"/>
      <c r="GP1075"/>
      <c r="GQ1075"/>
      <c r="GR1075"/>
      <c r="GS1075"/>
      <c r="GT1075"/>
      <c r="GU1075"/>
      <c r="GV1075"/>
      <c r="GW1075"/>
      <c r="GX1075"/>
      <c r="GY1075"/>
      <c r="GZ1075"/>
      <c r="HA1075"/>
      <c r="HB1075"/>
      <c r="HC1075"/>
      <c r="HD1075"/>
      <c r="HE1075"/>
      <c r="HF1075"/>
      <c r="HG1075"/>
      <c r="HH1075"/>
      <c r="HI1075"/>
      <c r="HJ1075"/>
      <c r="HK1075"/>
      <c r="HL1075"/>
      <c r="HM1075"/>
      <c r="HN1075"/>
      <c r="HO1075"/>
      <c r="HP1075"/>
      <c r="HQ1075"/>
      <c r="HR1075"/>
      <c r="HS1075"/>
      <c r="HT1075"/>
      <c r="HU1075"/>
      <c r="HV1075"/>
      <c r="HW1075"/>
      <c r="HX1075"/>
      <c r="HY1075"/>
      <c r="HZ1075"/>
      <c r="IA1075"/>
      <c r="IB1075"/>
      <c r="IC1075"/>
      <c r="ID1075"/>
      <c r="IE1075"/>
      <c r="IF1075"/>
      <c r="IG1075"/>
      <c r="IH1075"/>
      <c r="II1075"/>
      <c r="IJ1075"/>
      <c r="IK1075"/>
      <c r="IL1075"/>
      <c r="IM1075"/>
      <c r="IN1075"/>
      <c r="IO1075"/>
      <c r="IP1075"/>
      <c r="IQ1075"/>
      <c r="IR1075"/>
      <c r="IS1075"/>
      <c r="IT1075"/>
      <c r="IU1075"/>
      <c r="IV1075"/>
    </row>
    <row r="1076" spans="30:256" s="12" customFormat="1">
      <c r="AD1076"/>
      <c r="AE1076"/>
      <c r="AF1076"/>
      <c r="AG1076"/>
      <c r="AH1076"/>
      <c r="AI1076"/>
      <c r="AJ1076"/>
      <c r="AK1076"/>
      <c r="AL1076"/>
      <c r="AM1076"/>
      <c r="AN1076"/>
      <c r="AO1076"/>
      <c r="AP1076"/>
      <c r="AQ1076"/>
      <c r="AR1076"/>
      <c r="AS1076"/>
      <c r="AT1076"/>
      <c r="AU1076"/>
      <c r="AV1076"/>
      <c r="AW1076"/>
      <c r="AX1076"/>
      <c r="AY1076"/>
      <c r="AZ1076"/>
      <c r="BA1076"/>
      <c r="BB1076"/>
      <c r="BC1076"/>
      <c r="BD1076"/>
      <c r="BE1076"/>
      <c r="BF1076"/>
      <c r="BG1076"/>
      <c r="BH1076"/>
      <c r="BI1076"/>
      <c r="BJ1076"/>
      <c r="BK1076"/>
      <c r="BL1076"/>
      <c r="BM1076"/>
      <c r="BN1076"/>
      <c r="BO1076"/>
      <c r="BP1076"/>
      <c r="BQ1076"/>
      <c r="BR1076"/>
      <c r="BS1076"/>
      <c r="BT1076"/>
      <c r="BU1076"/>
      <c r="BV1076"/>
      <c r="BW1076"/>
      <c r="BX1076"/>
      <c r="BY1076"/>
      <c r="BZ1076"/>
      <c r="CA1076"/>
      <c r="CB1076"/>
      <c r="CC1076"/>
      <c r="CD1076"/>
      <c r="CE1076"/>
      <c r="CF1076"/>
      <c r="CG1076"/>
      <c r="CH1076"/>
      <c r="CI1076"/>
      <c r="CJ1076"/>
      <c r="CK1076"/>
      <c r="CL1076"/>
      <c r="CM1076"/>
      <c r="CN1076"/>
      <c r="CO1076"/>
      <c r="CP1076"/>
      <c r="CQ1076"/>
      <c r="CR1076"/>
      <c r="CS1076"/>
      <c r="CT1076"/>
      <c r="CU1076"/>
      <c r="CV1076"/>
      <c r="CW1076"/>
      <c r="CX1076"/>
      <c r="CY1076"/>
      <c r="CZ1076"/>
      <c r="DA1076"/>
      <c r="DB1076"/>
      <c r="DC1076"/>
      <c r="DD1076"/>
      <c r="DE1076"/>
      <c r="DF1076"/>
      <c r="DG1076"/>
      <c r="DH1076"/>
      <c r="DI1076"/>
      <c r="DJ1076"/>
      <c r="DK1076"/>
      <c r="DL1076"/>
      <c r="DM1076"/>
      <c r="DN1076"/>
      <c r="DO1076"/>
      <c r="DP1076"/>
      <c r="DQ1076"/>
      <c r="DR1076"/>
      <c r="DS1076"/>
      <c r="DT1076"/>
      <c r="DU1076"/>
      <c r="DV1076"/>
      <c r="DW1076"/>
      <c r="DX1076"/>
      <c r="DY1076"/>
      <c r="DZ1076"/>
      <c r="EA1076"/>
      <c r="EB1076"/>
      <c r="EC1076"/>
      <c r="ED1076"/>
      <c r="EE1076"/>
      <c r="EF1076"/>
      <c r="EG1076"/>
      <c r="EH1076"/>
      <c r="EI1076"/>
      <c r="EJ1076"/>
      <c r="EK1076"/>
      <c r="EL1076"/>
      <c r="EM1076"/>
      <c r="EN1076"/>
      <c r="EO1076"/>
      <c r="EP1076"/>
      <c r="EQ1076"/>
      <c r="ER1076"/>
      <c r="ES1076"/>
      <c r="ET1076"/>
      <c r="EU1076"/>
      <c r="EV1076"/>
      <c r="EW1076"/>
      <c r="EX1076"/>
      <c r="EY1076"/>
      <c r="EZ1076"/>
      <c r="FA1076"/>
      <c r="FB1076"/>
      <c r="FC1076"/>
      <c r="FD1076"/>
      <c r="FE1076"/>
      <c r="FF1076"/>
      <c r="FG1076"/>
      <c r="FH1076"/>
      <c r="FI1076"/>
      <c r="FJ1076"/>
      <c r="FK1076"/>
      <c r="FL1076"/>
      <c r="FM1076"/>
      <c r="FN1076"/>
      <c r="FO1076"/>
      <c r="FP1076"/>
      <c r="FQ1076"/>
      <c r="FR1076"/>
      <c r="FS1076"/>
      <c r="FT1076"/>
      <c r="FU1076"/>
      <c r="FV1076"/>
      <c r="FW1076"/>
      <c r="FX1076"/>
      <c r="FY1076"/>
      <c r="FZ1076"/>
      <c r="GA1076"/>
      <c r="GB1076"/>
      <c r="GC1076"/>
      <c r="GD1076"/>
      <c r="GE1076"/>
      <c r="GF1076"/>
      <c r="GG1076"/>
      <c r="GH1076"/>
      <c r="GI1076"/>
      <c r="GJ1076"/>
      <c r="GK1076"/>
      <c r="GL1076"/>
      <c r="GM1076"/>
      <c r="GN1076"/>
      <c r="GO1076"/>
      <c r="GP1076"/>
      <c r="GQ1076"/>
      <c r="GR1076"/>
      <c r="GS1076"/>
      <c r="GT1076"/>
      <c r="GU1076"/>
      <c r="GV1076"/>
      <c r="GW1076"/>
      <c r="GX1076"/>
      <c r="GY1076"/>
      <c r="GZ1076"/>
      <c r="HA1076"/>
      <c r="HB1076"/>
      <c r="HC1076"/>
      <c r="HD1076"/>
      <c r="HE1076"/>
      <c r="HF1076"/>
      <c r="HG1076"/>
      <c r="HH1076"/>
      <c r="HI1076"/>
      <c r="HJ1076"/>
      <c r="HK1076"/>
      <c r="HL1076"/>
      <c r="HM1076"/>
      <c r="HN1076"/>
      <c r="HO1076"/>
      <c r="HP1076"/>
      <c r="HQ1076"/>
      <c r="HR1076"/>
      <c r="HS1076"/>
      <c r="HT1076"/>
      <c r="HU1076"/>
      <c r="HV1076"/>
      <c r="HW1076"/>
      <c r="HX1076"/>
      <c r="HY1076"/>
      <c r="HZ1076"/>
      <c r="IA1076"/>
      <c r="IB1076"/>
      <c r="IC1076"/>
      <c r="ID1076"/>
      <c r="IE1076"/>
      <c r="IF1076"/>
      <c r="IG1076"/>
      <c r="IH1076"/>
      <c r="II1076"/>
      <c r="IJ1076"/>
      <c r="IK1076"/>
      <c r="IL1076"/>
      <c r="IM1076"/>
      <c r="IN1076"/>
      <c r="IO1076"/>
      <c r="IP1076"/>
      <c r="IQ1076"/>
      <c r="IR1076"/>
      <c r="IS1076"/>
      <c r="IT1076"/>
      <c r="IU1076"/>
      <c r="IV1076"/>
    </row>
    <row r="1077" spans="30:256" s="12" customFormat="1">
      <c r="AD1077"/>
      <c r="AE1077"/>
      <c r="AF1077"/>
      <c r="AG1077"/>
      <c r="AH1077"/>
      <c r="AI1077"/>
      <c r="AJ1077"/>
      <c r="AK1077"/>
      <c r="AL1077"/>
      <c r="AM1077"/>
      <c r="AN1077"/>
      <c r="AO1077"/>
      <c r="AP1077"/>
      <c r="AQ1077"/>
      <c r="AR1077"/>
      <c r="AS1077"/>
      <c r="AT1077"/>
      <c r="AU1077"/>
      <c r="AV1077"/>
      <c r="AW1077"/>
      <c r="AX1077"/>
      <c r="AY1077"/>
      <c r="AZ1077"/>
      <c r="BA1077"/>
      <c r="BB1077"/>
      <c r="BC1077"/>
      <c r="BD1077"/>
      <c r="BE1077"/>
      <c r="BF1077"/>
      <c r="BG1077"/>
      <c r="BH1077"/>
      <c r="BI1077"/>
      <c r="BJ1077"/>
      <c r="BK1077"/>
      <c r="BL1077"/>
      <c r="BM1077"/>
      <c r="BN1077"/>
      <c r="BO1077"/>
      <c r="BP1077"/>
      <c r="BQ1077"/>
      <c r="BR1077"/>
      <c r="BS1077"/>
      <c r="BT1077"/>
      <c r="BU1077"/>
      <c r="BV1077"/>
      <c r="BW1077"/>
      <c r="BX1077"/>
      <c r="BY1077"/>
      <c r="BZ1077"/>
      <c r="CA1077"/>
      <c r="CB1077"/>
      <c r="CC1077"/>
      <c r="CD1077"/>
      <c r="CE1077"/>
      <c r="CF1077"/>
      <c r="CG1077"/>
      <c r="CH1077"/>
      <c r="CI1077"/>
      <c r="CJ1077"/>
      <c r="CK1077"/>
      <c r="CL1077"/>
      <c r="CM1077"/>
      <c r="CN1077"/>
      <c r="CO1077"/>
      <c r="CP1077"/>
      <c r="CQ1077"/>
      <c r="CR1077"/>
      <c r="CS1077"/>
      <c r="CT1077"/>
      <c r="CU1077"/>
      <c r="CV1077"/>
      <c r="CW1077"/>
      <c r="CX1077"/>
      <c r="CY1077"/>
      <c r="CZ1077"/>
      <c r="DA1077"/>
      <c r="DB1077"/>
      <c r="DC1077"/>
      <c r="DD1077"/>
      <c r="DE1077"/>
      <c r="DF1077"/>
      <c r="DG1077"/>
      <c r="DH1077"/>
      <c r="DI1077"/>
      <c r="DJ1077"/>
      <c r="DK1077"/>
      <c r="DL1077"/>
      <c r="DM1077"/>
      <c r="DN1077"/>
      <c r="DO1077"/>
      <c r="DP1077"/>
      <c r="DQ1077"/>
      <c r="DR1077"/>
      <c r="DS1077"/>
      <c r="DT1077"/>
      <c r="DU1077"/>
      <c r="DV1077"/>
      <c r="DW1077"/>
      <c r="DX1077"/>
      <c r="DY1077"/>
      <c r="DZ1077"/>
      <c r="EA1077"/>
      <c r="EB1077"/>
      <c r="EC1077"/>
      <c r="ED1077"/>
      <c r="EE1077"/>
      <c r="EF1077"/>
      <c r="EG1077"/>
      <c r="EH1077"/>
      <c r="EI1077"/>
      <c r="EJ1077"/>
      <c r="EK1077"/>
      <c r="EL1077"/>
      <c r="EM1077"/>
      <c r="EN1077"/>
      <c r="EO1077"/>
      <c r="EP1077"/>
      <c r="EQ1077"/>
      <c r="ER1077"/>
      <c r="ES1077"/>
      <c r="ET1077"/>
      <c r="EU1077"/>
      <c r="EV1077"/>
      <c r="EW1077"/>
      <c r="EX1077"/>
      <c r="EY1077"/>
      <c r="EZ1077"/>
      <c r="FA1077"/>
      <c r="FB1077"/>
      <c r="FC1077"/>
      <c r="FD1077"/>
      <c r="FE1077"/>
      <c r="FF1077"/>
      <c r="FG1077"/>
      <c r="FH1077"/>
      <c r="FI1077"/>
      <c r="FJ1077"/>
      <c r="FK1077"/>
      <c r="FL1077"/>
      <c r="FM1077"/>
      <c r="FN1077"/>
      <c r="FO1077"/>
      <c r="FP1077"/>
      <c r="FQ1077"/>
      <c r="FR1077"/>
      <c r="FS1077"/>
      <c r="FT1077"/>
      <c r="FU1077"/>
      <c r="FV1077"/>
      <c r="FW1077"/>
      <c r="FX1077"/>
      <c r="FY1077"/>
      <c r="FZ1077"/>
      <c r="GA1077"/>
      <c r="GB1077"/>
      <c r="GC1077"/>
      <c r="GD1077"/>
      <c r="GE1077"/>
      <c r="GF1077"/>
      <c r="GG1077"/>
      <c r="GH1077"/>
      <c r="GI1077"/>
      <c r="GJ1077"/>
      <c r="GK1077"/>
      <c r="GL1077"/>
      <c r="GM1077"/>
      <c r="GN1077"/>
      <c r="GO1077"/>
      <c r="GP1077"/>
      <c r="GQ1077"/>
      <c r="GR1077"/>
      <c r="GS1077"/>
      <c r="GT1077"/>
      <c r="GU1077"/>
      <c r="GV1077"/>
      <c r="GW1077"/>
      <c r="GX1077"/>
      <c r="GY1077"/>
      <c r="GZ1077"/>
      <c r="HA1077"/>
      <c r="HB1077"/>
      <c r="HC1077"/>
      <c r="HD1077"/>
      <c r="HE1077"/>
      <c r="HF1077"/>
      <c r="HG1077"/>
      <c r="HH1077"/>
      <c r="HI1077"/>
      <c r="HJ1077"/>
      <c r="HK1077"/>
      <c r="HL1077"/>
      <c r="HM1077"/>
      <c r="HN1077"/>
      <c r="HO1077"/>
      <c r="HP1077"/>
      <c r="HQ1077"/>
      <c r="HR1077"/>
      <c r="HS1077"/>
      <c r="HT1077"/>
      <c r="HU1077"/>
      <c r="HV1077"/>
      <c r="HW1077"/>
      <c r="HX1077"/>
      <c r="HY1077"/>
      <c r="HZ1077"/>
      <c r="IA1077"/>
      <c r="IB1077"/>
      <c r="IC1077"/>
      <c r="ID1077"/>
      <c r="IE1077"/>
      <c r="IF1077"/>
      <c r="IG1077"/>
      <c r="IH1077"/>
      <c r="II1077"/>
      <c r="IJ1077"/>
      <c r="IK1077"/>
      <c r="IL1077"/>
      <c r="IM1077"/>
      <c r="IN1077"/>
      <c r="IO1077"/>
      <c r="IP1077"/>
      <c r="IQ1077"/>
      <c r="IR1077"/>
      <c r="IS1077"/>
      <c r="IT1077"/>
      <c r="IU1077"/>
      <c r="IV1077"/>
    </row>
    <row r="1078" spans="30:256" s="12" customFormat="1">
      <c r="AD1078"/>
      <c r="AE1078"/>
      <c r="AF1078"/>
      <c r="AG1078"/>
      <c r="AH1078"/>
      <c r="AI1078"/>
      <c r="AJ1078"/>
      <c r="AK1078"/>
      <c r="AL1078"/>
      <c r="AM1078"/>
      <c r="AN1078"/>
      <c r="AO1078"/>
      <c r="AP1078"/>
      <c r="AQ1078"/>
      <c r="AR1078"/>
      <c r="AS1078"/>
      <c r="AT1078"/>
      <c r="AU1078"/>
      <c r="AV1078"/>
      <c r="AW1078"/>
      <c r="AX1078"/>
      <c r="AY1078"/>
      <c r="AZ1078"/>
      <c r="BA1078"/>
      <c r="BB1078"/>
      <c r="BC1078"/>
      <c r="BD1078"/>
      <c r="BE1078"/>
      <c r="BF1078"/>
      <c r="BG1078"/>
      <c r="BH1078"/>
      <c r="BI1078"/>
      <c r="BJ1078"/>
      <c r="BK1078"/>
      <c r="BL1078"/>
      <c r="BM1078"/>
      <c r="BN1078"/>
      <c r="BO1078"/>
      <c r="BP1078"/>
      <c r="BQ1078"/>
      <c r="BR1078"/>
      <c r="BS1078"/>
      <c r="BT1078"/>
      <c r="BU1078"/>
      <c r="BV1078"/>
      <c r="BW1078"/>
      <c r="BX1078"/>
      <c r="BY1078"/>
      <c r="BZ1078"/>
      <c r="CA1078"/>
      <c r="CB1078"/>
      <c r="CC1078"/>
      <c r="CD1078"/>
      <c r="CE1078"/>
      <c r="CF1078"/>
      <c r="CG1078"/>
      <c r="CH1078"/>
      <c r="CI1078"/>
      <c r="CJ1078"/>
      <c r="CK1078"/>
      <c r="CL1078"/>
      <c r="CM1078"/>
      <c r="CN1078"/>
      <c r="CO1078"/>
      <c r="CP1078"/>
      <c r="CQ1078"/>
      <c r="CR1078"/>
      <c r="CS1078"/>
      <c r="CT1078"/>
      <c r="CU1078"/>
      <c r="CV1078"/>
      <c r="CW1078"/>
      <c r="CX1078"/>
      <c r="CY1078"/>
      <c r="CZ1078"/>
      <c r="DA1078"/>
      <c r="DB1078"/>
      <c r="DC1078"/>
      <c r="DD1078"/>
      <c r="DE1078"/>
      <c r="DF1078"/>
      <c r="DG1078"/>
      <c r="DH1078"/>
      <c r="DI1078"/>
      <c r="DJ1078"/>
      <c r="DK1078"/>
      <c r="DL1078"/>
      <c r="DM1078"/>
      <c r="DN1078"/>
      <c r="DO1078"/>
      <c r="DP1078"/>
      <c r="DQ1078"/>
      <c r="DR1078"/>
      <c r="DS1078"/>
      <c r="DT1078"/>
      <c r="DU1078"/>
      <c r="DV1078"/>
      <c r="DW1078"/>
      <c r="DX1078"/>
      <c r="DY1078"/>
      <c r="DZ1078"/>
      <c r="EA1078"/>
      <c r="EB1078"/>
      <c r="EC1078"/>
      <c r="ED1078"/>
      <c r="EE1078"/>
      <c r="EF1078"/>
      <c r="EG1078"/>
      <c r="EH1078"/>
      <c r="EI1078"/>
      <c r="EJ1078"/>
      <c r="EK1078"/>
      <c r="EL1078"/>
      <c r="EM1078"/>
      <c r="EN1078"/>
      <c r="EO1078"/>
      <c r="EP1078"/>
      <c r="EQ1078"/>
      <c r="ER1078"/>
      <c r="ES1078"/>
      <c r="ET1078"/>
      <c r="EU1078"/>
      <c r="EV1078"/>
      <c r="EW1078"/>
      <c r="EX1078"/>
      <c r="EY1078"/>
      <c r="EZ1078"/>
      <c r="FA1078"/>
      <c r="FB1078"/>
      <c r="FC1078"/>
      <c r="FD1078"/>
      <c r="FE1078"/>
      <c r="FF1078"/>
      <c r="FG1078"/>
      <c r="FH1078"/>
      <c r="FI1078"/>
      <c r="FJ1078"/>
      <c r="FK1078"/>
      <c r="FL1078"/>
      <c r="FM1078"/>
      <c r="FN1078"/>
      <c r="FO1078"/>
      <c r="FP1078"/>
      <c r="FQ1078"/>
      <c r="FR1078"/>
      <c r="FS1078"/>
      <c r="FT1078"/>
      <c r="FU1078"/>
      <c r="FV1078"/>
      <c r="FW1078"/>
      <c r="FX1078"/>
      <c r="FY1078"/>
      <c r="FZ1078"/>
      <c r="GA1078"/>
      <c r="GB1078"/>
      <c r="GC1078"/>
      <c r="GD1078"/>
      <c r="GE1078"/>
      <c r="GF1078"/>
      <c r="GG1078"/>
      <c r="GH1078"/>
      <c r="GI1078"/>
      <c r="GJ1078"/>
      <c r="GK1078"/>
      <c r="GL1078"/>
      <c r="GM1078"/>
      <c r="GN1078"/>
      <c r="GO1078"/>
      <c r="GP1078"/>
      <c r="GQ1078"/>
      <c r="GR1078"/>
      <c r="GS1078"/>
      <c r="GT1078"/>
      <c r="GU1078"/>
      <c r="GV1078"/>
      <c r="GW1078"/>
      <c r="GX1078"/>
      <c r="GY1078"/>
      <c r="GZ1078"/>
      <c r="HA1078"/>
      <c r="HB1078"/>
      <c r="HC1078"/>
      <c r="HD1078"/>
      <c r="HE1078"/>
      <c r="HF1078"/>
      <c r="HG1078"/>
      <c r="HH1078"/>
      <c r="HI1078"/>
      <c r="HJ1078"/>
      <c r="HK1078"/>
      <c r="HL1078"/>
      <c r="HM1078"/>
      <c r="HN1078"/>
      <c r="HO1078"/>
      <c r="HP1078"/>
      <c r="HQ1078"/>
      <c r="HR1078"/>
      <c r="HS1078"/>
      <c r="HT1078"/>
      <c r="HU1078"/>
      <c r="HV1078"/>
      <c r="HW1078"/>
      <c r="HX1078"/>
      <c r="HY1078"/>
      <c r="HZ1078"/>
      <c r="IA1078"/>
      <c r="IB1078"/>
      <c r="IC1078"/>
      <c r="ID1078"/>
      <c r="IE1078"/>
      <c r="IF1078"/>
      <c r="IG1078"/>
      <c r="IH1078"/>
      <c r="II1078"/>
      <c r="IJ1078"/>
      <c r="IK1078"/>
      <c r="IL1078"/>
      <c r="IM1078"/>
      <c r="IN1078"/>
      <c r="IO1078"/>
      <c r="IP1078"/>
      <c r="IQ1078"/>
      <c r="IR1078"/>
      <c r="IS1078"/>
      <c r="IT1078"/>
      <c r="IU1078"/>
      <c r="IV1078"/>
    </row>
    <row r="1079" spans="30:256" s="12" customFormat="1">
      <c r="AD1079"/>
      <c r="AE1079"/>
      <c r="AF1079"/>
      <c r="AG1079"/>
      <c r="AH1079"/>
      <c r="AI1079"/>
      <c r="AJ1079"/>
      <c r="AK1079"/>
      <c r="AL1079"/>
      <c r="AM1079"/>
      <c r="AN1079"/>
      <c r="AO1079"/>
      <c r="AP1079"/>
      <c r="AQ1079"/>
      <c r="AR1079"/>
      <c r="AS1079"/>
      <c r="AT1079"/>
      <c r="AU1079"/>
      <c r="AV1079"/>
      <c r="AW1079"/>
      <c r="AX1079"/>
      <c r="AY1079"/>
      <c r="AZ1079"/>
      <c r="BA1079"/>
      <c r="BB1079"/>
      <c r="BC1079"/>
      <c r="BD1079"/>
      <c r="BE1079"/>
      <c r="BF1079"/>
      <c r="BG1079"/>
      <c r="BH1079"/>
      <c r="BI1079"/>
      <c r="BJ1079"/>
      <c r="BK1079"/>
      <c r="BL1079"/>
      <c r="BM1079"/>
      <c r="BN1079"/>
      <c r="BO1079"/>
      <c r="BP1079"/>
      <c r="BQ1079"/>
      <c r="BR1079"/>
      <c r="BS1079"/>
      <c r="BT1079"/>
      <c r="BU1079"/>
      <c r="BV1079"/>
      <c r="BW1079"/>
      <c r="BX1079"/>
      <c r="BY1079"/>
      <c r="BZ1079"/>
      <c r="CA1079"/>
      <c r="CB1079"/>
      <c r="CC1079"/>
      <c r="CD1079"/>
      <c r="CE1079"/>
      <c r="CF1079"/>
      <c r="CG1079"/>
      <c r="CH1079"/>
      <c r="CI1079"/>
      <c r="CJ1079"/>
      <c r="CK1079"/>
      <c r="CL1079"/>
      <c r="CM1079"/>
      <c r="CN1079"/>
      <c r="CO1079"/>
      <c r="CP1079"/>
      <c r="CQ1079"/>
      <c r="CR1079"/>
      <c r="CS1079"/>
      <c r="CT1079"/>
      <c r="CU1079"/>
      <c r="CV1079"/>
      <c r="CW1079"/>
      <c r="CX1079"/>
      <c r="CY1079"/>
      <c r="CZ1079"/>
      <c r="DA1079"/>
      <c r="DB1079"/>
      <c r="DC1079"/>
      <c r="DD1079"/>
      <c r="DE1079"/>
      <c r="DF1079"/>
      <c r="DG1079"/>
      <c r="DH1079"/>
      <c r="DI1079"/>
      <c r="DJ1079"/>
      <c r="DK1079"/>
      <c r="DL1079"/>
      <c r="DM1079"/>
      <c r="DN1079"/>
      <c r="DO1079"/>
      <c r="DP1079"/>
      <c r="DQ1079"/>
      <c r="DR1079"/>
      <c r="DS1079"/>
      <c r="DT1079"/>
      <c r="DU1079"/>
      <c r="DV1079"/>
      <c r="DW1079"/>
      <c r="DX1079"/>
      <c r="DY1079"/>
      <c r="DZ1079"/>
      <c r="EA1079"/>
      <c r="EB1079"/>
      <c r="EC1079"/>
      <c r="ED1079"/>
      <c r="EE1079"/>
      <c r="EF1079"/>
      <c r="EG1079"/>
      <c r="EH1079"/>
      <c r="EI1079"/>
      <c r="EJ1079"/>
      <c r="EK1079"/>
      <c r="EL1079"/>
      <c r="EM1079"/>
      <c r="EN1079"/>
      <c r="EO1079"/>
      <c r="EP1079"/>
      <c r="EQ1079"/>
      <c r="ER1079"/>
      <c r="ES1079"/>
      <c r="ET1079"/>
      <c r="EU1079"/>
      <c r="EV1079"/>
      <c r="EW1079"/>
      <c r="EX1079"/>
      <c r="EY1079"/>
      <c r="EZ1079"/>
      <c r="FA1079"/>
      <c r="FB1079"/>
      <c r="FC1079"/>
      <c r="FD1079"/>
      <c r="FE1079"/>
      <c r="FF1079"/>
      <c r="FG1079"/>
      <c r="FH1079"/>
      <c r="FI1079"/>
      <c r="FJ1079"/>
      <c r="FK1079"/>
      <c r="FL1079"/>
      <c r="FM1079"/>
      <c r="FN1079"/>
      <c r="FO1079"/>
      <c r="FP1079"/>
      <c r="FQ1079"/>
      <c r="FR1079"/>
      <c r="FS1079"/>
      <c r="FT1079"/>
      <c r="FU1079"/>
      <c r="FV1079"/>
      <c r="FW1079"/>
      <c r="FX1079"/>
      <c r="FY1079"/>
      <c r="FZ1079"/>
      <c r="GA1079"/>
      <c r="GB1079"/>
      <c r="GC1079"/>
      <c r="GD1079"/>
      <c r="GE1079"/>
      <c r="GF1079"/>
      <c r="GG1079"/>
      <c r="GH1079"/>
      <c r="GI1079"/>
      <c r="GJ1079"/>
      <c r="GK1079"/>
      <c r="GL1079"/>
      <c r="GM1079"/>
      <c r="GN1079"/>
      <c r="GO1079"/>
      <c r="GP1079"/>
      <c r="GQ1079"/>
      <c r="GR1079"/>
      <c r="GS1079"/>
      <c r="GT1079"/>
      <c r="GU1079"/>
      <c r="GV1079"/>
      <c r="GW1079"/>
      <c r="GX1079"/>
      <c r="GY1079"/>
      <c r="GZ1079"/>
      <c r="HA1079"/>
      <c r="HB1079"/>
      <c r="HC1079"/>
      <c r="HD1079"/>
      <c r="HE1079"/>
      <c r="HF1079"/>
      <c r="HG1079"/>
      <c r="HH1079"/>
      <c r="HI1079"/>
      <c r="HJ1079"/>
      <c r="HK1079"/>
      <c r="HL1079"/>
      <c r="HM1079"/>
      <c r="HN1079"/>
      <c r="HO1079"/>
      <c r="HP1079"/>
      <c r="HQ1079"/>
      <c r="HR1079"/>
      <c r="HS1079"/>
      <c r="HT1079"/>
      <c r="HU1079"/>
      <c r="HV1079"/>
      <c r="HW1079"/>
      <c r="HX1079"/>
      <c r="HY1079"/>
      <c r="HZ1079"/>
      <c r="IA1079"/>
      <c r="IB1079"/>
      <c r="IC1079"/>
      <c r="ID1079"/>
      <c r="IE1079"/>
      <c r="IF1079"/>
      <c r="IG1079"/>
      <c r="IH1079"/>
      <c r="II1079"/>
      <c r="IJ1079"/>
      <c r="IK1079"/>
      <c r="IL1079"/>
      <c r="IM1079"/>
      <c r="IN1079"/>
      <c r="IO1079"/>
      <c r="IP1079"/>
      <c r="IQ1079"/>
      <c r="IR1079"/>
      <c r="IS1079"/>
      <c r="IT1079"/>
      <c r="IU1079"/>
      <c r="IV1079"/>
    </row>
    <row r="1080" spans="30:256" s="12" customFormat="1">
      <c r="AD1080"/>
      <c r="AE1080"/>
      <c r="AF1080"/>
      <c r="AG1080"/>
      <c r="AH1080"/>
      <c r="AI1080"/>
      <c r="AJ1080"/>
      <c r="AK1080"/>
      <c r="AL1080"/>
      <c r="AM1080"/>
      <c r="AN1080"/>
      <c r="AO1080"/>
      <c r="AP1080"/>
      <c r="AQ1080"/>
      <c r="AR1080"/>
      <c r="AS1080"/>
      <c r="AT1080"/>
      <c r="AU1080"/>
      <c r="AV1080"/>
      <c r="AW1080"/>
      <c r="AX1080"/>
      <c r="AY1080"/>
      <c r="AZ1080"/>
      <c r="BA1080"/>
      <c r="BB1080"/>
      <c r="BC1080"/>
      <c r="BD1080"/>
      <c r="BE1080"/>
      <c r="BF1080"/>
      <c r="BG1080"/>
      <c r="BH1080"/>
      <c r="BI1080"/>
      <c r="BJ1080"/>
      <c r="BK1080"/>
      <c r="BL1080"/>
      <c r="BM1080"/>
      <c r="BN1080"/>
      <c r="BO1080"/>
      <c r="BP1080"/>
      <c r="BQ1080"/>
      <c r="BR1080"/>
      <c r="BS1080"/>
      <c r="BT1080"/>
      <c r="BU1080"/>
      <c r="BV1080"/>
      <c r="BW1080"/>
      <c r="BX1080"/>
      <c r="BY1080"/>
      <c r="BZ1080"/>
      <c r="CA1080"/>
      <c r="CB1080"/>
      <c r="CC1080"/>
      <c r="CD1080"/>
      <c r="CE1080"/>
      <c r="CF1080"/>
      <c r="CG1080"/>
      <c r="CH1080"/>
      <c r="CI1080"/>
      <c r="CJ1080"/>
      <c r="CK1080"/>
      <c r="CL1080"/>
      <c r="CM1080"/>
      <c r="CN1080"/>
      <c r="CO1080"/>
      <c r="CP1080"/>
      <c r="CQ1080"/>
      <c r="CR1080"/>
      <c r="CS1080"/>
      <c r="CT1080"/>
      <c r="CU1080"/>
      <c r="CV1080"/>
      <c r="CW1080"/>
      <c r="CX1080"/>
      <c r="CY1080"/>
      <c r="CZ1080"/>
      <c r="DA1080"/>
      <c r="DB1080"/>
      <c r="DC1080"/>
      <c r="DD1080"/>
      <c r="DE1080"/>
      <c r="DF1080"/>
      <c r="DG1080"/>
      <c r="DH1080"/>
      <c r="DI1080"/>
      <c r="DJ1080"/>
      <c r="DK1080"/>
      <c r="DL1080"/>
      <c r="DM1080"/>
      <c r="DN1080"/>
      <c r="DO1080"/>
      <c r="DP1080"/>
      <c r="DQ1080"/>
      <c r="DR1080"/>
      <c r="DS1080"/>
      <c r="DT1080"/>
      <c r="DU1080"/>
      <c r="DV1080"/>
      <c r="DW1080"/>
      <c r="DX1080"/>
      <c r="DY1080"/>
      <c r="DZ1080"/>
      <c r="EA1080"/>
      <c r="EB1080"/>
      <c r="EC1080"/>
      <c r="ED1080"/>
      <c r="EE1080"/>
      <c r="EF1080"/>
      <c r="EG1080"/>
      <c r="EH1080"/>
      <c r="EI1080"/>
      <c r="EJ1080"/>
      <c r="EK1080"/>
      <c r="EL1080"/>
      <c r="EM1080"/>
      <c r="EN1080"/>
      <c r="EO1080"/>
      <c r="EP1080"/>
      <c r="EQ1080"/>
      <c r="ER1080"/>
      <c r="ES1080"/>
      <c r="ET1080"/>
      <c r="EU1080"/>
      <c r="EV1080"/>
      <c r="EW1080"/>
      <c r="EX1080"/>
      <c r="EY1080"/>
      <c r="EZ1080"/>
      <c r="FA1080"/>
      <c r="FB1080"/>
      <c r="FC1080"/>
      <c r="FD1080"/>
      <c r="FE1080"/>
      <c r="FF1080"/>
      <c r="FG1080"/>
      <c r="FH1080"/>
      <c r="FI1080"/>
      <c r="FJ1080"/>
      <c r="FK1080"/>
      <c r="FL1080"/>
      <c r="FM1080"/>
      <c r="FN1080"/>
      <c r="FO1080"/>
      <c r="FP1080"/>
      <c r="FQ1080"/>
      <c r="FR1080"/>
      <c r="FS1080"/>
      <c r="FT1080"/>
      <c r="FU1080"/>
      <c r="FV1080"/>
      <c r="FW1080"/>
      <c r="FX1080"/>
      <c r="FY1080"/>
      <c r="FZ1080"/>
      <c r="GA1080"/>
      <c r="GB1080"/>
      <c r="GC1080"/>
      <c r="GD1080"/>
      <c r="GE1080"/>
      <c r="GF1080"/>
      <c r="GG1080"/>
      <c r="GH1080"/>
      <c r="GI1080"/>
      <c r="GJ1080"/>
      <c r="GK1080"/>
      <c r="GL1080"/>
      <c r="GM1080"/>
      <c r="GN1080"/>
      <c r="GO1080"/>
      <c r="GP1080"/>
      <c r="GQ1080"/>
      <c r="GR1080"/>
      <c r="GS1080"/>
      <c r="GT1080"/>
      <c r="GU1080"/>
      <c r="GV1080"/>
      <c r="GW1080"/>
      <c r="GX1080"/>
      <c r="GY1080"/>
      <c r="GZ1080"/>
      <c r="HA1080"/>
      <c r="HB1080"/>
      <c r="HC1080"/>
      <c r="HD1080"/>
      <c r="HE1080"/>
      <c r="HF1080"/>
      <c r="HG1080"/>
      <c r="HH1080"/>
      <c r="HI1080"/>
      <c r="HJ1080"/>
      <c r="HK1080"/>
      <c r="HL1080"/>
      <c r="HM1080"/>
      <c r="HN1080"/>
      <c r="HO1080"/>
      <c r="HP1080"/>
      <c r="HQ1080"/>
      <c r="HR1080"/>
      <c r="HS1080"/>
      <c r="HT1080"/>
      <c r="HU1080"/>
      <c r="HV1080"/>
      <c r="HW1080"/>
      <c r="HX1080"/>
      <c r="HY1080"/>
      <c r="HZ1080"/>
      <c r="IA1080"/>
      <c r="IB1080"/>
      <c r="IC1080"/>
      <c r="ID1080"/>
      <c r="IE1080"/>
      <c r="IF1080"/>
      <c r="IG1080"/>
      <c r="IH1080"/>
      <c r="II1080"/>
      <c r="IJ1080"/>
      <c r="IK1080"/>
      <c r="IL1080"/>
      <c r="IM1080"/>
      <c r="IN1080"/>
      <c r="IO1080"/>
      <c r="IP1080"/>
      <c r="IQ1080"/>
      <c r="IR1080"/>
      <c r="IS1080"/>
      <c r="IT1080"/>
      <c r="IU1080"/>
      <c r="IV1080"/>
    </row>
    <row r="1081" spans="30:256" s="12" customFormat="1">
      <c r="AD1081"/>
      <c r="AE1081"/>
      <c r="AF1081"/>
      <c r="AG1081"/>
      <c r="AH1081"/>
      <c r="AI1081"/>
      <c r="AJ1081"/>
      <c r="AK1081"/>
      <c r="AL1081"/>
      <c r="AM1081"/>
      <c r="AN1081"/>
      <c r="AO1081"/>
      <c r="AP1081"/>
      <c r="AQ1081"/>
      <c r="AR1081"/>
      <c r="AS1081"/>
      <c r="AT1081"/>
      <c r="AU1081"/>
      <c r="AV1081"/>
      <c r="AW1081"/>
      <c r="AX1081"/>
      <c r="AY1081"/>
      <c r="AZ1081"/>
      <c r="BA1081"/>
      <c r="BB1081"/>
      <c r="BC1081"/>
      <c r="BD1081"/>
      <c r="BE1081"/>
      <c r="BF1081"/>
      <c r="BG1081"/>
      <c r="BH1081"/>
      <c r="BI1081"/>
      <c r="BJ1081"/>
      <c r="BK1081"/>
      <c r="BL1081"/>
      <c r="BM1081"/>
      <c r="BN1081"/>
      <c r="BO1081"/>
      <c r="BP1081"/>
      <c r="BQ1081"/>
      <c r="BR1081"/>
      <c r="BS1081"/>
      <c r="BT1081"/>
      <c r="BU1081"/>
      <c r="BV1081"/>
      <c r="BW1081"/>
      <c r="BX1081"/>
      <c r="BY1081"/>
      <c r="BZ1081"/>
      <c r="CA1081"/>
      <c r="CB1081"/>
      <c r="CC1081"/>
      <c r="CD1081"/>
      <c r="CE1081"/>
      <c r="CF1081"/>
      <c r="CG1081"/>
      <c r="CH1081"/>
      <c r="CI1081"/>
      <c r="CJ1081"/>
      <c r="CK1081"/>
      <c r="CL1081"/>
      <c r="CM1081"/>
      <c r="CN1081"/>
      <c r="CO1081"/>
      <c r="CP1081"/>
      <c r="CQ1081"/>
      <c r="CR1081"/>
      <c r="CS1081"/>
      <c r="CT1081"/>
      <c r="CU1081"/>
      <c r="CV1081"/>
      <c r="CW1081"/>
      <c r="CX1081"/>
      <c r="CY1081"/>
      <c r="CZ1081"/>
      <c r="DA1081"/>
      <c r="DB1081"/>
      <c r="DC1081"/>
      <c r="DD1081"/>
      <c r="DE1081"/>
      <c r="DF1081"/>
      <c r="DG1081"/>
      <c r="DH1081"/>
      <c r="DI1081"/>
      <c r="DJ1081"/>
      <c r="DK1081"/>
      <c r="DL1081"/>
      <c r="DM1081"/>
      <c r="DN1081"/>
      <c r="DO1081"/>
      <c r="DP1081"/>
      <c r="DQ1081"/>
      <c r="DR1081"/>
      <c r="DS1081"/>
      <c r="DT1081"/>
      <c r="DU1081"/>
      <c r="DV1081"/>
      <c r="DW1081"/>
      <c r="DX1081"/>
      <c r="DY1081"/>
      <c r="DZ1081"/>
      <c r="EA1081"/>
      <c r="EB1081"/>
      <c r="EC1081"/>
      <c r="ED1081"/>
      <c r="EE1081"/>
      <c r="EF1081"/>
      <c r="EG1081"/>
      <c r="EH1081"/>
      <c r="EI1081"/>
      <c r="EJ1081"/>
      <c r="EK1081"/>
      <c r="EL1081"/>
      <c r="EM1081"/>
      <c r="EN1081"/>
      <c r="EO1081"/>
      <c r="EP1081"/>
      <c r="EQ1081"/>
      <c r="ER1081"/>
      <c r="ES1081"/>
      <c r="ET1081"/>
      <c r="EU1081"/>
      <c r="EV1081"/>
      <c r="EW1081"/>
      <c r="EX1081"/>
      <c r="EY1081"/>
      <c r="EZ1081"/>
      <c r="FA1081"/>
      <c r="FB1081"/>
      <c r="FC1081"/>
      <c r="FD1081"/>
      <c r="FE1081"/>
      <c r="FF1081"/>
      <c r="FG1081"/>
      <c r="FH1081"/>
      <c r="FI1081"/>
      <c r="FJ1081"/>
      <c r="FK1081"/>
      <c r="FL1081"/>
      <c r="FM1081"/>
      <c r="FN1081"/>
      <c r="FO1081"/>
      <c r="FP1081"/>
      <c r="FQ1081"/>
      <c r="FR1081"/>
      <c r="FS1081"/>
      <c r="FT1081"/>
      <c r="FU1081"/>
      <c r="FV1081"/>
      <c r="FW1081"/>
      <c r="FX1081"/>
      <c r="FY1081"/>
      <c r="FZ1081"/>
      <c r="GA1081"/>
      <c r="GB1081"/>
      <c r="GC1081"/>
      <c r="GD1081"/>
      <c r="GE1081"/>
      <c r="GF1081"/>
      <c r="GG1081"/>
      <c r="GH1081"/>
      <c r="GI1081"/>
      <c r="GJ1081"/>
      <c r="GK1081"/>
      <c r="GL1081"/>
      <c r="GM1081"/>
      <c r="GN1081"/>
      <c r="GO1081"/>
      <c r="GP1081"/>
      <c r="GQ1081"/>
      <c r="GR1081"/>
      <c r="GS1081"/>
      <c r="GT1081"/>
      <c r="GU1081"/>
      <c r="GV1081"/>
      <c r="GW1081"/>
      <c r="GX1081"/>
      <c r="GY1081"/>
      <c r="GZ1081"/>
      <c r="HA1081"/>
      <c r="HB1081"/>
      <c r="HC1081"/>
      <c r="HD1081"/>
      <c r="HE1081"/>
      <c r="HF1081"/>
      <c r="HG1081"/>
      <c r="HH1081"/>
      <c r="HI1081"/>
      <c r="HJ1081"/>
      <c r="HK1081"/>
      <c r="HL1081"/>
      <c r="HM1081"/>
      <c r="HN1081"/>
      <c r="HO1081"/>
      <c r="HP1081"/>
      <c r="HQ1081"/>
      <c r="HR1081"/>
      <c r="HS1081"/>
      <c r="HT1081"/>
      <c r="HU1081"/>
      <c r="HV1081"/>
      <c r="HW1081"/>
      <c r="HX1081"/>
      <c r="HY1081"/>
      <c r="HZ1081"/>
      <c r="IA1081"/>
      <c r="IB1081"/>
      <c r="IC1081"/>
      <c r="ID1081"/>
      <c r="IE1081"/>
      <c r="IF1081"/>
      <c r="IG1081"/>
      <c r="IH1081"/>
      <c r="II1081"/>
      <c r="IJ1081"/>
      <c r="IK1081"/>
      <c r="IL1081"/>
      <c r="IM1081"/>
      <c r="IN1081"/>
      <c r="IO1081"/>
      <c r="IP1081"/>
      <c r="IQ1081"/>
      <c r="IR1081"/>
      <c r="IS1081"/>
      <c r="IT1081"/>
      <c r="IU1081"/>
      <c r="IV1081"/>
    </row>
    <row r="1082" spans="30:256" s="12" customFormat="1">
      <c r="AD1082"/>
      <c r="AE1082"/>
      <c r="AF1082"/>
      <c r="AG1082"/>
      <c r="AH1082"/>
      <c r="AI1082"/>
      <c r="AJ1082"/>
      <c r="AK1082"/>
      <c r="AL1082"/>
      <c r="AM1082"/>
      <c r="AN1082"/>
      <c r="AO1082"/>
      <c r="AP1082"/>
      <c r="AQ1082"/>
      <c r="AR1082"/>
      <c r="AS1082"/>
      <c r="AT1082"/>
      <c r="AU1082"/>
      <c r="AV1082"/>
      <c r="AW1082"/>
      <c r="AX1082"/>
      <c r="AY1082"/>
      <c r="AZ1082"/>
      <c r="BA1082"/>
      <c r="BB1082"/>
      <c r="BC1082"/>
      <c r="BD1082"/>
      <c r="BE1082"/>
      <c r="BF1082"/>
      <c r="BG1082"/>
      <c r="BH1082"/>
      <c r="BI1082"/>
      <c r="BJ1082"/>
      <c r="BK1082"/>
      <c r="BL1082"/>
      <c r="BM1082"/>
      <c r="BN1082"/>
      <c r="BO1082"/>
      <c r="BP1082"/>
      <c r="BQ1082"/>
      <c r="BR1082"/>
      <c r="BS1082"/>
      <c r="BT1082"/>
      <c r="BU1082"/>
      <c r="BV1082"/>
      <c r="BW1082"/>
      <c r="BX1082"/>
      <c r="BY1082"/>
      <c r="BZ1082"/>
      <c r="CA1082"/>
      <c r="CB1082"/>
      <c r="CC1082"/>
      <c r="CD1082"/>
      <c r="CE1082"/>
      <c r="CF1082"/>
      <c r="CG1082"/>
      <c r="CH1082"/>
      <c r="CI1082"/>
      <c r="CJ1082"/>
      <c r="CK1082"/>
      <c r="CL1082"/>
      <c r="CM1082"/>
      <c r="CN1082"/>
      <c r="CO1082"/>
      <c r="CP1082"/>
      <c r="CQ1082"/>
      <c r="CR1082"/>
      <c r="CS1082"/>
      <c r="CT1082"/>
      <c r="CU1082"/>
      <c r="CV1082"/>
      <c r="CW1082"/>
      <c r="CX1082"/>
      <c r="CY1082"/>
      <c r="CZ1082"/>
      <c r="DA1082"/>
      <c r="DB1082"/>
      <c r="DC1082"/>
      <c r="DD1082"/>
      <c r="DE1082"/>
      <c r="DF1082"/>
      <c r="DG1082"/>
      <c r="DH1082"/>
      <c r="DI1082"/>
      <c r="DJ1082"/>
      <c r="DK1082"/>
      <c r="DL1082"/>
      <c r="DM1082"/>
      <c r="DN1082"/>
      <c r="DO1082"/>
      <c r="DP1082"/>
      <c r="DQ1082"/>
      <c r="DR1082"/>
      <c r="DS1082"/>
      <c r="DT1082"/>
      <c r="DU1082"/>
      <c r="DV1082"/>
      <c r="DW1082"/>
      <c r="DX1082"/>
      <c r="DY1082"/>
      <c r="DZ1082"/>
      <c r="EA1082"/>
      <c r="EB1082"/>
      <c r="EC1082"/>
      <c r="ED1082"/>
      <c r="EE1082"/>
      <c r="EF1082"/>
      <c r="EG1082"/>
      <c r="EH1082"/>
      <c r="EI1082"/>
      <c r="EJ1082"/>
      <c r="EK1082"/>
      <c r="EL1082"/>
      <c r="EM1082"/>
      <c r="EN1082"/>
      <c r="EO1082"/>
      <c r="EP1082"/>
      <c r="EQ1082"/>
      <c r="ER1082"/>
      <c r="ES1082"/>
      <c r="ET1082"/>
      <c r="EU1082"/>
      <c r="EV1082"/>
      <c r="EW1082"/>
      <c r="EX1082"/>
      <c r="EY1082"/>
      <c r="EZ1082"/>
      <c r="FA1082"/>
      <c r="FB1082"/>
      <c r="FC1082"/>
      <c r="FD1082"/>
      <c r="FE1082"/>
      <c r="FF1082"/>
      <c r="FG1082"/>
      <c r="FH1082"/>
      <c r="FI1082"/>
      <c r="FJ1082"/>
      <c r="FK1082"/>
      <c r="FL1082"/>
      <c r="FM1082"/>
      <c r="FN1082"/>
      <c r="FO1082"/>
      <c r="FP1082"/>
      <c r="FQ1082"/>
      <c r="FR1082"/>
      <c r="FS1082"/>
      <c r="FT1082"/>
      <c r="FU1082"/>
      <c r="FV1082"/>
      <c r="FW1082"/>
      <c r="FX1082"/>
      <c r="FY1082"/>
      <c r="FZ1082"/>
      <c r="GA1082"/>
      <c r="GB1082"/>
      <c r="GC1082"/>
      <c r="GD1082"/>
      <c r="GE1082"/>
      <c r="GF1082"/>
      <c r="GG1082"/>
      <c r="GH1082"/>
      <c r="GI1082"/>
      <c r="GJ1082"/>
      <c r="GK1082"/>
      <c r="GL1082"/>
      <c r="GM1082"/>
      <c r="GN1082"/>
      <c r="GO1082"/>
      <c r="GP1082"/>
      <c r="GQ1082"/>
      <c r="GR1082"/>
      <c r="GS1082"/>
      <c r="GT1082"/>
      <c r="GU1082"/>
      <c r="GV1082"/>
      <c r="GW1082"/>
      <c r="GX1082"/>
      <c r="GY1082"/>
      <c r="GZ1082"/>
      <c r="HA1082"/>
      <c r="HB1082"/>
      <c r="HC1082"/>
      <c r="HD1082"/>
      <c r="HE1082"/>
      <c r="HF1082"/>
      <c r="HG1082"/>
      <c r="HH1082"/>
      <c r="HI1082"/>
      <c r="HJ1082"/>
      <c r="HK1082"/>
      <c r="HL1082"/>
      <c r="HM1082"/>
      <c r="HN1082"/>
      <c r="HO1082"/>
      <c r="HP1082"/>
      <c r="HQ1082"/>
      <c r="HR1082"/>
      <c r="HS1082"/>
      <c r="HT1082"/>
      <c r="HU1082"/>
      <c r="HV1082"/>
      <c r="HW1082"/>
      <c r="HX1082"/>
      <c r="HY1082"/>
      <c r="HZ1082"/>
      <c r="IA1082"/>
      <c r="IB1082"/>
      <c r="IC1082"/>
      <c r="ID1082"/>
      <c r="IE1082"/>
      <c r="IF1082"/>
      <c r="IG1082"/>
      <c r="IH1082"/>
      <c r="II1082"/>
      <c r="IJ1082"/>
      <c r="IK1082"/>
      <c r="IL1082"/>
      <c r="IM1082"/>
      <c r="IN1082"/>
      <c r="IO1082"/>
      <c r="IP1082"/>
      <c r="IQ1082"/>
      <c r="IR1082"/>
      <c r="IS1082"/>
      <c r="IT1082"/>
      <c r="IU1082"/>
      <c r="IV1082"/>
    </row>
    <row r="1083" spans="30:256" s="12" customFormat="1">
      <c r="AD1083"/>
      <c r="AE1083"/>
      <c r="AF1083"/>
      <c r="AG1083"/>
      <c r="AH1083"/>
      <c r="AI1083"/>
      <c r="AJ1083"/>
      <c r="AK1083"/>
      <c r="AL1083"/>
      <c r="AM1083"/>
      <c r="AN1083"/>
      <c r="AO1083"/>
      <c r="AP1083"/>
      <c r="AQ1083"/>
      <c r="AR1083"/>
      <c r="AS1083"/>
      <c r="AT1083"/>
      <c r="AU1083"/>
      <c r="AV1083"/>
      <c r="AW1083"/>
      <c r="AX1083"/>
      <c r="AY1083"/>
      <c r="AZ1083"/>
      <c r="BA1083"/>
      <c r="BB1083"/>
      <c r="BC1083"/>
      <c r="BD1083"/>
      <c r="BE1083"/>
      <c r="BF1083"/>
      <c r="BG1083"/>
      <c r="BH1083"/>
      <c r="BI1083"/>
      <c r="BJ1083"/>
      <c r="BK1083"/>
      <c r="BL1083"/>
      <c r="BM1083"/>
      <c r="BN1083"/>
      <c r="BO1083"/>
      <c r="BP1083"/>
      <c r="BQ1083"/>
      <c r="BR1083"/>
      <c r="BS1083"/>
      <c r="BT1083"/>
      <c r="BU1083"/>
      <c r="BV1083"/>
      <c r="BW1083"/>
      <c r="BX1083"/>
      <c r="BY1083"/>
      <c r="BZ1083"/>
      <c r="CA1083"/>
      <c r="CB1083"/>
      <c r="CC1083"/>
      <c r="CD1083"/>
      <c r="CE1083"/>
      <c r="CF1083"/>
      <c r="CG1083"/>
      <c r="CH1083"/>
      <c r="CI1083"/>
      <c r="CJ1083"/>
      <c r="CK1083"/>
      <c r="CL1083"/>
      <c r="CM1083"/>
      <c r="CN1083"/>
      <c r="CO1083"/>
      <c r="CP1083"/>
      <c r="CQ1083"/>
      <c r="CR1083"/>
      <c r="CS1083"/>
      <c r="CT1083"/>
      <c r="CU1083"/>
      <c r="CV1083"/>
      <c r="CW1083"/>
      <c r="CX1083"/>
      <c r="CY1083"/>
      <c r="CZ1083"/>
      <c r="DA1083"/>
      <c r="DB1083"/>
      <c r="DC1083"/>
      <c r="DD1083"/>
      <c r="DE1083"/>
      <c r="DF1083"/>
      <c r="DG1083"/>
      <c r="DH1083"/>
      <c r="DI1083"/>
      <c r="DJ1083"/>
      <c r="DK1083"/>
      <c r="DL1083"/>
      <c r="DM1083"/>
      <c r="DN1083"/>
      <c r="DO1083"/>
      <c r="DP1083"/>
      <c r="DQ1083"/>
      <c r="DR1083"/>
      <c r="DS1083"/>
      <c r="DT1083"/>
      <c r="DU1083"/>
      <c r="DV1083"/>
      <c r="DW1083"/>
      <c r="DX1083"/>
      <c r="DY1083"/>
      <c r="DZ1083"/>
      <c r="EA1083"/>
      <c r="EB1083"/>
      <c r="EC1083"/>
      <c r="ED1083"/>
      <c r="EE1083"/>
      <c r="EF1083"/>
      <c r="EG1083"/>
      <c r="EH1083"/>
      <c r="EI1083"/>
      <c r="EJ1083"/>
      <c r="EK1083"/>
      <c r="EL1083"/>
      <c r="EM1083"/>
      <c r="EN1083"/>
      <c r="EO1083"/>
      <c r="EP1083"/>
      <c r="EQ1083"/>
      <c r="ER1083"/>
      <c r="ES1083"/>
      <c r="ET1083"/>
      <c r="EU1083"/>
      <c r="EV1083"/>
      <c r="EW1083"/>
      <c r="EX1083"/>
      <c r="EY1083"/>
      <c r="EZ1083"/>
      <c r="FA1083"/>
      <c r="FB1083"/>
      <c r="FC1083"/>
      <c r="FD1083"/>
      <c r="FE1083"/>
      <c r="FF1083"/>
      <c r="FG1083"/>
      <c r="FH1083"/>
      <c r="FI1083"/>
      <c r="FJ1083"/>
      <c r="FK1083"/>
      <c r="FL1083"/>
      <c r="FM1083"/>
      <c r="FN1083"/>
      <c r="FO1083"/>
      <c r="FP1083"/>
      <c r="FQ1083"/>
      <c r="FR1083"/>
      <c r="FS1083"/>
      <c r="FT1083"/>
      <c r="FU1083"/>
      <c r="FV1083"/>
      <c r="FW1083"/>
      <c r="FX1083"/>
      <c r="FY1083"/>
      <c r="FZ1083"/>
      <c r="GA1083"/>
      <c r="GB1083"/>
      <c r="GC1083"/>
      <c r="GD1083"/>
      <c r="GE1083"/>
      <c r="GF1083"/>
      <c r="GG1083"/>
      <c r="GH1083"/>
      <c r="GI1083"/>
      <c r="GJ1083"/>
      <c r="GK1083"/>
      <c r="GL1083"/>
      <c r="GM1083"/>
      <c r="GN1083"/>
      <c r="GO1083"/>
      <c r="GP1083"/>
      <c r="GQ1083"/>
      <c r="GR1083"/>
      <c r="GS1083"/>
      <c r="GT1083"/>
      <c r="GU1083"/>
      <c r="GV1083"/>
      <c r="GW1083"/>
      <c r="GX1083"/>
      <c r="GY1083"/>
      <c r="GZ1083"/>
      <c r="HA1083"/>
      <c r="HB1083"/>
      <c r="HC1083"/>
      <c r="HD1083"/>
      <c r="HE1083"/>
      <c r="HF1083"/>
      <c r="HG1083"/>
      <c r="HH1083"/>
      <c r="HI1083"/>
      <c r="HJ1083"/>
      <c r="HK1083"/>
      <c r="HL1083"/>
      <c r="HM1083"/>
      <c r="HN1083"/>
      <c r="HO1083"/>
      <c r="HP1083"/>
      <c r="HQ1083"/>
      <c r="HR1083"/>
      <c r="HS1083"/>
      <c r="HT1083"/>
      <c r="HU1083"/>
      <c r="HV1083"/>
      <c r="HW1083"/>
      <c r="HX1083"/>
      <c r="HY1083"/>
      <c r="HZ1083"/>
      <c r="IA1083"/>
      <c r="IB1083"/>
      <c r="IC1083"/>
      <c r="ID1083"/>
      <c r="IE1083"/>
      <c r="IF1083"/>
      <c r="IG1083"/>
      <c r="IH1083"/>
      <c r="II1083"/>
      <c r="IJ1083"/>
      <c r="IK1083"/>
      <c r="IL1083"/>
      <c r="IM1083"/>
      <c r="IN1083"/>
      <c r="IO1083"/>
      <c r="IP1083"/>
      <c r="IQ1083"/>
      <c r="IR1083"/>
      <c r="IS1083"/>
      <c r="IT1083"/>
      <c r="IU1083"/>
      <c r="IV1083"/>
    </row>
    <row r="1084" spans="30:256" s="12" customFormat="1">
      <c r="AD1084"/>
      <c r="AE1084"/>
      <c r="AF1084"/>
      <c r="AG1084"/>
      <c r="AH1084"/>
      <c r="AI1084"/>
      <c r="AJ1084"/>
      <c r="AK1084"/>
      <c r="AL1084"/>
      <c r="AM1084"/>
      <c r="AN1084"/>
      <c r="AO1084"/>
      <c r="AP1084"/>
      <c r="AQ1084"/>
      <c r="AR1084"/>
      <c r="AS1084"/>
      <c r="AT1084"/>
      <c r="AU1084"/>
      <c r="AV1084"/>
      <c r="AW1084"/>
      <c r="AX1084"/>
      <c r="AY1084"/>
      <c r="AZ1084"/>
      <c r="BA1084"/>
      <c r="BB1084"/>
      <c r="BC1084"/>
      <c r="BD1084"/>
      <c r="BE1084"/>
      <c r="BF1084"/>
      <c r="BG1084"/>
      <c r="BH1084"/>
      <c r="BI1084"/>
      <c r="BJ1084"/>
      <c r="BK1084"/>
      <c r="BL1084"/>
      <c r="BM1084"/>
      <c r="BN1084"/>
      <c r="BO1084"/>
      <c r="BP1084"/>
      <c r="BQ1084"/>
      <c r="BR1084"/>
      <c r="BS1084"/>
      <c r="BT1084"/>
      <c r="BU1084"/>
      <c r="BV1084"/>
      <c r="BW1084"/>
      <c r="BX1084"/>
      <c r="BY1084"/>
      <c r="BZ1084"/>
      <c r="CA1084"/>
      <c r="CB1084"/>
      <c r="CC1084"/>
      <c r="CD1084"/>
      <c r="CE1084"/>
      <c r="CF1084"/>
      <c r="CG1084"/>
      <c r="CH1084"/>
      <c r="CI1084"/>
      <c r="CJ1084"/>
      <c r="CK1084"/>
      <c r="CL1084"/>
      <c r="CM1084"/>
      <c r="CN1084"/>
      <c r="CO1084"/>
      <c r="CP1084"/>
      <c r="CQ1084"/>
      <c r="CR1084"/>
      <c r="CS1084"/>
      <c r="CT1084"/>
      <c r="CU1084"/>
      <c r="CV1084"/>
      <c r="CW1084"/>
      <c r="CX1084"/>
      <c r="CY1084"/>
      <c r="CZ1084"/>
      <c r="DA1084"/>
      <c r="DB1084"/>
      <c r="DC1084"/>
      <c r="DD1084"/>
      <c r="DE1084"/>
      <c r="DF1084"/>
      <c r="DG1084"/>
      <c r="DH1084"/>
      <c r="DI1084"/>
      <c r="DJ1084"/>
      <c r="DK1084"/>
      <c r="DL1084"/>
      <c r="DM1084"/>
      <c r="DN1084"/>
      <c r="DO1084"/>
      <c r="DP1084"/>
      <c r="DQ1084"/>
      <c r="DR1084"/>
      <c r="DS1084"/>
      <c r="DT1084"/>
      <c r="DU1084"/>
      <c r="DV1084"/>
      <c r="DW1084"/>
      <c r="DX1084"/>
      <c r="DY1084"/>
      <c r="DZ1084"/>
      <c r="EA1084"/>
      <c r="EB1084"/>
      <c r="EC1084"/>
      <c r="ED1084"/>
      <c r="EE1084"/>
      <c r="EF1084"/>
      <c r="EG1084"/>
      <c r="EH1084"/>
      <c r="EI1084"/>
      <c r="EJ1084"/>
      <c r="EK1084"/>
      <c r="EL1084"/>
      <c r="EM1084"/>
      <c r="EN1084"/>
      <c r="EO1084"/>
      <c r="EP1084"/>
      <c r="EQ1084"/>
      <c r="ER1084"/>
      <c r="ES1084"/>
      <c r="ET1084"/>
      <c r="EU1084"/>
      <c r="EV1084"/>
      <c r="EW1084"/>
      <c r="EX1084"/>
      <c r="EY1084"/>
      <c r="EZ1084"/>
      <c r="FA1084"/>
      <c r="FB1084"/>
      <c r="FC1084"/>
      <c r="FD1084"/>
      <c r="FE1084"/>
      <c r="FF1084"/>
      <c r="FG1084"/>
      <c r="FH1084"/>
      <c r="FI1084"/>
      <c r="FJ1084"/>
      <c r="FK1084"/>
      <c r="FL1084"/>
      <c r="FM1084"/>
      <c r="FN1084"/>
      <c r="FO1084"/>
      <c r="FP1084"/>
      <c r="FQ1084"/>
      <c r="FR1084"/>
      <c r="FS1084"/>
      <c r="FT1084"/>
      <c r="FU1084"/>
      <c r="FV1084"/>
      <c r="FW1084"/>
      <c r="FX1084"/>
      <c r="FY1084"/>
      <c r="FZ1084"/>
      <c r="GA1084"/>
      <c r="GB1084"/>
      <c r="GC1084"/>
      <c r="GD1084"/>
      <c r="GE1084"/>
      <c r="GF1084"/>
      <c r="GG1084"/>
      <c r="GH1084"/>
      <c r="GI1084"/>
      <c r="GJ1084"/>
      <c r="GK1084"/>
      <c r="GL1084"/>
      <c r="GM1084"/>
      <c r="GN1084"/>
      <c r="GO1084"/>
      <c r="GP1084"/>
      <c r="GQ1084"/>
      <c r="GR1084"/>
      <c r="GS1084"/>
      <c r="GT1084"/>
      <c r="GU1084"/>
      <c r="GV1084"/>
      <c r="GW1084"/>
      <c r="GX1084"/>
      <c r="GY1084"/>
      <c r="GZ1084"/>
      <c r="HA1084"/>
      <c r="HB1084"/>
      <c r="HC1084"/>
      <c r="HD1084"/>
      <c r="HE1084"/>
      <c r="HF1084"/>
      <c r="HG1084"/>
      <c r="HH1084"/>
      <c r="HI1084"/>
      <c r="HJ1084"/>
      <c r="HK1084"/>
      <c r="HL1084"/>
      <c r="HM1084"/>
      <c r="HN1084"/>
      <c r="HO1084"/>
      <c r="HP1084"/>
      <c r="HQ1084"/>
      <c r="HR1084"/>
      <c r="HS1084"/>
      <c r="HT1084"/>
      <c r="HU1084"/>
      <c r="HV1084"/>
      <c r="HW1084"/>
      <c r="HX1084"/>
      <c r="HY1084"/>
      <c r="HZ1084"/>
      <c r="IA1084"/>
      <c r="IB1084"/>
      <c r="IC1084"/>
      <c r="ID1084"/>
      <c r="IE1084"/>
      <c r="IF1084"/>
      <c r="IG1084"/>
      <c r="IH1084"/>
      <c r="II1084"/>
      <c r="IJ1084"/>
      <c r="IK1084"/>
      <c r="IL1084"/>
      <c r="IM1084"/>
      <c r="IN1084"/>
      <c r="IO1084"/>
      <c r="IP1084"/>
      <c r="IQ1084"/>
      <c r="IR1084"/>
      <c r="IS1084"/>
      <c r="IT1084"/>
      <c r="IU1084"/>
      <c r="IV1084"/>
    </row>
    <row r="1085" spans="30:256" s="12" customFormat="1">
      <c r="AD1085"/>
      <c r="AE1085"/>
      <c r="AF1085"/>
      <c r="AG1085"/>
      <c r="AH1085"/>
      <c r="AI1085"/>
      <c r="AJ1085"/>
      <c r="AK1085"/>
      <c r="AL1085"/>
      <c r="AM1085"/>
      <c r="AN1085"/>
      <c r="AO1085"/>
      <c r="AP1085"/>
      <c r="AQ1085"/>
      <c r="AR1085"/>
      <c r="AS1085"/>
      <c r="AT1085"/>
      <c r="AU1085"/>
      <c r="AV1085"/>
      <c r="AW1085"/>
      <c r="AX1085"/>
      <c r="AY1085"/>
      <c r="AZ1085"/>
      <c r="BA1085"/>
      <c r="BB1085"/>
      <c r="BC1085"/>
      <c r="BD1085"/>
      <c r="BE1085"/>
      <c r="BF1085"/>
      <c r="BG1085"/>
      <c r="BH1085"/>
      <c r="BI1085"/>
      <c r="BJ1085"/>
      <c r="BK1085"/>
      <c r="BL1085"/>
      <c r="BM1085"/>
      <c r="BN1085"/>
      <c r="BO1085"/>
      <c r="BP1085"/>
      <c r="BQ1085"/>
      <c r="BR1085"/>
      <c r="BS1085"/>
      <c r="BT1085"/>
      <c r="BU1085"/>
      <c r="BV1085"/>
      <c r="BW1085"/>
      <c r="BX1085"/>
      <c r="BY1085"/>
      <c r="BZ1085"/>
      <c r="CA1085"/>
      <c r="CB1085"/>
      <c r="CC1085"/>
      <c r="CD1085"/>
      <c r="CE1085"/>
      <c r="CF1085"/>
      <c r="CG1085"/>
      <c r="CH1085"/>
      <c r="CI1085"/>
      <c r="CJ1085"/>
      <c r="CK1085"/>
      <c r="CL1085"/>
      <c r="CM1085"/>
      <c r="CN1085"/>
      <c r="CO1085"/>
      <c r="CP1085"/>
      <c r="CQ1085"/>
      <c r="CR1085"/>
      <c r="CS1085"/>
      <c r="CT1085"/>
      <c r="CU1085"/>
      <c r="CV1085"/>
      <c r="CW1085"/>
      <c r="CX1085"/>
      <c r="CY1085"/>
      <c r="CZ1085"/>
      <c r="DA1085"/>
      <c r="DB1085"/>
      <c r="DC1085"/>
      <c r="DD1085"/>
      <c r="DE1085"/>
      <c r="DF1085"/>
      <c r="DG1085"/>
      <c r="DH1085"/>
      <c r="DI1085"/>
      <c r="DJ1085"/>
      <c r="DK1085"/>
      <c r="DL1085"/>
      <c r="DM1085"/>
      <c r="DN1085"/>
      <c r="DO1085"/>
      <c r="DP1085"/>
      <c r="DQ1085"/>
      <c r="DR1085"/>
      <c r="DS1085"/>
      <c r="DT1085"/>
      <c r="DU1085"/>
      <c r="DV1085"/>
      <c r="DW1085"/>
      <c r="DX1085"/>
      <c r="DY1085"/>
      <c r="DZ1085"/>
      <c r="EA1085"/>
      <c r="EB1085"/>
      <c r="EC1085"/>
      <c r="ED1085"/>
      <c r="EE1085"/>
      <c r="EF1085"/>
      <c r="EG1085"/>
      <c r="EH1085"/>
      <c r="EI1085"/>
      <c r="EJ1085"/>
      <c r="EK1085"/>
      <c r="EL1085"/>
      <c r="EM1085"/>
      <c r="EN1085"/>
      <c r="EO1085"/>
      <c r="EP1085"/>
      <c r="EQ1085"/>
      <c r="ER1085"/>
      <c r="ES1085"/>
      <c r="ET1085"/>
      <c r="EU1085"/>
      <c r="EV1085"/>
      <c r="EW1085"/>
      <c r="EX1085"/>
      <c r="EY1085"/>
      <c r="EZ1085"/>
      <c r="FA1085"/>
      <c r="FB1085"/>
      <c r="FC1085"/>
      <c r="FD1085"/>
      <c r="FE1085"/>
      <c r="FF1085"/>
      <c r="FG1085"/>
      <c r="FH1085"/>
      <c r="FI1085"/>
      <c r="FJ1085"/>
      <c r="FK1085"/>
      <c r="FL1085"/>
      <c r="FM1085"/>
      <c r="FN1085"/>
      <c r="FO1085"/>
      <c r="FP1085"/>
      <c r="FQ1085"/>
      <c r="FR1085"/>
      <c r="FS1085"/>
      <c r="FT1085"/>
      <c r="FU1085"/>
      <c r="FV1085"/>
      <c r="FW1085"/>
      <c r="FX1085"/>
      <c r="FY1085"/>
      <c r="FZ1085"/>
      <c r="GA1085"/>
      <c r="GB1085"/>
      <c r="GC1085"/>
      <c r="GD1085"/>
      <c r="GE1085"/>
      <c r="GF1085"/>
      <c r="GG1085"/>
      <c r="GH1085"/>
      <c r="GI1085"/>
      <c r="GJ1085"/>
      <c r="GK1085"/>
      <c r="GL1085"/>
      <c r="GM1085"/>
      <c r="GN1085"/>
      <c r="GO1085"/>
      <c r="GP1085"/>
      <c r="GQ1085"/>
      <c r="GR1085"/>
      <c r="GS1085"/>
      <c r="GT1085"/>
      <c r="GU1085"/>
      <c r="GV1085"/>
      <c r="GW1085"/>
      <c r="GX1085"/>
      <c r="GY1085"/>
      <c r="GZ1085"/>
      <c r="HA1085"/>
      <c r="HB1085"/>
      <c r="HC1085"/>
      <c r="HD1085"/>
      <c r="HE1085"/>
      <c r="HF1085"/>
      <c r="HG1085"/>
      <c r="HH1085"/>
      <c r="HI1085"/>
      <c r="HJ1085"/>
      <c r="HK1085"/>
      <c r="HL1085"/>
      <c r="HM1085"/>
      <c r="HN1085"/>
      <c r="HO1085"/>
      <c r="HP1085"/>
      <c r="HQ1085"/>
      <c r="HR1085"/>
      <c r="HS1085"/>
      <c r="HT1085"/>
      <c r="HU1085"/>
      <c r="HV1085"/>
      <c r="HW1085"/>
      <c r="HX1085"/>
      <c r="HY1085"/>
      <c r="HZ1085"/>
      <c r="IA1085"/>
      <c r="IB1085"/>
      <c r="IC1085"/>
      <c r="ID1085"/>
      <c r="IE1085"/>
      <c r="IF1085"/>
      <c r="IG1085"/>
      <c r="IH1085"/>
      <c r="II1085"/>
      <c r="IJ1085"/>
      <c r="IK1085"/>
      <c r="IL1085"/>
      <c r="IM1085"/>
      <c r="IN1085"/>
      <c r="IO1085"/>
      <c r="IP1085"/>
      <c r="IQ1085"/>
      <c r="IR1085"/>
      <c r="IS1085"/>
      <c r="IT1085"/>
      <c r="IU1085"/>
      <c r="IV1085"/>
    </row>
    <row r="1086" spans="30:256" s="12" customFormat="1">
      <c r="AD1086"/>
      <c r="AE1086"/>
      <c r="AF1086"/>
      <c r="AG1086"/>
      <c r="AH1086"/>
      <c r="AI1086"/>
      <c r="AJ1086"/>
      <c r="AK1086"/>
      <c r="AL1086"/>
      <c r="AM1086"/>
      <c r="AN1086"/>
      <c r="AO1086"/>
      <c r="AP1086"/>
      <c r="AQ1086"/>
      <c r="AR1086"/>
      <c r="AS1086"/>
      <c r="AT1086"/>
      <c r="AU1086"/>
      <c r="AV1086"/>
      <c r="AW1086"/>
      <c r="AX1086"/>
      <c r="AY1086"/>
      <c r="AZ1086"/>
      <c r="BA1086"/>
      <c r="BB1086"/>
      <c r="BC1086"/>
      <c r="BD1086"/>
      <c r="BE1086"/>
      <c r="BF1086"/>
      <c r="BG1086"/>
      <c r="BH1086"/>
      <c r="BI1086"/>
      <c r="BJ1086"/>
      <c r="BK1086"/>
      <c r="BL1086"/>
      <c r="BM1086"/>
      <c r="BN1086"/>
      <c r="BO1086"/>
      <c r="BP1086"/>
      <c r="BQ1086"/>
      <c r="BR1086"/>
      <c r="BS1086"/>
      <c r="BT1086"/>
      <c r="BU1086"/>
      <c r="BV1086"/>
      <c r="BW1086"/>
      <c r="BX1086"/>
      <c r="BY1086"/>
      <c r="BZ1086"/>
      <c r="CA1086"/>
      <c r="CB1086"/>
      <c r="CC1086"/>
      <c r="CD1086"/>
      <c r="CE1086"/>
      <c r="CF1086"/>
      <c r="CG1086"/>
      <c r="CH1086"/>
      <c r="CI1086"/>
      <c r="CJ1086"/>
      <c r="CK1086"/>
      <c r="CL1086"/>
      <c r="CM1086"/>
      <c r="CN1086"/>
      <c r="CO1086"/>
      <c r="CP1086"/>
      <c r="CQ1086"/>
      <c r="CR1086"/>
      <c r="CS1086"/>
      <c r="CT1086"/>
      <c r="CU1086"/>
      <c r="CV1086"/>
      <c r="CW1086"/>
      <c r="CX1086"/>
      <c r="CY1086"/>
      <c r="CZ1086"/>
      <c r="DA1086"/>
      <c r="DB1086"/>
      <c r="DC1086"/>
      <c r="DD1086"/>
      <c r="DE1086"/>
      <c r="DF1086"/>
      <c r="DG1086"/>
      <c r="DH1086"/>
      <c r="DI1086"/>
      <c r="DJ1086"/>
      <c r="DK1086"/>
      <c r="DL1086"/>
      <c r="DM1086"/>
      <c r="DN1086"/>
      <c r="DO1086"/>
      <c r="DP1086"/>
      <c r="DQ1086"/>
      <c r="DR1086"/>
      <c r="DS1086"/>
      <c r="DT1086"/>
      <c r="DU1086"/>
      <c r="DV1086"/>
      <c r="DW1086"/>
      <c r="DX1086"/>
      <c r="DY1086"/>
      <c r="DZ1086"/>
      <c r="EA1086"/>
      <c r="EB1086"/>
      <c r="EC1086"/>
      <c r="ED1086"/>
      <c r="EE1086"/>
      <c r="EF1086"/>
      <c r="EG1086"/>
      <c r="EH1086"/>
      <c r="EI1086"/>
      <c r="EJ1086"/>
      <c r="EK1086"/>
      <c r="EL1086"/>
      <c r="EM1086"/>
      <c r="EN1086"/>
      <c r="EO1086"/>
      <c r="EP1086"/>
      <c r="EQ1086"/>
      <c r="ER1086"/>
      <c r="ES1086"/>
      <c r="ET1086"/>
      <c r="EU1086"/>
      <c r="EV1086"/>
      <c r="EW1086"/>
      <c r="EX1086"/>
      <c r="EY1086"/>
      <c r="EZ1086"/>
      <c r="FA1086"/>
      <c r="FB1086"/>
      <c r="FC1086"/>
      <c r="FD1086"/>
      <c r="FE1086"/>
      <c r="FF1086"/>
      <c r="FG1086"/>
      <c r="FH1086"/>
      <c r="FI1086"/>
      <c r="FJ1086"/>
      <c r="FK1086"/>
      <c r="FL1086"/>
      <c r="FM1086"/>
      <c r="FN1086"/>
      <c r="FO1086"/>
      <c r="FP1086"/>
      <c r="FQ1086"/>
      <c r="FR1086"/>
      <c r="FS1086"/>
      <c r="FT1086"/>
      <c r="FU1086"/>
      <c r="FV1086"/>
      <c r="FW1086"/>
      <c r="FX1086"/>
      <c r="FY1086"/>
      <c r="FZ1086"/>
      <c r="GA1086"/>
      <c r="GB1086"/>
      <c r="GC1086"/>
      <c r="GD1086"/>
      <c r="GE1086"/>
      <c r="GF1086"/>
      <c r="GG1086"/>
      <c r="GH1086"/>
      <c r="GI1086"/>
      <c r="GJ1086"/>
      <c r="GK1086"/>
      <c r="GL1086"/>
      <c r="GM1086"/>
      <c r="GN1086"/>
      <c r="GO1086"/>
      <c r="GP1086"/>
      <c r="GQ1086"/>
      <c r="GR1086"/>
      <c r="GS1086"/>
      <c r="GT1086"/>
      <c r="GU1086"/>
      <c r="GV1086"/>
      <c r="GW1086"/>
      <c r="GX1086"/>
      <c r="GY1086"/>
      <c r="GZ1086"/>
      <c r="HA1086"/>
      <c r="HB1086"/>
      <c r="HC1086"/>
      <c r="HD1086"/>
      <c r="HE1086"/>
      <c r="HF1086"/>
      <c r="HG1086"/>
      <c r="HH1086"/>
      <c r="HI1086"/>
      <c r="HJ1086"/>
      <c r="HK1086"/>
      <c r="HL1086"/>
      <c r="HM1086"/>
      <c r="HN1086"/>
      <c r="HO1086"/>
      <c r="HP1086"/>
      <c r="HQ1086"/>
      <c r="HR1086"/>
      <c r="HS1086"/>
      <c r="HT1086"/>
      <c r="HU1086"/>
      <c r="HV1086"/>
      <c r="HW1086"/>
      <c r="HX1086"/>
      <c r="HY1086"/>
      <c r="HZ1086"/>
      <c r="IA1086"/>
      <c r="IB1086"/>
      <c r="IC1086"/>
      <c r="ID1086"/>
      <c r="IE1086"/>
      <c r="IF1086"/>
      <c r="IG1086"/>
      <c r="IH1086"/>
      <c r="II1086"/>
      <c r="IJ1086"/>
      <c r="IK1086"/>
      <c r="IL1086"/>
      <c r="IM1086"/>
      <c r="IN1086"/>
      <c r="IO1086"/>
      <c r="IP1086"/>
      <c r="IQ1086"/>
      <c r="IR1086"/>
      <c r="IS1086"/>
      <c r="IT1086"/>
      <c r="IU1086"/>
      <c r="IV1086"/>
    </row>
    <row r="1087" spans="30:256" s="12" customFormat="1">
      <c r="AD1087"/>
      <c r="AE1087"/>
      <c r="AF1087"/>
      <c r="AG1087"/>
      <c r="AH1087"/>
      <c r="AI1087"/>
      <c r="AJ1087"/>
      <c r="AK1087"/>
      <c r="AL1087"/>
      <c r="AM1087"/>
      <c r="AN1087"/>
      <c r="AO1087"/>
      <c r="AP1087"/>
      <c r="AQ1087"/>
      <c r="AR1087"/>
      <c r="AS1087"/>
      <c r="AT1087"/>
      <c r="AU1087"/>
      <c r="AV1087"/>
      <c r="AW1087"/>
      <c r="AX1087"/>
      <c r="AY1087"/>
      <c r="AZ1087"/>
      <c r="BA1087"/>
      <c r="BB1087"/>
      <c r="BC1087"/>
      <c r="BD1087"/>
      <c r="BE1087"/>
      <c r="BF1087"/>
      <c r="BG1087"/>
      <c r="BH1087"/>
      <c r="BI1087"/>
      <c r="BJ1087"/>
      <c r="BK1087"/>
      <c r="BL1087"/>
      <c r="BM1087"/>
      <c r="BN1087"/>
      <c r="BO1087"/>
      <c r="BP1087"/>
      <c r="BQ1087"/>
      <c r="BR1087"/>
      <c r="BS1087"/>
      <c r="BT1087"/>
      <c r="BU1087"/>
      <c r="BV1087"/>
      <c r="BW1087"/>
      <c r="BX1087"/>
      <c r="BY1087"/>
      <c r="BZ1087"/>
      <c r="CA1087"/>
      <c r="CB1087"/>
      <c r="CC1087"/>
      <c r="CD1087"/>
      <c r="CE1087"/>
      <c r="CF1087"/>
      <c r="CG1087"/>
      <c r="CH1087"/>
      <c r="CI1087"/>
      <c r="CJ1087"/>
      <c r="CK1087"/>
      <c r="CL1087"/>
      <c r="CM1087"/>
      <c r="CN1087"/>
      <c r="CO1087"/>
      <c r="CP1087"/>
      <c r="CQ1087"/>
      <c r="CR1087"/>
      <c r="CS1087"/>
      <c r="CT1087"/>
      <c r="CU1087"/>
      <c r="CV1087"/>
      <c r="CW1087"/>
      <c r="CX1087"/>
      <c r="CY1087"/>
      <c r="CZ1087"/>
      <c r="DA1087"/>
      <c r="DB1087"/>
      <c r="DC1087"/>
      <c r="DD1087"/>
      <c r="DE1087"/>
      <c r="DF1087"/>
      <c r="DG1087"/>
      <c r="DH1087"/>
      <c r="DI1087"/>
      <c r="DJ1087"/>
      <c r="DK1087"/>
      <c r="DL1087"/>
      <c r="DM1087"/>
      <c r="DN1087"/>
      <c r="DO1087"/>
      <c r="DP1087"/>
      <c r="DQ1087"/>
      <c r="DR1087"/>
      <c r="DS1087"/>
      <c r="DT1087"/>
      <c r="DU1087"/>
      <c r="DV1087"/>
      <c r="DW1087"/>
      <c r="DX1087"/>
      <c r="DY1087"/>
      <c r="DZ1087"/>
      <c r="EA1087"/>
      <c r="EB1087"/>
      <c r="EC1087"/>
      <c r="ED1087"/>
      <c r="EE1087"/>
      <c r="EF1087"/>
      <c r="EG1087"/>
      <c r="EH1087"/>
      <c r="EI1087"/>
      <c r="EJ1087"/>
      <c r="EK1087"/>
      <c r="EL1087"/>
      <c r="EM1087"/>
      <c r="EN1087"/>
      <c r="EO1087"/>
      <c r="EP1087"/>
      <c r="EQ1087"/>
      <c r="ER1087"/>
      <c r="ES1087"/>
      <c r="ET1087"/>
      <c r="EU1087"/>
      <c r="EV1087"/>
      <c r="EW1087"/>
      <c r="EX1087"/>
      <c r="EY1087"/>
      <c r="EZ1087"/>
      <c r="FA1087"/>
      <c r="FB1087"/>
      <c r="FC1087"/>
      <c r="FD1087"/>
      <c r="FE1087"/>
      <c r="FF1087"/>
      <c r="FG1087"/>
      <c r="FH1087"/>
      <c r="FI1087"/>
      <c r="FJ1087"/>
      <c r="FK1087"/>
      <c r="FL1087"/>
      <c r="FM1087"/>
      <c r="FN1087"/>
      <c r="FO1087"/>
      <c r="FP1087"/>
      <c r="FQ1087"/>
      <c r="FR1087"/>
      <c r="FS1087"/>
      <c r="FT1087"/>
      <c r="FU1087"/>
      <c r="FV1087"/>
      <c r="FW1087"/>
      <c r="FX1087"/>
      <c r="FY1087"/>
      <c r="FZ1087"/>
      <c r="GA1087"/>
      <c r="GB1087"/>
      <c r="GC1087"/>
      <c r="GD1087"/>
      <c r="GE1087"/>
      <c r="GF1087"/>
      <c r="GG1087"/>
      <c r="GH1087"/>
      <c r="GI1087"/>
      <c r="GJ1087"/>
      <c r="GK1087"/>
      <c r="GL1087"/>
      <c r="GM1087"/>
      <c r="GN1087"/>
      <c r="GO1087"/>
      <c r="GP1087"/>
      <c r="GQ1087"/>
      <c r="GR1087"/>
      <c r="GS1087"/>
      <c r="GT1087"/>
      <c r="GU1087"/>
      <c r="GV1087"/>
      <c r="GW1087"/>
      <c r="GX1087"/>
      <c r="GY1087"/>
      <c r="GZ1087"/>
      <c r="HA1087"/>
      <c r="HB1087"/>
      <c r="HC1087"/>
      <c r="HD1087"/>
      <c r="HE1087"/>
      <c r="HF1087"/>
      <c r="HG1087"/>
      <c r="HH1087"/>
      <c r="HI1087"/>
      <c r="HJ1087"/>
      <c r="HK1087"/>
      <c r="HL1087"/>
      <c r="HM1087"/>
      <c r="HN1087"/>
      <c r="HO1087"/>
      <c r="HP1087"/>
      <c r="HQ1087"/>
      <c r="HR1087"/>
      <c r="HS1087"/>
      <c r="HT1087"/>
      <c r="HU1087"/>
      <c r="HV1087"/>
      <c r="HW1087"/>
      <c r="HX1087"/>
      <c r="HY1087"/>
      <c r="HZ1087"/>
      <c r="IA1087"/>
      <c r="IB1087"/>
      <c r="IC1087"/>
      <c r="ID1087"/>
      <c r="IE1087"/>
      <c r="IF1087"/>
      <c r="IG1087"/>
      <c r="IH1087"/>
      <c r="II1087"/>
      <c r="IJ1087"/>
      <c r="IK1087"/>
      <c r="IL1087"/>
      <c r="IM1087"/>
      <c r="IN1087"/>
      <c r="IO1087"/>
      <c r="IP1087"/>
      <c r="IQ1087"/>
      <c r="IR1087"/>
      <c r="IS1087"/>
      <c r="IT1087"/>
      <c r="IU1087"/>
      <c r="IV1087"/>
    </row>
    <row r="1088" spans="30:256" s="12" customFormat="1">
      <c r="AD1088"/>
      <c r="AE1088"/>
      <c r="AF1088"/>
      <c r="AG1088"/>
      <c r="AH1088"/>
      <c r="AI1088"/>
      <c r="AJ1088"/>
      <c r="AK1088"/>
      <c r="AL1088"/>
      <c r="AM1088"/>
      <c r="AN1088"/>
      <c r="AO1088"/>
      <c r="AP1088"/>
      <c r="AQ1088"/>
      <c r="AR1088"/>
      <c r="AS1088"/>
      <c r="AT1088"/>
      <c r="AU1088"/>
      <c r="AV1088"/>
      <c r="AW1088"/>
      <c r="AX1088"/>
      <c r="AY1088"/>
      <c r="AZ1088"/>
      <c r="BA1088"/>
      <c r="BB1088"/>
      <c r="BC1088"/>
      <c r="BD1088"/>
      <c r="BE1088"/>
      <c r="BF1088"/>
      <c r="BG1088"/>
      <c r="BH1088"/>
      <c r="BI1088"/>
      <c r="BJ1088"/>
      <c r="BK1088"/>
      <c r="BL1088"/>
      <c r="BM1088"/>
      <c r="BN1088"/>
      <c r="BO1088"/>
      <c r="BP1088"/>
      <c r="BQ1088"/>
      <c r="BR1088"/>
      <c r="BS1088"/>
      <c r="BT1088"/>
      <c r="BU1088"/>
      <c r="BV1088"/>
      <c r="BW1088"/>
      <c r="BX1088"/>
      <c r="BY1088"/>
      <c r="BZ1088"/>
      <c r="CA1088"/>
      <c r="CB1088"/>
      <c r="CC1088"/>
      <c r="CD1088"/>
      <c r="CE1088"/>
      <c r="CF1088"/>
      <c r="CG1088"/>
      <c r="CH1088"/>
      <c r="CI1088"/>
      <c r="CJ1088"/>
      <c r="CK1088"/>
      <c r="CL1088"/>
      <c r="CM1088"/>
      <c r="CN1088"/>
      <c r="CO1088"/>
      <c r="CP1088"/>
      <c r="CQ1088"/>
      <c r="CR1088"/>
      <c r="CS1088"/>
      <c r="CT1088"/>
      <c r="CU1088"/>
      <c r="CV1088"/>
      <c r="CW1088"/>
      <c r="CX1088"/>
      <c r="CY1088"/>
      <c r="CZ1088"/>
      <c r="DA1088"/>
      <c r="DB1088"/>
      <c r="DC1088"/>
      <c r="DD1088"/>
      <c r="DE1088"/>
      <c r="DF1088"/>
      <c r="DG1088"/>
      <c r="DH1088"/>
      <c r="DI1088"/>
      <c r="DJ1088"/>
      <c r="DK1088"/>
      <c r="DL1088"/>
      <c r="DM1088"/>
      <c r="DN1088"/>
      <c r="DO1088"/>
      <c r="DP1088"/>
      <c r="DQ1088"/>
      <c r="DR1088"/>
      <c r="DS1088"/>
      <c r="DT1088"/>
      <c r="DU1088"/>
      <c r="DV1088"/>
      <c r="DW1088"/>
      <c r="DX1088"/>
      <c r="DY1088"/>
      <c r="DZ1088"/>
      <c r="EA1088"/>
      <c r="EB1088"/>
      <c r="EC1088"/>
      <c r="ED1088"/>
      <c r="EE1088"/>
      <c r="EF1088"/>
      <c r="EG1088"/>
      <c r="EH1088"/>
      <c r="EI1088"/>
      <c r="EJ1088"/>
      <c r="EK1088"/>
      <c r="EL1088"/>
      <c r="EM1088"/>
      <c r="EN1088"/>
      <c r="EO1088"/>
      <c r="EP1088"/>
      <c r="EQ1088"/>
      <c r="ER1088"/>
      <c r="ES1088"/>
      <c r="ET1088"/>
      <c r="EU1088"/>
      <c r="EV1088"/>
      <c r="EW1088"/>
      <c r="EX1088"/>
      <c r="EY1088"/>
      <c r="EZ1088"/>
      <c r="FA1088"/>
      <c r="FB1088"/>
      <c r="FC1088"/>
      <c r="FD1088"/>
      <c r="FE1088"/>
      <c r="FF1088"/>
      <c r="FG1088"/>
      <c r="FH1088"/>
      <c r="FI1088"/>
      <c r="FJ1088"/>
      <c r="FK1088"/>
      <c r="FL1088"/>
      <c r="FM1088"/>
      <c r="FN1088"/>
      <c r="FO1088"/>
      <c r="FP1088"/>
      <c r="FQ1088"/>
      <c r="FR1088"/>
      <c r="FS1088"/>
      <c r="FT1088"/>
      <c r="FU1088"/>
      <c r="FV1088"/>
      <c r="FW1088"/>
      <c r="FX1088"/>
      <c r="FY1088"/>
      <c r="FZ1088"/>
      <c r="GA1088"/>
      <c r="GB1088"/>
      <c r="GC1088"/>
      <c r="GD1088"/>
      <c r="GE1088"/>
      <c r="GF1088"/>
      <c r="GG1088"/>
      <c r="GH1088"/>
      <c r="GI1088"/>
      <c r="GJ1088"/>
      <c r="GK1088"/>
      <c r="GL1088"/>
      <c r="GM1088"/>
      <c r="GN1088"/>
      <c r="GO1088"/>
      <c r="GP1088"/>
      <c r="GQ1088"/>
      <c r="GR1088"/>
      <c r="GS1088"/>
      <c r="GT1088"/>
      <c r="GU1088"/>
      <c r="GV1088"/>
      <c r="GW1088"/>
      <c r="GX1088"/>
      <c r="GY1088"/>
      <c r="GZ1088"/>
      <c r="HA1088"/>
      <c r="HB1088"/>
      <c r="HC1088"/>
      <c r="HD1088"/>
      <c r="HE1088"/>
      <c r="HF1088"/>
      <c r="HG1088"/>
      <c r="HH1088"/>
      <c r="HI1088"/>
      <c r="HJ1088"/>
      <c r="HK1088"/>
      <c r="HL1088"/>
      <c r="HM1088"/>
      <c r="HN1088"/>
      <c r="HO1088"/>
      <c r="HP1088"/>
      <c r="HQ1088"/>
      <c r="HR1088"/>
      <c r="HS1088"/>
      <c r="HT1088"/>
      <c r="HU1088"/>
      <c r="HV1088"/>
      <c r="HW1088"/>
      <c r="HX1088"/>
      <c r="HY1088"/>
      <c r="HZ1088"/>
      <c r="IA1088"/>
      <c r="IB1088"/>
      <c r="IC1088"/>
      <c r="ID1088"/>
      <c r="IE1088"/>
      <c r="IF1088"/>
      <c r="IG1088"/>
      <c r="IH1088"/>
      <c r="II1088"/>
      <c r="IJ1088"/>
      <c r="IK1088"/>
      <c r="IL1088"/>
      <c r="IM1088"/>
      <c r="IN1088"/>
      <c r="IO1088"/>
      <c r="IP1088"/>
      <c r="IQ1088"/>
      <c r="IR1088"/>
      <c r="IS1088"/>
      <c r="IT1088"/>
      <c r="IU1088"/>
      <c r="IV1088"/>
    </row>
    <row r="1089" spans="30:256" s="12" customFormat="1">
      <c r="AD1089"/>
      <c r="AE1089"/>
      <c r="AF1089"/>
      <c r="AG1089"/>
      <c r="AH1089"/>
      <c r="AI1089"/>
      <c r="AJ1089"/>
      <c r="AK1089"/>
      <c r="AL1089"/>
      <c r="AM1089"/>
      <c r="AN1089"/>
      <c r="AO1089"/>
      <c r="AP1089"/>
      <c r="AQ1089"/>
      <c r="AR1089"/>
      <c r="AS1089"/>
      <c r="AT1089"/>
      <c r="AU1089"/>
      <c r="AV1089"/>
      <c r="AW1089"/>
      <c r="AX1089"/>
      <c r="AY1089"/>
      <c r="AZ1089"/>
      <c r="BA1089"/>
      <c r="BB1089"/>
      <c r="BC1089"/>
      <c r="BD1089"/>
      <c r="BE1089"/>
      <c r="BF1089"/>
      <c r="BG1089"/>
      <c r="BH1089"/>
      <c r="BI1089"/>
      <c r="BJ1089"/>
      <c r="BK1089"/>
      <c r="BL1089"/>
      <c r="BM1089"/>
      <c r="BN1089"/>
      <c r="BO1089"/>
      <c r="BP1089"/>
      <c r="BQ1089"/>
      <c r="BR1089"/>
      <c r="BS1089"/>
      <c r="BT1089"/>
      <c r="BU1089"/>
      <c r="BV1089"/>
      <c r="BW1089"/>
      <c r="BX1089"/>
      <c r="BY1089"/>
      <c r="BZ1089"/>
      <c r="CA1089"/>
      <c r="CB1089"/>
      <c r="CC1089"/>
      <c r="CD1089"/>
      <c r="CE1089"/>
      <c r="CF1089"/>
      <c r="CG1089"/>
      <c r="CH1089"/>
      <c r="CI1089"/>
      <c r="CJ1089"/>
      <c r="CK1089"/>
      <c r="CL1089"/>
      <c r="CM1089"/>
      <c r="CN1089"/>
      <c r="CO1089"/>
      <c r="CP1089"/>
      <c r="CQ1089"/>
      <c r="CR1089"/>
      <c r="CS1089"/>
      <c r="CT1089"/>
      <c r="CU1089"/>
      <c r="CV1089"/>
      <c r="CW1089"/>
      <c r="CX1089"/>
      <c r="CY1089"/>
      <c r="CZ1089"/>
      <c r="DA1089"/>
      <c r="DB1089"/>
      <c r="DC1089"/>
      <c r="DD1089"/>
      <c r="DE1089"/>
      <c r="DF1089"/>
      <c r="DG1089"/>
      <c r="DH1089"/>
      <c r="DI1089"/>
      <c r="DJ1089"/>
      <c r="DK1089"/>
      <c r="DL1089"/>
      <c r="DM1089"/>
      <c r="DN1089"/>
      <c r="DO1089"/>
      <c r="DP1089"/>
      <c r="DQ1089"/>
      <c r="DR1089"/>
      <c r="DS1089"/>
      <c r="DT1089"/>
      <c r="DU1089"/>
      <c r="DV1089"/>
      <c r="DW1089"/>
      <c r="DX1089"/>
      <c r="DY1089"/>
      <c r="DZ1089"/>
      <c r="EA1089"/>
      <c r="EB1089"/>
      <c r="EC1089"/>
      <c r="ED1089"/>
      <c r="EE1089"/>
      <c r="EF1089"/>
      <c r="EG1089"/>
      <c r="EH1089"/>
      <c r="EI1089"/>
      <c r="EJ1089"/>
      <c r="EK1089"/>
      <c r="EL1089"/>
      <c r="EM1089"/>
      <c r="EN1089"/>
      <c r="EO1089"/>
      <c r="EP1089"/>
      <c r="EQ1089"/>
      <c r="ER1089"/>
      <c r="ES1089"/>
      <c r="ET1089"/>
      <c r="EU1089"/>
      <c r="EV1089"/>
      <c r="EW1089"/>
      <c r="EX1089"/>
      <c r="EY1089"/>
      <c r="EZ1089"/>
      <c r="FA1089"/>
      <c r="FB1089"/>
      <c r="FC1089"/>
      <c r="FD1089"/>
      <c r="FE1089"/>
      <c r="FF1089"/>
      <c r="FG1089"/>
      <c r="FH1089"/>
      <c r="FI1089"/>
      <c r="FJ1089"/>
      <c r="FK1089"/>
      <c r="FL1089"/>
      <c r="FM1089"/>
      <c r="FN1089"/>
      <c r="FO1089"/>
      <c r="FP1089"/>
      <c r="FQ1089"/>
      <c r="FR1089"/>
      <c r="FS1089"/>
      <c r="FT1089"/>
      <c r="FU1089"/>
      <c r="FV1089"/>
      <c r="FW1089"/>
      <c r="FX1089"/>
      <c r="FY1089"/>
      <c r="FZ1089"/>
      <c r="GA1089"/>
      <c r="GB1089"/>
      <c r="GC1089"/>
      <c r="GD1089"/>
      <c r="GE1089"/>
      <c r="GF1089"/>
      <c r="GG1089"/>
      <c r="GH1089"/>
      <c r="GI1089"/>
      <c r="GJ1089"/>
      <c r="GK1089"/>
      <c r="GL1089"/>
      <c r="GM1089"/>
      <c r="GN1089"/>
      <c r="GO1089"/>
      <c r="GP1089"/>
      <c r="GQ1089"/>
      <c r="GR1089"/>
      <c r="GS1089"/>
      <c r="GT1089"/>
      <c r="GU1089"/>
      <c r="GV1089"/>
      <c r="GW1089"/>
      <c r="GX1089"/>
      <c r="GY1089"/>
      <c r="GZ1089"/>
      <c r="HA1089"/>
      <c r="HB1089"/>
      <c r="HC1089"/>
      <c r="HD1089"/>
      <c r="HE1089"/>
      <c r="HF1089"/>
      <c r="HG1089"/>
      <c r="HH1089"/>
      <c r="HI1089"/>
      <c r="HJ1089"/>
      <c r="HK1089"/>
      <c r="HL1089"/>
      <c r="HM1089"/>
      <c r="HN1089"/>
      <c r="HO1089"/>
      <c r="HP1089"/>
      <c r="HQ1089"/>
      <c r="HR1089"/>
      <c r="HS1089"/>
      <c r="HT1089"/>
      <c r="HU1089"/>
      <c r="HV1089"/>
      <c r="HW1089"/>
      <c r="HX1089"/>
      <c r="HY1089"/>
      <c r="HZ1089"/>
      <c r="IA1089"/>
      <c r="IB1089"/>
      <c r="IC1089"/>
      <c r="ID1089"/>
      <c r="IE1089"/>
      <c r="IF1089"/>
      <c r="IG1089"/>
      <c r="IH1089"/>
      <c r="II1089"/>
      <c r="IJ1089"/>
      <c r="IK1089"/>
      <c r="IL1089"/>
      <c r="IM1089"/>
      <c r="IN1089"/>
      <c r="IO1089"/>
      <c r="IP1089"/>
      <c r="IQ1089"/>
      <c r="IR1089"/>
      <c r="IS1089"/>
      <c r="IT1089"/>
      <c r="IU1089"/>
      <c r="IV1089"/>
    </row>
    <row r="1090" spans="30:256" s="12" customFormat="1">
      <c r="AD1090"/>
      <c r="AE1090"/>
      <c r="AF1090"/>
      <c r="AG1090"/>
      <c r="AH1090"/>
      <c r="AI1090"/>
      <c r="AJ1090"/>
      <c r="AK1090"/>
      <c r="AL1090"/>
      <c r="AM1090"/>
      <c r="AN1090"/>
      <c r="AO1090"/>
      <c r="AP1090"/>
      <c r="AQ1090"/>
      <c r="AR1090"/>
      <c r="AS1090"/>
      <c r="AT1090"/>
      <c r="AU1090"/>
      <c r="AV1090"/>
      <c r="AW1090"/>
      <c r="AX1090"/>
      <c r="AY1090"/>
      <c r="AZ1090"/>
      <c r="BA1090"/>
      <c r="BB1090"/>
      <c r="BC1090"/>
      <c r="BD1090"/>
      <c r="BE1090"/>
      <c r="BF1090"/>
      <c r="BG1090"/>
      <c r="BH1090"/>
      <c r="BI1090"/>
      <c r="BJ1090"/>
      <c r="BK1090"/>
      <c r="BL1090"/>
      <c r="BM1090"/>
      <c r="BN1090"/>
      <c r="BO1090"/>
      <c r="BP1090"/>
      <c r="BQ1090"/>
      <c r="BR1090"/>
      <c r="BS1090"/>
      <c r="BT1090"/>
      <c r="BU1090"/>
      <c r="BV1090"/>
      <c r="BW1090"/>
      <c r="BX1090"/>
      <c r="BY1090"/>
      <c r="BZ1090"/>
      <c r="CA1090"/>
      <c r="CB1090"/>
      <c r="CC1090"/>
      <c r="CD1090"/>
      <c r="CE1090"/>
      <c r="CF1090"/>
      <c r="CG1090"/>
      <c r="CH1090"/>
      <c r="CI1090"/>
      <c r="CJ1090"/>
      <c r="CK1090"/>
      <c r="CL1090"/>
      <c r="CM1090"/>
      <c r="CN1090"/>
      <c r="CO1090"/>
      <c r="CP1090"/>
      <c r="CQ1090"/>
      <c r="CR1090"/>
      <c r="CS1090"/>
      <c r="CT1090"/>
      <c r="CU1090"/>
      <c r="CV1090"/>
      <c r="CW1090"/>
      <c r="CX1090"/>
      <c r="CY1090"/>
      <c r="CZ1090"/>
      <c r="DA1090"/>
      <c r="DB1090"/>
      <c r="DC1090"/>
      <c r="DD1090"/>
      <c r="DE1090"/>
      <c r="DF1090"/>
      <c r="DG1090"/>
      <c r="DH1090"/>
      <c r="DI1090"/>
      <c r="DJ1090"/>
      <c r="DK1090"/>
      <c r="DL1090"/>
      <c r="DM1090"/>
      <c r="DN1090"/>
      <c r="DO1090"/>
      <c r="DP1090"/>
      <c r="DQ1090"/>
      <c r="DR1090"/>
      <c r="DS1090"/>
      <c r="DT1090"/>
      <c r="DU1090"/>
      <c r="DV1090"/>
      <c r="DW1090"/>
      <c r="DX1090"/>
      <c r="DY1090"/>
      <c r="DZ1090"/>
      <c r="EA1090"/>
      <c r="EB1090"/>
      <c r="EC1090"/>
      <c r="ED1090"/>
      <c r="EE1090"/>
      <c r="EF1090"/>
      <c r="EG1090"/>
      <c r="EH1090"/>
      <c r="EI1090"/>
      <c r="EJ1090"/>
      <c r="EK1090"/>
      <c r="EL1090"/>
      <c r="EM1090"/>
      <c r="EN1090"/>
      <c r="EO1090"/>
      <c r="EP1090"/>
      <c r="EQ1090"/>
      <c r="ER1090"/>
      <c r="ES1090"/>
      <c r="ET1090"/>
      <c r="EU1090"/>
      <c r="EV1090"/>
      <c r="EW1090"/>
      <c r="EX1090"/>
      <c r="EY1090"/>
      <c r="EZ1090"/>
      <c r="FA1090"/>
      <c r="FB1090"/>
      <c r="FC1090"/>
      <c r="FD1090"/>
      <c r="FE1090"/>
      <c r="FF1090"/>
      <c r="FG1090"/>
      <c r="FH1090"/>
      <c r="FI1090"/>
      <c r="FJ1090"/>
      <c r="FK1090"/>
      <c r="FL1090"/>
      <c r="FM1090"/>
      <c r="FN1090"/>
      <c r="FO1090"/>
      <c r="FP1090"/>
      <c r="FQ1090"/>
      <c r="FR1090"/>
      <c r="FS1090"/>
      <c r="FT1090"/>
      <c r="FU1090"/>
      <c r="FV1090"/>
      <c r="FW1090"/>
      <c r="FX1090"/>
      <c r="FY1090"/>
      <c r="FZ1090"/>
      <c r="GA1090"/>
      <c r="GB1090"/>
      <c r="GC1090"/>
      <c r="GD1090"/>
      <c r="GE1090"/>
      <c r="GF1090"/>
      <c r="GG1090"/>
      <c r="GH1090"/>
      <c r="GI1090"/>
      <c r="GJ1090"/>
      <c r="GK1090"/>
      <c r="GL1090"/>
      <c r="GM1090"/>
      <c r="GN1090"/>
      <c r="GO1090"/>
      <c r="GP1090"/>
      <c r="GQ1090"/>
      <c r="GR1090"/>
      <c r="GS1090"/>
      <c r="GT1090"/>
      <c r="GU1090"/>
      <c r="GV1090"/>
      <c r="GW1090"/>
      <c r="GX1090"/>
      <c r="GY1090"/>
      <c r="GZ1090"/>
      <c r="HA1090"/>
      <c r="HB1090"/>
      <c r="HC1090"/>
      <c r="HD1090"/>
      <c r="HE1090"/>
      <c r="HF1090"/>
      <c r="HG1090"/>
      <c r="HH1090"/>
      <c r="HI1090"/>
      <c r="HJ1090"/>
      <c r="HK1090"/>
      <c r="HL1090"/>
      <c r="HM1090"/>
      <c r="HN1090"/>
      <c r="HO1090"/>
      <c r="HP1090"/>
      <c r="HQ1090"/>
      <c r="HR1090"/>
      <c r="HS1090"/>
      <c r="HT1090"/>
      <c r="HU1090"/>
      <c r="HV1090"/>
      <c r="HW1090"/>
      <c r="HX1090"/>
      <c r="HY1090"/>
      <c r="HZ1090"/>
      <c r="IA1090"/>
      <c r="IB1090"/>
      <c r="IC1090"/>
      <c r="ID1090"/>
      <c r="IE1090"/>
      <c r="IF1090"/>
      <c r="IG1090"/>
      <c r="IH1090"/>
      <c r="II1090"/>
      <c r="IJ1090"/>
      <c r="IK1090"/>
      <c r="IL1090"/>
      <c r="IM1090"/>
      <c r="IN1090"/>
      <c r="IO1090"/>
      <c r="IP1090"/>
      <c r="IQ1090"/>
      <c r="IR1090"/>
      <c r="IS1090"/>
      <c r="IT1090"/>
      <c r="IU1090"/>
      <c r="IV1090"/>
    </row>
    <row r="1091" spans="30:256" s="12" customFormat="1">
      <c r="AD1091"/>
      <c r="AE1091"/>
      <c r="AF1091"/>
      <c r="AG1091"/>
      <c r="AH1091"/>
      <c r="AI1091"/>
      <c r="AJ1091"/>
      <c r="AK1091"/>
      <c r="AL1091"/>
      <c r="AM1091"/>
      <c r="AN1091"/>
      <c r="AO1091"/>
      <c r="AP1091"/>
      <c r="AQ1091"/>
      <c r="AR1091"/>
      <c r="AS1091"/>
      <c r="AT1091"/>
      <c r="AU1091"/>
      <c r="AV1091"/>
      <c r="AW1091"/>
      <c r="AX1091"/>
      <c r="AY1091"/>
      <c r="AZ1091"/>
      <c r="BA1091"/>
      <c r="BB1091"/>
      <c r="BC1091"/>
      <c r="BD1091"/>
      <c r="BE1091"/>
      <c r="BF1091"/>
      <c r="BG1091"/>
      <c r="BH1091"/>
      <c r="BI1091"/>
      <c r="BJ1091"/>
      <c r="BK1091"/>
      <c r="BL1091"/>
      <c r="BM1091"/>
      <c r="BN1091"/>
      <c r="BO1091"/>
      <c r="BP1091"/>
      <c r="BQ1091"/>
      <c r="BR1091"/>
      <c r="BS1091"/>
      <c r="BT1091"/>
      <c r="BU1091"/>
      <c r="BV1091"/>
      <c r="BW1091"/>
      <c r="BX1091"/>
      <c r="BY1091"/>
      <c r="BZ1091"/>
      <c r="CA1091"/>
      <c r="CB1091"/>
      <c r="CC1091"/>
      <c r="CD1091"/>
      <c r="CE1091"/>
      <c r="CF1091"/>
      <c r="CG1091"/>
      <c r="CH1091"/>
      <c r="CI1091"/>
      <c r="CJ1091"/>
      <c r="CK1091"/>
      <c r="CL1091"/>
      <c r="CM1091"/>
      <c r="CN1091"/>
      <c r="CO1091"/>
      <c r="CP1091"/>
      <c r="CQ1091"/>
      <c r="CR1091"/>
      <c r="CS1091"/>
      <c r="CT1091"/>
      <c r="CU1091"/>
      <c r="CV1091"/>
      <c r="CW1091"/>
      <c r="CX1091"/>
      <c r="CY1091"/>
      <c r="CZ1091"/>
      <c r="DA1091"/>
      <c r="DB1091"/>
      <c r="DC1091"/>
      <c r="DD1091"/>
      <c r="DE1091"/>
      <c r="DF1091"/>
      <c r="DG1091"/>
      <c r="DH1091"/>
      <c r="DI1091"/>
      <c r="DJ1091"/>
      <c r="DK1091"/>
      <c r="DL1091"/>
      <c r="DM1091"/>
      <c r="DN1091"/>
      <c r="DO1091"/>
      <c r="DP1091"/>
      <c r="DQ1091"/>
      <c r="DR1091"/>
      <c r="DS1091"/>
      <c r="DT1091"/>
      <c r="DU1091"/>
      <c r="DV1091"/>
      <c r="DW1091"/>
      <c r="DX1091"/>
      <c r="DY1091"/>
      <c r="DZ1091"/>
      <c r="EA1091"/>
      <c r="EB1091"/>
      <c r="EC1091"/>
      <c r="ED1091"/>
      <c r="EE1091"/>
      <c r="EF1091"/>
      <c r="EG1091"/>
      <c r="EH1091"/>
      <c r="EI1091"/>
      <c r="EJ1091"/>
      <c r="EK1091"/>
      <c r="EL1091"/>
      <c r="EM1091"/>
      <c r="EN1091"/>
      <c r="EO1091"/>
      <c r="EP1091"/>
      <c r="EQ1091"/>
      <c r="ER1091"/>
      <c r="ES1091"/>
      <c r="ET1091"/>
      <c r="EU1091"/>
      <c r="EV1091"/>
      <c r="EW1091"/>
      <c r="EX1091"/>
      <c r="EY1091"/>
      <c r="EZ1091"/>
      <c r="FA1091"/>
      <c r="FB1091"/>
      <c r="FC1091"/>
      <c r="FD1091"/>
      <c r="FE1091"/>
      <c r="FF1091"/>
      <c r="FG1091"/>
      <c r="FH1091"/>
      <c r="FI1091"/>
      <c r="FJ1091"/>
      <c r="FK1091"/>
      <c r="FL1091"/>
      <c r="FM1091"/>
      <c r="FN1091"/>
      <c r="FO1091"/>
      <c r="FP1091"/>
      <c r="FQ1091"/>
      <c r="FR1091"/>
      <c r="FS1091"/>
      <c r="FT1091"/>
      <c r="FU1091"/>
      <c r="FV1091"/>
      <c r="FW1091"/>
      <c r="FX1091"/>
      <c r="FY1091"/>
      <c r="FZ1091"/>
      <c r="GA1091"/>
      <c r="GB1091"/>
      <c r="GC1091"/>
      <c r="GD1091"/>
      <c r="GE1091"/>
      <c r="GF1091"/>
      <c r="GG1091"/>
      <c r="GH1091"/>
      <c r="GI1091"/>
      <c r="GJ1091"/>
      <c r="GK1091"/>
      <c r="GL1091"/>
      <c r="GM1091"/>
      <c r="GN1091"/>
      <c r="GO1091"/>
      <c r="GP1091"/>
      <c r="GQ1091"/>
      <c r="GR1091"/>
      <c r="GS1091"/>
      <c r="GT1091"/>
      <c r="GU1091"/>
      <c r="GV1091"/>
      <c r="GW1091"/>
      <c r="GX1091"/>
      <c r="GY1091"/>
      <c r="GZ1091"/>
      <c r="HA1091"/>
      <c r="HB1091"/>
      <c r="HC1091"/>
      <c r="HD1091"/>
      <c r="HE1091"/>
      <c r="HF1091"/>
      <c r="HG1091"/>
      <c r="HH1091"/>
      <c r="HI1091"/>
      <c r="HJ1091"/>
      <c r="HK1091"/>
      <c r="HL1091"/>
      <c r="HM1091"/>
      <c r="HN1091"/>
      <c r="HO1091"/>
      <c r="HP1091"/>
      <c r="HQ1091"/>
      <c r="HR1091"/>
      <c r="HS1091"/>
      <c r="HT1091"/>
      <c r="HU1091"/>
      <c r="HV1091"/>
      <c r="HW1091"/>
      <c r="HX1091"/>
      <c r="HY1091"/>
      <c r="HZ1091"/>
      <c r="IA1091"/>
      <c r="IB1091"/>
      <c r="IC1091"/>
      <c r="ID1091"/>
      <c r="IE1091"/>
      <c r="IF1091"/>
      <c r="IG1091"/>
      <c r="IH1091"/>
      <c r="II1091"/>
      <c r="IJ1091"/>
      <c r="IK1091"/>
      <c r="IL1091"/>
      <c r="IM1091"/>
      <c r="IN1091"/>
      <c r="IO1091"/>
      <c r="IP1091"/>
      <c r="IQ1091"/>
      <c r="IR1091"/>
      <c r="IS1091"/>
      <c r="IT1091"/>
      <c r="IU1091"/>
      <c r="IV1091"/>
    </row>
    <row r="1092" spans="30:256" s="12" customFormat="1">
      <c r="AD1092"/>
      <c r="AE1092"/>
      <c r="AF1092"/>
      <c r="AG1092"/>
      <c r="AH1092"/>
      <c r="AI1092"/>
      <c r="AJ1092"/>
      <c r="AK1092"/>
      <c r="AL1092"/>
      <c r="AM1092"/>
      <c r="AN1092"/>
      <c r="AO1092"/>
      <c r="AP1092"/>
      <c r="AQ1092"/>
      <c r="AR1092"/>
      <c r="AS1092"/>
      <c r="AT1092"/>
      <c r="AU1092"/>
      <c r="AV1092"/>
      <c r="AW1092"/>
      <c r="AX1092"/>
      <c r="AY1092"/>
      <c r="AZ1092"/>
      <c r="BA1092"/>
      <c r="BB1092"/>
      <c r="BC1092"/>
      <c r="BD1092"/>
      <c r="BE1092"/>
      <c r="BF1092"/>
      <c r="BG1092"/>
      <c r="BH1092"/>
      <c r="BI1092"/>
      <c r="BJ1092"/>
      <c r="BK1092"/>
      <c r="BL1092"/>
      <c r="BM1092"/>
      <c r="BN1092"/>
      <c r="BO1092"/>
      <c r="BP1092"/>
      <c r="BQ1092"/>
      <c r="BR1092"/>
      <c r="BS1092"/>
      <c r="BT1092"/>
      <c r="BU1092"/>
      <c r="BV1092"/>
      <c r="BW1092"/>
      <c r="BX1092"/>
      <c r="BY1092"/>
      <c r="BZ1092"/>
      <c r="CA1092"/>
      <c r="CB1092"/>
      <c r="CC1092"/>
      <c r="CD1092"/>
      <c r="CE1092"/>
      <c r="CF1092"/>
      <c r="CG1092"/>
      <c r="CH1092"/>
      <c r="CI1092"/>
      <c r="CJ1092"/>
      <c r="CK1092"/>
      <c r="CL1092"/>
      <c r="CM1092"/>
      <c r="CN1092"/>
      <c r="CO1092"/>
      <c r="CP1092"/>
      <c r="CQ1092"/>
      <c r="CR1092"/>
      <c r="CS1092"/>
      <c r="CT1092"/>
      <c r="CU1092"/>
      <c r="CV1092"/>
      <c r="CW1092"/>
      <c r="CX1092"/>
      <c r="CY1092"/>
      <c r="CZ1092"/>
      <c r="DA1092"/>
      <c r="DB1092"/>
      <c r="DC1092"/>
      <c r="DD1092"/>
      <c r="DE1092"/>
      <c r="DF1092"/>
      <c r="DG1092"/>
      <c r="DH1092"/>
      <c r="DI1092"/>
      <c r="DJ1092"/>
      <c r="DK1092"/>
      <c r="DL1092"/>
      <c r="DM1092"/>
      <c r="DN1092"/>
      <c r="DO1092"/>
      <c r="DP1092"/>
      <c r="DQ1092"/>
      <c r="DR1092"/>
      <c r="DS1092"/>
      <c r="DT1092"/>
      <c r="DU1092"/>
      <c r="DV1092"/>
      <c r="DW1092"/>
      <c r="DX1092"/>
      <c r="DY1092"/>
      <c r="DZ1092"/>
      <c r="EA1092"/>
      <c r="EB1092"/>
      <c r="EC1092"/>
      <c r="ED1092"/>
      <c r="EE1092"/>
      <c r="EF1092"/>
      <c r="EG1092"/>
      <c r="EH1092"/>
      <c r="EI1092"/>
      <c r="EJ1092"/>
      <c r="EK1092"/>
      <c r="EL1092"/>
      <c r="EM1092"/>
      <c r="EN1092"/>
      <c r="EO1092"/>
      <c r="EP1092"/>
      <c r="EQ1092"/>
      <c r="ER1092"/>
      <c r="ES1092"/>
      <c r="ET1092"/>
      <c r="EU1092"/>
      <c r="EV1092"/>
      <c r="EW1092"/>
      <c r="EX1092"/>
      <c r="EY1092"/>
      <c r="EZ1092"/>
      <c r="FA1092"/>
      <c r="FB1092"/>
      <c r="FC1092"/>
      <c r="FD1092"/>
      <c r="FE1092"/>
      <c r="FF1092"/>
      <c r="FG1092"/>
      <c r="FH1092"/>
      <c r="FI1092"/>
      <c r="FJ1092"/>
      <c r="FK1092"/>
      <c r="FL1092"/>
      <c r="FM1092"/>
      <c r="FN1092"/>
      <c r="FO1092"/>
      <c r="FP1092"/>
      <c r="FQ1092"/>
      <c r="FR1092"/>
      <c r="FS1092"/>
      <c r="FT1092"/>
      <c r="FU1092"/>
      <c r="FV1092"/>
      <c r="FW1092"/>
      <c r="FX1092"/>
      <c r="FY1092"/>
      <c r="FZ1092"/>
      <c r="GA1092"/>
      <c r="GB1092"/>
      <c r="GC1092"/>
      <c r="GD1092"/>
      <c r="GE1092"/>
      <c r="GF1092"/>
      <c r="GG1092"/>
      <c r="GH1092"/>
      <c r="GI1092"/>
      <c r="GJ1092"/>
      <c r="GK1092"/>
      <c r="GL1092"/>
      <c r="GM1092"/>
      <c r="GN1092"/>
      <c r="GO1092"/>
      <c r="GP1092"/>
      <c r="GQ1092"/>
      <c r="GR1092"/>
      <c r="GS1092"/>
      <c r="GT1092"/>
      <c r="GU1092"/>
      <c r="GV1092"/>
      <c r="GW1092"/>
      <c r="GX1092"/>
      <c r="GY1092"/>
      <c r="GZ1092"/>
      <c r="HA1092"/>
      <c r="HB1092"/>
      <c r="HC1092"/>
      <c r="HD1092"/>
      <c r="HE1092"/>
      <c r="HF1092"/>
      <c r="HG1092"/>
      <c r="HH1092"/>
      <c r="HI1092"/>
      <c r="HJ1092"/>
      <c r="HK1092"/>
      <c r="HL1092"/>
      <c r="HM1092"/>
      <c r="HN1092"/>
      <c r="HO1092"/>
      <c r="HP1092"/>
      <c r="HQ1092"/>
      <c r="HR1092"/>
      <c r="HS1092"/>
      <c r="HT1092"/>
      <c r="HU1092"/>
      <c r="HV1092"/>
      <c r="HW1092"/>
      <c r="HX1092"/>
      <c r="HY1092"/>
      <c r="HZ1092"/>
      <c r="IA1092"/>
      <c r="IB1092"/>
      <c r="IC1092"/>
      <c r="ID1092"/>
      <c r="IE1092"/>
      <c r="IF1092"/>
      <c r="IG1092"/>
      <c r="IH1092"/>
      <c r="II1092"/>
      <c r="IJ1092"/>
      <c r="IK1092"/>
      <c r="IL1092"/>
      <c r="IM1092"/>
      <c r="IN1092"/>
      <c r="IO1092"/>
      <c r="IP1092"/>
      <c r="IQ1092"/>
      <c r="IR1092"/>
      <c r="IS1092"/>
      <c r="IT1092"/>
      <c r="IU1092"/>
      <c r="IV1092"/>
    </row>
    <row r="1093" spans="30:256" s="12" customFormat="1">
      <c r="AD1093"/>
      <c r="AE1093"/>
      <c r="AF1093"/>
      <c r="AG1093"/>
      <c r="AH1093"/>
      <c r="AI1093"/>
      <c r="AJ1093"/>
      <c r="AK1093"/>
      <c r="AL1093"/>
      <c r="AM1093"/>
      <c r="AN1093"/>
      <c r="AO1093"/>
      <c r="AP1093"/>
      <c r="AQ1093"/>
      <c r="AR1093"/>
      <c r="AS1093"/>
      <c r="AT1093"/>
      <c r="AU1093"/>
      <c r="AV1093"/>
      <c r="AW1093"/>
      <c r="AX1093"/>
      <c r="AY1093"/>
      <c r="AZ1093"/>
      <c r="BA1093"/>
      <c r="BB1093"/>
      <c r="BC1093"/>
      <c r="BD1093"/>
      <c r="BE1093"/>
      <c r="BF1093"/>
      <c r="BG1093"/>
      <c r="BH1093"/>
      <c r="BI1093"/>
      <c r="BJ1093"/>
      <c r="BK1093"/>
      <c r="BL1093"/>
      <c r="BM1093"/>
      <c r="BN1093"/>
      <c r="BO1093"/>
      <c r="BP1093"/>
      <c r="BQ1093"/>
      <c r="BR1093"/>
      <c r="BS1093"/>
      <c r="BT1093"/>
      <c r="BU1093"/>
      <c r="BV1093"/>
      <c r="BW1093"/>
      <c r="BX1093"/>
      <c r="BY1093"/>
      <c r="BZ1093"/>
      <c r="CA1093"/>
      <c r="CB1093"/>
      <c r="CC1093"/>
      <c r="CD1093"/>
      <c r="CE1093"/>
      <c r="CF1093"/>
      <c r="CG1093"/>
      <c r="CH1093"/>
      <c r="CI1093"/>
      <c r="CJ1093"/>
      <c r="CK1093"/>
      <c r="CL1093"/>
      <c r="CM1093"/>
      <c r="CN1093"/>
      <c r="CO1093"/>
      <c r="CP1093"/>
      <c r="CQ1093"/>
      <c r="CR1093"/>
      <c r="CS1093"/>
      <c r="CT1093"/>
      <c r="CU1093"/>
      <c r="CV1093"/>
      <c r="CW1093"/>
      <c r="CX1093"/>
      <c r="CY1093"/>
      <c r="CZ1093"/>
      <c r="DA1093"/>
      <c r="DB1093"/>
      <c r="DC1093"/>
      <c r="DD1093"/>
      <c r="DE1093"/>
      <c r="DF1093"/>
      <c r="DG1093"/>
      <c r="DH1093"/>
      <c r="DI1093"/>
      <c r="DJ1093"/>
      <c r="DK1093"/>
      <c r="DL1093"/>
      <c r="DM1093"/>
      <c r="DN1093"/>
      <c r="DO1093"/>
      <c r="DP1093"/>
      <c r="DQ1093"/>
      <c r="DR1093"/>
      <c r="DS1093"/>
      <c r="DT1093"/>
      <c r="DU1093"/>
      <c r="DV1093"/>
      <c r="DW1093"/>
      <c r="DX1093"/>
      <c r="DY1093"/>
      <c r="DZ1093"/>
      <c r="EA1093"/>
      <c r="EB1093"/>
      <c r="EC1093"/>
      <c r="ED1093"/>
      <c r="EE1093"/>
      <c r="EF1093"/>
      <c r="EG1093"/>
      <c r="EH1093"/>
      <c r="EI1093"/>
      <c r="EJ1093"/>
      <c r="EK1093"/>
      <c r="EL1093"/>
      <c r="EM1093"/>
      <c r="EN1093"/>
      <c r="EO1093"/>
      <c r="EP1093"/>
      <c r="EQ1093"/>
      <c r="ER1093"/>
      <c r="ES1093"/>
      <c r="ET1093"/>
      <c r="EU1093"/>
      <c r="EV1093"/>
      <c r="EW1093"/>
      <c r="EX1093"/>
      <c r="EY1093"/>
      <c r="EZ1093"/>
      <c r="FA1093"/>
      <c r="FB1093"/>
      <c r="FC1093"/>
      <c r="FD1093"/>
      <c r="FE1093"/>
      <c r="FF1093"/>
      <c r="FG1093"/>
      <c r="FH1093"/>
      <c r="FI1093"/>
      <c r="FJ1093"/>
      <c r="FK1093"/>
      <c r="FL1093"/>
      <c r="FM1093"/>
      <c r="FN1093"/>
      <c r="FO1093"/>
      <c r="FP1093"/>
      <c r="FQ1093"/>
      <c r="FR1093"/>
      <c r="FS1093"/>
      <c r="FT1093"/>
      <c r="FU1093"/>
      <c r="FV1093"/>
      <c r="FW1093"/>
      <c r="FX1093"/>
      <c r="FY1093"/>
      <c r="FZ1093"/>
      <c r="GA1093"/>
      <c r="GB1093"/>
      <c r="GC1093"/>
      <c r="GD1093"/>
      <c r="GE1093"/>
      <c r="GF1093"/>
      <c r="GG1093"/>
      <c r="GH1093"/>
      <c r="GI1093"/>
      <c r="GJ1093"/>
      <c r="GK1093"/>
      <c r="GL1093"/>
      <c r="GM1093"/>
      <c r="GN1093"/>
      <c r="GO1093"/>
      <c r="GP1093"/>
      <c r="GQ1093"/>
      <c r="GR1093"/>
      <c r="GS1093"/>
      <c r="GT1093"/>
      <c r="GU1093"/>
      <c r="GV1093"/>
      <c r="GW1093"/>
      <c r="GX1093"/>
      <c r="GY1093"/>
      <c r="GZ1093"/>
      <c r="HA1093"/>
      <c r="HB1093"/>
      <c r="HC1093"/>
      <c r="HD1093"/>
      <c r="HE1093"/>
      <c r="HF1093"/>
      <c r="HG1093"/>
      <c r="HH1093"/>
      <c r="HI1093"/>
      <c r="HJ1093"/>
      <c r="HK1093"/>
      <c r="HL1093"/>
      <c r="HM1093"/>
      <c r="HN1093"/>
      <c r="HO1093"/>
      <c r="HP1093"/>
      <c r="HQ1093"/>
      <c r="HR1093"/>
      <c r="HS1093"/>
      <c r="HT1093"/>
      <c r="HU1093"/>
      <c r="HV1093"/>
      <c r="HW1093"/>
      <c r="HX1093"/>
      <c r="HY1093"/>
      <c r="HZ1093"/>
      <c r="IA1093"/>
      <c r="IB1093"/>
      <c r="IC1093"/>
      <c r="ID1093"/>
      <c r="IE1093"/>
      <c r="IF1093"/>
      <c r="IG1093"/>
      <c r="IH1093"/>
      <c r="II1093"/>
      <c r="IJ1093"/>
      <c r="IK1093"/>
      <c r="IL1093"/>
      <c r="IM1093"/>
      <c r="IN1093"/>
      <c r="IO1093"/>
      <c r="IP1093"/>
      <c r="IQ1093"/>
      <c r="IR1093"/>
      <c r="IS1093"/>
      <c r="IT1093"/>
      <c r="IU1093"/>
      <c r="IV1093"/>
    </row>
    <row r="1094" spans="30:256" s="12" customFormat="1">
      <c r="AD1094"/>
      <c r="AE1094"/>
      <c r="AF1094"/>
      <c r="AG1094"/>
      <c r="AH1094"/>
      <c r="AI1094"/>
      <c r="AJ1094"/>
      <c r="AK1094"/>
      <c r="AL1094"/>
      <c r="AM1094"/>
      <c r="AN1094"/>
      <c r="AO1094"/>
      <c r="AP1094"/>
      <c r="AQ1094"/>
      <c r="AR1094"/>
      <c r="AS1094"/>
      <c r="AT1094"/>
      <c r="AU1094"/>
      <c r="AV1094"/>
      <c r="AW1094"/>
      <c r="AX1094"/>
      <c r="AY1094"/>
      <c r="AZ1094"/>
      <c r="BA1094"/>
      <c r="BB1094"/>
      <c r="BC1094"/>
      <c r="BD1094"/>
      <c r="BE1094"/>
      <c r="BF1094"/>
      <c r="BG1094"/>
      <c r="BH1094"/>
      <c r="BI1094"/>
      <c r="BJ1094"/>
      <c r="BK1094"/>
      <c r="BL1094"/>
      <c r="BM1094"/>
      <c r="BN1094"/>
      <c r="BO1094"/>
      <c r="BP1094"/>
      <c r="BQ1094"/>
      <c r="BR1094"/>
      <c r="BS1094"/>
      <c r="BT1094"/>
      <c r="BU1094"/>
      <c r="BV1094"/>
      <c r="BW1094"/>
      <c r="BX1094"/>
      <c r="BY1094"/>
      <c r="BZ1094"/>
      <c r="CA1094"/>
      <c r="CB1094"/>
      <c r="CC1094"/>
      <c r="CD1094"/>
      <c r="CE1094"/>
      <c r="CF1094"/>
      <c r="CG1094"/>
      <c r="CH1094"/>
      <c r="CI1094"/>
      <c r="CJ1094"/>
      <c r="CK1094"/>
      <c r="CL1094"/>
      <c r="CM1094"/>
      <c r="CN1094"/>
      <c r="CO1094"/>
      <c r="CP1094"/>
      <c r="CQ1094"/>
      <c r="CR1094"/>
      <c r="CS1094"/>
      <c r="CT1094"/>
      <c r="CU1094"/>
      <c r="CV1094"/>
      <c r="CW1094"/>
      <c r="CX1094"/>
      <c r="CY1094"/>
      <c r="CZ1094"/>
      <c r="DA1094"/>
      <c r="DB1094"/>
      <c r="DC1094"/>
      <c r="DD1094"/>
      <c r="DE1094"/>
      <c r="DF1094"/>
      <c r="DG1094"/>
      <c r="DH1094"/>
      <c r="DI1094"/>
      <c r="DJ1094"/>
      <c r="DK1094"/>
      <c r="DL1094"/>
      <c r="DM1094"/>
      <c r="DN1094"/>
      <c r="DO1094"/>
      <c r="DP1094"/>
      <c r="DQ1094"/>
      <c r="DR1094"/>
      <c r="DS1094"/>
      <c r="DT1094"/>
      <c r="DU1094"/>
      <c r="DV1094"/>
      <c r="DW1094"/>
      <c r="DX1094"/>
      <c r="DY1094"/>
      <c r="DZ1094"/>
      <c r="EA1094"/>
      <c r="EB1094"/>
      <c r="EC1094"/>
      <c r="ED1094"/>
      <c r="EE1094"/>
      <c r="EF1094"/>
      <c r="EG1094"/>
      <c r="EH1094"/>
      <c r="EI1094"/>
      <c r="EJ1094"/>
      <c r="EK1094"/>
      <c r="EL1094"/>
      <c r="EM1094"/>
      <c r="EN1094"/>
      <c r="EO1094"/>
      <c r="EP1094"/>
      <c r="EQ1094"/>
      <c r="ER1094"/>
      <c r="ES1094"/>
      <c r="ET1094"/>
      <c r="EU1094"/>
      <c r="EV1094"/>
      <c r="EW1094"/>
      <c r="EX1094"/>
      <c r="EY1094"/>
      <c r="EZ1094"/>
      <c r="FA1094"/>
      <c r="FB1094"/>
      <c r="FC1094"/>
      <c r="FD1094"/>
      <c r="FE1094"/>
      <c r="FF1094"/>
      <c r="FG1094"/>
      <c r="FH1094"/>
      <c r="FI1094"/>
      <c r="FJ1094"/>
      <c r="FK1094"/>
      <c r="FL1094"/>
      <c r="FM1094"/>
      <c r="FN1094"/>
      <c r="FO1094"/>
      <c r="FP1094"/>
      <c r="FQ1094"/>
      <c r="FR1094"/>
      <c r="FS1094"/>
      <c r="FT1094"/>
      <c r="FU1094"/>
      <c r="FV1094"/>
      <c r="FW1094"/>
      <c r="FX1094"/>
      <c r="FY1094"/>
      <c r="FZ1094"/>
      <c r="GA1094"/>
      <c r="GB1094"/>
      <c r="GC1094"/>
      <c r="GD1094"/>
      <c r="GE1094"/>
      <c r="GF1094"/>
      <c r="GG1094"/>
      <c r="GH1094"/>
      <c r="GI1094"/>
      <c r="GJ1094"/>
      <c r="GK1094"/>
      <c r="GL1094"/>
      <c r="GM1094"/>
      <c r="GN1094"/>
      <c r="GO1094"/>
      <c r="GP1094"/>
      <c r="GQ1094"/>
      <c r="GR1094"/>
      <c r="GS1094"/>
      <c r="GT1094"/>
      <c r="GU1094"/>
      <c r="GV1094"/>
      <c r="GW1094"/>
      <c r="GX1094"/>
      <c r="GY1094"/>
      <c r="GZ1094"/>
      <c r="HA1094"/>
      <c r="HB1094"/>
      <c r="HC1094"/>
      <c r="HD1094"/>
      <c r="HE1094"/>
      <c r="HF1094"/>
      <c r="HG1094"/>
      <c r="HH1094"/>
      <c r="HI1094"/>
      <c r="HJ1094"/>
      <c r="HK1094"/>
      <c r="HL1094"/>
      <c r="HM1094"/>
      <c r="HN1094"/>
      <c r="HO1094"/>
      <c r="HP1094"/>
      <c r="HQ1094"/>
      <c r="HR1094"/>
      <c r="HS1094"/>
      <c r="HT1094"/>
      <c r="HU1094"/>
      <c r="HV1094"/>
      <c r="HW1094"/>
      <c r="HX1094"/>
      <c r="HY1094"/>
      <c r="HZ1094"/>
      <c r="IA1094"/>
      <c r="IB1094"/>
      <c r="IC1094"/>
      <c r="ID1094"/>
      <c r="IE1094"/>
      <c r="IF1094"/>
      <c r="IG1094"/>
      <c r="IH1094"/>
      <c r="II1094"/>
      <c r="IJ1094"/>
      <c r="IK1094"/>
      <c r="IL1094"/>
      <c r="IM1094"/>
      <c r="IN1094"/>
      <c r="IO1094"/>
      <c r="IP1094"/>
      <c r="IQ1094"/>
      <c r="IR1094"/>
      <c r="IS1094"/>
      <c r="IT1094"/>
      <c r="IU1094"/>
      <c r="IV1094"/>
    </row>
    <row r="1095" spans="30:256" s="12" customFormat="1">
      <c r="AD1095"/>
      <c r="AE1095"/>
      <c r="AF1095"/>
      <c r="AG1095"/>
      <c r="AH1095"/>
      <c r="AI1095"/>
      <c r="AJ1095"/>
      <c r="AK1095"/>
      <c r="AL1095"/>
      <c r="AM1095"/>
      <c r="AN1095"/>
      <c r="AO1095"/>
      <c r="AP1095"/>
      <c r="AQ1095"/>
      <c r="AR1095"/>
      <c r="AS1095"/>
      <c r="AT1095"/>
      <c r="AU1095"/>
      <c r="AV1095"/>
      <c r="AW1095"/>
      <c r="AX1095"/>
      <c r="AY1095"/>
      <c r="AZ1095"/>
      <c r="BA1095"/>
      <c r="BB1095"/>
      <c r="BC1095"/>
      <c r="BD1095"/>
      <c r="BE1095"/>
      <c r="BF1095"/>
      <c r="BG1095"/>
      <c r="BH1095"/>
      <c r="BI1095"/>
      <c r="BJ1095"/>
      <c r="BK1095"/>
      <c r="BL1095"/>
      <c r="BM1095"/>
      <c r="BN1095"/>
      <c r="BO1095"/>
      <c r="BP1095"/>
      <c r="BQ1095"/>
      <c r="BR1095"/>
      <c r="BS1095"/>
      <c r="BT1095"/>
      <c r="BU1095"/>
      <c r="BV1095"/>
      <c r="BW1095"/>
      <c r="BX1095"/>
      <c r="BY1095"/>
      <c r="BZ1095"/>
      <c r="CA1095"/>
      <c r="CB1095"/>
      <c r="CC1095"/>
      <c r="CD1095"/>
      <c r="CE1095"/>
      <c r="CF1095"/>
      <c r="CG1095"/>
      <c r="CH1095"/>
      <c r="CI1095"/>
      <c r="CJ1095"/>
      <c r="CK1095"/>
      <c r="CL1095"/>
      <c r="CM1095"/>
      <c r="CN1095"/>
      <c r="CO1095"/>
      <c r="CP1095"/>
      <c r="CQ1095"/>
      <c r="CR1095"/>
      <c r="CS1095"/>
      <c r="CT1095"/>
      <c r="CU1095"/>
      <c r="CV1095"/>
      <c r="CW1095"/>
      <c r="CX1095"/>
      <c r="CY1095"/>
      <c r="CZ1095"/>
      <c r="DA1095"/>
      <c r="DB1095"/>
      <c r="DC1095"/>
      <c r="DD1095"/>
      <c r="DE1095"/>
      <c r="DF1095"/>
      <c r="DG1095"/>
      <c r="DH1095"/>
      <c r="DI1095"/>
      <c r="DJ1095"/>
      <c r="DK1095"/>
      <c r="DL1095"/>
      <c r="DM1095"/>
      <c r="DN1095"/>
      <c r="DO1095"/>
      <c r="DP1095"/>
      <c r="DQ1095"/>
      <c r="DR1095"/>
      <c r="DS1095"/>
      <c r="DT1095"/>
      <c r="DU1095"/>
      <c r="DV1095"/>
      <c r="DW1095"/>
      <c r="DX1095"/>
      <c r="DY1095"/>
      <c r="DZ1095"/>
      <c r="EA1095"/>
      <c r="EB1095"/>
      <c r="EC1095"/>
      <c r="ED1095"/>
      <c r="EE1095"/>
      <c r="EF1095"/>
      <c r="EG1095"/>
      <c r="EH1095"/>
      <c r="EI1095"/>
      <c r="EJ1095"/>
      <c r="EK1095"/>
      <c r="EL1095"/>
      <c r="EM1095"/>
      <c r="EN1095"/>
      <c r="EO1095"/>
      <c r="EP1095"/>
      <c r="EQ1095"/>
      <c r="ER1095"/>
      <c r="ES1095"/>
      <c r="ET1095"/>
      <c r="EU1095"/>
      <c r="EV1095"/>
      <c r="EW1095"/>
      <c r="EX1095"/>
      <c r="EY1095"/>
      <c r="EZ1095"/>
      <c r="FA1095"/>
      <c r="FB1095"/>
      <c r="FC1095"/>
      <c r="FD1095"/>
      <c r="FE1095"/>
      <c r="FF1095"/>
      <c r="FG1095"/>
      <c r="FH1095"/>
      <c r="FI1095"/>
      <c r="FJ1095"/>
      <c r="FK1095"/>
      <c r="FL1095"/>
      <c r="FM1095"/>
      <c r="FN1095"/>
      <c r="FO1095"/>
      <c r="FP1095"/>
      <c r="FQ1095"/>
      <c r="FR1095"/>
      <c r="FS1095"/>
      <c r="FT1095"/>
      <c r="FU1095"/>
      <c r="FV1095"/>
      <c r="FW1095"/>
      <c r="FX1095"/>
      <c r="FY1095"/>
      <c r="FZ1095"/>
      <c r="GA1095"/>
      <c r="GB1095"/>
      <c r="GC1095"/>
      <c r="GD1095"/>
      <c r="GE1095"/>
      <c r="GF1095"/>
      <c r="GG1095"/>
      <c r="GH1095"/>
      <c r="GI1095"/>
      <c r="GJ1095"/>
      <c r="GK1095"/>
      <c r="GL1095"/>
      <c r="GM1095"/>
      <c r="GN1095"/>
      <c r="GO1095"/>
      <c r="GP1095"/>
      <c r="GQ1095"/>
      <c r="GR1095"/>
      <c r="GS1095"/>
      <c r="GT1095"/>
      <c r="GU1095"/>
      <c r="GV1095"/>
      <c r="GW1095"/>
      <c r="GX1095"/>
      <c r="GY1095"/>
      <c r="GZ1095"/>
      <c r="HA1095"/>
      <c r="HB1095"/>
      <c r="HC1095"/>
      <c r="HD1095"/>
      <c r="HE1095"/>
      <c r="HF1095"/>
      <c r="HG1095"/>
      <c r="HH1095"/>
      <c r="HI1095"/>
      <c r="HJ1095"/>
      <c r="HK1095"/>
      <c r="HL1095"/>
      <c r="HM1095"/>
      <c r="HN1095"/>
      <c r="HO1095"/>
      <c r="HP1095"/>
      <c r="HQ1095"/>
      <c r="HR1095"/>
      <c r="HS1095"/>
      <c r="HT1095"/>
      <c r="HU1095"/>
      <c r="HV1095"/>
      <c r="HW1095"/>
      <c r="HX1095"/>
      <c r="HY1095"/>
      <c r="HZ1095"/>
      <c r="IA1095"/>
      <c r="IB1095"/>
      <c r="IC1095"/>
      <c r="ID1095"/>
      <c r="IE1095"/>
      <c r="IF1095"/>
      <c r="IG1095"/>
      <c r="IH1095"/>
      <c r="II1095"/>
      <c r="IJ1095"/>
      <c r="IK1095"/>
      <c r="IL1095"/>
      <c r="IM1095"/>
      <c r="IN1095"/>
      <c r="IO1095"/>
      <c r="IP1095"/>
      <c r="IQ1095"/>
      <c r="IR1095"/>
      <c r="IS1095"/>
      <c r="IT1095"/>
      <c r="IU1095"/>
      <c r="IV1095"/>
    </row>
    <row r="1096" spans="30:256" s="12" customFormat="1">
      <c r="AD1096"/>
      <c r="AE1096"/>
      <c r="AF1096"/>
      <c r="AG1096"/>
      <c r="AH1096"/>
      <c r="AI1096"/>
      <c r="AJ1096"/>
      <c r="AK1096"/>
      <c r="AL1096"/>
      <c r="AM1096"/>
      <c r="AN1096"/>
      <c r="AO1096"/>
      <c r="AP1096"/>
      <c r="AQ1096"/>
      <c r="AR1096"/>
      <c r="AS1096"/>
      <c r="AT1096"/>
      <c r="AU1096"/>
      <c r="AV1096"/>
      <c r="AW1096"/>
      <c r="AX1096"/>
      <c r="AY1096"/>
      <c r="AZ1096"/>
      <c r="BA1096"/>
      <c r="BB1096"/>
      <c r="BC1096"/>
      <c r="BD1096"/>
      <c r="BE1096"/>
      <c r="BF1096"/>
      <c r="BG1096"/>
      <c r="BH1096"/>
      <c r="BI1096"/>
      <c r="BJ1096"/>
      <c r="BK1096"/>
      <c r="BL1096"/>
      <c r="BM1096"/>
      <c r="BN1096"/>
      <c r="BO1096"/>
      <c r="BP1096"/>
      <c r="BQ1096"/>
      <c r="BR1096"/>
      <c r="BS1096"/>
      <c r="BT1096"/>
      <c r="BU1096"/>
      <c r="BV1096"/>
      <c r="BW1096"/>
      <c r="BX1096"/>
      <c r="BY1096"/>
      <c r="BZ1096"/>
      <c r="CA1096"/>
      <c r="CB1096"/>
      <c r="CC1096"/>
      <c r="CD1096"/>
      <c r="CE1096"/>
      <c r="CF1096"/>
      <c r="CG1096"/>
      <c r="CH1096"/>
      <c r="CI1096"/>
      <c r="CJ1096"/>
      <c r="CK1096"/>
      <c r="CL1096"/>
      <c r="CM1096"/>
      <c r="CN1096"/>
      <c r="CO1096"/>
      <c r="CP1096"/>
      <c r="CQ1096"/>
      <c r="CR1096"/>
      <c r="CS1096"/>
      <c r="CT1096"/>
      <c r="CU1096"/>
      <c r="CV1096"/>
      <c r="CW1096"/>
      <c r="CX1096"/>
      <c r="CY1096"/>
      <c r="CZ1096"/>
      <c r="DA1096"/>
      <c r="DB1096"/>
      <c r="DC1096"/>
      <c r="DD1096"/>
      <c r="DE1096"/>
      <c r="DF1096"/>
      <c r="DG1096"/>
      <c r="DH1096"/>
      <c r="DI1096"/>
      <c r="DJ1096"/>
      <c r="DK1096"/>
      <c r="DL1096"/>
      <c r="DM1096"/>
      <c r="DN1096"/>
      <c r="DO1096"/>
      <c r="DP1096"/>
      <c r="DQ1096"/>
      <c r="DR1096"/>
      <c r="DS1096"/>
      <c r="DT1096"/>
      <c r="DU1096"/>
      <c r="DV1096"/>
      <c r="DW1096"/>
      <c r="DX1096"/>
      <c r="DY1096"/>
      <c r="DZ1096"/>
      <c r="EA1096"/>
      <c r="EB1096"/>
      <c r="EC1096"/>
      <c r="ED1096"/>
      <c r="EE1096"/>
      <c r="EF1096"/>
      <c r="EG1096"/>
      <c r="EH1096"/>
      <c r="EI1096"/>
      <c r="EJ1096"/>
      <c r="EK1096"/>
      <c r="EL1096"/>
      <c r="EM1096"/>
      <c r="EN1096"/>
      <c r="EO1096"/>
      <c r="EP1096"/>
      <c r="EQ1096"/>
      <c r="ER1096"/>
      <c r="ES1096"/>
      <c r="ET1096"/>
      <c r="EU1096"/>
      <c r="EV1096"/>
      <c r="EW1096"/>
      <c r="EX1096"/>
      <c r="EY1096"/>
      <c r="EZ1096"/>
      <c r="FA1096"/>
      <c r="FB1096"/>
      <c r="FC1096"/>
      <c r="FD1096"/>
      <c r="FE1096"/>
      <c r="FF1096"/>
      <c r="FG1096"/>
      <c r="FH1096"/>
      <c r="FI1096"/>
      <c r="FJ1096"/>
      <c r="FK1096"/>
      <c r="FL1096"/>
      <c r="FM1096"/>
      <c r="FN1096"/>
      <c r="FO1096"/>
      <c r="FP1096"/>
      <c r="FQ1096"/>
      <c r="FR1096"/>
      <c r="FS1096"/>
      <c r="FT1096"/>
      <c r="FU1096"/>
      <c r="FV1096"/>
      <c r="FW1096"/>
      <c r="FX1096"/>
      <c r="FY1096"/>
      <c r="FZ1096"/>
      <c r="GA1096"/>
      <c r="GB1096"/>
      <c r="GC1096"/>
      <c r="GD1096"/>
      <c r="GE1096"/>
      <c r="GF1096"/>
      <c r="GG1096"/>
      <c r="GH1096"/>
      <c r="GI1096"/>
      <c r="GJ1096"/>
      <c r="GK1096"/>
      <c r="GL1096"/>
      <c r="GM1096"/>
      <c r="GN1096"/>
      <c r="GO1096"/>
      <c r="GP1096"/>
      <c r="GQ1096"/>
      <c r="GR1096"/>
      <c r="GS1096"/>
      <c r="GT1096"/>
      <c r="GU1096"/>
      <c r="GV1096"/>
      <c r="GW1096"/>
      <c r="GX1096"/>
      <c r="GY1096"/>
      <c r="GZ1096"/>
      <c r="HA1096"/>
      <c r="HB1096"/>
      <c r="HC1096"/>
      <c r="HD1096"/>
      <c r="HE1096"/>
      <c r="HF1096"/>
      <c r="HG1096"/>
      <c r="HH1096"/>
      <c r="HI1096"/>
      <c r="HJ1096"/>
      <c r="HK1096"/>
      <c r="HL1096"/>
      <c r="HM1096"/>
      <c r="HN1096"/>
      <c r="HO1096"/>
      <c r="HP1096"/>
      <c r="HQ1096"/>
      <c r="HR1096"/>
      <c r="HS1096"/>
      <c r="HT1096"/>
      <c r="HU1096"/>
      <c r="HV1096"/>
      <c r="HW1096"/>
      <c r="HX1096"/>
      <c r="HY1096"/>
      <c r="HZ1096"/>
      <c r="IA1096"/>
      <c r="IB1096"/>
      <c r="IC1096"/>
      <c r="ID1096"/>
      <c r="IE1096"/>
      <c r="IF1096"/>
      <c r="IG1096"/>
      <c r="IH1096"/>
      <c r="II1096"/>
      <c r="IJ1096"/>
      <c r="IK1096"/>
      <c r="IL1096"/>
      <c r="IM1096"/>
      <c r="IN1096"/>
      <c r="IO1096"/>
      <c r="IP1096"/>
      <c r="IQ1096"/>
      <c r="IR1096"/>
      <c r="IS1096"/>
      <c r="IT1096"/>
      <c r="IU1096"/>
      <c r="IV1096"/>
    </row>
    <row r="1097" spans="30:256" s="12" customFormat="1">
      <c r="AD1097"/>
      <c r="AE1097"/>
      <c r="AF1097"/>
      <c r="AG1097"/>
      <c r="AH1097"/>
      <c r="AI1097"/>
      <c r="AJ1097"/>
      <c r="AK1097"/>
      <c r="AL1097"/>
      <c r="AM1097"/>
      <c r="AN1097"/>
      <c r="AO1097"/>
      <c r="AP1097"/>
      <c r="AQ1097"/>
      <c r="AR1097"/>
      <c r="AS1097"/>
      <c r="AT1097"/>
      <c r="AU1097"/>
      <c r="AV1097"/>
      <c r="AW1097"/>
      <c r="AX1097"/>
      <c r="AY1097"/>
      <c r="AZ1097"/>
      <c r="BA1097"/>
      <c r="BB1097"/>
      <c r="BC1097"/>
      <c r="BD1097"/>
      <c r="BE1097"/>
      <c r="BF1097"/>
      <c r="BG1097"/>
      <c r="BH1097"/>
      <c r="BI1097"/>
      <c r="BJ1097"/>
      <c r="BK1097"/>
      <c r="BL1097"/>
      <c r="BM1097"/>
      <c r="BN1097"/>
      <c r="BO1097"/>
      <c r="BP1097"/>
      <c r="BQ1097"/>
      <c r="BR1097"/>
      <c r="BS1097"/>
      <c r="BT1097"/>
      <c r="BU1097"/>
      <c r="BV1097"/>
      <c r="BW1097"/>
      <c r="BX1097"/>
      <c r="BY1097"/>
      <c r="BZ1097"/>
      <c r="CA1097"/>
      <c r="CB1097"/>
      <c r="CC1097"/>
      <c r="CD1097"/>
      <c r="CE1097"/>
      <c r="CF1097"/>
      <c r="CG1097"/>
      <c r="CH1097"/>
      <c r="CI1097"/>
      <c r="CJ1097"/>
      <c r="CK1097"/>
      <c r="CL1097"/>
      <c r="CM1097"/>
      <c r="CN1097"/>
      <c r="CO1097"/>
      <c r="CP1097"/>
      <c r="CQ1097"/>
      <c r="CR1097"/>
      <c r="CS1097"/>
      <c r="CT1097"/>
      <c r="CU1097"/>
      <c r="CV1097"/>
      <c r="CW1097"/>
      <c r="CX1097"/>
      <c r="CY1097"/>
      <c r="CZ1097"/>
      <c r="DA1097"/>
      <c r="DB1097"/>
      <c r="DC1097"/>
      <c r="DD1097"/>
      <c r="DE1097"/>
      <c r="DF1097"/>
      <c r="DG1097"/>
      <c r="DH1097"/>
      <c r="DI1097"/>
      <c r="DJ1097"/>
      <c r="DK1097"/>
      <c r="DL1097"/>
      <c r="DM1097"/>
      <c r="DN1097"/>
      <c r="DO1097"/>
      <c r="DP1097"/>
      <c r="DQ1097"/>
      <c r="DR1097"/>
      <c r="DS1097"/>
      <c r="DT1097"/>
      <c r="DU1097"/>
      <c r="DV1097"/>
      <c r="DW1097"/>
      <c r="DX1097"/>
      <c r="DY1097"/>
      <c r="DZ1097"/>
      <c r="EA1097"/>
      <c r="EB1097"/>
      <c r="EC1097"/>
      <c r="ED1097"/>
      <c r="EE1097"/>
      <c r="EF1097"/>
      <c r="EG1097"/>
      <c r="EH1097"/>
      <c r="EI1097"/>
      <c r="EJ1097"/>
      <c r="EK1097"/>
      <c r="EL1097"/>
      <c r="EM1097"/>
      <c r="EN1097"/>
      <c r="EO1097"/>
      <c r="EP1097"/>
      <c r="EQ1097"/>
      <c r="ER1097"/>
      <c r="ES1097"/>
      <c r="ET1097"/>
      <c r="EU1097"/>
      <c r="EV1097"/>
      <c r="EW1097"/>
      <c r="EX1097"/>
      <c r="EY1097"/>
      <c r="EZ1097"/>
      <c r="FA1097"/>
      <c r="FB1097"/>
      <c r="FC1097"/>
      <c r="FD1097"/>
      <c r="FE1097"/>
      <c r="FF1097"/>
      <c r="FG1097"/>
      <c r="FH1097"/>
      <c r="FI1097"/>
      <c r="FJ1097"/>
      <c r="FK1097"/>
      <c r="FL1097"/>
      <c r="FM1097"/>
      <c r="FN1097"/>
      <c r="FO1097"/>
      <c r="FP1097"/>
      <c r="FQ1097"/>
      <c r="FR1097"/>
      <c r="FS1097"/>
      <c r="FT1097"/>
      <c r="FU1097"/>
      <c r="FV1097"/>
      <c r="FW1097"/>
      <c r="FX1097"/>
      <c r="FY1097"/>
      <c r="FZ1097"/>
      <c r="GA1097"/>
      <c r="GB1097"/>
      <c r="GC1097"/>
      <c r="GD1097"/>
      <c r="GE1097"/>
      <c r="GF1097"/>
      <c r="GG1097"/>
      <c r="GH1097"/>
      <c r="GI1097"/>
      <c r="GJ1097"/>
      <c r="GK1097"/>
      <c r="GL1097"/>
      <c r="GM1097"/>
      <c r="GN1097"/>
      <c r="GO1097"/>
      <c r="GP1097"/>
      <c r="GQ1097"/>
      <c r="GR1097"/>
      <c r="GS1097"/>
      <c r="GT1097"/>
      <c r="GU1097"/>
      <c r="GV1097"/>
      <c r="GW1097"/>
      <c r="GX1097"/>
      <c r="GY1097"/>
      <c r="GZ1097"/>
      <c r="HA1097"/>
      <c r="HB1097"/>
      <c r="HC1097"/>
      <c r="HD1097"/>
      <c r="HE1097"/>
      <c r="HF1097"/>
      <c r="HG1097"/>
      <c r="HH1097"/>
      <c r="HI1097"/>
      <c r="HJ1097"/>
      <c r="HK1097"/>
      <c r="HL1097"/>
      <c r="HM1097"/>
      <c r="HN1097"/>
      <c r="HO1097"/>
      <c r="HP1097"/>
      <c r="HQ1097"/>
      <c r="HR1097"/>
      <c r="HS1097"/>
      <c r="HT1097"/>
      <c r="HU1097"/>
      <c r="HV1097"/>
      <c r="HW1097"/>
      <c r="HX1097"/>
      <c r="HY1097"/>
      <c r="HZ1097"/>
      <c r="IA1097"/>
      <c r="IB1097"/>
      <c r="IC1097"/>
      <c r="ID1097"/>
      <c r="IE1097"/>
      <c r="IF1097"/>
      <c r="IG1097"/>
      <c r="IH1097"/>
      <c r="II1097"/>
      <c r="IJ1097"/>
      <c r="IK1097"/>
      <c r="IL1097"/>
      <c r="IM1097"/>
      <c r="IN1097"/>
      <c r="IO1097"/>
      <c r="IP1097"/>
      <c r="IQ1097"/>
      <c r="IR1097"/>
      <c r="IS1097"/>
      <c r="IT1097"/>
      <c r="IU1097"/>
      <c r="IV1097"/>
    </row>
    <row r="1098" spans="30:256" s="12" customFormat="1">
      <c r="AD1098"/>
      <c r="AE1098"/>
      <c r="AF1098"/>
      <c r="AG1098"/>
      <c r="AH1098"/>
      <c r="AI1098"/>
      <c r="AJ1098"/>
      <c r="AK1098"/>
      <c r="AL1098"/>
      <c r="AM1098"/>
      <c r="AN1098"/>
      <c r="AO1098"/>
      <c r="AP1098"/>
      <c r="AQ1098"/>
      <c r="AR1098"/>
      <c r="AS1098"/>
      <c r="AT1098"/>
      <c r="AU1098"/>
      <c r="AV1098"/>
      <c r="AW1098"/>
      <c r="AX1098"/>
      <c r="AY1098"/>
      <c r="AZ1098"/>
      <c r="BA1098"/>
      <c r="BB1098"/>
      <c r="BC1098"/>
      <c r="BD1098"/>
      <c r="BE1098"/>
      <c r="BF1098"/>
      <c r="BG1098"/>
      <c r="BH1098"/>
      <c r="BI1098"/>
      <c r="BJ1098"/>
      <c r="BK1098"/>
      <c r="BL1098"/>
      <c r="BM1098"/>
      <c r="BN1098"/>
      <c r="BO1098"/>
      <c r="BP1098"/>
      <c r="BQ1098"/>
      <c r="BR1098"/>
      <c r="BS1098"/>
      <c r="BT1098"/>
      <c r="BU1098"/>
      <c r="BV1098"/>
      <c r="BW1098"/>
      <c r="BX1098"/>
      <c r="BY1098"/>
      <c r="BZ1098"/>
      <c r="CA1098"/>
      <c r="CB1098"/>
      <c r="CC1098"/>
      <c r="CD1098"/>
      <c r="CE1098"/>
      <c r="CF1098"/>
      <c r="CG1098"/>
      <c r="CH1098"/>
      <c r="CI1098"/>
      <c r="CJ1098"/>
      <c r="CK1098"/>
      <c r="CL1098"/>
      <c r="CM1098"/>
      <c r="CN1098"/>
      <c r="CO1098"/>
      <c r="CP1098"/>
      <c r="CQ1098"/>
      <c r="CR1098"/>
      <c r="CS1098"/>
      <c r="CT1098"/>
      <c r="CU1098"/>
      <c r="CV1098"/>
      <c r="CW1098"/>
      <c r="CX1098"/>
      <c r="CY1098"/>
      <c r="CZ1098"/>
      <c r="DA1098"/>
      <c r="DB1098"/>
      <c r="DC1098"/>
      <c r="DD1098"/>
      <c r="DE1098"/>
      <c r="DF1098"/>
      <c r="DG1098"/>
      <c r="DH1098"/>
      <c r="DI1098"/>
      <c r="DJ1098"/>
      <c r="DK1098"/>
      <c r="DL1098"/>
      <c r="DM1098"/>
      <c r="DN1098"/>
      <c r="DO1098"/>
      <c r="DP1098"/>
      <c r="DQ1098"/>
      <c r="DR1098"/>
      <c r="DS1098"/>
      <c r="DT1098"/>
      <c r="DU1098"/>
      <c r="DV1098"/>
      <c r="DW1098"/>
      <c r="DX1098"/>
      <c r="DY1098"/>
      <c r="DZ1098"/>
      <c r="EA1098"/>
      <c r="EB1098"/>
      <c r="EC1098"/>
      <c r="ED1098"/>
      <c r="EE1098"/>
      <c r="EF1098"/>
      <c r="EG1098"/>
      <c r="EH1098"/>
      <c r="EI1098"/>
      <c r="EJ1098"/>
      <c r="EK1098"/>
      <c r="EL1098"/>
      <c r="EM1098"/>
      <c r="EN1098"/>
      <c r="EO1098"/>
      <c r="EP1098"/>
      <c r="EQ1098"/>
      <c r="ER1098"/>
      <c r="ES1098"/>
      <c r="ET1098"/>
      <c r="EU1098"/>
      <c r="EV1098"/>
      <c r="EW1098"/>
      <c r="EX1098"/>
      <c r="EY1098"/>
      <c r="EZ1098"/>
      <c r="FA1098"/>
      <c r="FB1098"/>
      <c r="FC1098"/>
      <c r="FD1098"/>
      <c r="FE1098"/>
      <c r="FF1098"/>
      <c r="FG1098"/>
      <c r="FH1098"/>
      <c r="FI1098"/>
      <c r="FJ1098"/>
      <c r="FK1098"/>
      <c r="FL1098"/>
      <c r="FM1098"/>
      <c r="FN1098"/>
      <c r="FO1098"/>
      <c r="FP1098"/>
      <c r="FQ1098"/>
      <c r="FR1098"/>
      <c r="FS1098"/>
      <c r="FT1098"/>
      <c r="FU1098"/>
      <c r="FV1098"/>
      <c r="FW1098"/>
      <c r="FX1098"/>
      <c r="FY1098"/>
      <c r="FZ1098"/>
      <c r="GA1098"/>
      <c r="GB1098"/>
      <c r="GC1098"/>
      <c r="GD1098"/>
      <c r="GE1098"/>
      <c r="GF1098"/>
      <c r="GG1098"/>
      <c r="GH1098"/>
      <c r="GI1098"/>
      <c r="GJ1098"/>
      <c r="GK1098"/>
      <c r="GL1098"/>
      <c r="GM1098"/>
      <c r="GN1098"/>
      <c r="GO1098"/>
      <c r="GP1098"/>
      <c r="GQ1098"/>
      <c r="GR1098"/>
      <c r="GS1098"/>
      <c r="GT1098"/>
      <c r="GU1098"/>
      <c r="GV1098"/>
      <c r="GW1098"/>
      <c r="GX1098"/>
      <c r="GY1098"/>
      <c r="GZ1098"/>
      <c r="HA1098"/>
      <c r="HB1098"/>
      <c r="HC1098"/>
      <c r="HD1098"/>
      <c r="HE1098"/>
      <c r="HF1098"/>
      <c r="HG1098"/>
      <c r="HH1098"/>
      <c r="HI1098"/>
      <c r="HJ1098"/>
      <c r="HK1098"/>
      <c r="HL1098"/>
      <c r="HM1098"/>
      <c r="HN1098"/>
      <c r="HO1098"/>
      <c r="HP1098"/>
      <c r="HQ1098"/>
      <c r="HR1098"/>
      <c r="HS1098"/>
      <c r="HT1098"/>
      <c r="HU1098"/>
      <c r="HV1098"/>
      <c r="HW1098"/>
      <c r="HX1098"/>
      <c r="HY1098"/>
      <c r="HZ1098"/>
      <c r="IA1098"/>
      <c r="IB1098"/>
      <c r="IC1098"/>
      <c r="ID1098"/>
      <c r="IE1098"/>
      <c r="IF1098"/>
      <c r="IG1098"/>
      <c r="IH1098"/>
      <c r="II1098"/>
      <c r="IJ1098"/>
      <c r="IK1098"/>
      <c r="IL1098"/>
      <c r="IM1098"/>
      <c r="IN1098"/>
      <c r="IO1098"/>
      <c r="IP1098"/>
      <c r="IQ1098"/>
      <c r="IR1098"/>
      <c r="IS1098"/>
      <c r="IT1098"/>
      <c r="IU1098"/>
      <c r="IV1098"/>
    </row>
    <row r="1099" spans="30:256" s="12" customFormat="1">
      <c r="AD1099"/>
      <c r="AE1099"/>
      <c r="AF1099"/>
      <c r="AG1099"/>
      <c r="AH1099"/>
      <c r="AI1099"/>
      <c r="AJ1099"/>
      <c r="AK1099"/>
      <c r="AL1099"/>
      <c r="AM1099"/>
      <c r="AN1099"/>
      <c r="AO1099"/>
      <c r="AP1099"/>
      <c r="AQ1099"/>
      <c r="AR1099"/>
      <c r="AS1099"/>
      <c r="AT1099"/>
      <c r="AU1099"/>
      <c r="AV1099"/>
      <c r="AW1099"/>
      <c r="AX1099"/>
      <c r="AY1099"/>
      <c r="AZ1099"/>
      <c r="BA1099"/>
      <c r="BB1099"/>
      <c r="BC1099"/>
      <c r="BD1099"/>
      <c r="BE1099"/>
      <c r="BF1099"/>
      <c r="BG1099"/>
      <c r="BH1099"/>
      <c r="BI1099"/>
      <c r="BJ1099"/>
      <c r="BK1099"/>
      <c r="BL1099"/>
      <c r="BM1099"/>
      <c r="BN1099"/>
      <c r="BO1099"/>
      <c r="BP1099"/>
      <c r="BQ1099"/>
      <c r="BR1099"/>
      <c r="BS1099"/>
      <c r="BT1099"/>
      <c r="BU1099"/>
      <c r="BV1099"/>
      <c r="BW1099"/>
      <c r="BX1099"/>
      <c r="BY1099"/>
      <c r="BZ1099"/>
      <c r="CA1099"/>
      <c r="CB1099"/>
      <c r="CC1099"/>
      <c r="CD1099"/>
      <c r="CE1099"/>
      <c r="CF1099"/>
      <c r="CG1099"/>
      <c r="CH1099"/>
      <c r="CI1099"/>
      <c r="CJ1099"/>
      <c r="CK1099"/>
      <c r="CL1099"/>
      <c r="CM1099"/>
      <c r="CN1099"/>
      <c r="CO1099"/>
      <c r="CP1099"/>
      <c r="CQ1099"/>
      <c r="CR1099"/>
      <c r="CS1099"/>
      <c r="CT1099"/>
      <c r="CU1099"/>
      <c r="CV1099"/>
      <c r="CW1099"/>
      <c r="CX1099"/>
      <c r="CY1099"/>
      <c r="CZ1099"/>
      <c r="DA1099"/>
      <c r="DB1099"/>
      <c r="DC1099"/>
      <c r="DD1099"/>
      <c r="DE1099"/>
      <c r="DF1099"/>
      <c r="DG1099"/>
      <c r="DH1099"/>
      <c r="DI1099"/>
      <c r="DJ1099"/>
      <c r="DK1099"/>
      <c r="DL1099"/>
      <c r="DM1099"/>
      <c r="DN1099"/>
      <c r="DO1099"/>
      <c r="DP1099"/>
      <c r="DQ1099"/>
      <c r="DR1099"/>
      <c r="DS1099"/>
      <c r="DT1099"/>
      <c r="DU1099"/>
      <c r="DV1099"/>
      <c r="DW1099"/>
      <c r="DX1099"/>
      <c r="DY1099"/>
      <c r="DZ1099"/>
      <c r="EA1099"/>
      <c r="EB1099"/>
      <c r="EC1099"/>
      <c r="ED1099"/>
      <c r="EE1099"/>
      <c r="EF1099"/>
      <c r="EG1099"/>
      <c r="EH1099"/>
      <c r="EI1099"/>
      <c r="EJ1099"/>
      <c r="EK1099"/>
      <c r="EL1099"/>
      <c r="EM1099"/>
      <c r="EN1099"/>
      <c r="EO1099"/>
      <c r="EP1099"/>
      <c r="EQ1099"/>
      <c r="ER1099"/>
      <c r="ES1099"/>
      <c r="ET1099"/>
      <c r="EU1099"/>
      <c r="EV1099"/>
      <c r="EW1099"/>
      <c r="EX1099"/>
      <c r="EY1099"/>
      <c r="EZ1099"/>
      <c r="FA1099"/>
      <c r="FB1099"/>
      <c r="FC1099"/>
      <c r="FD1099"/>
      <c r="FE1099"/>
      <c r="FF1099"/>
      <c r="FG1099"/>
      <c r="FH1099"/>
      <c r="FI1099"/>
      <c r="FJ1099"/>
      <c r="FK1099"/>
      <c r="FL1099"/>
      <c r="FM1099"/>
      <c r="FN1099"/>
      <c r="FO1099"/>
      <c r="FP1099"/>
      <c r="FQ1099"/>
      <c r="FR1099"/>
      <c r="FS1099"/>
      <c r="FT1099"/>
      <c r="FU1099"/>
      <c r="FV1099"/>
      <c r="FW1099"/>
      <c r="FX1099"/>
      <c r="FY1099"/>
      <c r="FZ1099"/>
      <c r="GA1099"/>
      <c r="GB1099"/>
      <c r="GC1099"/>
      <c r="GD1099"/>
      <c r="GE1099"/>
      <c r="GF1099"/>
      <c r="GG1099"/>
      <c r="GH1099"/>
      <c r="GI1099"/>
      <c r="GJ1099"/>
      <c r="GK1099"/>
      <c r="GL1099"/>
      <c r="GM1099"/>
      <c r="GN1099"/>
      <c r="GO1099"/>
      <c r="GP1099"/>
      <c r="GQ1099"/>
      <c r="GR1099"/>
      <c r="GS1099"/>
      <c r="GT1099"/>
      <c r="GU1099"/>
      <c r="GV1099"/>
      <c r="GW1099"/>
      <c r="GX1099"/>
      <c r="GY1099"/>
      <c r="GZ1099"/>
      <c r="HA1099"/>
      <c r="HB1099"/>
      <c r="HC1099"/>
      <c r="HD1099"/>
      <c r="HE1099"/>
      <c r="HF1099"/>
      <c r="HG1099"/>
      <c r="HH1099"/>
      <c r="HI1099"/>
      <c r="HJ1099"/>
      <c r="HK1099"/>
      <c r="HL1099"/>
      <c r="HM1099"/>
      <c r="HN1099"/>
      <c r="HO1099"/>
      <c r="HP1099"/>
      <c r="HQ1099"/>
      <c r="HR1099"/>
      <c r="HS1099"/>
      <c r="HT1099"/>
      <c r="HU1099"/>
      <c r="HV1099"/>
      <c r="HW1099"/>
      <c r="HX1099"/>
      <c r="HY1099"/>
      <c r="HZ1099"/>
      <c r="IA1099"/>
      <c r="IB1099"/>
      <c r="IC1099"/>
      <c r="ID1099"/>
      <c r="IE1099"/>
      <c r="IF1099"/>
      <c r="IG1099"/>
      <c r="IH1099"/>
      <c r="II1099"/>
      <c r="IJ1099"/>
      <c r="IK1099"/>
      <c r="IL1099"/>
      <c r="IM1099"/>
      <c r="IN1099"/>
      <c r="IO1099"/>
      <c r="IP1099"/>
      <c r="IQ1099"/>
      <c r="IR1099"/>
      <c r="IS1099"/>
      <c r="IT1099"/>
      <c r="IU1099"/>
      <c r="IV1099"/>
    </row>
    <row r="1100" spans="30:256" s="12" customFormat="1">
      <c r="AD1100"/>
      <c r="AE1100"/>
      <c r="AF1100"/>
      <c r="AG1100"/>
      <c r="AH1100"/>
      <c r="AI1100"/>
      <c r="AJ1100"/>
      <c r="AK1100"/>
      <c r="AL1100"/>
      <c r="AM1100"/>
      <c r="AN1100"/>
      <c r="AO1100"/>
      <c r="AP1100"/>
      <c r="AQ1100"/>
      <c r="AR1100"/>
      <c r="AS1100"/>
      <c r="AT1100"/>
      <c r="AU1100"/>
      <c r="AV1100"/>
      <c r="AW1100"/>
      <c r="AX1100"/>
      <c r="AY1100"/>
      <c r="AZ1100"/>
      <c r="BA1100"/>
      <c r="BB1100"/>
      <c r="BC1100"/>
      <c r="BD1100"/>
      <c r="BE1100"/>
      <c r="BF1100"/>
      <c r="BG1100"/>
      <c r="BH1100"/>
      <c r="BI1100"/>
      <c r="BJ1100"/>
      <c r="BK1100"/>
      <c r="BL1100"/>
      <c r="BM1100"/>
      <c r="BN1100"/>
      <c r="BO1100"/>
      <c r="BP1100"/>
      <c r="BQ1100"/>
      <c r="BR1100"/>
      <c r="BS1100"/>
      <c r="BT1100"/>
      <c r="BU1100"/>
      <c r="BV1100"/>
      <c r="BW1100"/>
      <c r="BX1100"/>
      <c r="BY1100"/>
      <c r="BZ1100"/>
      <c r="CA1100"/>
      <c r="CB1100"/>
      <c r="CC1100"/>
      <c r="CD1100"/>
      <c r="CE1100"/>
      <c r="CF1100"/>
      <c r="CG1100"/>
      <c r="CH1100"/>
      <c r="CI1100"/>
      <c r="CJ1100"/>
      <c r="CK1100"/>
      <c r="CL1100"/>
      <c r="CM1100"/>
      <c r="CN1100"/>
      <c r="CO1100"/>
      <c r="CP1100"/>
      <c r="CQ1100"/>
      <c r="CR1100"/>
      <c r="CS1100"/>
      <c r="CT1100"/>
      <c r="CU1100"/>
      <c r="CV1100"/>
      <c r="CW1100"/>
      <c r="CX1100"/>
      <c r="CY1100"/>
      <c r="CZ1100"/>
      <c r="DA1100"/>
      <c r="DB1100"/>
      <c r="DC1100"/>
      <c r="DD1100"/>
      <c r="DE1100"/>
      <c r="DF1100"/>
      <c r="DG1100"/>
      <c r="DH1100"/>
      <c r="DI1100"/>
      <c r="DJ1100"/>
      <c r="DK1100"/>
      <c r="DL1100"/>
      <c r="DM1100"/>
      <c r="DN1100"/>
      <c r="DO1100"/>
      <c r="DP1100"/>
      <c r="DQ1100"/>
      <c r="DR1100"/>
      <c r="DS1100"/>
      <c r="DT1100"/>
      <c r="DU1100"/>
      <c r="DV1100"/>
      <c r="DW1100"/>
      <c r="DX1100"/>
      <c r="DY1100"/>
      <c r="DZ1100"/>
      <c r="EA1100"/>
      <c r="EB1100"/>
      <c r="EC1100"/>
      <c r="ED1100"/>
      <c r="EE1100"/>
      <c r="EF1100"/>
      <c r="EG1100"/>
      <c r="EH1100"/>
      <c r="EI1100"/>
      <c r="EJ1100"/>
      <c r="EK1100"/>
      <c r="EL1100"/>
      <c r="EM1100"/>
      <c r="EN1100"/>
      <c r="EO1100"/>
      <c r="EP1100"/>
      <c r="EQ1100"/>
      <c r="ER1100"/>
      <c r="ES1100"/>
      <c r="ET1100"/>
      <c r="EU1100"/>
      <c r="EV1100"/>
      <c r="EW1100"/>
      <c r="EX1100"/>
      <c r="EY1100"/>
      <c r="EZ1100"/>
      <c r="FA1100"/>
      <c r="FB1100"/>
      <c r="FC1100"/>
      <c r="FD1100"/>
      <c r="FE1100"/>
      <c r="FF1100"/>
      <c r="FG1100"/>
      <c r="FH1100"/>
      <c r="FI1100"/>
      <c r="FJ1100"/>
      <c r="FK1100"/>
      <c r="FL1100"/>
      <c r="FM1100"/>
      <c r="FN1100"/>
      <c r="FO1100"/>
      <c r="FP1100"/>
      <c r="FQ1100"/>
      <c r="FR1100"/>
      <c r="FS1100"/>
      <c r="FT1100"/>
      <c r="FU1100"/>
      <c r="FV1100"/>
      <c r="FW1100"/>
      <c r="FX1100"/>
      <c r="FY1100"/>
      <c r="FZ1100"/>
      <c r="GA1100"/>
      <c r="GB1100"/>
      <c r="GC1100"/>
      <c r="GD1100"/>
      <c r="GE1100"/>
      <c r="GF1100"/>
      <c r="GG1100"/>
      <c r="GH1100"/>
      <c r="GI1100"/>
      <c r="GJ1100"/>
      <c r="GK1100"/>
      <c r="GL1100"/>
      <c r="GM1100"/>
      <c r="GN1100"/>
      <c r="GO1100"/>
      <c r="GP1100"/>
      <c r="GQ1100"/>
      <c r="GR1100"/>
      <c r="GS1100"/>
      <c r="GT1100"/>
      <c r="GU1100"/>
      <c r="GV1100"/>
      <c r="GW1100"/>
      <c r="GX1100"/>
      <c r="GY1100"/>
      <c r="GZ1100"/>
      <c r="HA1100"/>
      <c r="HB1100"/>
      <c r="HC1100"/>
      <c r="HD1100"/>
      <c r="HE1100"/>
      <c r="HF1100"/>
      <c r="HG1100"/>
      <c r="HH1100"/>
      <c r="HI1100"/>
      <c r="HJ1100"/>
      <c r="HK1100"/>
      <c r="HL1100"/>
      <c r="HM1100"/>
      <c r="HN1100"/>
      <c r="HO1100"/>
      <c r="HP1100"/>
      <c r="HQ1100"/>
      <c r="HR1100"/>
      <c r="HS1100"/>
      <c r="HT1100"/>
      <c r="HU1100"/>
      <c r="HV1100"/>
      <c r="HW1100"/>
      <c r="HX1100"/>
      <c r="HY1100"/>
      <c r="HZ1100"/>
      <c r="IA1100"/>
      <c r="IB1100"/>
      <c r="IC1100"/>
      <c r="ID1100"/>
      <c r="IE1100"/>
      <c r="IF1100"/>
      <c r="IG1100"/>
      <c r="IH1100"/>
      <c r="II1100"/>
      <c r="IJ1100"/>
      <c r="IK1100"/>
      <c r="IL1100"/>
      <c r="IM1100"/>
      <c r="IN1100"/>
      <c r="IO1100"/>
      <c r="IP1100"/>
      <c r="IQ1100"/>
      <c r="IR1100"/>
      <c r="IS1100"/>
      <c r="IT1100"/>
      <c r="IU1100"/>
      <c r="IV1100"/>
    </row>
    <row r="1101" spans="30:256" s="12" customFormat="1">
      <c r="AD1101"/>
      <c r="AE1101"/>
      <c r="AF1101"/>
      <c r="AG1101"/>
      <c r="AH1101"/>
      <c r="AI1101"/>
      <c r="AJ1101"/>
      <c r="AK1101"/>
      <c r="AL1101"/>
      <c r="AM1101"/>
      <c r="AN1101"/>
      <c r="AO1101"/>
      <c r="AP1101"/>
      <c r="AQ1101"/>
      <c r="AR1101"/>
      <c r="AS1101"/>
      <c r="AT1101"/>
      <c r="AU1101"/>
      <c r="AV1101"/>
      <c r="AW1101"/>
      <c r="AX1101"/>
      <c r="AY1101"/>
      <c r="AZ1101"/>
      <c r="BA1101"/>
      <c r="BB1101"/>
      <c r="BC1101"/>
      <c r="BD1101"/>
      <c r="BE1101"/>
      <c r="BF1101"/>
      <c r="BG1101"/>
      <c r="BH1101"/>
      <c r="BI1101"/>
      <c r="BJ1101"/>
      <c r="BK1101"/>
      <c r="BL1101"/>
      <c r="BM1101"/>
      <c r="BN1101"/>
      <c r="BO1101"/>
      <c r="BP1101"/>
      <c r="BQ1101"/>
      <c r="BR1101"/>
      <c r="BS1101"/>
      <c r="BT1101"/>
      <c r="BU1101"/>
      <c r="BV1101"/>
      <c r="BW1101"/>
      <c r="BX1101"/>
      <c r="BY1101"/>
      <c r="BZ1101"/>
      <c r="CA1101"/>
      <c r="CB1101"/>
      <c r="CC1101"/>
      <c r="CD1101"/>
      <c r="CE1101"/>
      <c r="CF1101"/>
      <c r="CG1101"/>
      <c r="CH1101"/>
      <c r="CI1101"/>
      <c r="CJ1101"/>
      <c r="CK1101"/>
      <c r="CL1101"/>
      <c r="CM1101"/>
      <c r="CN1101"/>
      <c r="CO1101"/>
      <c r="CP1101"/>
      <c r="CQ1101"/>
      <c r="CR1101"/>
      <c r="CS1101"/>
      <c r="CT1101"/>
      <c r="CU1101"/>
      <c r="CV1101"/>
      <c r="CW1101"/>
      <c r="CX1101"/>
      <c r="CY1101"/>
      <c r="CZ1101"/>
      <c r="DA1101"/>
      <c r="DB1101"/>
      <c r="DC1101"/>
      <c r="DD1101"/>
      <c r="DE1101"/>
      <c r="DF1101"/>
      <c r="DG1101"/>
      <c r="DH1101"/>
      <c r="DI1101"/>
      <c r="DJ1101"/>
      <c r="DK1101"/>
      <c r="DL1101"/>
      <c r="DM1101"/>
      <c r="DN1101"/>
      <c r="DO1101"/>
      <c r="DP1101"/>
      <c r="DQ1101"/>
      <c r="DR1101"/>
      <c r="DS1101"/>
      <c r="DT1101"/>
      <c r="DU1101"/>
      <c r="DV1101"/>
      <c r="DW1101"/>
      <c r="DX1101"/>
      <c r="DY1101"/>
      <c r="DZ1101"/>
      <c r="EA1101"/>
      <c r="EB1101"/>
      <c r="EC1101"/>
      <c r="ED1101"/>
      <c r="EE1101"/>
      <c r="EF1101"/>
      <c r="EG1101"/>
      <c r="EH1101"/>
      <c r="EI1101"/>
      <c r="EJ1101"/>
      <c r="EK1101"/>
      <c r="EL1101"/>
      <c r="EM1101"/>
      <c r="EN1101"/>
      <c r="EO1101"/>
      <c r="EP1101"/>
      <c r="EQ1101"/>
      <c r="ER1101"/>
      <c r="ES1101"/>
      <c r="ET1101"/>
      <c r="EU1101"/>
      <c r="EV1101"/>
      <c r="EW1101"/>
      <c r="EX1101"/>
      <c r="EY1101"/>
      <c r="EZ1101"/>
      <c r="FA1101"/>
      <c r="FB1101"/>
      <c r="FC1101"/>
      <c r="FD1101"/>
      <c r="FE1101"/>
      <c r="FF1101"/>
      <c r="FG1101"/>
      <c r="FH1101"/>
      <c r="FI1101"/>
      <c r="FJ1101"/>
      <c r="FK1101"/>
      <c r="FL1101"/>
      <c r="FM1101"/>
      <c r="FN1101"/>
      <c r="FO1101"/>
      <c r="FP1101"/>
      <c r="FQ1101"/>
      <c r="FR1101"/>
      <c r="FS1101"/>
      <c r="FT1101"/>
      <c r="FU1101"/>
      <c r="FV1101"/>
      <c r="FW1101"/>
      <c r="FX1101"/>
      <c r="FY1101"/>
      <c r="FZ1101"/>
      <c r="GA1101"/>
      <c r="GB1101"/>
      <c r="GC1101"/>
      <c r="GD1101"/>
      <c r="GE1101"/>
      <c r="GF1101"/>
      <c r="GG1101"/>
      <c r="GH1101"/>
      <c r="GI1101"/>
      <c r="GJ1101"/>
      <c r="GK1101"/>
      <c r="GL1101"/>
      <c r="GM1101"/>
      <c r="GN1101"/>
      <c r="GO1101"/>
      <c r="GP1101"/>
      <c r="GQ1101"/>
      <c r="GR1101"/>
      <c r="GS1101"/>
      <c r="GT1101"/>
      <c r="GU1101"/>
      <c r="GV1101"/>
      <c r="GW1101"/>
      <c r="GX1101"/>
      <c r="GY1101"/>
      <c r="GZ1101"/>
      <c r="HA1101"/>
      <c r="HB1101"/>
      <c r="HC1101"/>
      <c r="HD1101"/>
      <c r="HE1101"/>
      <c r="HF1101"/>
      <c r="HG1101"/>
      <c r="HH1101"/>
      <c r="HI1101"/>
      <c r="HJ1101"/>
      <c r="HK1101"/>
      <c r="HL1101"/>
      <c r="HM1101"/>
      <c r="HN1101"/>
      <c r="HO1101"/>
      <c r="HP1101"/>
      <c r="HQ1101"/>
      <c r="HR1101"/>
      <c r="HS1101"/>
      <c r="HT1101"/>
      <c r="HU1101"/>
      <c r="HV1101"/>
      <c r="HW1101"/>
      <c r="HX1101"/>
      <c r="HY1101"/>
      <c r="HZ1101"/>
      <c r="IA1101"/>
      <c r="IB1101"/>
      <c r="IC1101"/>
      <c r="ID1101"/>
      <c r="IE1101"/>
      <c r="IF1101"/>
      <c r="IG1101"/>
      <c r="IH1101"/>
      <c r="II1101"/>
      <c r="IJ1101"/>
      <c r="IK1101"/>
      <c r="IL1101"/>
      <c r="IM1101"/>
      <c r="IN1101"/>
      <c r="IO1101"/>
      <c r="IP1101"/>
      <c r="IQ1101"/>
      <c r="IR1101"/>
      <c r="IS1101"/>
      <c r="IT1101"/>
      <c r="IU1101"/>
      <c r="IV1101"/>
    </row>
    <row r="1102" spans="30:256" s="12" customFormat="1">
      <c r="AD1102"/>
      <c r="AE1102"/>
      <c r="AF1102"/>
      <c r="AG1102"/>
      <c r="AH1102"/>
      <c r="AI1102"/>
      <c r="AJ1102"/>
      <c r="AK1102"/>
      <c r="AL1102"/>
      <c r="AM1102"/>
      <c r="AN1102"/>
      <c r="AO1102"/>
      <c r="AP1102"/>
      <c r="AQ1102"/>
      <c r="AR1102"/>
      <c r="AS1102"/>
      <c r="AT1102"/>
      <c r="AU1102"/>
      <c r="AV1102"/>
      <c r="AW1102"/>
      <c r="AX1102"/>
      <c r="AY1102"/>
      <c r="AZ1102"/>
      <c r="BA1102"/>
      <c r="BB1102"/>
      <c r="BC1102"/>
      <c r="BD1102"/>
      <c r="BE1102"/>
      <c r="BF1102"/>
      <c r="BG1102"/>
      <c r="BH1102"/>
      <c r="BI1102"/>
      <c r="BJ1102"/>
      <c r="BK1102"/>
      <c r="BL1102"/>
      <c r="BM1102"/>
      <c r="BN1102"/>
      <c r="BO1102"/>
      <c r="BP1102"/>
      <c r="BQ1102"/>
      <c r="BR1102"/>
      <c r="BS1102"/>
      <c r="BT1102"/>
      <c r="BU1102"/>
      <c r="BV1102"/>
      <c r="BW1102"/>
      <c r="BX1102"/>
      <c r="BY1102"/>
      <c r="BZ1102"/>
      <c r="CA1102"/>
      <c r="CB1102"/>
      <c r="CC1102"/>
      <c r="CD1102"/>
      <c r="CE1102"/>
      <c r="CF1102"/>
      <c r="CG1102"/>
      <c r="CH1102"/>
      <c r="CI1102"/>
      <c r="CJ1102"/>
      <c r="CK1102"/>
      <c r="CL1102"/>
      <c r="CM1102"/>
      <c r="CN1102"/>
      <c r="CO1102"/>
      <c r="CP1102"/>
      <c r="CQ1102"/>
      <c r="CR1102"/>
      <c r="CS1102"/>
      <c r="CT1102"/>
      <c r="CU1102"/>
      <c r="CV1102"/>
      <c r="CW1102"/>
      <c r="CX1102"/>
      <c r="CY1102"/>
      <c r="CZ1102"/>
      <c r="DA1102"/>
      <c r="DB1102"/>
      <c r="DC1102"/>
      <c r="DD1102"/>
      <c r="DE1102"/>
      <c r="DF1102"/>
      <c r="DG1102"/>
      <c r="DH1102"/>
      <c r="DI1102"/>
      <c r="DJ1102"/>
      <c r="DK1102"/>
      <c r="DL1102"/>
      <c r="DM1102"/>
      <c r="DN1102"/>
      <c r="DO1102"/>
      <c r="DP1102"/>
      <c r="DQ1102"/>
      <c r="DR1102"/>
      <c r="DS1102"/>
      <c r="DT1102"/>
      <c r="DU1102"/>
      <c r="DV1102"/>
      <c r="DW1102"/>
      <c r="DX1102"/>
      <c r="DY1102"/>
      <c r="DZ1102"/>
      <c r="EA1102"/>
      <c r="EB1102"/>
      <c r="EC1102"/>
      <c r="ED1102"/>
      <c r="EE1102"/>
      <c r="EF1102"/>
      <c r="EG1102"/>
      <c r="EH1102"/>
      <c r="EI1102"/>
      <c r="EJ1102"/>
      <c r="EK1102"/>
      <c r="EL1102"/>
      <c r="EM1102"/>
      <c r="EN1102"/>
      <c r="EO1102"/>
      <c r="EP1102"/>
      <c r="EQ1102"/>
      <c r="ER1102"/>
      <c r="ES1102"/>
      <c r="ET1102"/>
      <c r="EU1102"/>
      <c r="EV1102"/>
      <c r="EW1102"/>
      <c r="EX1102"/>
      <c r="EY1102"/>
      <c r="EZ1102"/>
      <c r="FA1102"/>
      <c r="FB1102"/>
      <c r="FC1102"/>
      <c r="FD1102"/>
      <c r="FE1102"/>
      <c r="FF1102"/>
      <c r="FG1102"/>
      <c r="FH1102"/>
      <c r="FI1102"/>
      <c r="FJ1102"/>
      <c r="FK1102"/>
      <c r="FL1102"/>
      <c r="FM1102"/>
      <c r="FN1102"/>
      <c r="FO1102"/>
      <c r="FP1102"/>
      <c r="FQ1102"/>
      <c r="FR1102"/>
      <c r="FS1102"/>
      <c r="FT1102"/>
      <c r="FU1102"/>
      <c r="FV1102"/>
      <c r="FW1102"/>
      <c r="FX1102"/>
      <c r="FY1102"/>
      <c r="FZ1102"/>
      <c r="GA1102"/>
      <c r="GB1102"/>
      <c r="GC1102"/>
      <c r="GD1102"/>
      <c r="GE1102"/>
      <c r="GF1102"/>
      <c r="GG1102"/>
      <c r="GH1102"/>
      <c r="GI1102"/>
      <c r="GJ1102"/>
      <c r="GK1102"/>
      <c r="GL1102"/>
      <c r="GM1102"/>
      <c r="GN1102"/>
      <c r="GO1102"/>
      <c r="GP1102"/>
      <c r="GQ1102"/>
      <c r="GR1102"/>
      <c r="GS1102"/>
      <c r="GT1102"/>
      <c r="GU1102"/>
      <c r="GV1102"/>
      <c r="GW1102"/>
      <c r="GX1102"/>
      <c r="GY1102"/>
      <c r="GZ1102"/>
      <c r="HA1102"/>
      <c r="HB1102"/>
      <c r="HC1102"/>
      <c r="HD1102"/>
      <c r="HE1102"/>
      <c r="HF1102"/>
      <c r="HG1102"/>
      <c r="HH1102"/>
      <c r="HI1102"/>
      <c r="HJ1102"/>
      <c r="HK1102"/>
      <c r="HL1102"/>
      <c r="HM1102"/>
      <c r="HN1102"/>
      <c r="HO1102"/>
      <c r="HP1102"/>
      <c r="HQ1102"/>
      <c r="HR1102"/>
      <c r="HS1102"/>
      <c r="HT1102"/>
      <c r="HU1102"/>
      <c r="HV1102"/>
      <c r="HW1102"/>
      <c r="HX1102"/>
      <c r="HY1102"/>
      <c r="HZ1102"/>
      <c r="IA1102"/>
      <c r="IB1102"/>
      <c r="IC1102"/>
      <c r="ID1102"/>
      <c r="IE1102"/>
      <c r="IF1102"/>
      <c r="IG1102"/>
      <c r="IH1102"/>
      <c r="II1102"/>
      <c r="IJ1102"/>
      <c r="IK1102"/>
      <c r="IL1102"/>
      <c r="IM1102"/>
      <c r="IN1102"/>
      <c r="IO1102"/>
      <c r="IP1102"/>
      <c r="IQ1102"/>
      <c r="IR1102"/>
      <c r="IS1102"/>
      <c r="IT1102"/>
      <c r="IU1102"/>
      <c r="IV1102"/>
    </row>
    <row r="1103" spans="30:256" s="12" customFormat="1">
      <c r="AD1103"/>
      <c r="AE1103"/>
      <c r="AF1103"/>
      <c r="AG1103"/>
      <c r="AH1103"/>
      <c r="AI1103"/>
      <c r="AJ1103"/>
      <c r="AK1103"/>
      <c r="AL1103"/>
      <c r="AM1103"/>
      <c r="AN1103"/>
      <c r="AO1103"/>
      <c r="AP1103"/>
      <c r="AQ1103"/>
      <c r="AR1103"/>
      <c r="AS1103"/>
      <c r="AT1103"/>
      <c r="AU1103"/>
      <c r="AV1103"/>
      <c r="AW1103"/>
      <c r="AX1103"/>
      <c r="AY1103"/>
      <c r="AZ1103"/>
      <c r="BA1103"/>
      <c r="BB1103"/>
      <c r="BC1103"/>
      <c r="BD1103"/>
      <c r="BE1103"/>
      <c r="BF1103"/>
      <c r="BG1103"/>
      <c r="BH1103"/>
      <c r="BI1103"/>
      <c r="BJ1103"/>
      <c r="BK1103"/>
      <c r="BL1103"/>
      <c r="BM1103"/>
      <c r="BN1103"/>
      <c r="BO1103"/>
      <c r="BP1103"/>
      <c r="BQ1103"/>
      <c r="BR1103"/>
      <c r="BS1103"/>
      <c r="BT1103"/>
      <c r="BU1103"/>
      <c r="BV1103"/>
      <c r="BW1103"/>
      <c r="BX1103"/>
      <c r="BY1103"/>
      <c r="BZ1103"/>
      <c r="CA1103"/>
      <c r="CB1103"/>
      <c r="CC1103"/>
      <c r="CD1103"/>
      <c r="CE1103"/>
      <c r="CF1103"/>
      <c r="CG1103"/>
      <c r="CH1103"/>
      <c r="CI1103"/>
      <c r="CJ1103"/>
      <c r="CK1103"/>
      <c r="CL1103"/>
      <c r="CM1103"/>
      <c r="CN1103"/>
      <c r="CO1103"/>
      <c r="CP1103"/>
      <c r="CQ1103"/>
      <c r="CR1103"/>
      <c r="CS1103"/>
      <c r="CT1103"/>
      <c r="CU1103"/>
      <c r="CV1103"/>
      <c r="CW1103"/>
      <c r="CX1103"/>
      <c r="CY1103"/>
      <c r="CZ1103"/>
      <c r="DA1103"/>
      <c r="DB1103"/>
      <c r="DC1103"/>
      <c r="DD1103"/>
      <c r="DE1103"/>
      <c r="DF1103"/>
      <c r="DG1103"/>
      <c r="DH1103"/>
      <c r="DI1103"/>
      <c r="DJ1103"/>
      <c r="DK1103"/>
      <c r="DL1103"/>
      <c r="DM1103"/>
      <c r="DN1103"/>
      <c r="DO1103"/>
      <c r="DP1103"/>
      <c r="DQ1103"/>
      <c r="DR1103"/>
      <c r="DS1103"/>
      <c r="DT1103"/>
      <c r="DU1103"/>
      <c r="DV1103"/>
      <c r="DW1103"/>
      <c r="DX1103"/>
      <c r="DY1103"/>
      <c r="DZ1103"/>
      <c r="EA1103"/>
      <c r="EB1103"/>
      <c r="EC1103"/>
      <c r="ED1103"/>
      <c r="EE1103"/>
      <c r="EF1103"/>
      <c r="EG1103"/>
      <c r="EH1103"/>
      <c r="EI1103"/>
      <c r="EJ1103"/>
      <c r="EK1103"/>
      <c r="EL1103"/>
      <c r="EM1103"/>
      <c r="EN1103"/>
      <c r="EO1103"/>
      <c r="EP1103"/>
      <c r="EQ1103"/>
      <c r="ER1103"/>
      <c r="ES1103"/>
      <c r="ET1103"/>
      <c r="EU1103"/>
      <c r="EV1103"/>
      <c r="EW1103"/>
      <c r="EX1103"/>
      <c r="EY1103"/>
      <c r="EZ1103"/>
      <c r="FA1103"/>
      <c r="FB1103"/>
      <c r="FC1103"/>
      <c r="FD1103"/>
      <c r="FE1103"/>
      <c r="FF1103"/>
      <c r="FG1103"/>
      <c r="FH1103"/>
      <c r="FI1103"/>
      <c r="FJ1103"/>
      <c r="FK1103"/>
      <c r="FL1103"/>
      <c r="FM1103"/>
      <c r="FN1103"/>
      <c r="FO1103"/>
      <c r="FP1103"/>
      <c r="FQ1103"/>
      <c r="FR1103"/>
      <c r="FS1103"/>
      <c r="FT1103"/>
      <c r="FU1103"/>
      <c r="FV1103"/>
      <c r="FW1103"/>
      <c r="FX1103"/>
      <c r="FY1103"/>
      <c r="FZ1103"/>
      <c r="GA1103"/>
      <c r="GB1103"/>
      <c r="GC1103"/>
      <c r="GD1103"/>
      <c r="GE1103"/>
      <c r="GF1103"/>
      <c r="GG1103"/>
      <c r="GH1103"/>
      <c r="GI1103"/>
      <c r="GJ1103"/>
      <c r="GK1103"/>
      <c r="GL1103"/>
      <c r="GM1103"/>
      <c r="GN1103"/>
      <c r="GO1103"/>
      <c r="GP1103"/>
      <c r="GQ1103"/>
      <c r="GR1103"/>
      <c r="GS1103"/>
      <c r="GT1103"/>
      <c r="GU1103"/>
      <c r="GV1103"/>
      <c r="GW1103"/>
      <c r="GX1103"/>
      <c r="GY1103"/>
      <c r="GZ1103"/>
      <c r="HA1103"/>
      <c r="HB1103"/>
      <c r="HC1103"/>
      <c r="HD1103"/>
      <c r="HE1103"/>
      <c r="HF1103"/>
      <c r="HG1103"/>
      <c r="HH1103"/>
      <c r="HI1103"/>
      <c r="HJ1103"/>
      <c r="HK1103"/>
      <c r="HL1103"/>
      <c r="HM1103"/>
      <c r="HN1103"/>
      <c r="HO1103"/>
      <c r="HP1103"/>
      <c r="HQ1103"/>
      <c r="HR1103"/>
      <c r="HS1103"/>
      <c r="HT1103"/>
      <c r="HU1103"/>
      <c r="HV1103"/>
      <c r="HW1103"/>
      <c r="HX1103"/>
      <c r="HY1103"/>
      <c r="HZ1103"/>
      <c r="IA1103"/>
      <c r="IB1103"/>
      <c r="IC1103"/>
      <c r="ID1103"/>
      <c r="IE1103"/>
      <c r="IF1103"/>
      <c r="IG1103"/>
      <c r="IH1103"/>
      <c r="II1103"/>
      <c r="IJ1103"/>
      <c r="IK1103"/>
      <c r="IL1103"/>
      <c r="IM1103"/>
      <c r="IN1103"/>
      <c r="IO1103"/>
      <c r="IP1103"/>
      <c r="IQ1103"/>
      <c r="IR1103"/>
      <c r="IS1103"/>
      <c r="IT1103"/>
      <c r="IU1103"/>
      <c r="IV1103"/>
    </row>
    <row r="1104" spans="30:256" s="12" customFormat="1">
      <c r="AD1104"/>
      <c r="AE1104"/>
      <c r="AF1104"/>
      <c r="AG1104"/>
      <c r="AH1104"/>
      <c r="AI1104"/>
      <c r="AJ1104"/>
      <c r="AK1104"/>
      <c r="AL1104"/>
      <c r="AM1104"/>
      <c r="AN1104"/>
      <c r="AO1104"/>
      <c r="AP1104"/>
      <c r="AQ1104"/>
      <c r="AR1104"/>
      <c r="AS1104"/>
      <c r="AT1104"/>
      <c r="AU1104"/>
      <c r="AV1104"/>
      <c r="AW1104"/>
      <c r="AX1104"/>
      <c r="AY1104"/>
      <c r="AZ1104"/>
      <c r="BA1104"/>
      <c r="BB1104"/>
      <c r="BC1104"/>
      <c r="BD1104"/>
      <c r="BE1104"/>
      <c r="BF1104"/>
      <c r="BG1104"/>
      <c r="BH1104"/>
      <c r="BI1104"/>
      <c r="BJ1104"/>
      <c r="BK1104"/>
      <c r="BL1104"/>
      <c r="BM1104"/>
      <c r="BN1104"/>
      <c r="BO1104"/>
      <c r="BP1104"/>
      <c r="BQ1104"/>
      <c r="BR1104"/>
      <c r="BS1104"/>
      <c r="BT1104"/>
      <c r="BU1104"/>
      <c r="BV1104"/>
      <c r="BW1104"/>
      <c r="BX1104"/>
      <c r="BY1104"/>
      <c r="BZ1104"/>
      <c r="CA1104"/>
      <c r="CB1104"/>
      <c r="CC1104"/>
      <c r="CD1104"/>
      <c r="CE1104"/>
      <c r="CF1104"/>
      <c r="CG1104"/>
      <c r="CH1104"/>
      <c r="CI1104"/>
      <c r="CJ1104"/>
      <c r="CK1104"/>
      <c r="CL1104"/>
      <c r="CM1104"/>
      <c r="CN1104"/>
      <c r="CO1104"/>
      <c r="CP1104"/>
      <c r="CQ1104"/>
      <c r="CR1104"/>
      <c r="CS1104"/>
      <c r="CT1104"/>
      <c r="CU1104"/>
      <c r="CV1104"/>
      <c r="CW1104"/>
      <c r="CX1104"/>
      <c r="CY1104"/>
      <c r="CZ1104"/>
      <c r="DA1104"/>
      <c r="DB1104"/>
      <c r="DC1104"/>
      <c r="DD1104"/>
      <c r="DE1104"/>
      <c r="DF1104"/>
      <c r="DG1104"/>
      <c r="DH1104"/>
      <c r="DI1104"/>
      <c r="DJ1104"/>
      <c r="DK1104"/>
      <c r="DL1104"/>
      <c r="DM1104"/>
      <c r="DN1104"/>
      <c r="DO1104"/>
      <c r="DP1104"/>
      <c r="DQ1104"/>
      <c r="DR1104"/>
      <c r="DS1104"/>
      <c r="DT1104"/>
      <c r="DU1104"/>
      <c r="DV1104"/>
      <c r="DW1104"/>
      <c r="DX1104"/>
      <c r="DY1104"/>
      <c r="DZ1104"/>
      <c r="EA1104"/>
      <c r="EB1104"/>
      <c r="EC1104"/>
      <c r="ED1104"/>
      <c r="EE1104"/>
      <c r="EF1104"/>
      <c r="EG1104"/>
      <c r="EH1104"/>
      <c r="EI1104"/>
      <c r="EJ1104"/>
      <c r="EK1104"/>
      <c r="EL1104"/>
      <c r="EM1104"/>
      <c r="EN1104"/>
      <c r="EO1104"/>
      <c r="EP1104"/>
      <c r="EQ1104"/>
      <c r="ER1104"/>
      <c r="ES1104"/>
      <c r="ET1104"/>
      <c r="EU1104"/>
      <c r="EV1104"/>
      <c r="EW1104"/>
      <c r="EX1104"/>
      <c r="EY1104"/>
      <c r="EZ1104"/>
      <c r="FA1104"/>
      <c r="FB1104"/>
      <c r="FC1104"/>
      <c r="FD1104"/>
      <c r="FE1104"/>
      <c r="FF1104"/>
      <c r="FG1104"/>
      <c r="FH1104"/>
      <c r="FI1104"/>
      <c r="FJ1104"/>
      <c r="FK1104"/>
      <c r="FL1104"/>
      <c r="FM1104"/>
      <c r="FN1104"/>
      <c r="FO1104"/>
      <c r="FP1104"/>
      <c r="FQ1104"/>
      <c r="FR1104"/>
      <c r="FS1104"/>
      <c r="FT1104"/>
      <c r="FU1104"/>
      <c r="FV1104"/>
      <c r="FW1104"/>
      <c r="FX1104"/>
      <c r="FY1104"/>
      <c r="FZ1104"/>
      <c r="GA1104"/>
      <c r="GB1104"/>
      <c r="GC1104"/>
      <c r="GD1104"/>
      <c r="GE1104"/>
      <c r="GF1104"/>
      <c r="GG1104"/>
      <c r="GH1104"/>
      <c r="GI1104"/>
      <c r="GJ1104"/>
      <c r="GK1104"/>
      <c r="GL1104"/>
      <c r="GM1104"/>
      <c r="GN1104"/>
      <c r="GO1104"/>
      <c r="GP1104"/>
      <c r="GQ1104"/>
      <c r="GR1104"/>
      <c r="GS1104"/>
      <c r="GT1104"/>
      <c r="GU1104"/>
      <c r="GV1104"/>
      <c r="GW1104"/>
      <c r="GX1104"/>
      <c r="GY1104"/>
      <c r="GZ1104"/>
      <c r="HA1104"/>
      <c r="HB1104"/>
      <c r="HC1104"/>
      <c r="HD1104"/>
      <c r="HE1104"/>
      <c r="HF1104"/>
      <c r="HG1104"/>
      <c r="HH1104"/>
      <c r="HI1104"/>
      <c r="HJ1104"/>
      <c r="HK1104"/>
      <c r="HL1104"/>
      <c r="HM1104"/>
      <c r="HN1104"/>
      <c r="HO1104"/>
      <c r="HP1104"/>
      <c r="HQ1104"/>
      <c r="HR1104"/>
      <c r="HS1104"/>
      <c r="HT1104"/>
      <c r="HU1104"/>
      <c r="HV1104"/>
      <c r="HW1104"/>
      <c r="HX1104"/>
      <c r="HY1104"/>
      <c r="HZ1104"/>
      <c r="IA1104"/>
      <c r="IB1104"/>
      <c r="IC1104"/>
      <c r="ID1104"/>
      <c r="IE1104"/>
      <c r="IF1104"/>
      <c r="IG1104"/>
      <c r="IH1104"/>
      <c r="II1104"/>
      <c r="IJ1104"/>
      <c r="IK1104"/>
      <c r="IL1104"/>
      <c r="IM1104"/>
      <c r="IN1104"/>
      <c r="IO1104"/>
      <c r="IP1104"/>
      <c r="IQ1104"/>
      <c r="IR1104"/>
      <c r="IS1104"/>
      <c r="IT1104"/>
      <c r="IU1104"/>
      <c r="IV1104"/>
    </row>
    <row r="1105" spans="30:256" s="12" customFormat="1">
      <c r="AD1105"/>
      <c r="AE1105"/>
      <c r="AF1105"/>
      <c r="AG1105"/>
      <c r="AH1105"/>
      <c r="AI1105"/>
      <c r="AJ1105"/>
      <c r="AK1105"/>
      <c r="AL1105"/>
      <c r="AM1105"/>
      <c r="AN1105"/>
      <c r="AO1105"/>
      <c r="AP1105"/>
      <c r="AQ1105"/>
      <c r="AR1105"/>
      <c r="AS1105"/>
      <c r="AT1105"/>
      <c r="AU1105"/>
      <c r="AV1105"/>
      <c r="AW1105"/>
      <c r="AX1105"/>
      <c r="AY1105"/>
      <c r="AZ1105"/>
      <c r="BA1105"/>
      <c r="BB1105"/>
      <c r="BC1105"/>
      <c r="BD1105"/>
      <c r="BE1105"/>
      <c r="BF1105"/>
      <c r="BG1105"/>
      <c r="BH1105"/>
      <c r="BI1105"/>
      <c r="BJ1105"/>
      <c r="BK1105"/>
      <c r="BL1105"/>
      <c r="BM1105"/>
      <c r="BN1105"/>
      <c r="BO1105"/>
      <c r="BP1105"/>
      <c r="BQ1105"/>
      <c r="BR1105"/>
      <c r="BS1105"/>
      <c r="BT1105"/>
      <c r="BU1105"/>
      <c r="BV1105"/>
      <c r="BW1105"/>
      <c r="BX1105"/>
      <c r="BY1105"/>
      <c r="BZ1105"/>
      <c r="CA1105"/>
      <c r="CB1105"/>
      <c r="CC1105"/>
      <c r="CD1105"/>
      <c r="CE1105"/>
      <c r="CF1105"/>
      <c r="CG1105"/>
      <c r="CH1105"/>
      <c r="CI1105"/>
      <c r="CJ1105"/>
      <c r="CK1105"/>
      <c r="CL1105"/>
      <c r="CM1105"/>
      <c r="CN1105"/>
      <c r="CO1105"/>
      <c r="CP1105"/>
      <c r="CQ1105"/>
      <c r="CR1105"/>
      <c r="CS1105"/>
      <c r="CT1105"/>
      <c r="CU1105"/>
      <c r="CV1105"/>
      <c r="CW1105"/>
      <c r="CX1105"/>
      <c r="CY1105"/>
      <c r="CZ1105"/>
      <c r="DA1105"/>
      <c r="DB1105"/>
      <c r="DC1105"/>
      <c r="DD1105"/>
      <c r="DE1105"/>
      <c r="DF1105"/>
      <c r="DG1105"/>
      <c r="DH1105"/>
      <c r="DI1105"/>
      <c r="DJ1105"/>
      <c r="DK1105"/>
      <c r="DL1105"/>
      <c r="DM1105"/>
      <c r="DN1105"/>
      <c r="DO1105"/>
      <c r="DP1105"/>
      <c r="DQ1105"/>
      <c r="DR1105"/>
      <c r="DS1105"/>
      <c r="DT1105"/>
      <c r="DU1105"/>
      <c r="DV1105"/>
      <c r="DW1105"/>
      <c r="DX1105"/>
      <c r="DY1105"/>
      <c r="DZ1105"/>
      <c r="EA1105"/>
      <c r="EB1105"/>
      <c r="EC1105"/>
      <c r="ED1105"/>
      <c r="EE1105"/>
      <c r="EF1105"/>
      <c r="EG1105"/>
      <c r="EH1105"/>
      <c r="EI1105"/>
      <c r="EJ1105"/>
      <c r="EK1105"/>
      <c r="EL1105"/>
      <c r="EM1105"/>
      <c r="EN1105"/>
      <c r="EO1105"/>
      <c r="EP1105"/>
      <c r="EQ1105"/>
      <c r="ER1105"/>
      <c r="ES1105"/>
      <c r="ET1105"/>
      <c r="EU1105"/>
      <c r="EV1105"/>
      <c r="EW1105"/>
      <c r="EX1105"/>
      <c r="EY1105"/>
      <c r="EZ1105"/>
      <c r="FA1105"/>
      <c r="FB1105"/>
      <c r="FC1105"/>
      <c r="FD1105"/>
      <c r="FE1105"/>
      <c r="FF1105"/>
      <c r="FG1105"/>
      <c r="FH1105"/>
      <c r="FI1105"/>
      <c r="FJ1105"/>
      <c r="FK1105"/>
      <c r="FL1105"/>
      <c r="FM1105"/>
      <c r="FN1105"/>
      <c r="FO1105"/>
      <c r="FP1105"/>
      <c r="FQ1105"/>
      <c r="FR1105"/>
      <c r="FS1105"/>
      <c r="FT1105"/>
      <c r="FU1105"/>
      <c r="FV1105"/>
      <c r="FW1105"/>
      <c r="FX1105"/>
      <c r="FY1105"/>
      <c r="FZ1105"/>
      <c r="GA1105"/>
      <c r="GB1105"/>
      <c r="GC1105"/>
      <c r="GD1105"/>
      <c r="GE1105"/>
      <c r="GF1105"/>
      <c r="GG1105"/>
      <c r="GH1105"/>
      <c r="GI1105"/>
      <c r="GJ1105"/>
      <c r="GK1105"/>
      <c r="GL1105"/>
      <c r="GM1105"/>
      <c r="GN1105"/>
      <c r="GO1105"/>
      <c r="GP1105"/>
      <c r="GQ1105"/>
      <c r="GR1105"/>
      <c r="GS1105"/>
      <c r="GT1105"/>
      <c r="GU1105"/>
      <c r="GV1105"/>
      <c r="GW1105"/>
      <c r="GX1105"/>
      <c r="GY1105"/>
      <c r="GZ1105"/>
      <c r="HA1105"/>
      <c r="HB1105"/>
      <c r="HC1105"/>
      <c r="HD1105"/>
      <c r="HE1105"/>
      <c r="HF1105"/>
      <c r="HG1105"/>
      <c r="HH1105"/>
      <c r="HI1105"/>
      <c r="HJ1105"/>
      <c r="HK1105"/>
      <c r="HL1105"/>
      <c r="HM1105"/>
      <c r="HN1105"/>
      <c r="HO1105"/>
      <c r="HP1105"/>
      <c r="HQ1105"/>
      <c r="HR1105"/>
      <c r="HS1105"/>
      <c r="HT1105"/>
      <c r="HU1105"/>
      <c r="HV1105"/>
      <c r="HW1105"/>
      <c r="HX1105"/>
      <c r="HY1105"/>
      <c r="HZ1105"/>
      <c r="IA1105"/>
      <c r="IB1105"/>
      <c r="IC1105"/>
      <c r="ID1105"/>
      <c r="IE1105"/>
      <c r="IF1105"/>
      <c r="IG1105"/>
      <c r="IH1105"/>
      <c r="II1105"/>
      <c r="IJ1105"/>
      <c r="IK1105"/>
      <c r="IL1105"/>
      <c r="IM1105"/>
      <c r="IN1105"/>
      <c r="IO1105"/>
      <c r="IP1105"/>
      <c r="IQ1105"/>
      <c r="IR1105"/>
      <c r="IS1105"/>
      <c r="IT1105"/>
      <c r="IU1105"/>
      <c r="IV1105"/>
    </row>
    <row r="1106" spans="30:256" s="12" customFormat="1">
      <c r="AD1106"/>
      <c r="AE1106"/>
      <c r="AF1106"/>
      <c r="AG1106"/>
      <c r="AH1106"/>
      <c r="AI1106"/>
      <c r="AJ1106"/>
      <c r="AK1106"/>
      <c r="AL1106"/>
      <c r="AM1106"/>
      <c r="AN1106"/>
      <c r="AO1106"/>
      <c r="AP1106"/>
      <c r="AQ1106"/>
      <c r="AR1106"/>
      <c r="AS1106"/>
      <c r="AT1106"/>
      <c r="AU1106"/>
      <c r="AV1106"/>
      <c r="AW1106"/>
      <c r="AX1106"/>
      <c r="AY1106"/>
      <c r="AZ1106"/>
      <c r="BA1106"/>
      <c r="BB1106"/>
      <c r="BC1106"/>
      <c r="BD1106"/>
      <c r="BE1106"/>
      <c r="BF1106"/>
      <c r="BG1106"/>
      <c r="BH1106"/>
      <c r="BI1106"/>
      <c r="BJ1106"/>
      <c r="BK1106"/>
      <c r="BL1106"/>
      <c r="BM1106"/>
      <c r="BN1106"/>
      <c r="BO1106"/>
      <c r="BP1106"/>
      <c r="BQ1106"/>
      <c r="BR1106"/>
      <c r="BS1106"/>
      <c r="BT1106"/>
      <c r="BU1106"/>
      <c r="BV1106"/>
      <c r="BW1106"/>
      <c r="BX1106"/>
      <c r="BY1106"/>
      <c r="BZ1106"/>
      <c r="CA1106"/>
      <c r="CB1106"/>
      <c r="CC1106"/>
      <c r="CD1106"/>
      <c r="CE1106"/>
      <c r="CF1106"/>
      <c r="CG1106"/>
      <c r="CH1106"/>
      <c r="CI1106"/>
      <c r="CJ1106"/>
      <c r="CK1106"/>
      <c r="CL1106"/>
      <c r="CM1106"/>
      <c r="CN1106"/>
      <c r="CO1106"/>
      <c r="CP1106"/>
      <c r="CQ1106"/>
      <c r="CR1106"/>
      <c r="CS1106"/>
      <c r="CT1106"/>
      <c r="CU1106"/>
      <c r="CV1106"/>
      <c r="CW1106"/>
      <c r="CX1106"/>
      <c r="CY1106"/>
      <c r="CZ1106"/>
      <c r="DA1106"/>
      <c r="DB1106"/>
      <c r="DC1106"/>
      <c r="DD1106"/>
      <c r="DE1106"/>
      <c r="DF1106"/>
      <c r="DG1106"/>
      <c r="DH1106"/>
      <c r="DI1106"/>
      <c r="DJ1106"/>
      <c r="DK1106"/>
      <c r="DL1106"/>
      <c r="DM1106"/>
      <c r="DN1106"/>
      <c r="DO1106"/>
      <c r="DP1106"/>
      <c r="DQ1106"/>
      <c r="DR1106"/>
      <c r="DS1106"/>
      <c r="DT1106"/>
      <c r="DU1106"/>
      <c r="DV1106"/>
      <c r="DW1106"/>
      <c r="DX1106"/>
      <c r="DY1106"/>
      <c r="DZ1106"/>
      <c r="EA1106"/>
      <c r="EB1106"/>
      <c r="EC1106"/>
      <c r="ED1106"/>
      <c r="EE1106"/>
      <c r="EF1106"/>
      <c r="EG1106"/>
      <c r="EH1106"/>
      <c r="EI1106"/>
      <c r="EJ1106"/>
      <c r="EK1106"/>
      <c r="EL1106"/>
      <c r="EM1106"/>
      <c r="EN1106"/>
      <c r="EO1106"/>
      <c r="EP1106"/>
      <c r="EQ1106"/>
      <c r="ER1106"/>
      <c r="ES1106"/>
      <c r="ET1106"/>
      <c r="EU1106"/>
      <c r="EV1106"/>
      <c r="EW1106"/>
      <c r="EX1106"/>
      <c r="EY1106"/>
      <c r="EZ1106"/>
      <c r="FA1106"/>
      <c r="FB1106"/>
      <c r="FC1106"/>
      <c r="FD1106"/>
      <c r="FE1106"/>
      <c r="FF1106"/>
      <c r="FG1106"/>
      <c r="FH1106"/>
      <c r="FI1106"/>
      <c r="FJ1106"/>
      <c r="FK1106"/>
      <c r="FL1106"/>
      <c r="FM1106"/>
      <c r="FN1106"/>
      <c r="FO1106"/>
      <c r="FP1106"/>
      <c r="FQ1106"/>
      <c r="FR1106"/>
      <c r="FS1106"/>
      <c r="FT1106"/>
      <c r="FU1106"/>
      <c r="FV1106"/>
      <c r="FW1106"/>
      <c r="FX1106"/>
      <c r="FY1106"/>
      <c r="FZ1106"/>
      <c r="GA1106"/>
      <c r="GB1106"/>
      <c r="GC1106"/>
      <c r="GD1106"/>
      <c r="GE1106"/>
      <c r="GF1106"/>
      <c r="GG1106"/>
      <c r="GH1106"/>
      <c r="GI1106"/>
      <c r="GJ1106"/>
      <c r="GK1106"/>
      <c r="GL1106"/>
      <c r="GM1106"/>
      <c r="GN1106"/>
      <c r="GO1106"/>
      <c r="GP1106"/>
      <c r="GQ1106"/>
      <c r="GR1106"/>
      <c r="GS1106"/>
      <c r="GT1106"/>
      <c r="GU1106"/>
      <c r="GV1106"/>
      <c r="GW1106"/>
      <c r="GX1106"/>
      <c r="GY1106"/>
      <c r="GZ1106"/>
      <c r="HA1106"/>
      <c r="HB1106"/>
      <c r="HC1106"/>
      <c r="HD1106"/>
      <c r="HE1106"/>
      <c r="HF1106"/>
      <c r="HG1106"/>
      <c r="HH1106"/>
      <c r="HI1106"/>
      <c r="HJ1106"/>
      <c r="HK1106"/>
      <c r="HL1106"/>
      <c r="HM1106"/>
      <c r="HN1106"/>
      <c r="HO1106"/>
      <c r="HP1106"/>
      <c r="HQ1106"/>
      <c r="HR1106"/>
      <c r="HS1106"/>
      <c r="HT1106"/>
      <c r="HU1106"/>
      <c r="HV1106"/>
      <c r="HW1106"/>
      <c r="HX1106"/>
      <c r="HY1106"/>
      <c r="HZ1106"/>
      <c r="IA1106"/>
      <c r="IB1106"/>
      <c r="IC1106"/>
      <c r="ID1106"/>
      <c r="IE1106"/>
      <c r="IF1106"/>
      <c r="IG1106"/>
      <c r="IH1106"/>
      <c r="II1106"/>
      <c r="IJ1106"/>
      <c r="IK1106"/>
      <c r="IL1106"/>
      <c r="IM1106"/>
      <c r="IN1106"/>
      <c r="IO1106"/>
      <c r="IP1106"/>
      <c r="IQ1106"/>
      <c r="IR1106"/>
      <c r="IS1106"/>
      <c r="IT1106"/>
      <c r="IU1106"/>
      <c r="IV1106"/>
    </row>
    <row r="1107" spans="30:256" s="12" customFormat="1">
      <c r="AD1107"/>
      <c r="AE1107"/>
      <c r="AF1107"/>
      <c r="AG1107"/>
      <c r="AH1107"/>
      <c r="AI1107"/>
      <c r="AJ1107"/>
      <c r="AK1107"/>
      <c r="AL1107"/>
      <c r="AM1107"/>
      <c r="AN1107"/>
      <c r="AO1107"/>
      <c r="AP1107"/>
      <c r="AQ1107"/>
      <c r="AR1107"/>
      <c r="AS1107"/>
      <c r="AT1107"/>
      <c r="AU1107"/>
      <c r="AV1107"/>
      <c r="AW1107"/>
      <c r="AX1107"/>
      <c r="AY1107"/>
      <c r="AZ1107"/>
      <c r="BA1107"/>
      <c r="BB1107"/>
      <c r="BC1107"/>
      <c r="BD1107"/>
      <c r="BE1107"/>
      <c r="BF1107"/>
      <c r="BG1107"/>
      <c r="BH1107"/>
      <c r="BI1107"/>
      <c r="BJ1107"/>
      <c r="BK1107"/>
      <c r="BL1107"/>
      <c r="BM1107"/>
      <c r="BN1107"/>
      <c r="BO1107"/>
      <c r="BP1107"/>
      <c r="BQ1107"/>
      <c r="BR1107"/>
      <c r="BS1107"/>
      <c r="BT1107"/>
      <c r="BU1107"/>
      <c r="BV1107"/>
      <c r="BW1107"/>
      <c r="BX1107"/>
      <c r="BY1107"/>
      <c r="BZ1107"/>
      <c r="CA1107"/>
      <c r="CB1107"/>
      <c r="CC1107"/>
      <c r="CD1107"/>
      <c r="CE1107"/>
      <c r="CF1107"/>
      <c r="CG1107"/>
      <c r="CH1107"/>
      <c r="CI1107"/>
      <c r="CJ1107"/>
      <c r="CK1107"/>
      <c r="CL1107"/>
      <c r="CM1107"/>
      <c r="CN1107"/>
      <c r="CO1107"/>
      <c r="CP1107"/>
      <c r="CQ1107"/>
      <c r="CR1107"/>
      <c r="CS1107"/>
      <c r="CT1107"/>
      <c r="CU1107"/>
      <c r="CV1107"/>
      <c r="CW1107"/>
      <c r="CX1107"/>
      <c r="CY1107"/>
      <c r="CZ1107"/>
      <c r="DA1107"/>
      <c r="DB1107"/>
      <c r="DC1107"/>
      <c r="DD1107"/>
      <c r="DE1107"/>
      <c r="DF1107"/>
      <c r="DG1107"/>
      <c r="DH1107"/>
      <c r="DI1107"/>
      <c r="DJ1107"/>
      <c r="DK1107"/>
      <c r="DL1107"/>
      <c r="DM1107"/>
      <c r="DN1107"/>
      <c r="DO1107"/>
      <c r="DP1107"/>
      <c r="DQ1107"/>
      <c r="DR1107"/>
      <c r="DS1107"/>
      <c r="DT1107"/>
      <c r="DU1107"/>
      <c r="DV1107"/>
      <c r="DW1107"/>
      <c r="DX1107"/>
      <c r="DY1107"/>
      <c r="DZ1107"/>
      <c r="EA1107"/>
      <c r="EB1107"/>
      <c r="EC1107"/>
      <c r="ED1107"/>
      <c r="EE1107"/>
      <c r="EF1107"/>
      <c r="EG1107"/>
      <c r="EH1107"/>
      <c r="EI1107"/>
      <c r="EJ1107"/>
      <c r="EK1107"/>
      <c r="EL1107"/>
      <c r="EM1107"/>
      <c r="EN1107"/>
      <c r="EO1107"/>
      <c r="EP1107"/>
      <c r="EQ1107"/>
      <c r="ER1107"/>
      <c r="ES1107"/>
      <c r="ET1107"/>
      <c r="EU1107"/>
      <c r="EV1107"/>
      <c r="EW1107"/>
      <c r="EX1107"/>
      <c r="EY1107"/>
      <c r="EZ1107"/>
      <c r="FA1107"/>
      <c r="FB1107"/>
      <c r="FC1107"/>
      <c r="FD1107"/>
      <c r="FE1107"/>
      <c r="FF1107"/>
      <c r="FG1107"/>
      <c r="FH1107"/>
      <c r="FI1107"/>
      <c r="FJ1107"/>
      <c r="FK1107"/>
      <c r="FL1107"/>
      <c r="FM1107"/>
      <c r="FN1107"/>
      <c r="FO1107"/>
      <c r="FP1107"/>
      <c r="FQ1107"/>
      <c r="FR1107"/>
      <c r="FS1107"/>
      <c r="FT1107"/>
      <c r="FU1107"/>
      <c r="FV1107"/>
      <c r="FW1107"/>
      <c r="FX1107"/>
      <c r="FY1107"/>
      <c r="FZ1107"/>
      <c r="GA1107"/>
      <c r="GB1107"/>
      <c r="GC1107"/>
      <c r="GD1107"/>
      <c r="GE1107"/>
      <c r="GF1107"/>
      <c r="GG1107"/>
      <c r="GH1107"/>
      <c r="GI1107"/>
      <c r="GJ1107"/>
      <c r="GK1107"/>
      <c r="GL1107"/>
      <c r="GM1107"/>
      <c r="GN1107"/>
      <c r="GO1107"/>
      <c r="GP1107"/>
      <c r="GQ1107"/>
      <c r="GR1107"/>
      <c r="GS1107"/>
      <c r="GT1107"/>
      <c r="GU1107"/>
      <c r="GV1107"/>
      <c r="GW1107"/>
      <c r="GX1107"/>
      <c r="GY1107"/>
      <c r="GZ1107"/>
      <c r="HA1107"/>
      <c r="HB1107"/>
      <c r="HC1107"/>
      <c r="HD1107"/>
      <c r="HE1107"/>
      <c r="HF1107"/>
      <c r="HG1107"/>
      <c r="HH1107"/>
      <c r="HI1107"/>
      <c r="HJ1107"/>
      <c r="HK1107"/>
      <c r="HL1107"/>
      <c r="HM1107"/>
      <c r="HN1107"/>
      <c r="HO1107"/>
      <c r="HP1107"/>
      <c r="HQ1107"/>
      <c r="HR1107"/>
      <c r="HS1107"/>
      <c r="HT1107"/>
      <c r="HU1107"/>
      <c r="HV1107"/>
      <c r="HW1107"/>
      <c r="HX1107"/>
      <c r="HY1107"/>
      <c r="HZ1107"/>
      <c r="IA1107"/>
      <c r="IB1107"/>
      <c r="IC1107"/>
      <c r="ID1107"/>
      <c r="IE1107"/>
      <c r="IF1107"/>
      <c r="IG1107"/>
      <c r="IH1107"/>
      <c r="II1107"/>
      <c r="IJ1107"/>
      <c r="IK1107"/>
      <c r="IL1107"/>
      <c r="IM1107"/>
      <c r="IN1107"/>
      <c r="IO1107"/>
      <c r="IP1107"/>
      <c r="IQ1107"/>
      <c r="IR1107"/>
      <c r="IS1107"/>
      <c r="IT1107"/>
      <c r="IU1107"/>
      <c r="IV1107"/>
    </row>
    <row r="1108" spans="30:256" s="12" customFormat="1">
      <c r="AD1108"/>
      <c r="AE1108"/>
      <c r="AF1108"/>
      <c r="AG1108"/>
      <c r="AH1108"/>
      <c r="AI1108"/>
      <c r="AJ1108"/>
      <c r="AK1108"/>
      <c r="AL1108"/>
      <c r="AM1108"/>
      <c r="AN1108"/>
      <c r="AO1108"/>
      <c r="AP1108"/>
      <c r="AQ1108"/>
      <c r="AR1108"/>
      <c r="AS1108"/>
      <c r="AT1108"/>
      <c r="AU1108"/>
      <c r="AV1108"/>
      <c r="AW1108"/>
      <c r="AX1108"/>
      <c r="AY1108"/>
      <c r="AZ1108"/>
      <c r="BA1108"/>
      <c r="BB1108"/>
      <c r="BC1108"/>
      <c r="BD1108"/>
      <c r="BE1108"/>
      <c r="BF1108"/>
      <c r="BG1108"/>
      <c r="BH1108"/>
      <c r="BI1108"/>
      <c r="BJ1108"/>
      <c r="BK1108"/>
      <c r="BL1108"/>
      <c r="BM1108"/>
      <c r="BN1108"/>
      <c r="BO1108"/>
      <c r="BP1108"/>
      <c r="BQ1108"/>
      <c r="BR1108"/>
      <c r="BS1108"/>
      <c r="BT1108"/>
      <c r="BU1108"/>
      <c r="BV1108"/>
      <c r="BW1108"/>
      <c r="BX1108"/>
      <c r="BY1108"/>
      <c r="BZ1108"/>
      <c r="CA1108"/>
      <c r="CB1108"/>
      <c r="CC1108"/>
      <c r="CD1108"/>
      <c r="CE1108"/>
      <c r="CF1108"/>
      <c r="CG1108"/>
      <c r="CH1108"/>
      <c r="CI1108"/>
      <c r="CJ1108"/>
      <c r="CK1108"/>
      <c r="CL1108"/>
      <c r="CM1108"/>
      <c r="CN1108"/>
      <c r="CO1108"/>
      <c r="CP1108"/>
      <c r="CQ1108"/>
      <c r="CR1108"/>
      <c r="CS1108"/>
      <c r="CT1108"/>
      <c r="CU1108"/>
      <c r="CV1108"/>
      <c r="CW1108"/>
      <c r="CX1108"/>
      <c r="CY1108"/>
      <c r="CZ1108"/>
      <c r="DA1108"/>
      <c r="DB1108"/>
      <c r="DC1108"/>
      <c r="DD1108"/>
      <c r="DE1108"/>
      <c r="DF1108"/>
      <c r="DG1108"/>
      <c r="DH1108"/>
      <c r="DI1108"/>
      <c r="DJ1108"/>
      <c r="DK1108"/>
      <c r="DL1108"/>
      <c r="DM1108"/>
      <c r="DN1108"/>
      <c r="DO1108"/>
      <c r="DP1108"/>
      <c r="DQ1108"/>
      <c r="DR1108"/>
      <c r="DS1108"/>
      <c r="DT1108"/>
      <c r="DU1108"/>
      <c r="DV1108"/>
      <c r="DW1108"/>
      <c r="DX1108"/>
      <c r="DY1108"/>
      <c r="DZ1108"/>
      <c r="EA1108"/>
      <c r="EB1108"/>
      <c r="EC1108"/>
      <c r="ED1108"/>
      <c r="EE1108"/>
      <c r="EF1108"/>
      <c r="EG1108"/>
      <c r="EH1108"/>
      <c r="EI1108"/>
      <c r="EJ1108"/>
      <c r="EK1108"/>
      <c r="EL1108"/>
      <c r="EM1108"/>
      <c r="EN1108"/>
      <c r="EO1108"/>
      <c r="EP1108"/>
      <c r="EQ1108"/>
      <c r="ER1108"/>
      <c r="ES1108"/>
      <c r="ET1108"/>
      <c r="EU1108"/>
      <c r="EV1108"/>
      <c r="EW1108"/>
      <c r="EX1108"/>
      <c r="EY1108"/>
      <c r="EZ1108"/>
      <c r="FA1108"/>
      <c r="FB1108"/>
      <c r="FC1108"/>
      <c r="FD1108"/>
      <c r="FE1108"/>
      <c r="FF1108"/>
      <c r="FG1108"/>
      <c r="FH1108"/>
      <c r="FI1108"/>
      <c r="FJ1108"/>
      <c r="FK1108"/>
      <c r="FL1108"/>
      <c r="FM1108"/>
      <c r="FN1108"/>
      <c r="FO1108"/>
      <c r="FP1108"/>
      <c r="FQ1108"/>
      <c r="FR1108"/>
      <c r="FS1108"/>
      <c r="FT1108"/>
      <c r="FU1108"/>
      <c r="FV1108"/>
      <c r="FW1108"/>
      <c r="FX1108"/>
      <c r="FY1108"/>
      <c r="FZ1108"/>
      <c r="GA1108"/>
      <c r="GB1108"/>
      <c r="GC1108"/>
      <c r="GD1108"/>
      <c r="GE1108"/>
      <c r="GF1108"/>
      <c r="GG1108"/>
      <c r="GH1108"/>
      <c r="GI1108"/>
      <c r="GJ1108"/>
      <c r="GK1108"/>
      <c r="GL1108"/>
      <c r="GM1108"/>
      <c r="GN1108"/>
      <c r="GO1108"/>
      <c r="GP1108"/>
      <c r="GQ1108"/>
      <c r="GR1108"/>
      <c r="GS1108"/>
      <c r="GT1108"/>
      <c r="GU1108"/>
      <c r="GV1108"/>
      <c r="GW1108"/>
      <c r="GX1108"/>
      <c r="GY1108"/>
      <c r="GZ1108"/>
      <c r="HA1108"/>
      <c r="HB1108"/>
      <c r="HC1108"/>
      <c r="HD1108"/>
      <c r="HE1108"/>
      <c r="HF1108"/>
      <c r="HG1108"/>
      <c r="HH1108"/>
      <c r="HI1108"/>
      <c r="HJ1108"/>
      <c r="HK1108"/>
      <c r="HL1108"/>
      <c r="HM1108"/>
      <c r="HN1108"/>
      <c r="HO1108"/>
      <c r="HP1108"/>
      <c r="HQ1108"/>
      <c r="HR1108"/>
      <c r="HS1108"/>
      <c r="HT1108"/>
      <c r="HU1108"/>
      <c r="HV1108"/>
      <c r="HW1108"/>
      <c r="HX1108"/>
      <c r="HY1108"/>
      <c r="HZ1108"/>
      <c r="IA1108"/>
      <c r="IB1108"/>
      <c r="IC1108"/>
      <c r="ID1108"/>
      <c r="IE1108"/>
      <c r="IF1108"/>
      <c r="IG1108"/>
      <c r="IH1108"/>
      <c r="II1108"/>
      <c r="IJ1108"/>
      <c r="IK1108"/>
      <c r="IL1108"/>
      <c r="IM1108"/>
      <c r="IN1108"/>
      <c r="IO1108"/>
      <c r="IP1108"/>
      <c r="IQ1108"/>
      <c r="IR1108"/>
      <c r="IS1108"/>
      <c r="IT1108"/>
      <c r="IU1108"/>
      <c r="IV1108"/>
    </row>
    <row r="1109" spans="30:256" s="12" customFormat="1">
      <c r="AD1109"/>
      <c r="AE1109"/>
      <c r="AF1109"/>
      <c r="AG1109"/>
      <c r="AH1109"/>
      <c r="AI1109"/>
      <c r="AJ1109"/>
      <c r="AK1109"/>
      <c r="AL1109"/>
      <c r="AM1109"/>
      <c r="AN1109"/>
      <c r="AO1109"/>
      <c r="AP1109"/>
      <c r="AQ1109"/>
      <c r="AR1109"/>
      <c r="AS1109"/>
      <c r="AT1109"/>
      <c r="AU1109"/>
      <c r="AV1109"/>
      <c r="AW1109"/>
      <c r="AX1109"/>
      <c r="AY1109"/>
      <c r="AZ1109"/>
      <c r="BA1109"/>
      <c r="BB1109"/>
      <c r="BC1109"/>
      <c r="BD1109"/>
      <c r="BE1109"/>
      <c r="BF1109"/>
      <c r="BG1109"/>
      <c r="BH1109"/>
      <c r="BI1109"/>
      <c r="BJ1109"/>
      <c r="BK1109"/>
      <c r="BL1109"/>
      <c r="BM1109"/>
      <c r="BN1109"/>
      <c r="BO1109"/>
      <c r="BP1109"/>
      <c r="BQ1109"/>
      <c r="BR1109"/>
      <c r="BS1109"/>
      <c r="BT1109"/>
      <c r="BU1109"/>
      <c r="BV1109"/>
      <c r="BW1109"/>
      <c r="BX1109"/>
      <c r="BY1109"/>
      <c r="BZ1109"/>
      <c r="CA1109"/>
      <c r="CB1109"/>
      <c r="CC1109"/>
      <c r="CD1109"/>
      <c r="CE1109"/>
      <c r="CF1109"/>
      <c r="CG1109"/>
      <c r="CH1109"/>
      <c r="CI1109"/>
      <c r="CJ1109"/>
      <c r="CK1109"/>
      <c r="CL1109"/>
      <c r="CM1109"/>
      <c r="CN1109"/>
      <c r="CO1109"/>
      <c r="CP1109"/>
      <c r="CQ1109"/>
      <c r="CR1109"/>
      <c r="CS1109"/>
      <c r="CT1109"/>
      <c r="CU1109"/>
      <c r="CV1109"/>
      <c r="CW1109"/>
      <c r="CX1109"/>
      <c r="CY1109"/>
      <c r="CZ1109"/>
      <c r="DA1109"/>
      <c r="DB1109"/>
      <c r="DC1109"/>
      <c r="DD1109"/>
      <c r="DE1109"/>
      <c r="DF1109"/>
      <c r="DG1109"/>
      <c r="DH1109"/>
      <c r="DI1109"/>
      <c r="DJ1109"/>
      <c r="DK1109"/>
      <c r="DL1109"/>
      <c r="DM1109"/>
      <c r="DN1109"/>
      <c r="DO1109"/>
      <c r="DP1109"/>
      <c r="DQ1109"/>
      <c r="DR1109"/>
      <c r="DS1109"/>
      <c r="DT1109"/>
      <c r="DU1109"/>
      <c r="DV1109"/>
      <c r="DW1109"/>
      <c r="DX1109"/>
      <c r="DY1109"/>
      <c r="DZ1109"/>
      <c r="EA1109"/>
      <c r="EB1109"/>
      <c r="EC1109"/>
      <c r="ED1109"/>
      <c r="EE1109"/>
      <c r="EF1109"/>
      <c r="EG1109"/>
      <c r="EH1109"/>
      <c r="EI1109"/>
      <c r="EJ1109"/>
      <c r="EK1109"/>
      <c r="EL1109"/>
      <c r="EM1109"/>
      <c r="EN1109"/>
      <c r="EO1109"/>
      <c r="EP1109"/>
      <c r="EQ1109"/>
      <c r="ER1109"/>
      <c r="ES1109"/>
      <c r="ET1109"/>
      <c r="EU1109"/>
      <c r="EV1109"/>
      <c r="EW1109"/>
      <c r="EX1109"/>
      <c r="EY1109"/>
      <c r="EZ1109"/>
      <c r="FA1109"/>
      <c r="FB1109"/>
      <c r="FC1109"/>
      <c r="FD1109"/>
      <c r="FE1109"/>
      <c r="FF1109"/>
      <c r="FG1109"/>
      <c r="FH1109"/>
      <c r="FI1109"/>
      <c r="FJ1109"/>
      <c r="FK1109"/>
      <c r="FL1109"/>
      <c r="FM1109"/>
      <c r="FN1109"/>
      <c r="FO1109"/>
      <c r="FP1109"/>
      <c r="FQ1109"/>
      <c r="FR1109"/>
      <c r="FS1109"/>
      <c r="FT1109"/>
      <c r="FU1109"/>
      <c r="FV1109"/>
      <c r="FW1109"/>
      <c r="FX1109"/>
      <c r="FY1109"/>
      <c r="FZ1109"/>
      <c r="GA1109"/>
      <c r="GB1109"/>
      <c r="GC1109"/>
      <c r="GD1109"/>
      <c r="GE1109"/>
      <c r="GF1109"/>
      <c r="GG1109"/>
      <c r="GH1109"/>
      <c r="GI1109"/>
      <c r="GJ1109"/>
      <c r="GK1109"/>
      <c r="GL1109"/>
      <c r="GM1109"/>
      <c r="GN1109"/>
      <c r="GO1109"/>
      <c r="GP1109"/>
      <c r="GQ1109"/>
      <c r="GR1109"/>
      <c r="GS1109"/>
      <c r="GT1109"/>
      <c r="GU1109"/>
      <c r="GV1109"/>
      <c r="GW1109"/>
      <c r="GX1109"/>
      <c r="GY1109"/>
      <c r="GZ1109"/>
      <c r="HA1109"/>
      <c r="HB1109"/>
      <c r="HC1109"/>
      <c r="HD1109"/>
      <c r="HE1109"/>
      <c r="HF1109"/>
      <c r="HG1109"/>
      <c r="HH1109"/>
      <c r="HI1109"/>
      <c r="HJ1109"/>
      <c r="HK1109"/>
      <c r="HL1109"/>
      <c r="HM1109"/>
      <c r="HN1109"/>
      <c r="HO1109"/>
      <c r="HP1109"/>
      <c r="HQ1109"/>
      <c r="HR1109"/>
      <c r="HS1109"/>
      <c r="HT1109"/>
      <c r="HU1109"/>
      <c r="HV1109"/>
      <c r="HW1109"/>
      <c r="HX1109"/>
      <c r="HY1109"/>
      <c r="HZ1109"/>
      <c r="IA1109"/>
      <c r="IB1109"/>
      <c r="IC1109"/>
      <c r="ID1109"/>
      <c r="IE1109"/>
      <c r="IF1109"/>
      <c r="IG1109"/>
      <c r="IH1109"/>
      <c r="II1109"/>
      <c r="IJ1109"/>
      <c r="IK1109"/>
      <c r="IL1109"/>
      <c r="IM1109"/>
      <c r="IN1109"/>
      <c r="IO1109"/>
      <c r="IP1109"/>
      <c r="IQ1109"/>
      <c r="IR1109"/>
      <c r="IS1109"/>
      <c r="IT1109"/>
      <c r="IU1109"/>
      <c r="IV1109"/>
    </row>
    <row r="1110" spans="30:256" s="12" customFormat="1">
      <c r="AD1110"/>
      <c r="AE1110"/>
      <c r="AF1110"/>
      <c r="AG1110"/>
      <c r="AH1110"/>
      <c r="AI1110"/>
      <c r="AJ1110"/>
      <c r="AK1110"/>
      <c r="AL1110"/>
      <c r="AM1110"/>
      <c r="AN1110"/>
      <c r="AO1110"/>
      <c r="AP1110"/>
      <c r="AQ1110"/>
      <c r="AR1110"/>
      <c r="AS1110"/>
      <c r="AT1110"/>
      <c r="AU1110"/>
      <c r="AV1110"/>
      <c r="AW1110"/>
      <c r="AX1110"/>
      <c r="AY1110"/>
      <c r="AZ1110"/>
      <c r="BA1110"/>
      <c r="BB1110"/>
      <c r="BC1110"/>
      <c r="BD1110"/>
      <c r="BE1110"/>
      <c r="BF1110"/>
      <c r="BG1110"/>
      <c r="BH1110"/>
      <c r="BI1110"/>
      <c r="BJ1110"/>
      <c r="BK1110"/>
      <c r="BL1110"/>
      <c r="BM1110"/>
      <c r="BN1110"/>
      <c r="BO1110"/>
      <c r="BP1110"/>
      <c r="BQ1110"/>
      <c r="BR1110"/>
      <c r="BS1110"/>
      <c r="BT1110"/>
      <c r="BU1110"/>
      <c r="BV1110"/>
      <c r="BW1110"/>
      <c r="BX1110"/>
      <c r="BY1110"/>
      <c r="BZ1110"/>
      <c r="CA1110"/>
      <c r="CB1110"/>
      <c r="CC1110"/>
      <c r="CD1110"/>
      <c r="CE1110"/>
      <c r="CF1110"/>
      <c r="CG1110"/>
      <c r="CH1110"/>
      <c r="CI1110"/>
      <c r="CJ1110"/>
      <c r="CK1110"/>
      <c r="CL1110"/>
      <c r="CM1110"/>
      <c r="CN1110"/>
      <c r="CO1110"/>
      <c r="CP1110"/>
      <c r="CQ1110"/>
      <c r="CR1110"/>
      <c r="CS1110"/>
      <c r="CT1110"/>
      <c r="CU1110"/>
      <c r="CV1110"/>
      <c r="CW1110"/>
      <c r="CX1110"/>
      <c r="CY1110"/>
      <c r="CZ1110"/>
      <c r="DA1110"/>
      <c r="DB1110"/>
      <c r="DC1110"/>
      <c r="DD1110"/>
      <c r="DE1110"/>
      <c r="DF1110"/>
      <c r="DG1110"/>
      <c r="DH1110"/>
      <c r="DI1110"/>
      <c r="DJ1110"/>
      <c r="DK1110"/>
      <c r="DL1110"/>
      <c r="DM1110"/>
      <c r="DN1110"/>
      <c r="DO1110"/>
      <c r="DP1110"/>
      <c r="DQ1110"/>
      <c r="DR1110"/>
      <c r="DS1110"/>
      <c r="DT1110"/>
      <c r="DU1110"/>
      <c r="DV1110"/>
      <c r="DW1110"/>
      <c r="DX1110"/>
      <c r="DY1110"/>
      <c r="DZ1110"/>
      <c r="EA1110"/>
      <c r="EB1110"/>
      <c r="EC1110"/>
      <c r="ED1110"/>
      <c r="EE1110"/>
      <c r="EF1110"/>
      <c r="EG1110"/>
      <c r="EH1110"/>
      <c r="EI1110"/>
      <c r="EJ1110"/>
      <c r="EK1110"/>
      <c r="EL1110"/>
      <c r="EM1110"/>
      <c r="EN1110"/>
      <c r="EO1110"/>
      <c r="EP1110"/>
      <c r="EQ1110"/>
      <c r="ER1110"/>
      <c r="ES1110"/>
      <c r="ET1110"/>
      <c r="EU1110"/>
      <c r="EV1110"/>
      <c r="EW1110"/>
      <c r="EX1110"/>
      <c r="EY1110"/>
      <c r="EZ1110"/>
      <c r="FA1110"/>
      <c r="FB1110"/>
      <c r="FC1110"/>
      <c r="FD1110"/>
      <c r="FE1110"/>
      <c r="FF1110"/>
      <c r="FG1110"/>
      <c r="FH1110"/>
      <c r="FI1110"/>
      <c r="FJ1110"/>
      <c r="FK1110"/>
      <c r="FL1110"/>
      <c r="FM1110"/>
      <c r="FN1110"/>
      <c r="FO1110"/>
      <c r="FP1110"/>
      <c r="FQ1110"/>
      <c r="FR1110"/>
      <c r="FS1110"/>
      <c r="FT1110"/>
      <c r="FU1110"/>
      <c r="FV1110"/>
      <c r="FW1110"/>
      <c r="FX1110"/>
      <c r="FY1110"/>
      <c r="FZ1110"/>
      <c r="GA1110"/>
      <c r="GB1110"/>
      <c r="GC1110"/>
      <c r="GD1110"/>
      <c r="GE1110"/>
      <c r="GF1110"/>
      <c r="GG1110"/>
      <c r="GH1110"/>
      <c r="GI1110"/>
      <c r="GJ1110"/>
      <c r="GK1110"/>
      <c r="GL1110"/>
      <c r="GM1110"/>
      <c r="GN1110"/>
      <c r="GO1110"/>
      <c r="GP1110"/>
      <c r="GQ1110"/>
      <c r="GR1110"/>
      <c r="GS1110"/>
      <c r="GT1110"/>
      <c r="GU1110"/>
      <c r="GV1110"/>
      <c r="GW1110"/>
      <c r="GX1110"/>
      <c r="GY1110"/>
      <c r="GZ1110"/>
      <c r="HA1110"/>
      <c r="HB1110"/>
      <c r="HC1110"/>
      <c r="HD1110"/>
      <c r="HE1110"/>
      <c r="HF1110"/>
      <c r="HG1110"/>
      <c r="HH1110"/>
      <c r="HI1110"/>
      <c r="HJ1110"/>
      <c r="HK1110"/>
      <c r="HL1110"/>
      <c r="HM1110"/>
      <c r="HN1110"/>
      <c r="HO1110"/>
      <c r="HP1110"/>
      <c r="HQ1110"/>
      <c r="HR1110"/>
      <c r="HS1110"/>
      <c r="HT1110"/>
      <c r="HU1110"/>
      <c r="HV1110"/>
      <c r="HW1110"/>
      <c r="HX1110"/>
      <c r="HY1110"/>
      <c r="HZ1110"/>
      <c r="IA1110"/>
      <c r="IB1110"/>
      <c r="IC1110"/>
      <c r="ID1110"/>
      <c r="IE1110"/>
      <c r="IF1110"/>
      <c r="IG1110"/>
      <c r="IH1110"/>
      <c r="II1110"/>
      <c r="IJ1110"/>
      <c r="IK1110"/>
      <c r="IL1110"/>
      <c r="IM1110"/>
      <c r="IN1110"/>
      <c r="IO1110"/>
      <c r="IP1110"/>
      <c r="IQ1110"/>
      <c r="IR1110"/>
      <c r="IS1110"/>
      <c r="IT1110"/>
      <c r="IU1110"/>
      <c r="IV1110"/>
    </row>
    <row r="1111" spans="30:256" s="12" customFormat="1">
      <c r="AD1111"/>
      <c r="AE1111"/>
      <c r="AF1111"/>
      <c r="AG1111"/>
      <c r="AH1111"/>
      <c r="AI1111"/>
      <c r="AJ1111"/>
      <c r="AK1111"/>
      <c r="AL1111"/>
      <c r="AM1111"/>
      <c r="AN1111"/>
      <c r="AO1111"/>
      <c r="AP1111"/>
      <c r="AQ1111"/>
      <c r="AR1111"/>
      <c r="AS1111"/>
      <c r="AT1111"/>
      <c r="AU1111"/>
      <c r="AV1111"/>
      <c r="AW1111"/>
      <c r="AX1111"/>
      <c r="AY1111"/>
      <c r="AZ1111"/>
      <c r="BA1111"/>
      <c r="BB1111"/>
      <c r="BC1111"/>
      <c r="BD1111"/>
      <c r="BE1111"/>
      <c r="BF1111"/>
      <c r="BG1111"/>
      <c r="BH1111"/>
      <c r="BI1111"/>
      <c r="BJ1111"/>
      <c r="BK1111"/>
      <c r="BL1111"/>
      <c r="BM1111"/>
      <c r="BN1111"/>
      <c r="BO1111"/>
      <c r="BP1111"/>
      <c r="BQ1111"/>
      <c r="BR1111"/>
      <c r="BS1111"/>
      <c r="BT1111"/>
      <c r="BU1111"/>
      <c r="BV1111"/>
      <c r="BW1111"/>
      <c r="BX1111"/>
      <c r="BY1111"/>
      <c r="BZ1111"/>
      <c r="CA1111"/>
      <c r="CB1111"/>
      <c r="CC1111"/>
      <c r="CD1111"/>
      <c r="CE1111"/>
      <c r="CF1111"/>
      <c r="CG1111"/>
      <c r="CH1111"/>
      <c r="CI1111"/>
      <c r="CJ1111"/>
      <c r="CK1111"/>
      <c r="CL1111"/>
      <c r="CM1111"/>
      <c r="CN1111"/>
      <c r="CO1111"/>
      <c r="CP1111"/>
      <c r="CQ1111"/>
      <c r="CR1111"/>
      <c r="CS1111"/>
      <c r="CT1111"/>
      <c r="CU1111"/>
      <c r="CV1111"/>
      <c r="CW1111"/>
      <c r="CX1111"/>
      <c r="CY1111"/>
      <c r="CZ1111"/>
      <c r="DA1111"/>
      <c r="DB1111"/>
      <c r="DC1111"/>
      <c r="DD1111"/>
      <c r="DE1111"/>
      <c r="DF1111"/>
      <c r="DG1111"/>
      <c r="DH1111"/>
      <c r="DI1111"/>
      <c r="DJ1111"/>
      <c r="DK1111"/>
      <c r="DL1111"/>
      <c r="DM1111"/>
      <c r="DN1111"/>
      <c r="DO1111"/>
      <c r="DP1111"/>
      <c r="DQ1111"/>
      <c r="DR1111"/>
      <c r="DS1111"/>
      <c r="DT1111"/>
      <c r="DU1111"/>
      <c r="DV1111"/>
      <c r="DW1111"/>
      <c r="DX1111"/>
      <c r="DY1111"/>
      <c r="DZ1111"/>
      <c r="EA1111"/>
      <c r="EB1111"/>
      <c r="EC1111"/>
      <c r="ED1111"/>
      <c r="EE1111"/>
      <c r="EF1111"/>
      <c r="EG1111"/>
      <c r="EH1111"/>
      <c r="EI1111"/>
      <c r="EJ1111"/>
      <c r="EK1111"/>
      <c r="EL1111"/>
      <c r="EM1111"/>
      <c r="EN1111"/>
      <c r="EO1111"/>
      <c r="EP1111"/>
      <c r="EQ1111"/>
      <c r="ER1111"/>
      <c r="ES1111"/>
      <c r="ET1111"/>
      <c r="EU1111"/>
      <c r="EV1111"/>
      <c r="EW1111"/>
      <c r="EX1111"/>
      <c r="EY1111"/>
      <c r="EZ1111"/>
      <c r="FA1111"/>
      <c r="FB1111"/>
      <c r="FC1111"/>
      <c r="FD1111"/>
      <c r="FE1111"/>
      <c r="FF1111"/>
      <c r="FG1111"/>
      <c r="FH1111"/>
      <c r="FI1111"/>
      <c r="FJ1111"/>
      <c r="FK1111"/>
      <c r="FL1111"/>
      <c r="FM1111"/>
      <c r="FN1111"/>
      <c r="FO1111"/>
      <c r="FP1111"/>
      <c r="FQ1111"/>
      <c r="FR1111"/>
      <c r="FS1111"/>
      <c r="FT1111"/>
      <c r="FU1111"/>
      <c r="FV1111"/>
      <c r="FW1111"/>
      <c r="FX1111"/>
      <c r="FY1111"/>
      <c r="FZ1111"/>
      <c r="GA1111"/>
      <c r="GB1111"/>
      <c r="GC1111"/>
      <c r="GD1111"/>
      <c r="GE1111"/>
      <c r="GF1111"/>
      <c r="GG1111"/>
      <c r="GH1111"/>
      <c r="GI1111"/>
      <c r="GJ1111"/>
      <c r="GK1111"/>
      <c r="GL1111"/>
      <c r="GM1111"/>
      <c r="GN1111"/>
      <c r="GO1111"/>
      <c r="GP1111"/>
      <c r="GQ1111"/>
      <c r="GR1111"/>
      <c r="GS1111"/>
      <c r="GT1111"/>
      <c r="GU1111"/>
      <c r="GV1111"/>
      <c r="GW1111"/>
      <c r="GX1111"/>
      <c r="GY1111"/>
      <c r="GZ1111"/>
      <c r="HA1111"/>
      <c r="HB1111"/>
      <c r="HC1111"/>
      <c r="HD1111"/>
      <c r="HE1111"/>
      <c r="HF1111"/>
      <c r="HG1111"/>
      <c r="HH1111"/>
      <c r="HI1111"/>
      <c r="HJ1111"/>
      <c r="HK1111"/>
      <c r="HL1111"/>
      <c r="HM1111"/>
      <c r="HN1111"/>
      <c r="HO1111"/>
      <c r="HP1111"/>
      <c r="HQ1111"/>
      <c r="HR1111"/>
      <c r="HS1111"/>
      <c r="HT1111"/>
      <c r="HU1111"/>
      <c r="HV1111"/>
      <c r="HW1111"/>
      <c r="HX1111"/>
      <c r="HY1111"/>
      <c r="HZ1111"/>
      <c r="IA1111"/>
      <c r="IB1111"/>
      <c r="IC1111"/>
      <c r="ID1111"/>
      <c r="IE1111"/>
      <c r="IF1111"/>
      <c r="IG1111"/>
      <c r="IH1111"/>
      <c r="II1111"/>
      <c r="IJ1111"/>
      <c r="IK1111"/>
      <c r="IL1111"/>
      <c r="IM1111"/>
      <c r="IN1111"/>
      <c r="IO1111"/>
      <c r="IP1111"/>
      <c r="IQ1111"/>
      <c r="IR1111"/>
      <c r="IS1111"/>
      <c r="IT1111"/>
      <c r="IU1111"/>
      <c r="IV1111"/>
    </row>
    <row r="1112" spans="30:256" s="12" customFormat="1">
      <c r="AD1112"/>
      <c r="AE1112"/>
      <c r="AF1112"/>
      <c r="AG1112"/>
      <c r="AH1112"/>
      <c r="AI1112"/>
      <c r="AJ1112"/>
      <c r="AK1112"/>
      <c r="AL1112"/>
      <c r="AM1112"/>
      <c r="AN1112"/>
      <c r="AO1112"/>
      <c r="AP1112"/>
      <c r="AQ1112"/>
      <c r="AR1112"/>
      <c r="AS1112"/>
      <c r="AT1112"/>
      <c r="AU1112"/>
      <c r="AV1112"/>
      <c r="AW1112"/>
      <c r="AX1112"/>
      <c r="AY1112"/>
      <c r="AZ1112"/>
      <c r="BA1112"/>
      <c r="BB1112"/>
      <c r="BC1112"/>
      <c r="BD1112"/>
      <c r="BE1112"/>
      <c r="BF1112"/>
      <c r="BG1112"/>
      <c r="BH1112"/>
      <c r="BI1112"/>
      <c r="BJ1112"/>
      <c r="BK1112"/>
      <c r="BL1112"/>
      <c r="BM1112"/>
      <c r="BN1112"/>
      <c r="BO1112"/>
      <c r="BP1112"/>
      <c r="BQ1112"/>
      <c r="BR1112"/>
      <c r="BS1112"/>
      <c r="BT1112"/>
      <c r="BU1112"/>
      <c r="BV1112"/>
      <c r="BW1112"/>
      <c r="BX1112"/>
      <c r="BY1112"/>
      <c r="BZ1112"/>
      <c r="CA1112"/>
      <c r="CB1112"/>
      <c r="CC1112"/>
      <c r="CD1112"/>
      <c r="CE1112"/>
      <c r="CF1112"/>
      <c r="CG1112"/>
      <c r="CH1112"/>
      <c r="CI1112"/>
      <c r="CJ1112"/>
      <c r="CK1112"/>
      <c r="CL1112"/>
      <c r="CM1112"/>
      <c r="CN1112"/>
      <c r="CO1112"/>
      <c r="CP1112"/>
      <c r="CQ1112"/>
      <c r="CR1112"/>
      <c r="CS1112"/>
      <c r="CT1112"/>
      <c r="CU1112"/>
      <c r="CV1112"/>
      <c r="CW1112"/>
      <c r="CX1112"/>
      <c r="CY1112"/>
      <c r="CZ1112"/>
      <c r="DA1112"/>
      <c r="DB1112"/>
      <c r="DC1112"/>
      <c r="DD1112"/>
      <c r="DE1112"/>
      <c r="DF1112"/>
      <c r="DG1112"/>
      <c r="DH1112"/>
      <c r="DI1112"/>
      <c r="DJ1112"/>
      <c r="DK1112"/>
      <c r="DL1112"/>
      <c r="DM1112"/>
      <c r="DN1112"/>
      <c r="DO1112"/>
      <c r="DP1112"/>
      <c r="DQ1112"/>
      <c r="DR1112"/>
      <c r="DS1112"/>
      <c r="DT1112"/>
      <c r="DU1112"/>
      <c r="DV1112"/>
      <c r="DW1112"/>
      <c r="DX1112"/>
      <c r="DY1112"/>
      <c r="DZ1112"/>
      <c r="EA1112"/>
      <c r="EB1112"/>
      <c r="EC1112"/>
      <c r="ED1112"/>
      <c r="EE1112"/>
      <c r="EF1112"/>
      <c r="EG1112"/>
      <c r="EH1112"/>
      <c r="EI1112"/>
      <c r="EJ1112"/>
      <c r="EK1112"/>
      <c r="EL1112"/>
      <c r="EM1112"/>
      <c r="EN1112"/>
      <c r="EO1112"/>
      <c r="EP1112"/>
      <c r="EQ1112"/>
      <c r="ER1112"/>
      <c r="ES1112"/>
      <c r="ET1112"/>
      <c r="EU1112"/>
      <c r="EV1112"/>
      <c r="EW1112"/>
      <c r="EX1112"/>
      <c r="EY1112"/>
      <c r="EZ1112"/>
      <c r="FA1112"/>
      <c r="FB1112"/>
      <c r="FC1112"/>
      <c r="FD1112"/>
      <c r="FE1112"/>
      <c r="FF1112"/>
      <c r="FG1112"/>
      <c r="FH1112"/>
      <c r="FI1112"/>
      <c r="FJ1112"/>
      <c r="FK1112"/>
      <c r="FL1112"/>
      <c r="FM1112"/>
      <c r="FN1112"/>
      <c r="FO1112"/>
      <c r="FP1112"/>
      <c r="FQ1112"/>
      <c r="FR1112"/>
      <c r="FS1112"/>
      <c r="FT1112"/>
      <c r="FU1112"/>
      <c r="FV1112"/>
      <c r="FW1112"/>
      <c r="FX1112"/>
      <c r="FY1112"/>
      <c r="FZ1112"/>
      <c r="GA1112"/>
      <c r="GB1112"/>
      <c r="GC1112"/>
      <c r="GD1112"/>
      <c r="GE1112"/>
      <c r="GF1112"/>
      <c r="GG1112"/>
      <c r="GH1112"/>
      <c r="GI1112"/>
      <c r="GJ1112"/>
      <c r="GK1112"/>
      <c r="GL1112"/>
      <c r="GM1112"/>
      <c r="GN1112"/>
      <c r="GO1112"/>
      <c r="GP1112"/>
      <c r="GQ1112"/>
      <c r="GR1112"/>
      <c r="GS1112"/>
      <c r="GT1112"/>
      <c r="GU1112"/>
      <c r="GV1112"/>
      <c r="GW1112"/>
      <c r="GX1112"/>
      <c r="GY1112"/>
      <c r="GZ1112"/>
      <c r="HA1112"/>
      <c r="HB1112"/>
      <c r="HC1112"/>
      <c r="HD1112"/>
      <c r="HE1112"/>
      <c r="HF1112"/>
      <c r="HG1112"/>
      <c r="HH1112"/>
      <c r="HI1112"/>
      <c r="HJ1112"/>
      <c r="HK1112"/>
      <c r="HL1112"/>
      <c r="HM1112"/>
      <c r="HN1112"/>
      <c r="HO1112"/>
      <c r="HP1112"/>
      <c r="HQ1112"/>
      <c r="HR1112"/>
      <c r="HS1112"/>
      <c r="HT1112"/>
      <c r="HU1112"/>
      <c r="HV1112"/>
      <c r="HW1112"/>
      <c r="HX1112"/>
      <c r="HY1112"/>
      <c r="HZ1112"/>
      <c r="IA1112"/>
      <c r="IB1112"/>
      <c r="IC1112"/>
      <c r="ID1112"/>
      <c r="IE1112"/>
      <c r="IF1112"/>
      <c r="IG1112"/>
      <c r="IH1112"/>
      <c r="II1112"/>
      <c r="IJ1112"/>
      <c r="IK1112"/>
      <c r="IL1112"/>
      <c r="IM1112"/>
      <c r="IN1112"/>
      <c r="IO1112"/>
      <c r="IP1112"/>
      <c r="IQ1112"/>
      <c r="IR1112"/>
      <c r="IS1112"/>
      <c r="IT1112"/>
      <c r="IU1112"/>
      <c r="IV1112"/>
    </row>
    <row r="1113" spans="30:256" s="12" customFormat="1">
      <c r="AD1113"/>
      <c r="AE1113"/>
      <c r="AF1113"/>
      <c r="AG1113"/>
      <c r="AH1113"/>
      <c r="AI1113"/>
      <c r="AJ1113"/>
      <c r="AK1113"/>
      <c r="AL1113"/>
      <c r="AM1113"/>
      <c r="AN1113"/>
      <c r="AO1113"/>
      <c r="AP1113"/>
      <c r="AQ1113"/>
      <c r="AR1113"/>
      <c r="AS1113"/>
      <c r="AT1113"/>
      <c r="AU1113"/>
      <c r="AV1113"/>
      <c r="AW1113"/>
      <c r="AX1113"/>
      <c r="AY1113"/>
      <c r="AZ1113"/>
      <c r="BA1113"/>
      <c r="BB1113"/>
      <c r="BC1113"/>
      <c r="BD1113"/>
      <c r="BE1113"/>
      <c r="BF1113"/>
      <c r="BG1113"/>
      <c r="BH1113"/>
      <c r="BI1113"/>
      <c r="BJ1113"/>
      <c r="BK1113"/>
      <c r="BL1113"/>
      <c r="BM1113"/>
      <c r="BN1113"/>
      <c r="BO1113"/>
      <c r="BP1113"/>
      <c r="BQ1113"/>
      <c r="BR1113"/>
      <c r="BS1113"/>
      <c r="BT1113"/>
      <c r="BU1113"/>
      <c r="BV1113"/>
      <c r="BW1113"/>
      <c r="BX1113"/>
      <c r="BY1113"/>
      <c r="BZ1113"/>
      <c r="CA1113"/>
      <c r="CB1113"/>
      <c r="CC1113"/>
      <c r="CD1113"/>
      <c r="CE1113"/>
      <c r="CF1113"/>
      <c r="CG1113"/>
      <c r="CH1113"/>
      <c r="CI1113"/>
      <c r="CJ1113"/>
      <c r="CK1113"/>
      <c r="CL1113"/>
      <c r="CM1113"/>
      <c r="CN1113"/>
      <c r="CO1113"/>
      <c r="CP1113"/>
      <c r="CQ1113"/>
      <c r="CR1113"/>
      <c r="CS1113"/>
      <c r="CT1113"/>
      <c r="CU1113"/>
      <c r="CV1113"/>
      <c r="CW1113"/>
      <c r="CX1113"/>
      <c r="CY1113"/>
      <c r="CZ1113"/>
      <c r="DA1113"/>
      <c r="DB1113"/>
      <c r="DC1113"/>
      <c r="DD1113"/>
      <c r="DE1113"/>
      <c r="DF1113"/>
      <c r="DG1113"/>
      <c r="DH1113"/>
      <c r="DI1113"/>
      <c r="DJ1113"/>
      <c r="DK1113"/>
      <c r="DL1113"/>
      <c r="DM1113"/>
      <c r="DN1113"/>
      <c r="DO1113"/>
      <c r="DP1113"/>
      <c r="DQ1113"/>
      <c r="DR1113"/>
      <c r="DS1113"/>
      <c r="DT1113"/>
      <c r="DU1113"/>
      <c r="DV1113"/>
      <c r="DW1113"/>
      <c r="DX1113"/>
      <c r="DY1113"/>
      <c r="DZ1113"/>
      <c r="EA1113"/>
      <c r="EB1113"/>
      <c r="EC1113"/>
      <c r="ED1113"/>
      <c r="EE1113"/>
      <c r="EF1113"/>
      <c r="EG1113"/>
      <c r="EH1113"/>
      <c r="EI1113"/>
      <c r="EJ1113"/>
      <c r="EK1113"/>
      <c r="EL1113"/>
      <c r="EM1113"/>
      <c r="EN1113"/>
      <c r="EO1113"/>
      <c r="EP1113"/>
      <c r="EQ1113"/>
      <c r="ER1113"/>
      <c r="ES1113"/>
      <c r="ET1113"/>
      <c r="EU1113"/>
      <c r="EV1113"/>
      <c r="EW1113"/>
      <c r="EX1113"/>
      <c r="EY1113"/>
      <c r="EZ1113"/>
      <c r="FA1113"/>
      <c r="FB1113"/>
      <c r="FC1113"/>
      <c r="FD1113"/>
      <c r="FE1113"/>
      <c r="FF1113"/>
      <c r="FG1113"/>
      <c r="FH1113"/>
      <c r="FI1113"/>
      <c r="FJ1113"/>
      <c r="FK1113"/>
      <c r="FL1113"/>
      <c r="FM1113"/>
      <c r="FN1113"/>
      <c r="FO1113"/>
      <c r="FP1113"/>
      <c r="FQ1113"/>
      <c r="FR1113"/>
      <c r="FS1113"/>
      <c r="FT1113"/>
      <c r="FU1113"/>
      <c r="FV1113"/>
      <c r="FW1113"/>
      <c r="FX1113"/>
      <c r="FY1113"/>
      <c r="FZ1113"/>
      <c r="GA1113"/>
      <c r="GB1113"/>
      <c r="GC1113"/>
      <c r="GD1113"/>
      <c r="GE1113"/>
      <c r="GF1113"/>
      <c r="GG1113"/>
      <c r="GH1113"/>
      <c r="GI1113"/>
      <c r="GJ1113"/>
      <c r="GK1113"/>
      <c r="GL1113"/>
      <c r="GM1113"/>
      <c r="GN1113"/>
      <c r="GO1113"/>
      <c r="GP1113"/>
      <c r="GQ1113"/>
      <c r="GR1113"/>
      <c r="GS1113"/>
      <c r="GT1113"/>
      <c r="GU1113"/>
      <c r="GV1113"/>
      <c r="GW1113"/>
      <c r="GX1113"/>
      <c r="GY1113"/>
      <c r="GZ1113"/>
      <c r="HA1113"/>
      <c r="HB1113"/>
      <c r="HC1113"/>
      <c r="HD1113"/>
      <c r="HE1113"/>
      <c r="HF1113"/>
      <c r="HG1113"/>
      <c r="HH1113"/>
      <c r="HI1113"/>
      <c r="HJ1113"/>
      <c r="HK1113"/>
      <c r="HL1113"/>
      <c r="HM1113"/>
      <c r="HN1113"/>
      <c r="HO1113"/>
      <c r="HP1113"/>
      <c r="HQ1113"/>
      <c r="HR1113"/>
      <c r="HS1113"/>
      <c r="HT1113"/>
      <c r="HU1113"/>
      <c r="HV1113"/>
      <c r="HW1113"/>
      <c r="HX1113"/>
      <c r="HY1113"/>
      <c r="HZ1113"/>
      <c r="IA1113"/>
      <c r="IB1113"/>
      <c r="IC1113"/>
      <c r="ID1113"/>
      <c r="IE1113"/>
      <c r="IF1113"/>
      <c r="IG1113"/>
      <c r="IH1113"/>
      <c r="II1113"/>
      <c r="IJ1113"/>
      <c r="IK1113"/>
      <c r="IL1113"/>
      <c r="IM1113"/>
      <c r="IN1113"/>
      <c r="IO1113"/>
      <c r="IP1113"/>
      <c r="IQ1113"/>
      <c r="IR1113"/>
      <c r="IS1113"/>
      <c r="IT1113"/>
      <c r="IU1113"/>
      <c r="IV1113"/>
    </row>
    <row r="1114" spans="30:256" s="12" customFormat="1">
      <c r="AD1114"/>
      <c r="AE1114"/>
      <c r="AF1114"/>
      <c r="AG1114"/>
      <c r="AH1114"/>
      <c r="AI1114"/>
      <c r="AJ1114"/>
      <c r="AK1114"/>
      <c r="AL1114"/>
      <c r="AM1114"/>
      <c r="AN1114"/>
      <c r="AO1114"/>
      <c r="AP1114"/>
      <c r="AQ1114"/>
      <c r="AR1114"/>
      <c r="AS1114"/>
      <c r="AT1114"/>
      <c r="AU1114"/>
      <c r="AV1114"/>
      <c r="AW1114"/>
      <c r="AX1114"/>
      <c r="AY1114"/>
      <c r="AZ1114"/>
      <c r="BA1114"/>
      <c r="BB1114"/>
      <c r="BC1114"/>
      <c r="BD1114"/>
      <c r="BE1114"/>
      <c r="BF1114"/>
      <c r="BG1114"/>
      <c r="BH1114"/>
      <c r="BI1114"/>
      <c r="BJ1114"/>
      <c r="BK1114"/>
      <c r="BL1114"/>
      <c r="BM1114"/>
      <c r="BN1114"/>
      <c r="BO1114"/>
      <c r="BP1114"/>
      <c r="BQ1114"/>
      <c r="BR1114"/>
      <c r="BS1114"/>
      <c r="BT1114"/>
      <c r="BU1114"/>
      <c r="BV1114"/>
      <c r="BW1114"/>
      <c r="BX1114"/>
      <c r="BY1114"/>
      <c r="BZ1114"/>
      <c r="CA1114"/>
      <c r="CB1114"/>
      <c r="CC1114"/>
      <c r="CD1114"/>
      <c r="CE1114"/>
      <c r="CF1114"/>
      <c r="CG1114"/>
      <c r="CH1114"/>
      <c r="CI1114"/>
      <c r="CJ1114"/>
      <c r="CK1114"/>
      <c r="CL1114"/>
      <c r="CM1114"/>
      <c r="CN1114"/>
      <c r="CO1114"/>
      <c r="CP1114"/>
      <c r="CQ1114"/>
      <c r="CR1114"/>
      <c r="CS1114"/>
      <c r="CT1114"/>
      <c r="CU1114"/>
      <c r="CV1114"/>
      <c r="CW1114"/>
      <c r="CX1114"/>
      <c r="CY1114"/>
      <c r="CZ1114"/>
      <c r="DA1114"/>
      <c r="DB1114"/>
      <c r="DC1114"/>
      <c r="DD1114"/>
      <c r="DE1114"/>
      <c r="DF1114"/>
      <c r="DG1114"/>
      <c r="DH1114"/>
      <c r="DI1114"/>
      <c r="DJ1114"/>
      <c r="DK1114"/>
      <c r="DL1114"/>
      <c r="DM1114"/>
      <c r="DN1114"/>
      <c r="DO1114"/>
      <c r="DP1114"/>
      <c r="DQ1114"/>
      <c r="DR1114"/>
      <c r="DS1114"/>
      <c r="DT1114"/>
      <c r="DU1114"/>
      <c r="DV1114"/>
      <c r="DW1114"/>
      <c r="DX1114"/>
      <c r="DY1114"/>
      <c r="DZ1114"/>
      <c r="EA1114"/>
      <c r="EB1114"/>
      <c r="EC1114"/>
      <c r="ED1114"/>
      <c r="EE1114"/>
      <c r="EF1114"/>
      <c r="EG1114"/>
      <c r="EH1114"/>
      <c r="EI1114"/>
      <c r="EJ1114"/>
      <c r="EK1114"/>
      <c r="EL1114"/>
      <c r="EM1114"/>
      <c r="EN1114"/>
      <c r="EO1114"/>
      <c r="EP1114"/>
      <c r="EQ1114"/>
      <c r="ER1114"/>
      <c r="ES1114"/>
      <c r="ET1114"/>
      <c r="EU1114"/>
      <c r="EV1114"/>
      <c r="EW1114"/>
      <c r="EX1114"/>
      <c r="EY1114"/>
      <c r="EZ1114"/>
      <c r="FA1114"/>
      <c r="FB1114"/>
      <c r="FC1114"/>
      <c r="FD1114"/>
      <c r="FE1114"/>
      <c r="FF1114"/>
      <c r="FG1114"/>
      <c r="FH1114"/>
      <c r="FI1114"/>
      <c r="FJ1114"/>
      <c r="FK1114"/>
      <c r="FL1114"/>
      <c r="FM1114"/>
      <c r="FN1114"/>
      <c r="FO1114"/>
      <c r="FP1114"/>
      <c r="FQ1114"/>
      <c r="FR1114"/>
      <c r="FS1114"/>
      <c r="FT1114"/>
      <c r="FU1114"/>
      <c r="FV1114"/>
      <c r="FW1114"/>
      <c r="FX1114"/>
      <c r="FY1114"/>
      <c r="FZ1114"/>
      <c r="GA1114"/>
      <c r="GB1114"/>
      <c r="GC1114"/>
      <c r="GD1114"/>
      <c r="GE1114"/>
      <c r="GF1114"/>
      <c r="GG1114"/>
      <c r="GH1114"/>
      <c r="GI1114"/>
      <c r="GJ1114"/>
      <c r="GK1114"/>
      <c r="GL1114"/>
      <c r="GM1114"/>
      <c r="GN1114"/>
      <c r="GO1114"/>
      <c r="GP1114"/>
      <c r="GQ1114"/>
      <c r="GR1114"/>
      <c r="GS1114"/>
      <c r="GT1114"/>
      <c r="GU1114"/>
      <c r="GV1114"/>
      <c r="GW1114"/>
      <c r="GX1114"/>
      <c r="GY1114"/>
      <c r="GZ1114"/>
      <c r="HA1114"/>
      <c r="HB1114"/>
      <c r="HC1114"/>
      <c r="HD1114"/>
      <c r="HE1114"/>
      <c r="HF1114"/>
      <c r="HG1114"/>
      <c r="HH1114"/>
      <c r="HI1114"/>
      <c r="HJ1114"/>
      <c r="HK1114"/>
      <c r="HL1114"/>
      <c r="HM1114"/>
      <c r="HN1114"/>
      <c r="HO1114"/>
      <c r="HP1114"/>
      <c r="HQ1114"/>
      <c r="HR1114"/>
      <c r="HS1114"/>
      <c r="HT1114"/>
      <c r="HU1114"/>
      <c r="HV1114"/>
      <c r="HW1114"/>
      <c r="HX1114"/>
      <c r="HY1114"/>
      <c r="HZ1114"/>
      <c r="IA1114"/>
      <c r="IB1114"/>
      <c r="IC1114"/>
      <c r="ID1114"/>
      <c r="IE1114"/>
      <c r="IF1114"/>
      <c r="IG1114"/>
      <c r="IH1114"/>
      <c r="II1114"/>
      <c r="IJ1114"/>
      <c r="IK1114"/>
      <c r="IL1114"/>
      <c r="IM1114"/>
      <c r="IN1114"/>
      <c r="IO1114"/>
      <c r="IP1114"/>
      <c r="IQ1114"/>
      <c r="IR1114"/>
      <c r="IS1114"/>
      <c r="IT1114"/>
      <c r="IU1114"/>
      <c r="IV1114"/>
    </row>
    <row r="1115" spans="30:256" s="12" customFormat="1">
      <c r="AD1115"/>
      <c r="AE1115"/>
      <c r="AF1115"/>
      <c r="AG1115"/>
      <c r="AH1115"/>
      <c r="AI1115"/>
      <c r="AJ1115"/>
      <c r="AK1115"/>
      <c r="AL1115"/>
      <c r="AM1115"/>
      <c r="AN1115"/>
      <c r="AO1115"/>
      <c r="AP1115"/>
      <c r="AQ1115"/>
      <c r="AR1115"/>
      <c r="AS1115"/>
      <c r="AT1115"/>
      <c r="AU1115"/>
      <c r="AV1115"/>
      <c r="AW1115"/>
      <c r="AX1115"/>
      <c r="AY1115"/>
      <c r="AZ1115"/>
      <c r="BA1115"/>
      <c r="BB1115"/>
      <c r="BC1115"/>
      <c r="BD1115"/>
      <c r="BE1115"/>
      <c r="BF1115"/>
      <c r="BG1115"/>
      <c r="BH1115"/>
      <c r="BI1115"/>
      <c r="BJ1115"/>
      <c r="BK1115"/>
      <c r="BL1115"/>
      <c r="BM1115"/>
      <c r="BN1115"/>
      <c r="BO1115"/>
      <c r="BP1115"/>
      <c r="BQ1115"/>
      <c r="BR1115"/>
      <c r="BS1115"/>
      <c r="BT1115"/>
      <c r="BU1115"/>
      <c r="BV1115"/>
      <c r="BW1115"/>
      <c r="BX1115"/>
      <c r="BY1115"/>
      <c r="BZ1115"/>
      <c r="CA1115"/>
      <c r="CB1115"/>
      <c r="CC1115"/>
      <c r="CD1115"/>
      <c r="CE1115"/>
      <c r="CF1115"/>
      <c r="CG1115"/>
      <c r="CH1115"/>
      <c r="CI1115"/>
      <c r="CJ1115"/>
      <c r="CK1115"/>
      <c r="CL1115"/>
      <c r="CM1115"/>
      <c r="CN1115"/>
      <c r="CO1115"/>
      <c r="CP1115"/>
      <c r="CQ1115"/>
      <c r="CR1115"/>
      <c r="CS1115"/>
      <c r="CT1115"/>
      <c r="CU1115"/>
      <c r="CV1115"/>
      <c r="CW1115"/>
      <c r="CX1115"/>
      <c r="CY1115"/>
      <c r="CZ1115"/>
      <c r="DA1115"/>
      <c r="DB1115"/>
      <c r="DC1115"/>
      <c r="DD1115"/>
      <c r="DE1115"/>
      <c r="DF1115"/>
      <c r="DG1115"/>
      <c r="DH1115"/>
      <c r="DI1115"/>
      <c r="DJ1115"/>
      <c r="DK1115"/>
      <c r="DL1115"/>
      <c r="DM1115"/>
      <c r="DN1115"/>
      <c r="DO1115"/>
      <c r="DP1115"/>
      <c r="DQ1115"/>
      <c r="DR1115"/>
      <c r="DS1115"/>
      <c r="DT1115"/>
      <c r="DU1115"/>
      <c r="DV1115"/>
      <c r="DW1115"/>
      <c r="DX1115"/>
      <c r="DY1115"/>
      <c r="DZ1115"/>
      <c r="EA1115"/>
      <c r="EB1115"/>
      <c r="EC1115"/>
      <c r="ED1115"/>
      <c r="EE1115"/>
      <c r="EF1115"/>
      <c r="EG1115"/>
      <c r="EH1115"/>
      <c r="EI1115"/>
      <c r="EJ1115"/>
      <c r="EK1115"/>
      <c r="EL1115"/>
      <c r="EM1115"/>
      <c r="EN1115"/>
      <c r="EO1115"/>
      <c r="EP1115"/>
      <c r="EQ1115"/>
      <c r="ER1115"/>
      <c r="ES1115"/>
      <c r="ET1115"/>
      <c r="EU1115"/>
      <c r="EV1115"/>
      <c r="EW1115"/>
      <c r="EX1115"/>
      <c r="EY1115"/>
      <c r="EZ1115"/>
      <c r="FA1115"/>
      <c r="FB1115"/>
      <c r="FC1115"/>
      <c r="FD1115"/>
      <c r="FE1115"/>
      <c r="FF1115"/>
      <c r="FG1115"/>
      <c r="FH1115"/>
      <c r="FI1115"/>
      <c r="FJ1115"/>
      <c r="FK1115"/>
      <c r="FL1115"/>
      <c r="FM1115"/>
      <c r="FN1115"/>
      <c r="FO1115"/>
      <c r="FP1115"/>
      <c r="FQ1115"/>
      <c r="FR1115"/>
      <c r="FS1115"/>
      <c r="FT1115"/>
      <c r="FU1115"/>
      <c r="FV1115"/>
      <c r="FW1115"/>
      <c r="FX1115"/>
      <c r="FY1115"/>
      <c r="FZ1115"/>
      <c r="GA1115"/>
      <c r="GB1115"/>
      <c r="GC1115"/>
      <c r="GD1115"/>
      <c r="GE1115"/>
      <c r="GF1115"/>
      <c r="GG1115"/>
      <c r="GH1115"/>
      <c r="GI1115"/>
      <c r="GJ1115"/>
      <c r="GK1115"/>
      <c r="GL1115"/>
      <c r="GM1115"/>
      <c r="GN1115"/>
      <c r="GO1115"/>
      <c r="GP1115"/>
      <c r="GQ1115"/>
      <c r="GR1115"/>
      <c r="GS1115"/>
      <c r="GT1115"/>
      <c r="GU1115"/>
      <c r="GV1115"/>
      <c r="GW1115"/>
      <c r="GX1115"/>
      <c r="GY1115"/>
      <c r="GZ1115"/>
      <c r="HA1115"/>
      <c r="HB1115"/>
      <c r="HC1115"/>
      <c r="HD1115"/>
      <c r="HE1115"/>
      <c r="HF1115"/>
      <c r="HG1115"/>
      <c r="HH1115"/>
      <c r="HI1115"/>
      <c r="HJ1115"/>
      <c r="HK1115"/>
      <c r="HL1115"/>
      <c r="HM1115"/>
      <c r="HN1115"/>
      <c r="HO1115"/>
      <c r="HP1115"/>
      <c r="HQ1115"/>
      <c r="HR1115"/>
      <c r="HS1115"/>
      <c r="HT1115"/>
      <c r="HU1115"/>
      <c r="HV1115"/>
      <c r="HW1115"/>
      <c r="HX1115"/>
      <c r="HY1115"/>
      <c r="HZ1115"/>
      <c r="IA1115"/>
      <c r="IB1115"/>
      <c r="IC1115"/>
      <c r="ID1115"/>
      <c r="IE1115"/>
      <c r="IF1115"/>
      <c r="IG1115"/>
      <c r="IH1115"/>
      <c r="II1115"/>
      <c r="IJ1115"/>
      <c r="IK1115"/>
      <c r="IL1115"/>
      <c r="IM1115"/>
      <c r="IN1115"/>
      <c r="IO1115"/>
      <c r="IP1115"/>
      <c r="IQ1115"/>
      <c r="IR1115"/>
      <c r="IS1115"/>
      <c r="IT1115"/>
      <c r="IU1115"/>
      <c r="IV1115"/>
    </row>
    <row r="1116" spans="30:256" s="12" customFormat="1">
      <c r="AD1116"/>
      <c r="AE1116"/>
      <c r="AF1116"/>
      <c r="AG1116"/>
      <c r="AH1116"/>
      <c r="AI1116"/>
      <c r="AJ1116"/>
      <c r="AK1116"/>
      <c r="AL1116"/>
      <c r="AM1116"/>
      <c r="AN1116"/>
      <c r="AO1116"/>
      <c r="AP1116"/>
      <c r="AQ1116"/>
      <c r="AR1116"/>
      <c r="AS1116"/>
      <c r="AT1116"/>
      <c r="AU1116"/>
      <c r="AV1116"/>
      <c r="AW1116"/>
      <c r="AX1116"/>
      <c r="AY1116"/>
      <c r="AZ1116"/>
      <c r="BA1116"/>
      <c r="BB1116"/>
      <c r="BC1116"/>
      <c r="BD1116"/>
      <c r="BE1116"/>
      <c r="BF1116"/>
      <c r="BG1116"/>
      <c r="BH1116"/>
      <c r="BI1116"/>
      <c r="BJ1116"/>
      <c r="BK1116"/>
      <c r="BL1116"/>
      <c r="BM1116"/>
      <c r="BN1116"/>
      <c r="BO1116"/>
      <c r="BP1116"/>
      <c r="BQ1116"/>
      <c r="BR1116"/>
      <c r="BS1116"/>
      <c r="BT1116"/>
      <c r="BU1116"/>
      <c r="BV1116"/>
      <c r="BW1116"/>
      <c r="BX1116"/>
      <c r="BY1116"/>
      <c r="BZ1116"/>
      <c r="CA1116"/>
      <c r="CB1116"/>
      <c r="CC1116"/>
      <c r="CD1116"/>
      <c r="CE1116"/>
      <c r="CF1116"/>
      <c r="CG1116"/>
      <c r="CH1116"/>
      <c r="CI1116"/>
      <c r="CJ1116"/>
      <c r="CK1116"/>
      <c r="CL1116"/>
      <c r="CM1116"/>
      <c r="CN1116"/>
      <c r="CO1116"/>
      <c r="CP1116"/>
      <c r="CQ1116"/>
      <c r="CR1116"/>
      <c r="CS1116"/>
      <c r="CT1116"/>
      <c r="CU1116"/>
      <c r="CV1116"/>
      <c r="CW1116"/>
      <c r="CX1116"/>
      <c r="CY1116"/>
      <c r="CZ1116"/>
      <c r="DA1116"/>
      <c r="DB1116"/>
      <c r="DC1116"/>
      <c r="DD1116"/>
      <c r="DE1116"/>
      <c r="DF1116"/>
      <c r="DG1116"/>
      <c r="DH1116"/>
      <c r="DI1116"/>
      <c r="DJ1116"/>
      <c r="DK1116"/>
      <c r="DL1116"/>
      <c r="DM1116"/>
      <c r="DN1116"/>
      <c r="DO1116"/>
      <c r="DP1116"/>
      <c r="DQ1116"/>
      <c r="DR1116"/>
      <c r="DS1116"/>
      <c r="DT1116"/>
      <c r="DU1116"/>
      <c r="DV1116"/>
      <c r="DW1116"/>
      <c r="DX1116"/>
      <c r="DY1116"/>
      <c r="DZ1116"/>
      <c r="EA1116"/>
      <c r="EB1116"/>
      <c r="EC1116"/>
      <c r="ED1116"/>
      <c r="EE1116"/>
      <c r="EF1116"/>
      <c r="EG1116"/>
      <c r="EH1116"/>
      <c r="EI1116"/>
      <c r="EJ1116"/>
      <c r="EK1116"/>
      <c r="EL1116"/>
      <c r="EM1116"/>
      <c r="EN1116"/>
      <c r="EO1116"/>
      <c r="EP1116"/>
      <c r="EQ1116"/>
      <c r="ER1116"/>
      <c r="ES1116"/>
      <c r="ET1116"/>
      <c r="EU1116"/>
      <c r="EV1116"/>
      <c r="EW1116"/>
      <c r="EX1116"/>
      <c r="EY1116"/>
      <c r="EZ1116"/>
      <c r="FA1116"/>
      <c r="FB1116"/>
      <c r="FC1116"/>
      <c r="FD1116"/>
      <c r="FE1116"/>
      <c r="FF1116"/>
      <c r="FG1116"/>
      <c r="FH1116"/>
      <c r="FI1116"/>
      <c r="FJ1116"/>
      <c r="FK1116"/>
      <c r="FL1116"/>
      <c r="FM1116"/>
      <c r="FN1116"/>
      <c r="FO1116"/>
      <c r="FP1116"/>
      <c r="FQ1116"/>
      <c r="FR1116"/>
      <c r="FS1116"/>
      <c r="FT1116"/>
      <c r="FU1116"/>
      <c r="FV1116"/>
      <c r="FW1116"/>
      <c r="FX1116"/>
      <c r="FY1116"/>
      <c r="FZ1116"/>
      <c r="GA1116"/>
      <c r="GB1116"/>
      <c r="GC1116"/>
      <c r="GD1116"/>
      <c r="GE1116"/>
      <c r="GF1116"/>
      <c r="GG1116"/>
      <c r="GH1116"/>
      <c r="GI1116"/>
      <c r="GJ1116"/>
      <c r="GK1116"/>
      <c r="GL1116"/>
      <c r="GM1116"/>
      <c r="GN1116"/>
      <c r="GO1116"/>
      <c r="GP1116"/>
      <c r="GQ1116"/>
      <c r="GR1116"/>
      <c r="GS1116"/>
      <c r="GT1116"/>
      <c r="GU1116"/>
      <c r="GV1116"/>
      <c r="GW1116"/>
      <c r="GX1116"/>
      <c r="GY1116"/>
      <c r="GZ1116"/>
      <c r="HA1116"/>
      <c r="HB1116"/>
      <c r="HC1116"/>
      <c r="HD1116"/>
      <c r="HE1116"/>
      <c r="HF1116"/>
      <c r="HG1116"/>
      <c r="HH1116"/>
      <c r="HI1116"/>
      <c r="HJ1116"/>
      <c r="HK1116"/>
      <c r="HL1116"/>
      <c r="HM1116"/>
      <c r="HN1116"/>
      <c r="HO1116"/>
      <c r="HP1116"/>
      <c r="HQ1116"/>
      <c r="HR1116"/>
      <c r="HS1116"/>
      <c r="HT1116"/>
      <c r="HU1116"/>
      <c r="HV1116"/>
      <c r="HW1116"/>
      <c r="HX1116"/>
      <c r="HY1116"/>
      <c r="HZ1116"/>
      <c r="IA1116"/>
      <c r="IB1116"/>
      <c r="IC1116"/>
      <c r="ID1116"/>
      <c r="IE1116"/>
      <c r="IF1116"/>
      <c r="IG1116"/>
      <c r="IH1116"/>
      <c r="II1116"/>
      <c r="IJ1116"/>
      <c r="IK1116"/>
      <c r="IL1116"/>
      <c r="IM1116"/>
      <c r="IN1116"/>
      <c r="IO1116"/>
      <c r="IP1116"/>
      <c r="IQ1116"/>
      <c r="IR1116"/>
      <c r="IS1116"/>
      <c r="IT1116"/>
      <c r="IU1116"/>
      <c r="IV1116"/>
    </row>
    <row r="1117" spans="30:256" s="12" customFormat="1">
      <c r="AD1117"/>
      <c r="AE1117"/>
      <c r="AF1117"/>
      <c r="AG1117"/>
      <c r="AH1117"/>
      <c r="AI1117"/>
      <c r="AJ1117"/>
      <c r="AK1117"/>
      <c r="AL1117"/>
      <c r="AM1117"/>
      <c r="AN1117"/>
      <c r="AO1117"/>
      <c r="AP1117"/>
      <c r="AQ1117"/>
      <c r="AR1117"/>
      <c r="AS1117"/>
      <c r="AT1117"/>
      <c r="AU1117"/>
      <c r="AV1117"/>
      <c r="AW1117"/>
      <c r="AX1117"/>
      <c r="AY1117"/>
      <c r="AZ1117"/>
      <c r="BA1117"/>
      <c r="BB1117"/>
      <c r="BC1117"/>
      <c r="BD1117"/>
      <c r="BE1117"/>
      <c r="BF1117"/>
      <c r="BG1117"/>
      <c r="BH1117"/>
      <c r="BI1117"/>
      <c r="BJ1117"/>
      <c r="BK1117"/>
      <c r="BL1117"/>
      <c r="BM1117"/>
      <c r="BN1117"/>
      <c r="BO1117"/>
      <c r="BP1117"/>
      <c r="BQ1117"/>
      <c r="BR1117"/>
      <c r="BS1117"/>
      <c r="BT1117"/>
      <c r="BU1117"/>
      <c r="BV1117"/>
      <c r="BW1117"/>
      <c r="BX1117"/>
      <c r="BY1117"/>
      <c r="BZ1117"/>
      <c r="CA1117"/>
      <c r="CB1117"/>
      <c r="CC1117"/>
      <c r="CD1117"/>
      <c r="CE1117"/>
      <c r="CF1117"/>
      <c r="CG1117"/>
      <c r="CH1117"/>
      <c r="CI1117"/>
      <c r="CJ1117"/>
      <c r="CK1117"/>
      <c r="CL1117"/>
      <c r="CM1117"/>
      <c r="CN1117"/>
      <c r="CO1117"/>
      <c r="CP1117"/>
      <c r="CQ1117"/>
      <c r="CR1117"/>
      <c r="CS1117"/>
      <c r="CT1117"/>
      <c r="CU1117"/>
      <c r="CV1117"/>
      <c r="CW1117"/>
      <c r="CX1117"/>
      <c r="CY1117"/>
      <c r="CZ1117"/>
      <c r="DA1117"/>
      <c r="DB1117"/>
      <c r="DC1117"/>
      <c r="DD1117"/>
      <c r="DE1117"/>
      <c r="DF1117"/>
      <c r="DG1117"/>
      <c r="DH1117"/>
      <c r="DI1117"/>
      <c r="DJ1117"/>
      <c r="DK1117"/>
      <c r="DL1117"/>
      <c r="DM1117"/>
      <c r="DN1117"/>
      <c r="DO1117"/>
      <c r="DP1117"/>
      <c r="DQ1117"/>
      <c r="DR1117"/>
      <c r="DS1117"/>
      <c r="DT1117"/>
      <c r="DU1117"/>
      <c r="DV1117"/>
      <c r="DW1117"/>
      <c r="DX1117"/>
      <c r="DY1117"/>
      <c r="DZ1117"/>
      <c r="EA1117"/>
      <c r="EB1117"/>
      <c r="EC1117"/>
      <c r="ED1117"/>
      <c r="EE1117"/>
      <c r="EF1117"/>
      <c r="EG1117"/>
      <c r="EH1117"/>
      <c r="EI1117"/>
      <c r="EJ1117"/>
      <c r="EK1117"/>
      <c r="EL1117"/>
      <c r="EM1117"/>
      <c r="EN1117"/>
      <c r="EO1117"/>
      <c r="EP1117"/>
      <c r="EQ1117"/>
      <c r="ER1117"/>
      <c r="ES1117"/>
      <c r="ET1117"/>
      <c r="EU1117"/>
      <c r="EV1117"/>
      <c r="EW1117"/>
      <c r="EX1117"/>
      <c r="EY1117"/>
      <c r="EZ1117"/>
      <c r="FA1117"/>
      <c r="FB1117"/>
      <c r="FC1117"/>
      <c r="FD1117"/>
      <c r="FE1117"/>
      <c r="FF1117"/>
      <c r="FG1117"/>
      <c r="FH1117"/>
      <c r="FI1117"/>
      <c r="FJ1117"/>
      <c r="FK1117"/>
      <c r="FL1117"/>
      <c r="FM1117"/>
      <c r="FN1117"/>
      <c r="FO1117"/>
      <c r="FP1117"/>
      <c r="FQ1117"/>
      <c r="FR1117"/>
      <c r="FS1117"/>
      <c r="FT1117"/>
      <c r="FU1117"/>
      <c r="FV1117"/>
      <c r="FW1117"/>
      <c r="FX1117"/>
      <c r="FY1117"/>
      <c r="FZ1117"/>
      <c r="GA1117"/>
      <c r="GB1117"/>
      <c r="GC1117"/>
      <c r="GD1117"/>
      <c r="GE1117"/>
      <c r="GF1117"/>
      <c r="GG1117"/>
      <c r="GH1117"/>
      <c r="GI1117"/>
      <c r="GJ1117"/>
      <c r="GK1117"/>
      <c r="GL1117"/>
      <c r="GM1117"/>
      <c r="GN1117"/>
      <c r="GO1117"/>
      <c r="GP1117"/>
      <c r="GQ1117"/>
      <c r="GR1117"/>
      <c r="GS1117"/>
      <c r="GT1117"/>
      <c r="GU1117"/>
      <c r="GV1117"/>
      <c r="GW1117"/>
      <c r="GX1117"/>
      <c r="GY1117"/>
      <c r="GZ1117"/>
      <c r="HA1117"/>
      <c r="HB1117"/>
      <c r="HC1117"/>
      <c r="HD1117"/>
      <c r="HE1117"/>
      <c r="HF1117"/>
      <c r="HG1117"/>
      <c r="HH1117"/>
      <c r="HI1117"/>
      <c r="HJ1117"/>
      <c r="HK1117"/>
      <c r="HL1117"/>
      <c r="HM1117"/>
      <c r="HN1117"/>
      <c r="HO1117"/>
      <c r="HP1117"/>
      <c r="HQ1117"/>
      <c r="HR1117"/>
      <c r="HS1117"/>
      <c r="HT1117"/>
      <c r="HU1117"/>
      <c r="HV1117"/>
      <c r="HW1117"/>
      <c r="HX1117"/>
      <c r="HY1117"/>
      <c r="HZ1117"/>
      <c r="IA1117"/>
      <c r="IB1117"/>
      <c r="IC1117"/>
      <c r="ID1117"/>
      <c r="IE1117"/>
      <c r="IF1117"/>
      <c r="IG1117"/>
      <c r="IH1117"/>
      <c r="II1117"/>
      <c r="IJ1117"/>
      <c r="IK1117"/>
      <c r="IL1117"/>
      <c r="IM1117"/>
      <c r="IN1117"/>
      <c r="IO1117"/>
      <c r="IP1117"/>
      <c r="IQ1117"/>
      <c r="IR1117"/>
      <c r="IS1117"/>
      <c r="IT1117"/>
      <c r="IU1117"/>
      <c r="IV1117"/>
    </row>
    <row r="1118" spans="30:256" s="12" customFormat="1">
      <c r="AD1118"/>
      <c r="AE1118"/>
      <c r="AF1118"/>
      <c r="AG1118"/>
      <c r="AH1118"/>
      <c r="AI1118"/>
      <c r="AJ1118"/>
      <c r="AK1118"/>
      <c r="AL1118"/>
      <c r="AM1118"/>
      <c r="AN1118"/>
      <c r="AO1118"/>
      <c r="AP1118"/>
      <c r="AQ1118"/>
      <c r="AR1118"/>
      <c r="AS1118"/>
      <c r="AT1118"/>
      <c r="AU1118"/>
      <c r="AV1118"/>
      <c r="AW1118"/>
      <c r="AX1118"/>
      <c r="AY1118"/>
      <c r="AZ1118"/>
      <c r="BA1118"/>
      <c r="BB1118"/>
      <c r="BC1118"/>
      <c r="BD1118"/>
      <c r="BE1118"/>
      <c r="BF1118"/>
      <c r="BG1118"/>
      <c r="BH1118"/>
      <c r="BI1118"/>
      <c r="BJ1118"/>
      <c r="BK1118"/>
      <c r="BL1118"/>
      <c r="BM1118"/>
      <c r="BN1118"/>
      <c r="BO1118"/>
      <c r="BP1118"/>
      <c r="BQ1118"/>
      <c r="BR1118"/>
      <c r="BS1118"/>
      <c r="BT1118"/>
      <c r="BU1118"/>
      <c r="BV1118"/>
      <c r="BW1118"/>
      <c r="BX1118"/>
      <c r="BY1118"/>
      <c r="BZ1118"/>
      <c r="CA1118"/>
      <c r="CB1118"/>
      <c r="CC1118"/>
      <c r="CD1118"/>
      <c r="CE1118"/>
      <c r="CF1118"/>
      <c r="CG1118"/>
      <c r="CH1118"/>
      <c r="CI1118"/>
      <c r="CJ1118"/>
      <c r="CK1118"/>
      <c r="CL1118"/>
      <c r="CM1118"/>
      <c r="CN1118"/>
      <c r="CO1118"/>
      <c r="CP1118"/>
      <c r="CQ1118"/>
      <c r="CR1118"/>
      <c r="CS1118"/>
      <c r="CT1118"/>
      <c r="CU1118"/>
      <c r="CV1118"/>
      <c r="CW1118"/>
      <c r="CX1118"/>
      <c r="CY1118"/>
      <c r="CZ1118"/>
      <c r="DA1118"/>
      <c r="DB1118"/>
      <c r="DC1118"/>
      <c r="DD1118"/>
      <c r="DE1118"/>
      <c r="DF1118"/>
      <c r="DG1118"/>
      <c r="DH1118"/>
      <c r="DI1118"/>
      <c r="DJ1118"/>
      <c r="DK1118"/>
      <c r="DL1118"/>
      <c r="DM1118"/>
      <c r="DN1118"/>
      <c r="DO1118"/>
      <c r="DP1118"/>
      <c r="DQ1118"/>
      <c r="DR1118"/>
      <c r="DS1118"/>
      <c r="DT1118"/>
      <c r="DU1118"/>
      <c r="DV1118"/>
      <c r="DW1118"/>
      <c r="DX1118"/>
      <c r="DY1118"/>
      <c r="DZ1118"/>
      <c r="EA1118"/>
      <c r="EB1118"/>
      <c r="EC1118"/>
      <c r="ED1118"/>
      <c r="EE1118"/>
      <c r="EF1118"/>
      <c r="EG1118"/>
      <c r="EH1118"/>
      <c r="EI1118"/>
      <c r="EJ1118"/>
      <c r="EK1118"/>
      <c r="EL1118"/>
      <c r="EM1118"/>
      <c r="EN1118"/>
      <c r="EO1118"/>
      <c r="EP1118"/>
      <c r="EQ1118"/>
      <c r="ER1118"/>
      <c r="ES1118"/>
      <c r="ET1118"/>
      <c r="EU1118"/>
      <c r="EV1118"/>
      <c r="EW1118"/>
      <c r="EX1118"/>
      <c r="EY1118"/>
      <c r="EZ1118"/>
      <c r="FA1118"/>
      <c r="FB1118"/>
      <c r="FC1118"/>
      <c r="FD1118"/>
      <c r="FE1118"/>
      <c r="FF1118"/>
      <c r="FG1118"/>
      <c r="FH1118"/>
      <c r="FI1118"/>
      <c r="FJ1118"/>
      <c r="FK1118"/>
      <c r="FL1118"/>
      <c r="FM1118"/>
      <c r="FN1118"/>
      <c r="FO1118"/>
      <c r="FP1118"/>
      <c r="FQ1118"/>
      <c r="FR1118"/>
      <c r="FS1118"/>
      <c r="FT1118"/>
      <c r="FU1118"/>
      <c r="FV1118"/>
      <c r="FW1118"/>
      <c r="FX1118"/>
      <c r="FY1118"/>
      <c r="FZ1118"/>
      <c r="GA1118"/>
      <c r="GB1118"/>
      <c r="GC1118"/>
      <c r="GD1118"/>
      <c r="GE1118"/>
      <c r="GF1118"/>
      <c r="GG1118"/>
      <c r="GH1118"/>
      <c r="GI1118"/>
      <c r="GJ1118"/>
      <c r="GK1118"/>
      <c r="GL1118"/>
      <c r="GM1118"/>
      <c r="GN1118"/>
      <c r="GO1118"/>
      <c r="GP1118"/>
      <c r="GQ1118"/>
      <c r="GR1118"/>
      <c r="GS1118"/>
      <c r="GT1118"/>
      <c r="GU1118"/>
      <c r="GV1118"/>
      <c r="GW1118"/>
      <c r="GX1118"/>
      <c r="GY1118"/>
      <c r="GZ1118"/>
      <c r="HA1118"/>
      <c r="HB1118"/>
      <c r="HC1118"/>
      <c r="HD1118"/>
      <c r="HE1118"/>
      <c r="HF1118"/>
      <c r="HG1118"/>
      <c r="HH1118"/>
      <c r="HI1118"/>
      <c r="HJ1118"/>
      <c r="HK1118"/>
      <c r="HL1118"/>
      <c r="HM1118"/>
      <c r="HN1118"/>
      <c r="HO1118"/>
      <c r="HP1118"/>
      <c r="HQ1118"/>
      <c r="HR1118"/>
      <c r="HS1118"/>
      <c r="HT1118"/>
      <c r="HU1118"/>
      <c r="HV1118"/>
      <c r="HW1118"/>
      <c r="HX1118"/>
      <c r="HY1118"/>
      <c r="HZ1118"/>
      <c r="IA1118"/>
      <c r="IB1118"/>
      <c r="IC1118"/>
      <c r="ID1118"/>
      <c r="IE1118"/>
      <c r="IF1118"/>
      <c r="IG1118"/>
      <c r="IH1118"/>
      <c r="II1118"/>
      <c r="IJ1118"/>
      <c r="IK1118"/>
      <c r="IL1118"/>
      <c r="IM1118"/>
      <c r="IN1118"/>
      <c r="IO1118"/>
      <c r="IP1118"/>
      <c r="IQ1118"/>
      <c r="IR1118"/>
      <c r="IS1118"/>
      <c r="IT1118"/>
      <c r="IU1118"/>
      <c r="IV1118"/>
    </row>
    <row r="1119" spans="30:256" s="12" customFormat="1">
      <c r="AD1119"/>
      <c r="AE1119"/>
      <c r="AF1119"/>
      <c r="AG1119"/>
      <c r="AH1119"/>
      <c r="AI1119"/>
      <c r="AJ1119"/>
      <c r="AK1119"/>
      <c r="AL1119"/>
      <c r="AM1119"/>
      <c r="AN1119"/>
      <c r="AO1119"/>
      <c r="AP1119"/>
      <c r="AQ1119"/>
      <c r="AR1119"/>
      <c r="AS1119"/>
      <c r="AT1119"/>
      <c r="AU1119"/>
      <c r="AV1119"/>
      <c r="AW1119"/>
      <c r="AX1119"/>
      <c r="AY1119"/>
      <c r="AZ1119"/>
      <c r="BA1119"/>
      <c r="BB1119"/>
      <c r="BC1119"/>
      <c r="BD1119"/>
      <c r="BE1119"/>
      <c r="BF1119"/>
      <c r="BG1119"/>
      <c r="BH1119"/>
      <c r="BI1119"/>
      <c r="BJ1119"/>
      <c r="BK1119"/>
      <c r="BL1119"/>
      <c r="BM1119"/>
      <c r="BN1119"/>
      <c r="BO1119"/>
      <c r="BP1119"/>
      <c r="BQ1119"/>
      <c r="BR1119"/>
      <c r="BS1119"/>
      <c r="BT1119"/>
      <c r="BU1119"/>
      <c r="BV1119"/>
      <c r="BW1119"/>
      <c r="BX1119"/>
      <c r="BY1119"/>
      <c r="BZ1119"/>
      <c r="CA1119"/>
      <c r="CB1119"/>
      <c r="CC1119"/>
      <c r="CD1119"/>
      <c r="CE1119"/>
      <c r="CF1119"/>
      <c r="CG1119"/>
      <c r="CH1119"/>
      <c r="CI1119"/>
      <c r="CJ1119"/>
      <c r="CK1119"/>
      <c r="CL1119"/>
      <c r="CM1119"/>
      <c r="CN1119"/>
      <c r="CO1119"/>
      <c r="CP1119"/>
      <c r="CQ1119"/>
      <c r="CR1119"/>
      <c r="CS1119"/>
      <c r="CT1119"/>
      <c r="CU1119"/>
      <c r="CV1119"/>
      <c r="CW1119"/>
      <c r="CX1119"/>
      <c r="CY1119"/>
      <c r="CZ1119"/>
      <c r="DA1119"/>
      <c r="DB1119"/>
      <c r="DC1119"/>
      <c r="DD1119"/>
      <c r="DE1119"/>
      <c r="DF1119"/>
      <c r="DG1119"/>
      <c r="DH1119"/>
      <c r="DI1119"/>
      <c r="DJ1119"/>
      <c r="DK1119"/>
      <c r="DL1119"/>
      <c r="DM1119"/>
      <c r="DN1119"/>
      <c r="DO1119"/>
      <c r="DP1119"/>
      <c r="DQ1119"/>
      <c r="DR1119"/>
      <c r="DS1119"/>
      <c r="DT1119"/>
      <c r="DU1119"/>
      <c r="DV1119"/>
      <c r="DW1119"/>
      <c r="DX1119"/>
      <c r="DY1119"/>
      <c r="DZ1119"/>
      <c r="EA1119"/>
      <c r="EB1119"/>
      <c r="EC1119"/>
      <c r="ED1119"/>
      <c r="EE1119"/>
      <c r="EF1119"/>
      <c r="EG1119"/>
      <c r="EH1119"/>
      <c r="EI1119"/>
      <c r="EJ1119"/>
      <c r="EK1119"/>
      <c r="EL1119"/>
      <c r="EM1119"/>
      <c r="EN1119"/>
      <c r="EO1119"/>
      <c r="EP1119"/>
      <c r="EQ1119"/>
      <c r="ER1119"/>
      <c r="ES1119"/>
      <c r="ET1119"/>
      <c r="EU1119"/>
      <c r="EV1119"/>
      <c r="EW1119"/>
      <c r="EX1119"/>
      <c r="EY1119"/>
      <c r="EZ1119"/>
      <c r="FA1119"/>
      <c r="FB1119"/>
      <c r="FC1119"/>
      <c r="FD1119"/>
      <c r="FE1119"/>
      <c r="FF1119"/>
      <c r="FG1119"/>
      <c r="FH1119"/>
      <c r="FI1119"/>
      <c r="FJ1119"/>
      <c r="FK1119"/>
      <c r="FL1119"/>
      <c r="FM1119"/>
      <c r="FN1119"/>
      <c r="FO1119"/>
      <c r="FP1119"/>
      <c r="FQ1119"/>
      <c r="FR1119"/>
      <c r="FS1119"/>
      <c r="FT1119"/>
      <c r="FU1119"/>
      <c r="FV1119"/>
      <c r="FW1119"/>
      <c r="FX1119"/>
      <c r="FY1119"/>
      <c r="FZ1119"/>
      <c r="GA1119"/>
      <c r="GB1119"/>
      <c r="GC1119"/>
      <c r="GD1119"/>
      <c r="GE1119"/>
      <c r="GF1119"/>
      <c r="GG1119"/>
      <c r="GH1119"/>
      <c r="GI1119"/>
      <c r="GJ1119"/>
      <c r="GK1119"/>
      <c r="GL1119"/>
      <c r="GM1119"/>
      <c r="GN1119"/>
      <c r="GO1119"/>
      <c r="GP1119"/>
      <c r="GQ1119"/>
      <c r="GR1119"/>
      <c r="GS1119"/>
      <c r="GT1119"/>
      <c r="GU1119"/>
      <c r="GV1119"/>
      <c r="GW1119"/>
      <c r="GX1119"/>
      <c r="GY1119"/>
      <c r="GZ1119"/>
      <c r="HA1119"/>
      <c r="HB1119"/>
      <c r="HC1119"/>
      <c r="HD1119"/>
      <c r="HE1119"/>
      <c r="HF1119"/>
      <c r="HG1119"/>
      <c r="HH1119"/>
      <c r="HI1119"/>
      <c r="HJ1119"/>
      <c r="HK1119"/>
      <c r="HL1119"/>
      <c r="HM1119"/>
      <c r="HN1119"/>
      <c r="HO1119"/>
      <c r="HP1119"/>
      <c r="HQ1119"/>
      <c r="HR1119"/>
      <c r="HS1119"/>
      <c r="HT1119"/>
      <c r="HU1119"/>
      <c r="HV1119"/>
      <c r="HW1119"/>
      <c r="HX1119"/>
      <c r="HY1119"/>
      <c r="HZ1119"/>
      <c r="IA1119"/>
      <c r="IB1119"/>
      <c r="IC1119"/>
      <c r="ID1119"/>
      <c r="IE1119"/>
      <c r="IF1119"/>
      <c r="IG1119"/>
      <c r="IH1119"/>
      <c r="II1119"/>
      <c r="IJ1119"/>
      <c r="IK1119"/>
      <c r="IL1119"/>
      <c r="IM1119"/>
      <c r="IN1119"/>
      <c r="IO1119"/>
      <c r="IP1119"/>
      <c r="IQ1119"/>
      <c r="IR1119"/>
      <c r="IS1119"/>
      <c r="IT1119"/>
      <c r="IU1119"/>
      <c r="IV1119"/>
    </row>
    <row r="1120" spans="30:256" s="12" customFormat="1">
      <c r="AD1120"/>
      <c r="AE1120"/>
      <c r="AF1120"/>
      <c r="AG1120"/>
      <c r="AH1120"/>
      <c r="AI1120"/>
      <c r="AJ1120"/>
      <c r="AK1120"/>
      <c r="AL1120"/>
      <c r="AM1120"/>
      <c r="AN1120"/>
      <c r="AO1120"/>
      <c r="AP1120"/>
      <c r="AQ1120"/>
      <c r="AR1120"/>
      <c r="AS1120"/>
      <c r="AT1120"/>
      <c r="AU1120"/>
      <c r="AV1120"/>
      <c r="AW1120"/>
      <c r="AX1120"/>
      <c r="AY1120"/>
      <c r="AZ1120"/>
      <c r="BA1120"/>
      <c r="BB1120"/>
      <c r="BC1120"/>
      <c r="BD1120"/>
      <c r="BE1120"/>
      <c r="BF1120"/>
      <c r="BG1120"/>
      <c r="BH1120"/>
      <c r="BI1120"/>
      <c r="BJ1120"/>
      <c r="BK1120"/>
      <c r="BL1120"/>
      <c r="BM1120"/>
      <c r="BN1120"/>
      <c r="BO1120"/>
      <c r="BP1120"/>
      <c r="BQ1120"/>
      <c r="BR1120"/>
      <c r="BS1120"/>
      <c r="BT1120"/>
      <c r="BU1120"/>
      <c r="BV1120"/>
      <c r="BW1120"/>
      <c r="BX1120"/>
      <c r="BY1120"/>
      <c r="BZ1120"/>
      <c r="CA1120"/>
      <c r="CB1120"/>
      <c r="CC1120"/>
      <c r="CD1120"/>
      <c r="CE1120"/>
      <c r="CF1120"/>
      <c r="CG1120"/>
      <c r="CH1120"/>
      <c r="CI1120"/>
      <c r="CJ1120"/>
      <c r="CK1120"/>
      <c r="CL1120"/>
      <c r="CM1120"/>
      <c r="CN1120"/>
      <c r="CO1120"/>
      <c r="CP1120"/>
      <c r="CQ1120"/>
      <c r="CR1120"/>
      <c r="CS1120"/>
      <c r="CT1120"/>
      <c r="CU1120"/>
      <c r="CV1120"/>
      <c r="CW1120"/>
      <c r="CX1120"/>
      <c r="CY1120"/>
      <c r="CZ1120"/>
      <c r="DA1120"/>
      <c r="DB1120"/>
      <c r="DC1120"/>
      <c r="DD1120"/>
      <c r="DE1120"/>
      <c r="DF1120"/>
      <c r="DG1120"/>
      <c r="DH1120"/>
      <c r="DI1120"/>
      <c r="DJ1120"/>
      <c r="DK1120"/>
      <c r="DL1120"/>
      <c r="DM1120"/>
      <c r="DN1120"/>
      <c r="DO1120"/>
      <c r="DP1120"/>
      <c r="DQ1120"/>
      <c r="DR1120"/>
      <c r="DS1120"/>
      <c r="DT1120"/>
      <c r="DU1120"/>
      <c r="DV1120"/>
      <c r="DW1120"/>
      <c r="DX1120"/>
      <c r="DY1120"/>
      <c r="DZ1120"/>
      <c r="EA1120"/>
      <c r="EB1120"/>
      <c r="EC1120"/>
      <c r="ED1120"/>
      <c r="EE1120"/>
      <c r="EF1120"/>
      <c r="EG1120"/>
      <c r="EH1120"/>
      <c r="EI1120"/>
      <c r="EJ1120"/>
      <c r="EK1120"/>
      <c r="EL1120"/>
      <c r="EM1120"/>
      <c r="EN1120"/>
      <c r="EO1120"/>
      <c r="EP1120"/>
      <c r="EQ1120"/>
      <c r="ER1120"/>
      <c r="ES1120"/>
      <c r="ET1120"/>
      <c r="EU1120"/>
      <c r="EV1120"/>
      <c r="EW1120"/>
      <c r="EX1120"/>
      <c r="EY1120"/>
      <c r="EZ1120"/>
      <c r="FA1120"/>
      <c r="FB1120"/>
      <c r="FC1120"/>
      <c r="FD1120"/>
      <c r="FE1120"/>
      <c r="FF1120"/>
      <c r="FG1120"/>
      <c r="FH1120"/>
      <c r="FI1120"/>
      <c r="FJ1120"/>
      <c r="FK1120"/>
      <c r="FL1120"/>
      <c r="FM1120"/>
      <c r="FN1120"/>
      <c r="FO1120"/>
      <c r="FP1120"/>
      <c r="FQ1120"/>
      <c r="FR1120"/>
      <c r="FS1120"/>
      <c r="FT1120"/>
      <c r="FU1120"/>
      <c r="FV1120"/>
      <c r="FW1120"/>
      <c r="FX1120"/>
      <c r="FY1120"/>
      <c r="FZ1120"/>
      <c r="GA1120"/>
      <c r="GB1120"/>
      <c r="GC1120"/>
      <c r="GD1120"/>
      <c r="GE1120"/>
      <c r="GF1120"/>
      <c r="GG1120"/>
      <c r="GH1120"/>
      <c r="GI1120"/>
      <c r="GJ1120"/>
      <c r="GK1120"/>
      <c r="GL1120"/>
      <c r="GM1120"/>
      <c r="GN1120"/>
      <c r="GO1120"/>
      <c r="GP1120"/>
      <c r="GQ1120"/>
      <c r="GR1120"/>
      <c r="GS1120"/>
      <c r="GT1120"/>
      <c r="GU1120"/>
      <c r="GV1120"/>
      <c r="GW1120"/>
      <c r="GX1120"/>
      <c r="GY1120"/>
      <c r="GZ1120"/>
      <c r="HA1120"/>
      <c r="HB1120"/>
      <c r="HC1120"/>
      <c r="HD1120"/>
      <c r="HE1120"/>
      <c r="HF1120"/>
      <c r="HG1120"/>
      <c r="HH1120"/>
      <c r="HI1120"/>
      <c r="HJ1120"/>
      <c r="HK1120"/>
      <c r="HL1120"/>
      <c r="HM1120"/>
      <c r="HN1120"/>
      <c r="HO1120"/>
      <c r="HP1120"/>
      <c r="HQ1120"/>
      <c r="HR1120"/>
      <c r="HS1120"/>
      <c r="HT1120"/>
      <c r="HU1120"/>
      <c r="HV1120"/>
      <c r="HW1120"/>
      <c r="HX1120"/>
      <c r="HY1120"/>
      <c r="HZ1120"/>
      <c r="IA1120"/>
      <c r="IB1120"/>
      <c r="IC1120"/>
      <c r="ID1120"/>
      <c r="IE1120"/>
      <c r="IF1120"/>
      <c r="IG1120"/>
      <c r="IH1120"/>
      <c r="II1120"/>
      <c r="IJ1120"/>
      <c r="IK1120"/>
      <c r="IL1120"/>
      <c r="IM1120"/>
      <c r="IN1120"/>
      <c r="IO1120"/>
      <c r="IP1120"/>
      <c r="IQ1120"/>
      <c r="IR1120"/>
      <c r="IS1120"/>
      <c r="IT1120"/>
      <c r="IU1120"/>
      <c r="IV1120"/>
    </row>
    <row r="1121" spans="30:256" s="12" customFormat="1">
      <c r="AD1121"/>
      <c r="AE1121"/>
      <c r="AF1121"/>
      <c r="AG1121"/>
      <c r="AH1121"/>
      <c r="AI1121"/>
      <c r="AJ1121"/>
      <c r="AK1121"/>
      <c r="AL1121"/>
      <c r="AM1121"/>
      <c r="AN1121"/>
      <c r="AO1121"/>
      <c r="AP1121"/>
      <c r="AQ1121"/>
      <c r="AR1121"/>
      <c r="AS1121"/>
      <c r="AT1121"/>
      <c r="AU1121"/>
      <c r="AV1121"/>
      <c r="AW1121"/>
      <c r="AX1121"/>
      <c r="AY1121"/>
      <c r="AZ1121"/>
      <c r="BA1121"/>
      <c r="BB1121"/>
      <c r="BC1121"/>
      <c r="BD1121"/>
      <c r="BE1121"/>
      <c r="BF1121"/>
      <c r="BG1121"/>
      <c r="BH1121"/>
      <c r="BI1121"/>
      <c r="BJ1121"/>
      <c r="BK1121"/>
      <c r="BL1121"/>
      <c r="BM1121"/>
      <c r="BN1121"/>
      <c r="BO1121"/>
      <c r="BP1121"/>
      <c r="BQ1121"/>
      <c r="BR1121"/>
      <c r="BS1121"/>
      <c r="BT1121"/>
      <c r="BU1121"/>
      <c r="BV1121"/>
      <c r="BW1121"/>
      <c r="BX1121"/>
      <c r="BY1121"/>
      <c r="BZ1121"/>
      <c r="CA1121"/>
      <c r="CB1121"/>
      <c r="CC1121"/>
      <c r="CD1121"/>
      <c r="CE1121"/>
      <c r="CF1121"/>
      <c r="CG1121"/>
      <c r="CH1121"/>
      <c r="CI1121"/>
      <c r="CJ1121"/>
      <c r="CK1121"/>
      <c r="CL1121"/>
      <c r="CM1121"/>
      <c r="CN1121"/>
      <c r="CO1121"/>
      <c r="CP1121"/>
      <c r="CQ1121"/>
      <c r="CR1121"/>
      <c r="CS1121"/>
      <c r="CT1121"/>
      <c r="CU1121"/>
      <c r="CV1121"/>
      <c r="CW1121"/>
      <c r="CX1121"/>
      <c r="CY1121"/>
      <c r="CZ1121"/>
      <c r="DA1121"/>
      <c r="DB1121"/>
      <c r="DC1121"/>
      <c r="DD1121"/>
      <c r="DE1121"/>
      <c r="DF1121"/>
      <c r="DG1121"/>
      <c r="DH1121"/>
      <c r="DI1121"/>
      <c r="DJ1121"/>
      <c r="DK1121"/>
      <c r="DL1121"/>
      <c r="DM1121"/>
      <c r="DN1121"/>
      <c r="DO1121"/>
      <c r="DP1121"/>
      <c r="DQ1121"/>
      <c r="DR1121"/>
      <c r="DS1121"/>
      <c r="DT1121"/>
      <c r="DU1121"/>
      <c r="DV1121"/>
      <c r="DW1121"/>
      <c r="DX1121"/>
      <c r="DY1121"/>
      <c r="DZ1121"/>
      <c r="EA1121"/>
      <c r="EB1121"/>
      <c r="EC1121"/>
      <c r="ED1121"/>
      <c r="EE1121"/>
      <c r="EF1121"/>
      <c r="EG1121"/>
      <c r="EH1121"/>
      <c r="EI1121"/>
      <c r="EJ1121"/>
      <c r="EK1121"/>
      <c r="EL1121"/>
      <c r="EM1121"/>
      <c r="EN1121"/>
      <c r="EO1121"/>
      <c r="EP1121"/>
      <c r="EQ1121"/>
      <c r="ER1121"/>
      <c r="ES1121"/>
      <c r="ET1121"/>
      <c r="EU1121"/>
      <c r="EV1121"/>
      <c r="EW1121"/>
      <c r="EX1121"/>
      <c r="EY1121"/>
      <c r="EZ1121"/>
      <c r="FA1121"/>
      <c r="FB1121"/>
      <c r="FC1121"/>
      <c r="FD1121"/>
      <c r="FE1121"/>
      <c r="FF1121"/>
      <c r="FG1121"/>
      <c r="FH1121"/>
      <c r="FI1121"/>
      <c r="FJ1121"/>
      <c r="FK1121"/>
      <c r="FL1121"/>
      <c r="FM1121"/>
      <c r="FN1121"/>
      <c r="FO1121"/>
      <c r="FP1121"/>
      <c r="FQ1121"/>
      <c r="FR1121"/>
      <c r="FS1121"/>
      <c r="FT1121"/>
      <c r="FU1121"/>
      <c r="FV1121"/>
      <c r="FW1121"/>
      <c r="FX1121"/>
      <c r="FY1121"/>
      <c r="FZ1121"/>
      <c r="GA1121"/>
      <c r="GB1121"/>
      <c r="GC1121"/>
      <c r="GD1121"/>
      <c r="GE1121"/>
      <c r="GF1121"/>
      <c r="GG1121"/>
      <c r="GH1121"/>
      <c r="GI1121"/>
      <c r="GJ1121"/>
      <c r="GK1121"/>
      <c r="GL1121"/>
      <c r="GM1121"/>
      <c r="GN1121"/>
      <c r="GO1121"/>
      <c r="GP1121"/>
      <c r="GQ1121"/>
      <c r="GR1121"/>
      <c r="GS1121"/>
      <c r="GT1121"/>
      <c r="GU1121"/>
      <c r="GV1121"/>
      <c r="GW1121"/>
      <c r="GX1121"/>
      <c r="GY1121"/>
      <c r="GZ1121"/>
      <c r="HA1121"/>
      <c r="HB1121"/>
      <c r="HC1121"/>
      <c r="HD1121"/>
      <c r="HE1121"/>
      <c r="HF1121"/>
      <c r="HG1121"/>
      <c r="HH1121"/>
      <c r="HI1121"/>
      <c r="HJ1121"/>
      <c r="HK1121"/>
      <c r="HL1121"/>
      <c r="HM1121"/>
      <c r="HN1121"/>
      <c r="HO1121"/>
      <c r="HP1121"/>
      <c r="HQ1121"/>
      <c r="HR1121"/>
      <c r="HS1121"/>
      <c r="HT1121"/>
      <c r="HU1121"/>
      <c r="HV1121"/>
      <c r="HW1121"/>
      <c r="HX1121"/>
      <c r="HY1121"/>
      <c r="HZ1121"/>
      <c r="IA1121"/>
      <c r="IB1121"/>
      <c r="IC1121"/>
      <c r="ID1121"/>
      <c r="IE1121"/>
      <c r="IF1121"/>
      <c r="IG1121"/>
      <c r="IH1121"/>
      <c r="II1121"/>
      <c r="IJ1121"/>
      <c r="IK1121"/>
      <c r="IL1121"/>
      <c r="IM1121"/>
      <c r="IN1121"/>
      <c r="IO1121"/>
      <c r="IP1121"/>
      <c r="IQ1121"/>
      <c r="IR1121"/>
      <c r="IS1121"/>
      <c r="IT1121"/>
      <c r="IU1121"/>
      <c r="IV1121"/>
    </row>
    <row r="1122" spans="30:256" s="12" customFormat="1">
      <c r="AD1122"/>
      <c r="AE1122"/>
      <c r="AF1122"/>
      <c r="AG1122"/>
      <c r="AH1122"/>
      <c r="AI1122"/>
      <c r="AJ1122"/>
      <c r="AK1122"/>
      <c r="AL1122"/>
      <c r="AM1122"/>
      <c r="AN1122"/>
      <c r="AO1122"/>
      <c r="AP1122"/>
      <c r="AQ1122"/>
      <c r="AR1122"/>
      <c r="AS1122"/>
      <c r="AT1122"/>
      <c r="AU1122"/>
      <c r="AV1122"/>
      <c r="AW1122"/>
      <c r="AX1122"/>
      <c r="AY1122"/>
      <c r="AZ1122"/>
      <c r="BA1122"/>
      <c r="BB1122"/>
      <c r="BC1122"/>
      <c r="BD1122"/>
      <c r="BE1122"/>
      <c r="BF1122"/>
      <c r="BG1122"/>
      <c r="BH1122"/>
      <c r="BI1122"/>
      <c r="BJ1122"/>
      <c r="BK1122"/>
      <c r="BL1122"/>
      <c r="BM1122"/>
      <c r="BN1122"/>
      <c r="BO1122"/>
      <c r="BP1122"/>
      <c r="BQ1122"/>
      <c r="BR1122"/>
      <c r="BS1122"/>
      <c r="BT1122"/>
      <c r="BU1122"/>
      <c r="BV1122"/>
      <c r="BW1122"/>
      <c r="BX1122"/>
      <c r="BY1122"/>
      <c r="BZ1122"/>
      <c r="CA1122"/>
      <c r="CB1122"/>
      <c r="CC1122"/>
      <c r="CD1122"/>
      <c r="CE1122"/>
      <c r="CF1122"/>
      <c r="CG1122"/>
      <c r="CH1122"/>
      <c r="CI1122"/>
      <c r="CJ1122"/>
      <c r="CK1122"/>
      <c r="CL1122"/>
      <c r="CM1122"/>
      <c r="CN1122"/>
      <c r="CO1122"/>
      <c r="CP1122"/>
      <c r="CQ1122"/>
      <c r="CR1122"/>
      <c r="CS1122"/>
      <c r="CT1122"/>
      <c r="CU1122"/>
      <c r="CV1122"/>
      <c r="CW1122"/>
      <c r="CX1122"/>
      <c r="CY1122"/>
      <c r="CZ1122"/>
      <c r="DA1122"/>
      <c r="DB1122"/>
      <c r="DC1122"/>
      <c r="DD1122"/>
      <c r="DE1122"/>
      <c r="DF1122"/>
      <c r="DG1122"/>
      <c r="DH1122"/>
      <c r="DI1122"/>
      <c r="DJ1122"/>
      <c r="DK1122"/>
      <c r="DL1122"/>
      <c r="DM1122"/>
      <c r="DN1122"/>
      <c r="DO1122"/>
      <c r="DP1122"/>
      <c r="DQ1122"/>
      <c r="DR1122"/>
      <c r="DS1122"/>
      <c r="DT1122"/>
      <c r="DU1122"/>
      <c r="DV1122"/>
      <c r="DW1122"/>
      <c r="DX1122"/>
      <c r="DY1122"/>
      <c r="DZ1122"/>
      <c r="EA1122"/>
      <c r="EB1122"/>
      <c r="EC1122"/>
      <c r="ED1122"/>
      <c r="EE1122"/>
      <c r="EF1122"/>
      <c r="EG1122"/>
      <c r="EH1122"/>
      <c r="EI1122"/>
      <c r="EJ1122"/>
      <c r="EK1122"/>
      <c r="EL1122"/>
      <c r="EM1122"/>
      <c r="EN1122"/>
      <c r="EO1122"/>
      <c r="EP1122"/>
      <c r="EQ1122"/>
      <c r="ER1122"/>
      <c r="ES1122"/>
      <c r="ET1122"/>
      <c r="EU1122"/>
      <c r="EV1122"/>
      <c r="EW1122"/>
      <c r="EX1122"/>
      <c r="EY1122"/>
      <c r="EZ1122"/>
      <c r="FA1122"/>
      <c r="FB1122"/>
      <c r="FC1122"/>
      <c r="FD1122"/>
      <c r="FE1122"/>
      <c r="FF1122"/>
      <c r="FG1122"/>
      <c r="FH1122"/>
      <c r="FI1122"/>
      <c r="FJ1122"/>
      <c r="FK1122"/>
      <c r="FL1122"/>
      <c r="FM1122"/>
      <c r="FN1122"/>
      <c r="FO1122"/>
      <c r="FP1122"/>
      <c r="FQ1122"/>
      <c r="FR1122"/>
      <c r="FS1122"/>
      <c r="FT1122"/>
      <c r="FU1122"/>
      <c r="FV1122"/>
      <c r="FW1122"/>
      <c r="FX1122"/>
      <c r="FY1122"/>
      <c r="FZ1122"/>
      <c r="GA1122"/>
      <c r="GB1122"/>
      <c r="GC1122"/>
      <c r="GD1122"/>
      <c r="GE1122"/>
      <c r="GF1122"/>
      <c r="GG1122"/>
      <c r="GH1122"/>
      <c r="GI1122"/>
      <c r="GJ1122"/>
      <c r="GK1122"/>
      <c r="GL1122"/>
      <c r="GM1122"/>
      <c r="GN1122"/>
      <c r="GO1122"/>
      <c r="GP1122"/>
      <c r="GQ1122"/>
      <c r="GR1122"/>
      <c r="GS1122"/>
      <c r="GT1122"/>
      <c r="GU1122"/>
      <c r="GV1122"/>
      <c r="GW1122"/>
      <c r="GX1122"/>
      <c r="GY1122"/>
      <c r="GZ1122"/>
      <c r="HA1122"/>
      <c r="HB1122"/>
      <c r="HC1122"/>
      <c r="HD1122"/>
      <c r="HE1122"/>
      <c r="HF1122"/>
      <c r="HG1122"/>
      <c r="HH1122"/>
      <c r="HI1122"/>
      <c r="HJ1122"/>
      <c r="HK1122"/>
      <c r="HL1122"/>
      <c r="HM1122"/>
      <c r="HN1122"/>
      <c r="HO1122"/>
      <c r="HP1122"/>
      <c r="HQ1122"/>
      <c r="HR1122"/>
      <c r="HS1122"/>
      <c r="HT1122"/>
      <c r="HU1122"/>
      <c r="HV1122"/>
      <c r="HW1122"/>
      <c r="HX1122"/>
      <c r="HY1122"/>
      <c r="HZ1122"/>
      <c r="IA1122"/>
      <c r="IB1122"/>
      <c r="IC1122"/>
      <c r="ID1122"/>
      <c r="IE1122"/>
      <c r="IF1122"/>
      <c r="IG1122"/>
      <c r="IH1122"/>
      <c r="II1122"/>
      <c r="IJ1122"/>
      <c r="IK1122"/>
      <c r="IL1122"/>
      <c r="IM1122"/>
      <c r="IN1122"/>
      <c r="IO1122"/>
      <c r="IP1122"/>
      <c r="IQ1122"/>
      <c r="IR1122"/>
      <c r="IS1122"/>
      <c r="IT1122"/>
      <c r="IU1122"/>
      <c r="IV1122"/>
    </row>
    <row r="1123" spans="30:256" s="12" customFormat="1">
      <c r="AD1123"/>
      <c r="AE1123"/>
      <c r="AF1123"/>
      <c r="AG1123"/>
      <c r="AH1123"/>
      <c r="AI1123"/>
      <c r="AJ1123"/>
      <c r="AK1123"/>
      <c r="AL1123"/>
      <c r="AM1123"/>
      <c r="AN1123"/>
      <c r="AO1123"/>
      <c r="AP1123"/>
      <c r="AQ1123"/>
      <c r="AR1123"/>
      <c r="AS1123"/>
      <c r="AT1123"/>
      <c r="AU1123"/>
      <c r="AV1123"/>
      <c r="AW1123"/>
      <c r="AX1123"/>
      <c r="AY1123"/>
      <c r="AZ1123"/>
      <c r="BA1123"/>
      <c r="BB1123"/>
      <c r="BC1123"/>
      <c r="BD1123"/>
      <c r="BE1123"/>
      <c r="BF1123"/>
      <c r="BG1123"/>
      <c r="BH1123"/>
      <c r="BI1123"/>
      <c r="BJ1123"/>
      <c r="BK1123"/>
      <c r="BL1123"/>
      <c r="BM1123"/>
      <c r="BN1123"/>
      <c r="BO1123"/>
      <c r="BP1123"/>
      <c r="BQ1123"/>
      <c r="BR1123"/>
      <c r="BS1123"/>
      <c r="BT1123"/>
      <c r="BU1123"/>
      <c r="BV1123"/>
      <c r="BW1123"/>
      <c r="BX1123"/>
      <c r="BY1123"/>
      <c r="BZ1123"/>
      <c r="CA1123"/>
      <c r="CB1123"/>
      <c r="CC1123"/>
      <c r="CD1123"/>
      <c r="CE1123"/>
      <c r="CF1123"/>
      <c r="CG1123"/>
      <c r="CH1123"/>
      <c r="CI1123"/>
      <c r="CJ1123"/>
      <c r="CK1123"/>
      <c r="CL1123"/>
      <c r="CM1123"/>
      <c r="CN1123"/>
      <c r="CO1123"/>
      <c r="CP1123"/>
      <c r="CQ1123"/>
      <c r="CR1123"/>
      <c r="CS1123"/>
      <c r="CT1123"/>
      <c r="CU1123"/>
      <c r="CV1123"/>
      <c r="CW1123"/>
      <c r="CX1123"/>
      <c r="CY1123"/>
      <c r="CZ1123"/>
      <c r="DA1123"/>
      <c r="DB1123"/>
      <c r="DC1123"/>
      <c r="DD1123"/>
      <c r="DE1123"/>
      <c r="DF1123"/>
      <c r="DG1123"/>
      <c r="DH1123"/>
      <c r="DI1123"/>
      <c r="DJ1123"/>
      <c r="DK1123"/>
      <c r="DL1123"/>
      <c r="DM1123"/>
      <c r="DN1123"/>
      <c r="DO1123"/>
      <c r="DP1123"/>
      <c r="DQ1123"/>
      <c r="DR1123"/>
      <c r="DS1123"/>
      <c r="DT1123"/>
      <c r="DU1123"/>
      <c r="DV1123"/>
      <c r="DW1123"/>
      <c r="DX1123"/>
      <c r="DY1123"/>
      <c r="DZ1123"/>
      <c r="EA1123"/>
      <c r="EB1123"/>
      <c r="EC1123"/>
      <c r="ED1123"/>
      <c r="EE1123"/>
      <c r="EF1123"/>
      <c r="EG1123"/>
      <c r="EH1123"/>
      <c r="EI1123"/>
      <c r="EJ1123"/>
      <c r="EK1123"/>
      <c r="EL1123"/>
      <c r="EM1123"/>
      <c r="EN1123"/>
      <c r="EO1123"/>
      <c r="EP1123"/>
      <c r="EQ1123"/>
      <c r="ER1123"/>
      <c r="ES1123"/>
      <c r="ET1123"/>
      <c r="EU1123"/>
      <c r="EV1123"/>
      <c r="EW1123"/>
      <c r="EX1123"/>
      <c r="EY1123"/>
      <c r="EZ1123"/>
      <c r="FA1123"/>
      <c r="FB1123"/>
      <c r="FC1123"/>
      <c r="FD1123"/>
      <c r="FE1123"/>
      <c r="FF1123"/>
      <c r="FG1123"/>
      <c r="FH1123"/>
      <c r="FI1123"/>
      <c r="FJ1123"/>
      <c r="FK1123"/>
      <c r="FL1123"/>
      <c r="FM1123"/>
      <c r="FN1123"/>
      <c r="FO1123"/>
      <c r="FP1123"/>
      <c r="FQ1123"/>
      <c r="FR1123"/>
      <c r="FS1123"/>
      <c r="FT1123"/>
      <c r="FU1123"/>
      <c r="FV1123"/>
      <c r="FW1123"/>
      <c r="FX1123"/>
      <c r="FY1123"/>
      <c r="FZ1123"/>
      <c r="GA1123"/>
      <c r="GB1123"/>
      <c r="GC1123"/>
      <c r="GD1123"/>
      <c r="GE1123"/>
      <c r="GF1123"/>
      <c r="GG1123"/>
      <c r="GH1123"/>
      <c r="GI1123"/>
      <c r="GJ1123"/>
      <c r="GK1123"/>
      <c r="GL1123"/>
      <c r="GM1123"/>
      <c r="GN1123"/>
      <c r="GO1123"/>
      <c r="GP1123"/>
      <c r="GQ1123"/>
      <c r="GR1123"/>
      <c r="GS1123"/>
      <c r="GT1123"/>
      <c r="GU1123"/>
      <c r="GV1123"/>
      <c r="GW1123"/>
      <c r="GX1123"/>
      <c r="GY1123"/>
      <c r="GZ1123"/>
      <c r="HA1123"/>
      <c r="HB1123"/>
      <c r="HC1123"/>
      <c r="HD1123"/>
      <c r="HE1123"/>
      <c r="HF1123"/>
      <c r="HG1123"/>
      <c r="HH1123"/>
      <c r="HI1123"/>
      <c r="HJ1123"/>
      <c r="HK1123"/>
      <c r="HL1123"/>
      <c r="HM1123"/>
      <c r="HN1123"/>
      <c r="HO1123"/>
      <c r="HP1123"/>
      <c r="HQ1123"/>
      <c r="HR1123"/>
      <c r="HS1123"/>
      <c r="HT1123"/>
      <c r="HU1123"/>
      <c r="HV1123"/>
      <c r="HW1123"/>
      <c r="HX1123"/>
      <c r="HY1123"/>
      <c r="HZ1123"/>
      <c r="IA1123"/>
      <c r="IB1123"/>
      <c r="IC1123"/>
      <c r="ID1123"/>
      <c r="IE1123"/>
      <c r="IF1123"/>
      <c r="IG1123"/>
      <c r="IH1123"/>
      <c r="II1123"/>
      <c r="IJ1123"/>
      <c r="IK1123"/>
      <c r="IL1123"/>
      <c r="IM1123"/>
      <c r="IN1123"/>
      <c r="IO1123"/>
      <c r="IP1123"/>
      <c r="IQ1123"/>
      <c r="IR1123"/>
      <c r="IS1123"/>
      <c r="IT1123"/>
      <c r="IU1123"/>
      <c r="IV1123"/>
    </row>
    <row r="1124" spans="30:256" s="12" customFormat="1">
      <c r="AD1124"/>
      <c r="AE1124"/>
      <c r="AF1124"/>
      <c r="AG1124"/>
      <c r="AH1124"/>
      <c r="AI1124"/>
      <c r="AJ1124"/>
      <c r="AK1124"/>
      <c r="AL1124"/>
      <c r="AM1124"/>
      <c r="AN1124"/>
      <c r="AO1124"/>
      <c r="AP1124"/>
      <c r="AQ1124"/>
      <c r="AR1124"/>
      <c r="AS1124"/>
      <c r="AT1124"/>
      <c r="AU1124"/>
      <c r="AV1124"/>
      <c r="AW1124"/>
      <c r="AX1124"/>
      <c r="AY1124"/>
      <c r="AZ1124"/>
      <c r="BA1124"/>
      <c r="BB1124"/>
      <c r="BC1124"/>
      <c r="BD1124"/>
      <c r="BE1124"/>
      <c r="BF1124"/>
      <c r="BG1124"/>
      <c r="BH1124"/>
      <c r="BI1124"/>
      <c r="BJ1124"/>
      <c r="BK1124"/>
      <c r="BL1124"/>
      <c r="BM1124"/>
      <c r="BN1124"/>
      <c r="BO1124"/>
      <c r="BP1124"/>
      <c r="BQ1124"/>
      <c r="BR1124"/>
      <c r="BS1124"/>
      <c r="BT1124"/>
      <c r="BU1124"/>
      <c r="BV1124"/>
      <c r="BW1124"/>
      <c r="BX1124"/>
      <c r="BY1124"/>
      <c r="BZ1124"/>
      <c r="CA1124"/>
      <c r="CB1124"/>
      <c r="CC1124"/>
      <c r="CD1124"/>
      <c r="CE1124"/>
      <c r="CF1124"/>
      <c r="CG1124"/>
      <c r="CH1124"/>
      <c r="CI1124"/>
      <c r="CJ1124"/>
      <c r="CK1124"/>
      <c r="CL1124"/>
      <c r="CM1124"/>
      <c r="CN1124"/>
      <c r="CO1124"/>
      <c r="CP1124"/>
      <c r="CQ1124"/>
      <c r="CR1124"/>
      <c r="CS1124"/>
      <c r="CT1124"/>
      <c r="CU1124"/>
      <c r="CV1124"/>
      <c r="CW1124"/>
      <c r="CX1124"/>
      <c r="CY1124"/>
      <c r="CZ1124"/>
      <c r="DA1124"/>
      <c r="DB1124"/>
      <c r="DC1124"/>
      <c r="DD1124"/>
      <c r="DE1124"/>
      <c r="DF1124"/>
      <c r="DG1124"/>
      <c r="DH1124"/>
      <c r="DI1124"/>
      <c r="DJ1124"/>
      <c r="DK1124"/>
      <c r="DL1124"/>
      <c r="DM1124"/>
      <c r="DN1124"/>
      <c r="DO1124"/>
      <c r="DP1124"/>
      <c r="DQ1124"/>
      <c r="DR1124"/>
      <c r="DS1124"/>
      <c r="DT1124"/>
      <c r="DU1124"/>
      <c r="DV1124"/>
      <c r="DW1124"/>
      <c r="DX1124"/>
      <c r="DY1124"/>
      <c r="DZ1124"/>
      <c r="EA1124"/>
      <c r="EB1124"/>
      <c r="EC1124"/>
      <c r="ED1124"/>
      <c r="EE1124"/>
      <c r="EF1124"/>
      <c r="EG1124"/>
      <c r="EH1124"/>
      <c r="EI1124"/>
      <c r="EJ1124"/>
      <c r="EK1124"/>
      <c r="EL1124"/>
      <c r="EM1124"/>
      <c r="EN1124"/>
      <c r="EO1124"/>
      <c r="EP1124"/>
      <c r="EQ1124"/>
      <c r="ER1124"/>
      <c r="ES1124"/>
      <c r="ET1124"/>
      <c r="EU1124"/>
      <c r="EV1124"/>
      <c r="EW1124"/>
      <c r="EX1124"/>
      <c r="EY1124"/>
      <c r="EZ1124"/>
      <c r="FA1124"/>
      <c r="FB1124"/>
      <c r="FC1124"/>
      <c r="FD1124"/>
      <c r="FE1124"/>
      <c r="FF1124"/>
      <c r="FG1124"/>
      <c r="FH1124"/>
      <c r="FI1124"/>
      <c r="FJ1124"/>
      <c r="FK1124"/>
      <c r="FL1124"/>
      <c r="FM1124"/>
      <c r="FN1124"/>
      <c r="FO1124"/>
      <c r="FP1124"/>
      <c r="FQ1124"/>
      <c r="FR1124"/>
      <c r="FS1124"/>
      <c r="FT1124"/>
      <c r="FU1124"/>
      <c r="FV1124"/>
      <c r="FW1124"/>
      <c r="FX1124"/>
      <c r="FY1124"/>
      <c r="FZ1124"/>
      <c r="GA1124"/>
      <c r="GB1124"/>
      <c r="GC1124"/>
      <c r="GD1124"/>
      <c r="GE1124"/>
      <c r="GF1124"/>
      <c r="GG1124"/>
      <c r="GH1124"/>
      <c r="GI1124"/>
      <c r="GJ1124"/>
      <c r="GK1124"/>
      <c r="GL1124"/>
      <c r="GM1124"/>
      <c r="GN1124"/>
      <c r="GO1124"/>
      <c r="GP1124"/>
      <c r="GQ1124"/>
      <c r="GR1124"/>
      <c r="GS1124"/>
      <c r="GT1124"/>
      <c r="GU1124"/>
      <c r="GV1124"/>
      <c r="GW1124"/>
      <c r="GX1124"/>
      <c r="GY1124"/>
      <c r="GZ1124"/>
      <c r="HA1124"/>
      <c r="HB1124"/>
      <c r="HC1124"/>
      <c r="HD1124"/>
      <c r="HE1124"/>
      <c r="HF1124"/>
      <c r="HG1124"/>
      <c r="HH1124"/>
      <c r="HI1124"/>
      <c r="HJ1124"/>
      <c r="HK1124"/>
      <c r="HL1124"/>
      <c r="HM1124"/>
      <c r="HN1124"/>
      <c r="HO1124"/>
      <c r="HP1124"/>
      <c r="HQ1124"/>
      <c r="HR1124"/>
      <c r="HS1124"/>
      <c r="HT1124"/>
      <c r="HU1124"/>
      <c r="HV1124"/>
      <c r="HW1124"/>
      <c r="HX1124"/>
      <c r="HY1124"/>
      <c r="HZ1124"/>
      <c r="IA1124"/>
      <c r="IB1124"/>
      <c r="IC1124"/>
      <c r="ID1124"/>
      <c r="IE1124"/>
      <c r="IF1124"/>
      <c r="IG1124"/>
      <c r="IH1124"/>
      <c r="II1124"/>
      <c r="IJ1124"/>
      <c r="IK1124"/>
      <c r="IL1124"/>
      <c r="IM1124"/>
      <c r="IN1124"/>
      <c r="IO1124"/>
      <c r="IP1124"/>
      <c r="IQ1124"/>
      <c r="IR1124"/>
      <c r="IS1124"/>
      <c r="IT1124"/>
      <c r="IU1124"/>
      <c r="IV1124"/>
    </row>
    <row r="1125" spans="30:256" s="12" customFormat="1">
      <c r="AD1125"/>
      <c r="AE1125"/>
      <c r="AF1125"/>
      <c r="AG1125"/>
      <c r="AH1125"/>
      <c r="AI1125"/>
      <c r="AJ1125"/>
      <c r="AK1125"/>
      <c r="AL1125"/>
      <c r="AM1125"/>
      <c r="AN1125"/>
      <c r="AO1125"/>
      <c r="AP1125"/>
      <c r="AQ1125"/>
      <c r="AR1125"/>
      <c r="AS1125"/>
      <c r="AT1125"/>
      <c r="AU1125"/>
      <c r="AV1125"/>
      <c r="AW1125"/>
      <c r="AX1125"/>
      <c r="AY1125"/>
      <c r="AZ1125"/>
      <c r="BA1125"/>
      <c r="BB1125"/>
      <c r="BC1125"/>
      <c r="BD1125"/>
      <c r="BE1125"/>
      <c r="BF1125"/>
      <c r="BG1125"/>
      <c r="BH1125"/>
      <c r="BI1125"/>
      <c r="BJ1125"/>
      <c r="BK1125"/>
      <c r="BL1125"/>
      <c r="BM1125"/>
      <c r="BN1125"/>
      <c r="BO1125"/>
      <c r="BP1125"/>
      <c r="BQ1125"/>
      <c r="BR1125"/>
      <c r="BS1125"/>
      <c r="BT1125"/>
      <c r="BU1125"/>
      <c r="BV1125"/>
      <c r="BW1125"/>
      <c r="BX1125"/>
      <c r="BY1125"/>
      <c r="BZ1125"/>
      <c r="CA1125"/>
      <c r="CB1125"/>
      <c r="CC1125"/>
      <c r="CD1125"/>
      <c r="CE1125"/>
      <c r="CF1125"/>
      <c r="CG1125"/>
      <c r="CH1125"/>
      <c r="CI1125"/>
      <c r="CJ1125"/>
      <c r="CK1125"/>
      <c r="CL1125"/>
      <c r="CM1125"/>
      <c r="CN1125"/>
      <c r="CO1125"/>
      <c r="CP1125"/>
      <c r="CQ1125"/>
      <c r="CR1125"/>
      <c r="CS1125"/>
      <c r="CT1125"/>
      <c r="CU1125"/>
      <c r="CV1125"/>
      <c r="CW1125"/>
      <c r="CX1125"/>
      <c r="CY1125"/>
      <c r="CZ1125"/>
      <c r="DA1125"/>
      <c r="DB1125"/>
      <c r="DC1125"/>
      <c r="DD1125"/>
      <c r="DE1125"/>
      <c r="DF1125"/>
      <c r="DG1125"/>
      <c r="DH1125"/>
      <c r="DI1125"/>
      <c r="DJ1125"/>
      <c r="DK1125"/>
      <c r="DL1125"/>
      <c r="DM1125"/>
      <c r="DN1125"/>
      <c r="DO1125"/>
      <c r="DP1125"/>
      <c r="DQ1125"/>
      <c r="DR1125"/>
      <c r="DS1125"/>
      <c r="DT1125"/>
      <c r="DU1125"/>
      <c r="DV1125"/>
      <c r="DW1125"/>
      <c r="DX1125"/>
      <c r="DY1125"/>
      <c r="DZ1125"/>
      <c r="EA1125"/>
      <c r="EB1125"/>
      <c r="EC1125"/>
      <c r="ED1125"/>
      <c r="EE1125"/>
      <c r="EF1125"/>
      <c r="EG1125"/>
      <c r="EH1125"/>
      <c r="EI1125"/>
      <c r="EJ1125"/>
      <c r="EK1125"/>
      <c r="EL1125"/>
      <c r="EM1125"/>
      <c r="EN1125"/>
      <c r="EO1125"/>
      <c r="EP1125"/>
      <c r="EQ1125"/>
      <c r="ER1125"/>
      <c r="ES1125"/>
      <c r="ET1125"/>
      <c r="EU1125"/>
      <c r="EV1125"/>
      <c r="EW1125"/>
      <c r="EX1125"/>
      <c r="EY1125"/>
      <c r="EZ1125"/>
      <c r="FA1125"/>
      <c r="FB1125"/>
      <c r="FC1125"/>
      <c r="FD1125"/>
      <c r="FE1125"/>
      <c r="FF1125"/>
      <c r="FG1125"/>
      <c r="FH1125"/>
      <c r="FI1125"/>
      <c r="FJ1125"/>
      <c r="FK1125"/>
      <c r="FL1125"/>
      <c r="FM1125"/>
      <c r="FN1125"/>
      <c r="FO1125"/>
      <c r="FP1125"/>
      <c r="FQ1125"/>
      <c r="FR1125"/>
      <c r="FS1125"/>
      <c r="FT1125"/>
      <c r="FU1125"/>
      <c r="FV1125"/>
      <c r="FW1125"/>
      <c r="FX1125"/>
      <c r="FY1125"/>
      <c r="FZ1125"/>
      <c r="GA1125"/>
      <c r="GB1125"/>
      <c r="GC1125"/>
      <c r="GD1125"/>
      <c r="GE1125"/>
      <c r="GF1125"/>
      <c r="GG1125"/>
      <c r="GH1125"/>
      <c r="GI1125"/>
      <c r="GJ1125"/>
      <c r="GK1125"/>
      <c r="GL1125"/>
      <c r="GM1125"/>
      <c r="GN1125"/>
      <c r="GO1125"/>
      <c r="GP1125"/>
      <c r="GQ1125"/>
      <c r="GR1125"/>
      <c r="GS1125"/>
      <c r="GT1125"/>
      <c r="GU1125"/>
      <c r="GV1125"/>
      <c r="GW1125"/>
      <c r="GX1125"/>
      <c r="GY1125"/>
      <c r="GZ1125"/>
      <c r="HA1125"/>
      <c r="HB1125"/>
      <c r="HC1125"/>
      <c r="HD1125"/>
      <c r="HE1125"/>
      <c r="HF1125"/>
      <c r="HG1125"/>
      <c r="HH1125"/>
      <c r="HI1125"/>
      <c r="HJ1125"/>
      <c r="HK1125"/>
      <c r="HL1125"/>
      <c r="HM1125"/>
      <c r="HN1125"/>
      <c r="HO1125"/>
      <c r="HP1125"/>
      <c r="HQ1125"/>
      <c r="HR1125"/>
      <c r="HS1125"/>
      <c r="HT1125"/>
      <c r="HU1125"/>
      <c r="HV1125"/>
      <c r="HW1125"/>
      <c r="HX1125"/>
      <c r="HY1125"/>
      <c r="HZ1125"/>
      <c r="IA1125"/>
      <c r="IB1125"/>
      <c r="IC1125"/>
      <c r="ID1125"/>
      <c r="IE1125"/>
      <c r="IF1125"/>
      <c r="IG1125"/>
      <c r="IH1125"/>
      <c r="II1125"/>
      <c r="IJ1125"/>
      <c r="IK1125"/>
      <c r="IL1125"/>
      <c r="IM1125"/>
      <c r="IN1125"/>
      <c r="IO1125"/>
      <c r="IP1125"/>
      <c r="IQ1125"/>
      <c r="IR1125"/>
      <c r="IS1125"/>
      <c r="IT1125"/>
      <c r="IU1125"/>
      <c r="IV1125"/>
    </row>
    <row r="1126" spans="30:256" s="12" customFormat="1">
      <c r="AD1126"/>
      <c r="AE1126"/>
      <c r="AF1126"/>
      <c r="AG1126"/>
      <c r="AH1126"/>
      <c r="AI1126"/>
      <c r="AJ1126"/>
      <c r="AK1126"/>
      <c r="AL1126"/>
      <c r="AM1126"/>
      <c r="AN1126"/>
      <c r="AO1126"/>
      <c r="AP1126"/>
      <c r="AQ1126"/>
      <c r="AR1126"/>
      <c r="AS1126"/>
      <c r="AT1126"/>
      <c r="AU1126"/>
      <c r="AV1126"/>
      <c r="AW1126"/>
      <c r="AX1126"/>
      <c r="AY1126"/>
      <c r="AZ1126"/>
      <c r="BA1126"/>
      <c r="BB1126"/>
      <c r="BC1126"/>
      <c r="BD1126"/>
      <c r="BE1126"/>
      <c r="BF1126"/>
      <c r="BG1126"/>
      <c r="BH1126"/>
      <c r="BI1126"/>
      <c r="BJ1126"/>
      <c r="BK1126"/>
      <c r="BL1126"/>
      <c r="BM1126"/>
      <c r="BN1126"/>
      <c r="BO1126"/>
      <c r="BP1126"/>
      <c r="BQ1126"/>
      <c r="BR1126"/>
      <c r="BS1126"/>
      <c r="BT1126"/>
      <c r="BU1126"/>
      <c r="BV1126"/>
      <c r="BW1126"/>
      <c r="BX1126"/>
      <c r="BY1126"/>
      <c r="BZ1126"/>
      <c r="CA1126"/>
      <c r="CB1126"/>
      <c r="CC1126"/>
      <c r="CD1126"/>
      <c r="CE1126"/>
      <c r="CF1126"/>
      <c r="CG1126"/>
      <c r="CH1126"/>
      <c r="CI1126"/>
      <c r="CJ1126"/>
      <c r="CK1126"/>
      <c r="CL1126"/>
      <c r="CM1126"/>
      <c r="CN1126"/>
      <c r="CO1126"/>
      <c r="CP1126"/>
      <c r="CQ1126"/>
      <c r="CR1126"/>
      <c r="CS1126"/>
      <c r="CT1126"/>
      <c r="CU1126"/>
      <c r="CV1126"/>
      <c r="CW1126"/>
      <c r="CX1126"/>
      <c r="CY1126"/>
      <c r="CZ1126"/>
      <c r="DA1126"/>
      <c r="DB1126"/>
      <c r="DC1126"/>
      <c r="DD1126"/>
      <c r="DE1126"/>
      <c r="DF1126"/>
      <c r="DG1126"/>
      <c r="DH1126"/>
      <c r="DI1126"/>
      <c r="DJ1126"/>
      <c r="DK1126"/>
      <c r="DL1126"/>
      <c r="DM1126"/>
      <c r="DN1126"/>
      <c r="DO1126"/>
      <c r="DP1126"/>
      <c r="DQ1126"/>
      <c r="DR1126"/>
      <c r="DS1126"/>
      <c r="DT1126"/>
      <c r="DU1126"/>
      <c r="DV1126"/>
      <c r="DW1126"/>
      <c r="DX1126"/>
      <c r="DY1126"/>
      <c r="DZ1126"/>
      <c r="EA1126"/>
      <c r="EB1126"/>
      <c r="EC1126"/>
      <c r="ED1126"/>
      <c r="EE1126"/>
      <c r="EF1126"/>
      <c r="EG1126"/>
      <c r="EH1126"/>
      <c r="EI1126"/>
      <c r="EJ1126"/>
      <c r="EK1126"/>
      <c r="EL1126"/>
      <c r="EM1126"/>
      <c r="EN1126"/>
      <c r="EO1126"/>
      <c r="EP1126"/>
      <c r="EQ1126"/>
      <c r="ER1126"/>
      <c r="ES1126"/>
      <c r="ET1126"/>
      <c r="EU1126"/>
      <c r="EV1126"/>
      <c r="EW1126"/>
      <c r="EX1126"/>
      <c r="EY1126"/>
      <c r="EZ1126"/>
      <c r="FA1126"/>
      <c r="FB1126"/>
      <c r="FC1126"/>
      <c r="FD1126"/>
      <c r="FE1126"/>
      <c r="FF1126"/>
      <c r="FG1126"/>
      <c r="FH1126"/>
      <c r="FI1126"/>
      <c r="FJ1126"/>
      <c r="FK1126"/>
      <c r="FL1126"/>
      <c r="FM1126"/>
      <c r="FN1126"/>
      <c r="FO1126"/>
      <c r="FP1126"/>
      <c r="FQ1126"/>
      <c r="FR1126"/>
      <c r="FS1126"/>
      <c r="FT1126"/>
      <c r="FU1126"/>
      <c r="FV1126"/>
      <c r="FW1126"/>
      <c r="FX1126"/>
      <c r="FY1126"/>
      <c r="FZ1126"/>
      <c r="GA1126"/>
      <c r="GB1126"/>
      <c r="GC1126"/>
      <c r="GD1126"/>
      <c r="GE1126"/>
      <c r="GF1126"/>
      <c r="GG1126"/>
      <c r="GH1126"/>
      <c r="GI1126"/>
      <c r="GJ1126"/>
      <c r="GK1126"/>
      <c r="GL1126"/>
      <c r="GM1126"/>
      <c r="GN1126"/>
      <c r="GO1126"/>
      <c r="GP1126"/>
      <c r="GQ1126"/>
      <c r="GR1126"/>
      <c r="GS1126"/>
      <c r="GT1126"/>
      <c r="GU1126"/>
      <c r="GV1126"/>
      <c r="GW1126"/>
      <c r="GX1126"/>
      <c r="GY1126"/>
      <c r="GZ1126"/>
      <c r="HA1126"/>
      <c r="HB1126"/>
      <c r="HC1126"/>
      <c r="HD1126"/>
      <c r="HE1126"/>
      <c r="HF1126"/>
      <c r="HG1126"/>
      <c r="HH1126"/>
      <c r="HI1126"/>
      <c r="HJ1126"/>
      <c r="HK1126"/>
      <c r="HL1126"/>
      <c r="HM1126"/>
      <c r="HN1126"/>
      <c r="HO1126"/>
      <c r="HP1126"/>
      <c r="HQ1126"/>
      <c r="HR1126"/>
      <c r="HS1126"/>
      <c r="HT1126"/>
      <c r="HU1126"/>
      <c r="HV1126"/>
      <c r="HW1126"/>
      <c r="HX1126"/>
      <c r="HY1126"/>
      <c r="HZ1126"/>
      <c r="IA1126"/>
      <c r="IB1126"/>
      <c r="IC1126"/>
      <c r="ID1126"/>
      <c r="IE1126"/>
      <c r="IF1126"/>
      <c r="IG1126"/>
      <c r="IH1126"/>
      <c r="II1126"/>
      <c r="IJ1126"/>
      <c r="IK1126"/>
      <c r="IL1126"/>
      <c r="IM1126"/>
      <c r="IN1126"/>
      <c r="IO1126"/>
      <c r="IP1126"/>
      <c r="IQ1126"/>
      <c r="IR1126"/>
      <c r="IS1126"/>
      <c r="IT1126"/>
      <c r="IU1126"/>
      <c r="IV1126"/>
    </row>
    <row r="1127" spans="30:256" s="12" customFormat="1">
      <c r="AD1127"/>
      <c r="AE1127"/>
      <c r="AF1127"/>
      <c r="AG1127"/>
      <c r="AH1127"/>
      <c r="AI1127"/>
      <c r="AJ1127"/>
      <c r="AK1127"/>
      <c r="AL1127"/>
      <c r="AM1127"/>
      <c r="AN1127"/>
      <c r="AO1127"/>
      <c r="AP1127"/>
      <c r="AQ1127"/>
      <c r="AR1127"/>
      <c r="AS1127"/>
      <c r="AT1127"/>
      <c r="AU1127"/>
      <c r="AV1127"/>
      <c r="AW1127"/>
      <c r="AX1127"/>
      <c r="AY1127"/>
      <c r="AZ1127"/>
      <c r="BA1127"/>
      <c r="BB1127"/>
      <c r="BC1127"/>
      <c r="BD1127"/>
      <c r="BE1127"/>
      <c r="BF1127"/>
      <c r="BG1127"/>
      <c r="BH1127"/>
      <c r="BI1127"/>
      <c r="BJ1127"/>
      <c r="BK1127"/>
      <c r="BL1127"/>
      <c r="BM1127"/>
      <c r="BN1127"/>
      <c r="BO1127"/>
      <c r="BP1127"/>
      <c r="BQ1127"/>
      <c r="BR1127"/>
      <c r="BS1127"/>
      <c r="BT1127"/>
      <c r="BU1127"/>
      <c r="BV1127"/>
      <c r="BW1127"/>
      <c r="BX1127"/>
      <c r="BY1127"/>
      <c r="BZ1127"/>
      <c r="CA1127"/>
      <c r="CB1127"/>
      <c r="CC1127"/>
      <c r="CD1127"/>
      <c r="CE1127"/>
      <c r="CF1127"/>
      <c r="CG1127"/>
      <c r="CH1127"/>
      <c r="CI1127"/>
      <c r="CJ1127"/>
      <c r="CK1127"/>
      <c r="CL1127"/>
      <c r="CM1127"/>
      <c r="CN1127"/>
      <c r="CO1127"/>
      <c r="CP1127"/>
      <c r="CQ1127"/>
      <c r="CR1127"/>
      <c r="CS1127"/>
      <c r="CT1127"/>
      <c r="CU1127"/>
      <c r="CV1127"/>
      <c r="CW1127"/>
      <c r="CX1127"/>
      <c r="CY1127"/>
      <c r="CZ1127"/>
      <c r="DA1127"/>
      <c r="DB1127"/>
      <c r="DC1127"/>
      <c r="DD1127"/>
      <c r="DE1127"/>
      <c r="DF1127"/>
      <c r="DG1127"/>
      <c r="DH1127"/>
      <c r="DI1127"/>
      <c r="DJ1127"/>
      <c r="DK1127"/>
      <c r="DL1127"/>
      <c r="DM1127"/>
      <c r="DN1127"/>
      <c r="DO1127"/>
      <c r="DP1127"/>
      <c r="DQ1127"/>
      <c r="DR1127"/>
      <c r="DS1127"/>
      <c r="DT1127"/>
      <c r="DU1127"/>
      <c r="DV1127"/>
      <c r="DW1127"/>
      <c r="DX1127"/>
      <c r="DY1127"/>
      <c r="DZ1127"/>
      <c r="EA1127"/>
      <c r="EB1127"/>
      <c r="EC1127"/>
      <c r="ED1127"/>
      <c r="EE1127"/>
      <c r="EF1127"/>
      <c r="EG1127"/>
      <c r="EH1127"/>
      <c r="EI1127"/>
      <c r="EJ1127"/>
      <c r="EK1127"/>
      <c r="EL1127"/>
      <c r="EM1127"/>
      <c r="EN1127"/>
      <c r="EO1127"/>
      <c r="EP1127"/>
      <c r="EQ1127"/>
      <c r="ER1127"/>
      <c r="ES1127"/>
      <c r="ET1127"/>
      <c r="EU1127"/>
      <c r="EV1127"/>
      <c r="EW1127"/>
      <c r="EX1127"/>
      <c r="EY1127"/>
      <c r="EZ1127"/>
      <c r="FA1127"/>
      <c r="FB1127"/>
      <c r="FC1127"/>
      <c r="FD1127"/>
      <c r="FE1127"/>
      <c r="FF1127"/>
      <c r="FG1127"/>
      <c r="FH1127"/>
      <c r="FI1127"/>
      <c r="FJ1127"/>
      <c r="FK1127"/>
      <c r="FL1127"/>
      <c r="FM1127"/>
      <c r="FN1127"/>
      <c r="FO1127"/>
      <c r="FP1127"/>
      <c r="FQ1127"/>
      <c r="FR1127"/>
      <c r="FS1127"/>
      <c r="FT1127"/>
      <c r="FU1127"/>
      <c r="FV1127"/>
      <c r="FW1127"/>
      <c r="FX1127"/>
      <c r="FY1127"/>
      <c r="FZ1127"/>
      <c r="GA1127"/>
      <c r="GB1127"/>
      <c r="GC1127"/>
      <c r="GD1127"/>
      <c r="GE1127"/>
      <c r="GF1127"/>
      <c r="GG1127"/>
      <c r="GH1127"/>
      <c r="GI1127"/>
      <c r="GJ1127"/>
      <c r="GK1127"/>
      <c r="GL1127"/>
      <c r="GM1127"/>
      <c r="GN1127"/>
      <c r="GO1127"/>
      <c r="GP1127"/>
      <c r="GQ1127"/>
      <c r="GR1127"/>
      <c r="GS1127"/>
      <c r="GT1127"/>
      <c r="GU1127"/>
      <c r="GV1127"/>
      <c r="GW1127"/>
      <c r="GX1127"/>
      <c r="GY1127"/>
      <c r="GZ1127"/>
      <c r="HA1127"/>
      <c r="HB1127"/>
      <c r="HC1127"/>
      <c r="HD1127"/>
      <c r="HE1127"/>
      <c r="HF1127"/>
      <c r="HG1127"/>
      <c r="HH1127"/>
      <c r="HI1127"/>
      <c r="HJ1127"/>
      <c r="HK1127"/>
      <c r="HL1127"/>
      <c r="HM1127"/>
      <c r="HN1127"/>
      <c r="HO1127"/>
      <c r="HP1127"/>
      <c r="HQ1127"/>
      <c r="HR1127"/>
      <c r="HS1127"/>
      <c r="HT1127"/>
      <c r="HU1127"/>
      <c r="HV1127"/>
      <c r="HW1127"/>
      <c r="HX1127"/>
      <c r="HY1127"/>
      <c r="HZ1127"/>
      <c r="IA1127"/>
      <c r="IB1127"/>
      <c r="IC1127"/>
      <c r="ID1127"/>
      <c r="IE1127"/>
      <c r="IF1127"/>
      <c r="IG1127"/>
      <c r="IH1127"/>
      <c r="II1127"/>
      <c r="IJ1127"/>
      <c r="IK1127"/>
      <c r="IL1127"/>
      <c r="IM1127"/>
      <c r="IN1127"/>
      <c r="IO1127"/>
      <c r="IP1127"/>
      <c r="IQ1127"/>
      <c r="IR1127"/>
      <c r="IS1127"/>
      <c r="IT1127"/>
      <c r="IU1127"/>
      <c r="IV1127"/>
    </row>
    <row r="1128" spans="30:256" s="12" customFormat="1">
      <c r="AD1128"/>
      <c r="AE1128"/>
      <c r="AF1128"/>
      <c r="AG1128"/>
      <c r="AH1128"/>
      <c r="AI1128"/>
      <c r="AJ1128"/>
      <c r="AK1128"/>
      <c r="AL1128"/>
      <c r="AM1128"/>
      <c r="AN1128"/>
      <c r="AO1128"/>
      <c r="AP1128"/>
      <c r="AQ1128"/>
      <c r="AR1128"/>
      <c r="AS1128"/>
      <c r="AT1128"/>
      <c r="AU1128"/>
      <c r="AV1128"/>
      <c r="AW1128"/>
      <c r="AX1128"/>
      <c r="AY1128"/>
      <c r="AZ1128"/>
      <c r="BA1128"/>
      <c r="BB1128"/>
      <c r="BC1128"/>
      <c r="BD1128"/>
      <c r="BE1128"/>
      <c r="BF1128"/>
      <c r="BG1128"/>
      <c r="BH1128"/>
      <c r="BI1128"/>
      <c r="BJ1128"/>
      <c r="BK1128"/>
      <c r="BL1128"/>
      <c r="BM1128"/>
      <c r="BN1128"/>
      <c r="BO1128"/>
      <c r="BP1128"/>
      <c r="BQ1128"/>
      <c r="BR1128"/>
      <c r="BS1128"/>
      <c r="BT1128"/>
      <c r="BU1128"/>
      <c r="BV1128"/>
      <c r="BW1128"/>
      <c r="BX1128"/>
      <c r="BY1128"/>
      <c r="BZ1128"/>
      <c r="CA1128"/>
      <c r="CB1128"/>
      <c r="CC1128"/>
      <c r="CD1128"/>
      <c r="CE1128"/>
      <c r="CF1128"/>
      <c r="CG1128"/>
      <c r="CH1128"/>
      <c r="CI1128"/>
      <c r="CJ1128"/>
      <c r="CK1128"/>
      <c r="CL1128"/>
      <c r="CM1128"/>
      <c r="CN1128"/>
      <c r="CO1128"/>
      <c r="CP1128"/>
      <c r="CQ1128"/>
      <c r="CR1128"/>
      <c r="CS1128"/>
      <c r="CT1128"/>
      <c r="CU1128"/>
      <c r="CV1128"/>
      <c r="CW1128"/>
      <c r="CX1128"/>
      <c r="CY1128"/>
      <c r="CZ1128"/>
      <c r="DA1128"/>
      <c r="DB1128"/>
      <c r="DC1128"/>
      <c r="DD1128"/>
      <c r="DE1128"/>
      <c r="DF1128"/>
      <c r="DG1128"/>
      <c r="DH1128"/>
      <c r="DI1128"/>
      <c r="DJ1128"/>
      <c r="DK1128"/>
      <c r="DL1128"/>
      <c r="DM1128"/>
      <c r="DN1128"/>
      <c r="DO1128"/>
      <c r="DP1128"/>
      <c r="DQ1128"/>
      <c r="DR1128"/>
      <c r="DS1128"/>
      <c r="DT1128"/>
      <c r="DU1128"/>
      <c r="DV1128"/>
      <c r="DW1128"/>
      <c r="DX1128"/>
      <c r="DY1128"/>
      <c r="DZ1128"/>
      <c r="EA1128"/>
      <c r="EB1128"/>
      <c r="EC1128"/>
      <c r="ED1128"/>
      <c r="EE1128"/>
      <c r="EF1128"/>
      <c r="EG1128"/>
      <c r="EH1128"/>
      <c r="EI1128"/>
      <c r="EJ1128"/>
      <c r="EK1128"/>
      <c r="EL1128"/>
      <c r="EM1128"/>
      <c r="EN1128"/>
      <c r="EO1128"/>
      <c r="EP1128"/>
      <c r="EQ1128"/>
      <c r="ER1128"/>
      <c r="ES1128"/>
      <c r="ET1128"/>
      <c r="EU1128"/>
      <c r="EV1128"/>
      <c r="EW1128"/>
      <c r="EX1128"/>
      <c r="EY1128"/>
      <c r="EZ1128"/>
      <c r="FA1128"/>
      <c r="FB1128"/>
      <c r="FC1128"/>
      <c r="FD1128"/>
      <c r="FE1128"/>
      <c r="FF1128"/>
      <c r="FG1128"/>
      <c r="FH1128"/>
      <c r="FI1128"/>
      <c r="FJ1128"/>
      <c r="FK1128"/>
      <c r="FL1128"/>
      <c r="FM1128"/>
      <c r="FN1128"/>
      <c r="FO1128"/>
      <c r="FP1128"/>
      <c r="FQ1128"/>
      <c r="FR1128"/>
      <c r="FS1128"/>
      <c r="FT1128"/>
      <c r="FU1128"/>
      <c r="FV1128"/>
      <c r="FW1128"/>
      <c r="FX1128"/>
      <c r="FY1128"/>
      <c r="FZ1128"/>
      <c r="GA1128"/>
      <c r="GB1128"/>
      <c r="GC1128"/>
      <c r="GD1128"/>
      <c r="GE1128"/>
      <c r="GF1128"/>
      <c r="GG1128"/>
      <c r="GH1128"/>
      <c r="GI1128"/>
      <c r="GJ1128"/>
      <c r="GK1128"/>
      <c r="GL1128"/>
      <c r="GM1128"/>
      <c r="GN1128"/>
      <c r="GO1128"/>
      <c r="GP1128"/>
      <c r="GQ1128"/>
      <c r="GR1128"/>
      <c r="GS1128"/>
      <c r="GT1128"/>
      <c r="GU1128"/>
      <c r="GV1128"/>
      <c r="GW1128"/>
      <c r="GX1128"/>
      <c r="GY1128"/>
      <c r="GZ1128"/>
      <c r="HA1128"/>
      <c r="HB1128"/>
      <c r="HC1128"/>
      <c r="HD1128"/>
      <c r="HE1128"/>
      <c r="HF1128"/>
      <c r="HG1128"/>
      <c r="HH1128"/>
      <c r="HI1128"/>
      <c r="HJ1128"/>
      <c r="HK1128"/>
      <c r="HL1128"/>
      <c r="HM1128"/>
      <c r="HN1128"/>
      <c r="HO1128"/>
      <c r="HP1128"/>
      <c r="HQ1128"/>
      <c r="HR1128"/>
      <c r="HS1128"/>
      <c r="HT1128"/>
      <c r="HU1128"/>
      <c r="HV1128"/>
      <c r="HW1128"/>
      <c r="HX1128"/>
      <c r="HY1128"/>
      <c r="HZ1128"/>
      <c r="IA1128"/>
      <c r="IB1128"/>
      <c r="IC1128"/>
      <c r="ID1128"/>
      <c r="IE1128"/>
      <c r="IF1128"/>
      <c r="IG1128"/>
      <c r="IH1128"/>
      <c r="II1128"/>
      <c r="IJ1128"/>
      <c r="IK1128"/>
      <c r="IL1128"/>
      <c r="IM1128"/>
      <c r="IN1128"/>
      <c r="IO1128"/>
      <c r="IP1128"/>
      <c r="IQ1128"/>
      <c r="IR1128"/>
      <c r="IS1128"/>
      <c r="IT1128"/>
      <c r="IU1128"/>
      <c r="IV1128"/>
    </row>
    <row r="1129" spans="30:256" s="12" customFormat="1">
      <c r="AD1129"/>
      <c r="AE1129"/>
      <c r="AF1129"/>
      <c r="AG1129"/>
      <c r="AH1129"/>
      <c r="AI1129"/>
      <c r="AJ1129"/>
      <c r="AK1129"/>
      <c r="AL1129"/>
      <c r="AM1129"/>
      <c r="AN1129"/>
      <c r="AO1129"/>
      <c r="AP1129"/>
      <c r="AQ1129"/>
      <c r="AR1129"/>
      <c r="AS1129"/>
      <c r="AT1129"/>
      <c r="AU1129"/>
      <c r="AV1129"/>
      <c r="AW1129"/>
      <c r="AX1129"/>
      <c r="AY1129"/>
      <c r="AZ1129"/>
      <c r="BA1129"/>
      <c r="BB1129"/>
      <c r="BC1129"/>
      <c r="BD1129"/>
      <c r="BE1129"/>
      <c r="BF1129"/>
      <c r="BG1129"/>
      <c r="BH1129"/>
      <c r="BI1129"/>
      <c r="BJ1129"/>
      <c r="BK1129"/>
      <c r="BL1129"/>
      <c r="BM1129"/>
      <c r="BN1129"/>
      <c r="BO1129"/>
      <c r="BP1129"/>
      <c r="BQ1129"/>
      <c r="BR1129"/>
      <c r="BS1129"/>
      <c r="BT1129"/>
      <c r="BU1129"/>
      <c r="BV1129"/>
      <c r="BW1129"/>
      <c r="BX1129"/>
      <c r="BY1129"/>
      <c r="BZ1129"/>
      <c r="CA1129"/>
      <c r="CB1129"/>
      <c r="CC1129"/>
      <c r="CD1129"/>
      <c r="CE1129"/>
      <c r="CF1129"/>
      <c r="CG1129"/>
      <c r="CH1129"/>
      <c r="CI1129"/>
      <c r="CJ1129"/>
      <c r="CK1129"/>
      <c r="CL1129"/>
      <c r="CM1129"/>
      <c r="CN1129"/>
      <c r="CO1129"/>
      <c r="CP1129"/>
      <c r="CQ1129"/>
      <c r="CR1129"/>
      <c r="CS1129"/>
      <c r="CT1129"/>
      <c r="CU1129"/>
      <c r="CV1129"/>
      <c r="CW1129"/>
      <c r="CX1129"/>
      <c r="CY1129"/>
      <c r="CZ1129"/>
      <c r="DA1129"/>
      <c r="DB1129"/>
      <c r="DC1129"/>
      <c r="DD1129"/>
      <c r="DE1129"/>
      <c r="DF1129"/>
      <c r="DG1129"/>
      <c r="DH1129"/>
      <c r="DI1129"/>
      <c r="DJ1129"/>
      <c r="DK1129"/>
      <c r="DL1129"/>
      <c r="DM1129"/>
      <c r="DN1129"/>
      <c r="DO1129"/>
      <c r="DP1129"/>
      <c r="DQ1129"/>
      <c r="DR1129"/>
      <c r="DS1129"/>
      <c r="DT1129"/>
      <c r="DU1129"/>
      <c r="DV1129"/>
      <c r="DW1129"/>
      <c r="DX1129"/>
      <c r="DY1129"/>
      <c r="DZ1129"/>
      <c r="EA1129"/>
      <c r="EB1129"/>
      <c r="EC1129"/>
      <c r="ED1129"/>
      <c r="EE1129"/>
      <c r="EF1129"/>
      <c r="EG1129"/>
      <c r="EH1129"/>
      <c r="EI1129"/>
      <c r="EJ1129"/>
      <c r="EK1129"/>
      <c r="EL1129"/>
      <c r="EM1129"/>
      <c r="EN1129"/>
      <c r="EO1129"/>
      <c r="EP1129"/>
      <c r="EQ1129"/>
      <c r="ER1129"/>
      <c r="ES1129"/>
      <c r="ET1129"/>
      <c r="EU1129"/>
      <c r="EV1129"/>
      <c r="EW1129"/>
      <c r="EX1129"/>
      <c r="EY1129"/>
      <c r="EZ1129"/>
      <c r="FA1129"/>
      <c r="FB1129"/>
      <c r="FC1129"/>
      <c r="FD1129"/>
      <c r="FE1129"/>
      <c r="FF1129"/>
      <c r="FG1129"/>
      <c r="FH1129"/>
      <c r="FI1129"/>
      <c r="FJ1129"/>
      <c r="FK1129"/>
      <c r="FL1129"/>
      <c r="FM1129"/>
      <c r="FN1129"/>
      <c r="FO1129"/>
      <c r="FP1129"/>
      <c r="FQ1129"/>
      <c r="FR1129"/>
      <c r="FS1129"/>
      <c r="FT1129"/>
      <c r="FU1129"/>
      <c r="FV1129"/>
      <c r="FW1129"/>
      <c r="FX1129"/>
      <c r="FY1129"/>
      <c r="FZ1129"/>
      <c r="GA1129"/>
      <c r="GB1129"/>
      <c r="GC1129"/>
      <c r="GD1129"/>
      <c r="GE1129"/>
      <c r="GF1129"/>
      <c r="GG1129"/>
      <c r="GH1129"/>
      <c r="GI1129"/>
      <c r="GJ1129"/>
      <c r="GK1129"/>
      <c r="GL1129"/>
      <c r="GM1129"/>
      <c r="GN1129"/>
      <c r="GO1129"/>
      <c r="GP1129"/>
      <c r="GQ1129"/>
      <c r="GR1129"/>
      <c r="GS1129"/>
      <c r="GT1129"/>
      <c r="GU1129"/>
      <c r="GV1129"/>
      <c r="GW1129"/>
      <c r="GX1129"/>
      <c r="GY1129"/>
      <c r="GZ1129"/>
      <c r="HA1129"/>
      <c r="HB1129"/>
      <c r="HC1129"/>
      <c r="HD1129"/>
      <c r="HE1129"/>
      <c r="HF1129"/>
      <c r="HG1129"/>
      <c r="HH1129"/>
      <c r="HI1129"/>
      <c r="HJ1129"/>
      <c r="HK1129"/>
      <c r="HL1129"/>
      <c r="HM1129"/>
      <c r="HN1129"/>
      <c r="HO1129"/>
      <c r="HP1129"/>
      <c r="HQ1129"/>
      <c r="HR1129"/>
      <c r="HS1129"/>
      <c r="HT1129"/>
      <c r="HU1129"/>
      <c r="HV1129"/>
      <c r="HW1129"/>
      <c r="HX1129"/>
      <c r="HY1129"/>
      <c r="HZ1129"/>
      <c r="IA1129"/>
      <c r="IB1129"/>
      <c r="IC1129"/>
      <c r="ID1129"/>
      <c r="IE1129"/>
      <c r="IF1129"/>
      <c r="IG1129"/>
      <c r="IH1129"/>
      <c r="II1129"/>
      <c r="IJ1129"/>
      <c r="IK1129"/>
      <c r="IL1129"/>
      <c r="IM1129"/>
      <c r="IN1129"/>
      <c r="IO1129"/>
      <c r="IP1129"/>
      <c r="IQ1129"/>
      <c r="IR1129"/>
      <c r="IS1129"/>
      <c r="IT1129"/>
      <c r="IU1129"/>
      <c r="IV1129"/>
    </row>
    <row r="1130" spans="30:256" s="12" customFormat="1">
      <c r="AD1130"/>
      <c r="AE1130"/>
      <c r="AF1130"/>
      <c r="AG1130"/>
      <c r="AH1130"/>
      <c r="AI1130"/>
      <c r="AJ1130"/>
      <c r="AK1130"/>
      <c r="AL1130"/>
      <c r="AM1130"/>
      <c r="AN1130"/>
      <c r="AO1130"/>
      <c r="AP1130"/>
      <c r="AQ1130"/>
      <c r="AR1130"/>
      <c r="AS1130"/>
      <c r="AT1130"/>
      <c r="AU1130"/>
      <c r="AV1130"/>
      <c r="AW1130"/>
      <c r="AX1130"/>
      <c r="AY1130"/>
      <c r="AZ1130"/>
      <c r="BA1130"/>
      <c r="BB1130"/>
      <c r="BC1130"/>
      <c r="BD1130"/>
      <c r="BE1130"/>
      <c r="BF1130"/>
      <c r="BG1130"/>
      <c r="BH1130"/>
      <c r="BI1130"/>
      <c r="BJ1130"/>
      <c r="BK1130"/>
      <c r="BL1130"/>
      <c r="BM1130"/>
      <c r="BN1130"/>
      <c r="BO1130"/>
      <c r="BP1130"/>
      <c r="BQ1130"/>
      <c r="BR1130"/>
      <c r="BS1130"/>
      <c r="BT1130"/>
      <c r="BU1130"/>
      <c r="BV1130"/>
      <c r="BW1130"/>
      <c r="BX1130"/>
      <c r="BY1130"/>
      <c r="BZ1130"/>
      <c r="CA1130"/>
      <c r="CB1130"/>
      <c r="CC1130"/>
      <c r="CD1130"/>
      <c r="CE1130"/>
      <c r="CF1130"/>
      <c r="CG1130"/>
      <c r="CH1130"/>
      <c r="CI1130"/>
      <c r="CJ1130"/>
      <c r="CK1130"/>
      <c r="CL1130"/>
      <c r="CM1130"/>
      <c r="CN1130"/>
      <c r="CO1130"/>
      <c r="CP1130"/>
      <c r="CQ1130"/>
      <c r="CR1130"/>
      <c r="CS1130"/>
      <c r="CT1130"/>
      <c r="CU1130"/>
      <c r="CV1130"/>
      <c r="CW1130"/>
      <c r="CX1130"/>
      <c r="CY1130"/>
      <c r="CZ1130"/>
      <c r="DA1130"/>
      <c r="DB1130"/>
      <c r="DC1130"/>
      <c r="DD1130"/>
      <c r="DE1130"/>
      <c r="DF1130"/>
      <c r="DG1130"/>
      <c r="DH1130"/>
      <c r="DI1130"/>
      <c r="DJ1130"/>
      <c r="DK1130"/>
      <c r="DL1130"/>
      <c r="DM1130"/>
      <c r="DN1130"/>
      <c r="DO1130"/>
      <c r="DP1130"/>
      <c r="DQ1130"/>
      <c r="DR1130"/>
      <c r="DS1130"/>
      <c r="DT1130"/>
      <c r="DU1130"/>
      <c r="DV1130"/>
      <c r="DW1130"/>
      <c r="DX1130"/>
      <c r="DY1130"/>
      <c r="DZ1130"/>
      <c r="EA1130"/>
      <c r="EB1130"/>
      <c r="EC1130"/>
      <c r="ED1130"/>
      <c r="EE1130"/>
      <c r="EF1130"/>
      <c r="EG1130"/>
      <c r="EH1130"/>
      <c r="EI1130"/>
      <c r="EJ1130"/>
      <c r="EK1130"/>
      <c r="EL1130"/>
      <c r="EM1130"/>
      <c r="EN1130"/>
      <c r="EO1130"/>
      <c r="EP1130"/>
      <c r="EQ1130"/>
      <c r="ER1130"/>
      <c r="ES1130"/>
      <c r="ET1130"/>
      <c r="EU1130"/>
      <c r="EV1130"/>
      <c r="EW1130"/>
      <c r="EX1130"/>
      <c r="EY1130"/>
      <c r="EZ1130"/>
      <c r="FA1130"/>
      <c r="FB1130"/>
      <c r="FC1130"/>
      <c r="FD1130"/>
      <c r="FE1130"/>
      <c r="FF1130"/>
      <c r="FG1130"/>
      <c r="FH1130"/>
      <c r="FI1130"/>
      <c r="FJ1130"/>
      <c r="FK1130"/>
      <c r="FL1130"/>
      <c r="FM1130"/>
      <c r="FN1130"/>
      <c r="FO1130"/>
      <c r="FP1130"/>
      <c r="FQ1130"/>
      <c r="FR1130"/>
      <c r="FS1130"/>
      <c r="FT1130"/>
      <c r="FU1130"/>
      <c r="FV1130"/>
      <c r="FW1130"/>
      <c r="FX1130"/>
      <c r="FY1130"/>
      <c r="FZ1130"/>
      <c r="GA1130"/>
      <c r="GB1130"/>
      <c r="GC1130"/>
      <c r="GD1130"/>
      <c r="GE1130"/>
      <c r="GF1130"/>
      <c r="GG1130"/>
      <c r="GH1130"/>
      <c r="GI1130"/>
      <c r="GJ1130"/>
      <c r="GK1130"/>
      <c r="GL1130"/>
      <c r="GM1130"/>
      <c r="GN1130"/>
      <c r="GO1130"/>
      <c r="GP1130"/>
      <c r="GQ1130"/>
      <c r="GR1130"/>
      <c r="GS1130"/>
      <c r="GT1130"/>
      <c r="GU1130"/>
      <c r="GV1130"/>
      <c r="GW1130"/>
      <c r="GX1130"/>
      <c r="GY1130"/>
      <c r="GZ1130"/>
      <c r="HA1130"/>
      <c r="HB1130"/>
      <c r="HC1130"/>
      <c r="HD1130"/>
      <c r="HE1130"/>
      <c r="HF1130"/>
      <c r="HG1130"/>
      <c r="HH1130"/>
      <c r="HI1130"/>
      <c r="HJ1130"/>
      <c r="HK1130"/>
      <c r="HL1130"/>
      <c r="HM1130"/>
      <c r="HN1130"/>
      <c r="HO1130"/>
      <c r="HP1130"/>
      <c r="HQ1130"/>
      <c r="HR1130"/>
      <c r="HS1130"/>
      <c r="HT1130"/>
      <c r="HU1130"/>
      <c r="HV1130"/>
      <c r="HW1130"/>
      <c r="HX1130"/>
      <c r="HY1130"/>
      <c r="HZ1130"/>
      <c r="IA1130"/>
      <c r="IB1130"/>
      <c r="IC1130"/>
      <c r="ID1130"/>
      <c r="IE1130"/>
      <c r="IF1130"/>
      <c r="IG1130"/>
      <c r="IH1130"/>
      <c r="II1130"/>
      <c r="IJ1130"/>
      <c r="IK1130"/>
      <c r="IL1130"/>
      <c r="IM1130"/>
      <c r="IN1130"/>
      <c r="IO1130"/>
      <c r="IP1130"/>
      <c r="IQ1130"/>
      <c r="IR1130"/>
      <c r="IS1130"/>
      <c r="IT1130"/>
      <c r="IU1130"/>
      <c r="IV1130"/>
    </row>
    <row r="1131" spans="30:256" s="12" customFormat="1">
      <c r="AD1131"/>
      <c r="AE1131"/>
      <c r="AF1131"/>
      <c r="AG1131"/>
      <c r="AH1131"/>
      <c r="AI1131"/>
      <c r="AJ1131"/>
      <c r="AK1131"/>
      <c r="AL1131"/>
      <c r="AM1131"/>
      <c r="AN1131"/>
      <c r="AO1131"/>
      <c r="AP1131"/>
      <c r="AQ1131"/>
      <c r="AR1131"/>
      <c r="AS1131"/>
      <c r="AT1131"/>
      <c r="AU1131"/>
      <c r="AV1131"/>
      <c r="AW1131"/>
      <c r="AX1131"/>
      <c r="AY1131"/>
      <c r="AZ1131"/>
      <c r="BA1131"/>
      <c r="BB1131"/>
      <c r="BC1131"/>
      <c r="BD1131"/>
      <c r="BE1131"/>
      <c r="BF1131"/>
      <c r="BG1131"/>
      <c r="BH1131"/>
      <c r="BI1131"/>
      <c r="BJ1131"/>
      <c r="BK1131"/>
      <c r="BL1131"/>
      <c r="BM1131"/>
      <c r="BN1131"/>
      <c r="BO1131"/>
      <c r="BP1131"/>
      <c r="BQ1131"/>
      <c r="BR1131"/>
      <c r="BS1131"/>
      <c r="BT1131"/>
      <c r="BU1131"/>
      <c r="BV1131"/>
      <c r="BW1131"/>
      <c r="BX1131"/>
      <c r="BY1131"/>
      <c r="BZ1131"/>
      <c r="CA1131"/>
      <c r="CB1131"/>
      <c r="CC1131"/>
      <c r="CD1131"/>
      <c r="CE1131"/>
      <c r="CF1131"/>
      <c r="CG1131"/>
      <c r="CH1131"/>
      <c r="CI1131"/>
      <c r="CJ1131"/>
      <c r="CK1131"/>
      <c r="CL1131"/>
      <c r="CM1131"/>
      <c r="CN1131"/>
      <c r="CO1131"/>
      <c r="CP1131"/>
      <c r="CQ1131"/>
      <c r="CR1131"/>
      <c r="CS1131"/>
      <c r="CT1131"/>
      <c r="CU1131"/>
      <c r="CV1131"/>
      <c r="CW1131"/>
      <c r="CX1131"/>
      <c r="CY1131"/>
      <c r="CZ1131"/>
      <c r="DA1131"/>
      <c r="DB1131"/>
      <c r="DC1131"/>
      <c r="DD1131"/>
      <c r="DE1131"/>
      <c r="DF1131"/>
      <c r="DG1131"/>
      <c r="DH1131"/>
      <c r="DI1131"/>
      <c r="DJ1131"/>
      <c r="DK1131"/>
      <c r="DL1131"/>
      <c r="DM1131"/>
      <c r="DN1131"/>
      <c r="DO1131"/>
      <c r="DP1131"/>
      <c r="DQ1131"/>
      <c r="DR1131"/>
      <c r="DS1131"/>
      <c r="DT1131"/>
      <c r="DU1131"/>
      <c r="DV1131"/>
      <c r="DW1131"/>
      <c r="DX1131"/>
      <c r="DY1131"/>
      <c r="DZ1131"/>
      <c r="EA1131"/>
      <c r="EB1131"/>
      <c r="EC1131"/>
      <c r="ED1131"/>
      <c r="EE1131"/>
      <c r="EF1131"/>
      <c r="EG1131"/>
      <c r="EH1131"/>
      <c r="EI1131"/>
      <c r="EJ1131"/>
      <c r="EK1131"/>
      <c r="EL1131"/>
      <c r="EM1131"/>
      <c r="EN1131"/>
      <c r="EO1131"/>
      <c r="EP1131"/>
      <c r="EQ1131"/>
      <c r="ER1131"/>
      <c r="ES1131"/>
      <c r="ET1131"/>
      <c r="EU1131"/>
      <c r="EV1131"/>
      <c r="EW1131"/>
      <c r="EX1131"/>
      <c r="EY1131"/>
      <c r="EZ1131"/>
      <c r="FA1131"/>
      <c r="FB1131"/>
      <c r="FC1131"/>
      <c r="FD1131"/>
      <c r="FE1131"/>
      <c r="FF1131"/>
      <c r="FG1131"/>
      <c r="FH1131"/>
      <c r="FI1131"/>
      <c r="FJ1131"/>
      <c r="FK1131"/>
      <c r="FL1131"/>
      <c r="FM1131"/>
      <c r="FN1131"/>
      <c r="FO1131"/>
      <c r="FP1131"/>
      <c r="FQ1131"/>
      <c r="FR1131"/>
      <c r="FS1131"/>
      <c r="FT1131"/>
      <c r="FU1131"/>
      <c r="FV1131"/>
      <c r="FW1131"/>
      <c r="FX1131"/>
      <c r="FY1131"/>
      <c r="FZ1131"/>
      <c r="GA1131"/>
      <c r="GB1131"/>
      <c r="GC1131"/>
      <c r="GD1131"/>
      <c r="GE1131"/>
      <c r="GF1131"/>
      <c r="GG1131"/>
      <c r="GH1131"/>
      <c r="GI1131"/>
      <c r="GJ1131"/>
      <c r="GK1131"/>
      <c r="GL1131"/>
      <c r="GM1131"/>
      <c r="GN1131"/>
      <c r="GO1131"/>
      <c r="GP1131"/>
      <c r="GQ1131"/>
      <c r="GR1131"/>
      <c r="GS1131"/>
      <c r="GT1131"/>
      <c r="GU1131"/>
      <c r="GV1131"/>
      <c r="GW1131"/>
      <c r="GX1131"/>
      <c r="GY1131"/>
      <c r="GZ1131"/>
      <c r="HA1131"/>
      <c r="HB1131"/>
      <c r="HC1131"/>
      <c r="HD1131"/>
      <c r="HE1131"/>
      <c r="HF1131"/>
      <c r="HG1131"/>
      <c r="HH1131"/>
      <c r="HI1131"/>
      <c r="HJ1131"/>
      <c r="HK1131"/>
      <c r="HL1131"/>
      <c r="HM1131"/>
      <c r="HN1131"/>
      <c r="HO1131"/>
      <c r="HP1131"/>
      <c r="HQ1131"/>
      <c r="HR1131"/>
      <c r="HS1131"/>
      <c r="HT1131"/>
      <c r="HU1131"/>
      <c r="HV1131"/>
      <c r="HW1131"/>
      <c r="HX1131"/>
      <c r="HY1131"/>
      <c r="HZ1131"/>
      <c r="IA1131"/>
      <c r="IB1131"/>
      <c r="IC1131"/>
      <c r="ID1131"/>
      <c r="IE1131"/>
      <c r="IF1131"/>
      <c r="IG1131"/>
      <c r="IH1131"/>
      <c r="II1131"/>
      <c r="IJ1131"/>
      <c r="IK1131"/>
      <c r="IL1131"/>
      <c r="IM1131"/>
      <c r="IN1131"/>
      <c r="IO1131"/>
      <c r="IP1131"/>
      <c r="IQ1131"/>
      <c r="IR1131"/>
      <c r="IS1131"/>
      <c r="IT1131"/>
      <c r="IU1131"/>
      <c r="IV1131"/>
    </row>
    <row r="1132" spans="30:256" s="12" customFormat="1">
      <c r="AD1132"/>
      <c r="AE1132"/>
      <c r="AF1132"/>
      <c r="AG1132"/>
      <c r="AH1132"/>
      <c r="AI1132"/>
      <c r="AJ1132"/>
      <c r="AK1132"/>
      <c r="AL1132"/>
      <c r="AM1132"/>
      <c r="AN1132"/>
      <c r="AO1132"/>
      <c r="AP1132"/>
      <c r="AQ1132"/>
      <c r="AR1132"/>
      <c r="AS1132"/>
      <c r="AT1132"/>
      <c r="AU1132"/>
      <c r="AV1132"/>
      <c r="AW1132"/>
      <c r="AX1132"/>
      <c r="AY1132"/>
      <c r="AZ1132"/>
      <c r="BA1132"/>
      <c r="BB1132"/>
      <c r="BC1132"/>
      <c r="BD1132"/>
      <c r="BE1132"/>
      <c r="BF1132"/>
      <c r="BG1132"/>
      <c r="BH1132"/>
      <c r="BI1132"/>
      <c r="BJ1132"/>
      <c r="BK1132"/>
      <c r="BL1132"/>
      <c r="BM1132"/>
      <c r="BN1132"/>
      <c r="BO1132"/>
      <c r="BP1132"/>
      <c r="BQ1132"/>
      <c r="BR1132"/>
      <c r="BS1132"/>
      <c r="BT1132"/>
      <c r="BU1132"/>
      <c r="BV1132"/>
      <c r="BW1132"/>
      <c r="BX1132"/>
      <c r="BY1132"/>
      <c r="BZ1132"/>
      <c r="CA1132"/>
      <c r="CB1132"/>
      <c r="CC1132"/>
      <c r="CD1132"/>
      <c r="CE1132"/>
      <c r="CF1132"/>
      <c r="CG1132"/>
      <c r="CH1132"/>
      <c r="CI1132"/>
      <c r="CJ1132"/>
      <c r="CK1132"/>
      <c r="CL1132"/>
      <c r="CM1132"/>
      <c r="CN1132"/>
      <c r="CO1132"/>
      <c r="CP1132"/>
      <c r="CQ1132"/>
      <c r="CR1132"/>
      <c r="CS1132"/>
      <c r="CT1132"/>
      <c r="CU1132"/>
      <c r="CV1132"/>
      <c r="CW1132"/>
      <c r="CX1132"/>
      <c r="CY1132"/>
      <c r="CZ1132"/>
      <c r="DA1132"/>
      <c r="DB1132"/>
      <c r="DC1132"/>
      <c r="DD1132"/>
      <c r="DE1132"/>
      <c r="DF1132"/>
      <c r="DG1132"/>
      <c r="DH1132"/>
      <c r="DI1132"/>
      <c r="DJ1132"/>
      <c r="DK1132"/>
      <c r="DL1132"/>
      <c r="DM1132"/>
      <c r="DN1132"/>
      <c r="DO1132"/>
      <c r="DP1132"/>
      <c r="DQ1132"/>
      <c r="DR1132"/>
      <c r="DS1132"/>
      <c r="DT1132"/>
      <c r="DU1132"/>
      <c r="DV1132"/>
      <c r="DW1132"/>
      <c r="DX1132"/>
      <c r="DY1132"/>
      <c r="DZ1132"/>
      <c r="EA1132"/>
      <c r="EB1132"/>
      <c r="EC1132"/>
      <c r="ED1132"/>
      <c r="EE1132"/>
      <c r="EF1132"/>
      <c r="EG1132"/>
      <c r="EH1132"/>
      <c r="EI1132"/>
      <c r="EJ1132"/>
      <c r="EK1132"/>
      <c r="EL1132"/>
      <c r="EM1132"/>
      <c r="EN1132"/>
      <c r="EO1132"/>
      <c r="EP1132"/>
      <c r="EQ1132"/>
      <c r="ER1132"/>
      <c r="ES1132"/>
      <c r="ET1132"/>
      <c r="EU1132"/>
      <c r="EV1132"/>
      <c r="EW1132"/>
      <c r="EX1132"/>
      <c r="EY1132"/>
      <c r="EZ1132"/>
      <c r="FA1132"/>
      <c r="FB1132"/>
      <c r="FC1132"/>
      <c r="FD1132"/>
      <c r="FE1132"/>
      <c r="FF1132"/>
      <c r="FG1132"/>
      <c r="FH1132"/>
      <c r="FI1132"/>
      <c r="FJ1132"/>
      <c r="FK1132"/>
      <c r="FL1132"/>
      <c r="FM1132"/>
      <c r="FN1132"/>
      <c r="FO1132"/>
      <c r="FP1132"/>
      <c r="FQ1132"/>
      <c r="FR1132"/>
      <c r="FS1132"/>
      <c r="FT1132"/>
      <c r="FU1132"/>
      <c r="FV1132"/>
      <c r="FW1132"/>
      <c r="FX1132"/>
      <c r="FY1132"/>
      <c r="FZ1132"/>
      <c r="GA1132"/>
      <c r="GB1132"/>
      <c r="GC1132"/>
      <c r="GD1132"/>
      <c r="GE1132"/>
      <c r="GF1132"/>
      <c r="GG1132"/>
      <c r="GH1132"/>
      <c r="GI1132"/>
      <c r="GJ1132"/>
      <c r="GK1132"/>
      <c r="GL1132"/>
      <c r="GM1132"/>
      <c r="GN1132"/>
      <c r="GO1132"/>
      <c r="GP1132"/>
      <c r="GQ1132"/>
      <c r="GR1132"/>
      <c r="GS1132"/>
      <c r="GT1132"/>
      <c r="GU1132"/>
      <c r="GV1132"/>
      <c r="GW1132"/>
      <c r="GX1132"/>
      <c r="GY1132"/>
      <c r="GZ1132"/>
      <c r="HA1132"/>
      <c r="HB1132"/>
      <c r="HC1132"/>
      <c r="HD1132"/>
      <c r="HE1132"/>
      <c r="HF1132"/>
      <c r="HG1132"/>
      <c r="HH1132"/>
      <c r="HI1132"/>
      <c r="HJ1132"/>
      <c r="HK1132"/>
      <c r="HL1132"/>
      <c r="HM1132"/>
      <c r="HN1132"/>
      <c r="HO1132"/>
      <c r="HP1132"/>
      <c r="HQ1132"/>
      <c r="HR1132"/>
      <c r="HS1132"/>
      <c r="HT1132"/>
      <c r="HU1132"/>
      <c r="HV1132"/>
      <c r="HW1132"/>
      <c r="HX1132"/>
      <c r="HY1132"/>
      <c r="HZ1132"/>
      <c r="IA1132"/>
      <c r="IB1132"/>
      <c r="IC1132"/>
      <c r="ID1132"/>
      <c r="IE1132"/>
      <c r="IF1132"/>
      <c r="IG1132"/>
      <c r="IH1132"/>
      <c r="II1132"/>
      <c r="IJ1132"/>
      <c r="IK1132"/>
      <c r="IL1132"/>
      <c r="IM1132"/>
      <c r="IN1132"/>
      <c r="IO1132"/>
      <c r="IP1132"/>
      <c r="IQ1132"/>
      <c r="IR1132"/>
      <c r="IS1132"/>
      <c r="IT1132"/>
      <c r="IU1132"/>
      <c r="IV1132"/>
    </row>
    <row r="1133" spans="30:256" s="12" customFormat="1">
      <c r="AD1133"/>
      <c r="AE1133"/>
      <c r="AF1133"/>
      <c r="AG1133"/>
      <c r="AH1133"/>
      <c r="AI1133"/>
      <c r="AJ1133"/>
      <c r="AK1133"/>
      <c r="AL1133"/>
      <c r="AM1133"/>
      <c r="AN1133"/>
      <c r="AO1133"/>
      <c r="AP1133"/>
      <c r="AQ1133"/>
      <c r="AR1133"/>
      <c r="AS1133"/>
      <c r="AT1133"/>
      <c r="AU1133"/>
      <c r="AV1133"/>
      <c r="AW1133"/>
      <c r="AX1133"/>
      <c r="AY1133"/>
      <c r="AZ1133"/>
      <c r="BA1133"/>
      <c r="BB1133"/>
      <c r="BC1133"/>
      <c r="BD1133"/>
      <c r="BE1133"/>
      <c r="BF1133"/>
      <c r="BG1133"/>
      <c r="BH1133"/>
      <c r="BI1133"/>
      <c r="BJ1133"/>
      <c r="BK1133"/>
      <c r="BL1133"/>
      <c r="BM1133"/>
      <c r="BN1133"/>
      <c r="BO1133"/>
      <c r="BP1133"/>
      <c r="BQ1133"/>
      <c r="BR1133"/>
      <c r="BS1133"/>
      <c r="BT1133"/>
      <c r="BU1133"/>
      <c r="BV1133"/>
      <c r="BW1133"/>
      <c r="BX1133"/>
      <c r="BY1133"/>
      <c r="BZ1133"/>
      <c r="CA1133"/>
      <c r="CB1133"/>
      <c r="CC1133"/>
      <c r="CD1133"/>
      <c r="CE1133"/>
      <c r="CF1133"/>
      <c r="CG1133"/>
      <c r="CH1133"/>
      <c r="CI1133"/>
      <c r="CJ1133"/>
      <c r="CK1133"/>
      <c r="CL1133"/>
      <c r="CM1133"/>
      <c r="CN1133"/>
      <c r="CO1133"/>
      <c r="CP1133"/>
      <c r="CQ1133"/>
      <c r="CR1133"/>
      <c r="CS1133"/>
      <c r="CT1133"/>
      <c r="CU1133"/>
      <c r="CV1133"/>
      <c r="CW1133"/>
      <c r="CX1133"/>
      <c r="CY1133"/>
      <c r="CZ1133"/>
      <c r="DA1133"/>
      <c r="DB1133"/>
      <c r="DC1133"/>
      <c r="DD1133"/>
      <c r="DE1133"/>
      <c r="DF1133"/>
      <c r="DG1133"/>
      <c r="DH1133"/>
      <c r="DI1133"/>
      <c r="DJ1133"/>
      <c r="DK1133"/>
      <c r="DL1133"/>
      <c r="DM1133"/>
      <c r="DN1133"/>
      <c r="DO1133"/>
      <c r="DP1133"/>
      <c r="DQ1133"/>
      <c r="DR1133"/>
      <c r="DS1133"/>
      <c r="DT1133"/>
      <c r="DU1133"/>
      <c r="DV1133"/>
      <c r="DW1133"/>
      <c r="DX1133"/>
      <c r="DY1133"/>
      <c r="DZ1133"/>
      <c r="EA1133"/>
      <c r="EB1133"/>
      <c r="EC1133"/>
      <c r="ED1133"/>
      <c r="EE1133"/>
      <c r="EF1133"/>
      <c r="EG1133"/>
      <c r="EH1133"/>
      <c r="EI1133"/>
      <c r="EJ1133"/>
      <c r="EK1133"/>
      <c r="EL1133"/>
      <c r="EM1133"/>
      <c r="EN1133"/>
      <c r="EO1133"/>
      <c r="EP1133"/>
      <c r="EQ1133"/>
      <c r="ER1133"/>
      <c r="ES1133"/>
      <c r="ET1133"/>
      <c r="EU1133"/>
      <c r="EV1133"/>
      <c r="EW1133"/>
      <c r="EX1133"/>
      <c r="EY1133"/>
      <c r="EZ1133"/>
      <c r="FA1133"/>
      <c r="FB1133"/>
      <c r="FC1133"/>
      <c r="FD1133"/>
      <c r="FE1133"/>
      <c r="FF1133"/>
      <c r="FG1133"/>
      <c r="FH1133"/>
      <c r="FI1133"/>
      <c r="FJ1133"/>
      <c r="FK1133"/>
      <c r="FL1133"/>
      <c r="FM1133"/>
      <c r="FN1133"/>
      <c r="FO1133"/>
      <c r="FP1133"/>
      <c r="FQ1133"/>
      <c r="FR1133"/>
      <c r="FS1133"/>
      <c r="FT1133"/>
      <c r="FU1133"/>
      <c r="FV1133"/>
      <c r="FW1133"/>
      <c r="FX1133"/>
      <c r="FY1133"/>
      <c r="FZ1133"/>
      <c r="GA1133"/>
      <c r="GB1133"/>
      <c r="GC1133"/>
      <c r="GD1133"/>
      <c r="GE1133"/>
      <c r="GF1133"/>
      <c r="GG1133"/>
      <c r="GH1133"/>
      <c r="GI1133"/>
      <c r="GJ1133"/>
      <c r="GK1133"/>
      <c r="GL1133"/>
      <c r="GM1133"/>
      <c r="GN1133"/>
      <c r="GO1133"/>
      <c r="GP1133"/>
      <c r="GQ1133"/>
      <c r="GR1133"/>
      <c r="GS1133"/>
      <c r="GT1133"/>
      <c r="GU1133"/>
      <c r="GV1133"/>
      <c r="GW1133"/>
      <c r="GX1133"/>
      <c r="GY1133"/>
      <c r="GZ1133"/>
      <c r="HA1133"/>
      <c r="HB1133"/>
      <c r="HC1133"/>
      <c r="HD1133"/>
      <c r="HE1133"/>
      <c r="HF1133"/>
      <c r="HG1133"/>
      <c r="HH1133"/>
      <c r="HI1133"/>
      <c r="HJ1133"/>
      <c r="HK1133"/>
      <c r="HL1133"/>
      <c r="HM1133"/>
      <c r="HN1133"/>
      <c r="HO1133"/>
      <c r="HP1133"/>
      <c r="HQ1133"/>
      <c r="HR1133"/>
      <c r="HS1133"/>
      <c r="HT1133"/>
      <c r="HU1133"/>
      <c r="HV1133"/>
      <c r="HW1133"/>
      <c r="HX1133"/>
      <c r="HY1133"/>
      <c r="HZ1133"/>
      <c r="IA1133"/>
      <c r="IB1133"/>
      <c r="IC1133"/>
      <c r="ID1133"/>
      <c r="IE1133"/>
      <c r="IF1133"/>
      <c r="IG1133"/>
      <c r="IH1133"/>
      <c r="II1133"/>
      <c r="IJ1133"/>
      <c r="IK1133"/>
      <c r="IL1133"/>
      <c r="IM1133"/>
      <c r="IN1133"/>
      <c r="IO1133"/>
      <c r="IP1133"/>
      <c r="IQ1133"/>
      <c r="IR1133"/>
      <c r="IS1133"/>
      <c r="IT1133"/>
      <c r="IU1133"/>
      <c r="IV1133"/>
    </row>
    <row r="1134" spans="30:256" s="12" customFormat="1">
      <c r="AD1134"/>
      <c r="AE1134"/>
      <c r="AF1134"/>
      <c r="AG1134"/>
      <c r="AH1134"/>
      <c r="AI1134"/>
      <c r="AJ1134"/>
      <c r="AK1134"/>
      <c r="AL1134"/>
      <c r="AM1134"/>
      <c r="AN1134"/>
      <c r="AO1134"/>
      <c r="AP1134"/>
      <c r="AQ1134"/>
      <c r="AR1134"/>
      <c r="AS1134"/>
      <c r="AT1134"/>
      <c r="AU1134"/>
      <c r="AV1134"/>
      <c r="AW1134"/>
      <c r="AX1134"/>
      <c r="AY1134"/>
      <c r="AZ1134"/>
      <c r="BA1134"/>
      <c r="BB1134"/>
      <c r="BC1134"/>
      <c r="BD1134"/>
      <c r="BE1134"/>
      <c r="BF1134"/>
      <c r="BG1134"/>
      <c r="BH1134"/>
      <c r="BI1134"/>
      <c r="BJ1134"/>
      <c r="BK1134"/>
      <c r="BL1134"/>
      <c r="BM1134"/>
      <c r="BN1134"/>
      <c r="BO1134"/>
      <c r="BP1134"/>
      <c r="BQ1134"/>
      <c r="BR1134"/>
      <c r="BS1134"/>
      <c r="BT1134"/>
      <c r="BU1134"/>
      <c r="BV1134"/>
      <c r="BW1134"/>
      <c r="BX1134"/>
      <c r="BY1134"/>
      <c r="BZ1134"/>
      <c r="CA1134"/>
      <c r="CB1134"/>
      <c r="CC1134"/>
      <c r="CD1134"/>
      <c r="CE1134"/>
      <c r="CF1134"/>
      <c r="CG1134"/>
      <c r="CH1134"/>
      <c r="CI1134"/>
      <c r="CJ1134"/>
      <c r="CK1134"/>
      <c r="CL1134"/>
      <c r="CM1134"/>
      <c r="CN1134"/>
      <c r="CO1134"/>
      <c r="CP1134"/>
      <c r="CQ1134"/>
      <c r="CR1134"/>
      <c r="CS1134"/>
      <c r="CT1134"/>
      <c r="CU1134"/>
      <c r="CV1134"/>
      <c r="CW1134"/>
      <c r="CX1134"/>
      <c r="CY1134"/>
      <c r="CZ1134"/>
      <c r="DA1134"/>
      <c r="DB1134"/>
      <c r="DC1134"/>
      <c r="DD1134"/>
      <c r="DE1134"/>
      <c r="DF1134"/>
      <c r="DG1134"/>
      <c r="DH1134"/>
      <c r="DI1134"/>
      <c r="DJ1134"/>
      <c r="DK1134"/>
      <c r="DL1134"/>
      <c r="DM1134"/>
      <c r="DN1134"/>
      <c r="DO1134"/>
      <c r="DP1134"/>
      <c r="DQ1134"/>
      <c r="DR1134"/>
      <c r="DS1134"/>
      <c r="DT1134"/>
      <c r="DU1134"/>
      <c r="DV1134"/>
      <c r="DW1134"/>
      <c r="DX1134"/>
      <c r="DY1134"/>
      <c r="DZ1134"/>
      <c r="EA1134"/>
      <c r="EB1134"/>
      <c r="EC1134"/>
      <c r="ED1134"/>
      <c r="EE1134"/>
      <c r="EF1134"/>
      <c r="EG1134"/>
      <c r="EH1134"/>
      <c r="EI1134"/>
      <c r="EJ1134"/>
      <c r="EK1134"/>
      <c r="EL1134"/>
      <c r="EM1134"/>
      <c r="EN1134"/>
      <c r="EO1134"/>
      <c r="EP1134"/>
      <c r="EQ1134"/>
      <c r="ER1134"/>
      <c r="ES1134"/>
      <c r="ET1134"/>
      <c r="EU1134"/>
      <c r="EV1134"/>
      <c r="EW1134"/>
      <c r="EX1134"/>
      <c r="EY1134"/>
      <c r="EZ1134"/>
      <c r="FA1134"/>
      <c r="FB1134"/>
      <c r="FC1134"/>
      <c r="FD1134"/>
      <c r="FE1134"/>
      <c r="FF1134"/>
      <c r="FG1134"/>
      <c r="FH1134"/>
      <c r="FI1134"/>
      <c r="FJ1134"/>
      <c r="FK1134"/>
      <c r="FL1134"/>
      <c r="FM1134"/>
      <c r="FN1134"/>
      <c r="FO1134"/>
      <c r="FP1134"/>
      <c r="FQ1134"/>
      <c r="FR1134"/>
      <c r="FS1134"/>
      <c r="FT1134"/>
      <c r="FU1134"/>
      <c r="FV1134"/>
      <c r="FW1134"/>
      <c r="FX1134"/>
      <c r="FY1134"/>
      <c r="FZ1134"/>
      <c r="GA1134"/>
      <c r="GB1134"/>
      <c r="GC1134"/>
      <c r="GD1134"/>
      <c r="GE1134"/>
      <c r="GF1134"/>
      <c r="GG1134"/>
      <c r="GH1134"/>
      <c r="GI1134"/>
      <c r="GJ1134"/>
      <c r="GK1134"/>
      <c r="GL1134"/>
      <c r="GM1134"/>
      <c r="GN1134"/>
      <c r="GO1134"/>
      <c r="GP1134"/>
      <c r="GQ1134"/>
      <c r="GR1134"/>
      <c r="GS1134"/>
      <c r="GT1134"/>
      <c r="GU1134"/>
      <c r="GV1134"/>
      <c r="GW1134"/>
      <c r="GX1134"/>
      <c r="GY1134"/>
      <c r="GZ1134"/>
      <c r="HA1134"/>
      <c r="HB1134"/>
      <c r="HC1134"/>
      <c r="HD1134"/>
      <c r="HE1134"/>
      <c r="HF1134"/>
      <c r="HG1134"/>
      <c r="HH1134"/>
      <c r="HI1134"/>
      <c r="HJ1134"/>
      <c r="HK1134"/>
      <c r="HL1134"/>
      <c r="HM1134"/>
      <c r="HN1134"/>
      <c r="HO1134"/>
      <c r="HP1134"/>
      <c r="HQ1134"/>
      <c r="HR1134"/>
      <c r="HS1134"/>
      <c r="HT1134"/>
      <c r="HU1134"/>
      <c r="HV1134"/>
      <c r="HW1134"/>
      <c r="HX1134"/>
      <c r="HY1134"/>
      <c r="HZ1134"/>
      <c r="IA1134"/>
      <c r="IB1134"/>
      <c r="IC1134"/>
      <c r="ID1134"/>
      <c r="IE1134"/>
      <c r="IF1134"/>
      <c r="IG1134"/>
      <c r="IH1134"/>
      <c r="II1134"/>
      <c r="IJ1134"/>
      <c r="IK1134"/>
      <c r="IL1134"/>
      <c r="IM1134"/>
      <c r="IN1134"/>
      <c r="IO1134"/>
      <c r="IP1134"/>
      <c r="IQ1134"/>
      <c r="IR1134"/>
      <c r="IS1134"/>
      <c r="IT1134"/>
      <c r="IU1134"/>
      <c r="IV1134"/>
    </row>
    <row r="1135" spans="30:256" s="12" customFormat="1">
      <c r="AD1135"/>
      <c r="AE1135"/>
      <c r="AF1135"/>
      <c r="AG1135"/>
      <c r="AH1135"/>
      <c r="AI1135"/>
      <c r="AJ1135"/>
      <c r="AK1135"/>
      <c r="AL1135"/>
      <c r="AM1135"/>
      <c r="AN1135"/>
      <c r="AO1135"/>
      <c r="AP1135"/>
      <c r="AQ1135"/>
      <c r="AR1135"/>
      <c r="AS1135"/>
      <c r="AT1135"/>
      <c r="AU1135"/>
      <c r="AV1135"/>
      <c r="AW1135"/>
      <c r="AX1135"/>
      <c r="AY1135"/>
      <c r="AZ1135"/>
      <c r="BA1135"/>
      <c r="BB1135"/>
      <c r="BC1135"/>
      <c r="BD1135"/>
      <c r="BE1135"/>
      <c r="BF1135"/>
      <c r="BG1135"/>
      <c r="BH1135"/>
      <c r="BI1135"/>
      <c r="BJ1135"/>
      <c r="BK1135"/>
      <c r="BL1135"/>
      <c r="BM1135"/>
      <c r="BN1135"/>
      <c r="BO1135"/>
      <c r="BP1135"/>
      <c r="BQ1135"/>
      <c r="BR1135"/>
      <c r="BS1135"/>
      <c r="BT1135"/>
      <c r="BU1135"/>
      <c r="BV1135"/>
      <c r="BW1135"/>
      <c r="BX1135"/>
      <c r="BY1135"/>
      <c r="BZ1135"/>
      <c r="CA1135"/>
      <c r="CB1135"/>
      <c r="CC1135"/>
      <c r="CD1135"/>
      <c r="CE1135"/>
      <c r="CF1135"/>
      <c r="CG1135"/>
      <c r="CH1135"/>
      <c r="CI1135"/>
      <c r="CJ1135"/>
      <c r="CK1135"/>
      <c r="CL1135"/>
      <c r="CM1135"/>
      <c r="CN1135"/>
      <c r="CO1135"/>
      <c r="CP1135"/>
      <c r="CQ1135"/>
      <c r="CR1135"/>
      <c r="CS1135"/>
      <c r="CT1135"/>
      <c r="CU1135"/>
      <c r="CV1135"/>
      <c r="CW1135"/>
      <c r="CX1135"/>
      <c r="CY1135"/>
      <c r="CZ1135"/>
      <c r="DA1135"/>
      <c r="DB1135"/>
      <c r="DC1135"/>
      <c r="DD1135"/>
      <c r="DE1135"/>
      <c r="DF1135"/>
      <c r="DG1135"/>
      <c r="DH1135"/>
      <c r="DI1135"/>
      <c r="DJ1135"/>
      <c r="DK1135"/>
      <c r="DL1135"/>
      <c r="DM1135"/>
      <c r="DN1135"/>
      <c r="DO1135"/>
      <c r="DP1135"/>
      <c r="DQ1135"/>
      <c r="DR1135"/>
      <c r="DS1135"/>
      <c r="DT1135"/>
      <c r="DU1135"/>
      <c r="DV1135"/>
      <c r="DW1135"/>
      <c r="DX1135"/>
      <c r="DY1135"/>
      <c r="DZ1135"/>
      <c r="EA1135"/>
      <c r="EB1135"/>
      <c r="EC1135"/>
      <c r="ED1135"/>
      <c r="EE1135"/>
      <c r="EF1135"/>
      <c r="EG1135"/>
      <c r="EH1135"/>
      <c r="EI1135"/>
      <c r="EJ1135"/>
      <c r="EK1135"/>
      <c r="EL1135"/>
      <c r="EM1135"/>
      <c r="EN1135"/>
      <c r="EO1135"/>
      <c r="EP1135"/>
      <c r="EQ1135"/>
      <c r="ER1135"/>
      <c r="ES1135"/>
      <c r="ET1135"/>
      <c r="EU1135"/>
      <c r="EV1135"/>
      <c r="EW1135"/>
      <c r="EX1135"/>
      <c r="EY1135"/>
      <c r="EZ1135"/>
      <c r="FA1135"/>
      <c r="FB1135"/>
      <c r="FC1135"/>
      <c r="FD1135"/>
      <c r="FE1135"/>
      <c r="FF1135"/>
      <c r="FG1135"/>
      <c r="FH1135"/>
      <c r="FI1135"/>
      <c r="FJ1135"/>
      <c r="FK1135"/>
      <c r="FL1135"/>
      <c r="FM1135"/>
      <c r="FN1135"/>
      <c r="FO1135"/>
      <c r="FP1135"/>
      <c r="FQ1135"/>
      <c r="FR1135"/>
      <c r="FS1135"/>
      <c r="FT1135"/>
      <c r="FU1135"/>
      <c r="FV1135"/>
      <c r="FW1135"/>
      <c r="FX1135"/>
      <c r="FY1135"/>
      <c r="FZ1135"/>
      <c r="GA1135"/>
      <c r="GB1135"/>
      <c r="GC1135"/>
      <c r="GD1135"/>
      <c r="GE1135"/>
      <c r="GF1135"/>
      <c r="GG1135"/>
      <c r="GH1135"/>
      <c r="GI1135"/>
      <c r="GJ1135"/>
      <c r="GK1135"/>
      <c r="GL1135"/>
      <c r="GM1135"/>
      <c r="GN1135"/>
      <c r="GO1135"/>
      <c r="GP1135"/>
      <c r="GQ1135"/>
      <c r="GR1135"/>
      <c r="GS1135"/>
      <c r="GT1135"/>
      <c r="GU1135"/>
      <c r="GV1135"/>
      <c r="GW1135"/>
      <c r="GX1135"/>
      <c r="GY1135"/>
      <c r="GZ1135"/>
      <c r="HA1135"/>
      <c r="HB1135"/>
      <c r="HC1135"/>
      <c r="HD1135"/>
      <c r="HE1135"/>
      <c r="HF1135"/>
      <c r="HG1135"/>
      <c r="HH1135"/>
      <c r="HI1135"/>
      <c r="HJ1135"/>
      <c r="HK1135"/>
      <c r="HL1135"/>
      <c r="HM1135"/>
      <c r="HN1135"/>
      <c r="HO1135"/>
      <c r="HP1135"/>
      <c r="HQ1135"/>
      <c r="HR1135"/>
      <c r="HS1135"/>
      <c r="HT1135"/>
      <c r="HU1135"/>
      <c r="HV1135"/>
      <c r="HW1135"/>
      <c r="HX1135"/>
      <c r="HY1135"/>
      <c r="HZ1135"/>
      <c r="IA1135"/>
      <c r="IB1135"/>
      <c r="IC1135"/>
      <c r="ID1135"/>
      <c r="IE1135"/>
      <c r="IF1135"/>
      <c r="IG1135"/>
      <c r="IH1135"/>
      <c r="II1135"/>
      <c r="IJ1135"/>
      <c r="IK1135"/>
      <c r="IL1135"/>
      <c r="IM1135"/>
      <c r="IN1135"/>
      <c r="IO1135"/>
      <c r="IP1135"/>
      <c r="IQ1135"/>
      <c r="IR1135"/>
      <c r="IS1135"/>
      <c r="IT1135"/>
      <c r="IU1135"/>
      <c r="IV1135"/>
    </row>
    <row r="1136" spans="30:256" s="12" customFormat="1">
      <c r="AD1136"/>
      <c r="AE1136"/>
      <c r="AF1136"/>
      <c r="AG1136"/>
      <c r="AH1136"/>
      <c r="AI1136"/>
      <c r="AJ1136"/>
      <c r="AK1136"/>
      <c r="AL1136"/>
      <c r="AM1136"/>
      <c r="AN1136"/>
      <c r="AO1136"/>
      <c r="AP1136"/>
      <c r="AQ1136"/>
      <c r="AR1136"/>
      <c r="AS1136"/>
      <c r="AT1136"/>
      <c r="AU1136"/>
      <c r="AV1136"/>
      <c r="AW1136"/>
      <c r="AX1136"/>
      <c r="AY1136"/>
      <c r="AZ1136"/>
      <c r="BA1136"/>
      <c r="BB1136"/>
      <c r="BC1136"/>
      <c r="BD1136"/>
      <c r="BE1136"/>
      <c r="BF1136"/>
      <c r="BG1136"/>
      <c r="BH1136"/>
      <c r="BI1136"/>
      <c r="BJ1136"/>
      <c r="BK1136"/>
      <c r="BL1136"/>
      <c r="BM1136"/>
      <c r="BN1136"/>
      <c r="BO1136"/>
      <c r="BP1136"/>
      <c r="BQ1136"/>
      <c r="BR1136"/>
      <c r="BS1136"/>
      <c r="BT1136"/>
      <c r="BU1136"/>
      <c r="BV1136"/>
      <c r="BW1136"/>
      <c r="BX1136"/>
      <c r="BY1136"/>
      <c r="BZ1136"/>
      <c r="CA1136"/>
      <c r="CB1136"/>
      <c r="CC1136"/>
      <c r="CD1136"/>
      <c r="CE1136"/>
      <c r="CF1136"/>
      <c r="CG1136"/>
      <c r="CH1136"/>
      <c r="CI1136"/>
      <c r="CJ1136"/>
      <c r="CK1136"/>
      <c r="CL1136"/>
      <c r="CM1136"/>
      <c r="CN1136"/>
      <c r="CO1136"/>
      <c r="CP1136"/>
      <c r="CQ1136"/>
      <c r="CR1136"/>
      <c r="CS1136"/>
      <c r="CT1136"/>
      <c r="CU1136"/>
      <c r="CV1136"/>
      <c r="CW1136"/>
      <c r="CX1136"/>
      <c r="CY1136"/>
      <c r="CZ1136"/>
      <c r="DA1136"/>
      <c r="DB1136"/>
      <c r="DC1136"/>
      <c r="DD1136"/>
      <c r="DE1136"/>
      <c r="DF1136"/>
      <c r="DG1136"/>
      <c r="DH1136"/>
      <c r="DI1136"/>
      <c r="DJ1136"/>
      <c r="DK1136"/>
      <c r="DL1136"/>
      <c r="DM1136"/>
      <c r="DN1136"/>
      <c r="DO1136"/>
      <c r="DP1136"/>
      <c r="DQ1136"/>
      <c r="DR1136"/>
      <c r="DS1136"/>
      <c r="DT1136"/>
      <c r="DU1136"/>
      <c r="DV1136"/>
      <c r="DW1136"/>
      <c r="DX1136"/>
      <c r="DY1136"/>
      <c r="DZ1136"/>
      <c r="EA1136"/>
      <c r="EB1136"/>
      <c r="EC1136"/>
      <c r="ED1136"/>
      <c r="EE1136"/>
      <c r="EF1136"/>
      <c r="EG1136"/>
      <c r="EH1136"/>
      <c r="EI1136"/>
      <c r="EJ1136"/>
      <c r="EK1136"/>
      <c r="EL1136"/>
      <c r="EM1136"/>
      <c r="EN1136"/>
      <c r="EO1136"/>
      <c r="EP1136"/>
      <c r="EQ1136"/>
      <c r="ER1136"/>
      <c r="ES1136"/>
      <c r="ET1136"/>
      <c r="EU1136"/>
      <c r="EV1136"/>
      <c r="EW1136"/>
      <c r="EX1136"/>
      <c r="EY1136"/>
      <c r="EZ1136"/>
      <c r="FA1136"/>
      <c r="FB1136"/>
      <c r="FC1136"/>
      <c r="FD1136"/>
      <c r="FE1136"/>
      <c r="FF1136"/>
      <c r="FG1136"/>
      <c r="FH1136"/>
      <c r="FI1136"/>
      <c r="FJ1136"/>
      <c r="FK1136"/>
      <c r="FL1136"/>
      <c r="FM1136"/>
      <c r="FN1136"/>
      <c r="FO1136"/>
      <c r="FP1136"/>
      <c r="FQ1136"/>
      <c r="FR1136"/>
      <c r="FS1136"/>
      <c r="FT1136"/>
      <c r="FU1136"/>
      <c r="FV1136"/>
      <c r="FW1136"/>
      <c r="FX1136"/>
      <c r="FY1136"/>
      <c r="FZ1136"/>
      <c r="GA1136"/>
      <c r="GB1136"/>
      <c r="GC1136"/>
      <c r="GD1136"/>
      <c r="GE1136"/>
      <c r="GF1136"/>
      <c r="GG1136"/>
      <c r="GH1136"/>
      <c r="GI1136"/>
      <c r="GJ1136"/>
      <c r="GK1136"/>
      <c r="GL1136"/>
      <c r="GM1136"/>
      <c r="GN1136"/>
      <c r="GO1136"/>
      <c r="GP1136"/>
      <c r="GQ1136"/>
      <c r="GR1136"/>
      <c r="GS1136"/>
      <c r="GT1136"/>
      <c r="GU1136"/>
      <c r="GV1136"/>
      <c r="GW1136"/>
      <c r="GX1136"/>
      <c r="GY1136"/>
      <c r="GZ1136"/>
      <c r="HA1136"/>
      <c r="HB1136"/>
      <c r="HC1136"/>
      <c r="HD1136"/>
      <c r="HE1136"/>
      <c r="HF1136"/>
      <c r="HG1136"/>
      <c r="HH1136"/>
      <c r="HI1136"/>
      <c r="HJ1136"/>
      <c r="HK1136"/>
      <c r="HL1136"/>
      <c r="HM1136"/>
      <c r="HN1136"/>
      <c r="HO1136"/>
      <c r="HP1136"/>
      <c r="HQ1136"/>
      <c r="HR1136"/>
      <c r="HS1136"/>
      <c r="HT1136"/>
      <c r="HU1136"/>
      <c r="HV1136"/>
      <c r="HW1136"/>
      <c r="HX1136"/>
      <c r="HY1136"/>
      <c r="HZ1136"/>
      <c r="IA1136"/>
      <c r="IB1136"/>
      <c r="IC1136"/>
      <c r="ID1136"/>
      <c r="IE1136"/>
      <c r="IF1136"/>
      <c r="IG1136"/>
      <c r="IH1136"/>
      <c r="II1136"/>
      <c r="IJ1136"/>
      <c r="IK1136"/>
      <c r="IL1136"/>
      <c r="IM1136"/>
      <c r="IN1136"/>
      <c r="IO1136"/>
      <c r="IP1136"/>
      <c r="IQ1136"/>
      <c r="IR1136"/>
      <c r="IS1136"/>
      <c r="IT1136"/>
      <c r="IU1136"/>
      <c r="IV1136"/>
    </row>
    <row r="1137" spans="30:256" s="12" customFormat="1">
      <c r="AD1137"/>
      <c r="AE1137"/>
      <c r="AF1137"/>
      <c r="AG1137"/>
      <c r="AH1137"/>
      <c r="AI1137"/>
      <c r="AJ1137"/>
      <c r="AK1137"/>
      <c r="AL1137"/>
      <c r="AM1137"/>
      <c r="AN1137"/>
      <c r="AO1137"/>
      <c r="AP1137"/>
      <c r="AQ1137"/>
      <c r="AR1137"/>
      <c r="AS1137"/>
      <c r="AT1137"/>
      <c r="AU1137"/>
      <c r="AV1137"/>
      <c r="AW1137"/>
      <c r="AX1137"/>
      <c r="AY1137"/>
      <c r="AZ1137"/>
      <c r="BA1137"/>
      <c r="BB1137"/>
      <c r="BC1137"/>
      <c r="BD1137"/>
      <c r="BE1137"/>
      <c r="BF1137"/>
      <c r="BG1137"/>
      <c r="BH1137"/>
      <c r="BI1137"/>
      <c r="BJ1137"/>
      <c r="BK1137"/>
      <c r="BL1137"/>
      <c r="BM1137"/>
      <c r="BN1137"/>
      <c r="BO1137"/>
      <c r="BP1137"/>
      <c r="BQ1137"/>
      <c r="BR1137"/>
      <c r="BS1137"/>
      <c r="BT1137"/>
      <c r="BU1137"/>
      <c r="BV1137"/>
      <c r="BW1137"/>
      <c r="BX1137"/>
      <c r="BY1137"/>
      <c r="BZ1137"/>
      <c r="CA1137"/>
      <c r="CB1137"/>
      <c r="CC1137"/>
      <c r="CD1137"/>
      <c r="CE1137"/>
      <c r="CF1137"/>
      <c r="CG1137"/>
      <c r="CH1137"/>
      <c r="CI1137"/>
      <c r="CJ1137"/>
      <c r="CK1137"/>
      <c r="CL1137"/>
      <c r="CM1137"/>
      <c r="CN1137"/>
      <c r="CO1137"/>
      <c r="CP1137"/>
      <c r="CQ1137"/>
      <c r="CR1137"/>
      <c r="CS1137"/>
      <c r="CT1137"/>
      <c r="CU1137"/>
      <c r="CV1137"/>
      <c r="CW1137"/>
      <c r="CX1137"/>
      <c r="CY1137"/>
      <c r="CZ1137"/>
      <c r="DA1137"/>
      <c r="DB1137"/>
      <c r="DC1137"/>
      <c r="DD1137"/>
      <c r="DE1137"/>
      <c r="DF1137"/>
      <c r="DG1137"/>
      <c r="DH1137"/>
      <c r="DI1137"/>
      <c r="DJ1137"/>
      <c r="DK1137"/>
      <c r="DL1137"/>
      <c r="DM1137"/>
      <c r="DN1137"/>
      <c r="DO1137"/>
      <c r="DP1137"/>
      <c r="DQ1137"/>
      <c r="DR1137"/>
      <c r="DS1137"/>
      <c r="DT1137"/>
      <c r="DU1137"/>
      <c r="DV1137"/>
      <c r="DW1137"/>
      <c r="DX1137"/>
      <c r="DY1137"/>
      <c r="DZ1137"/>
      <c r="EA1137"/>
      <c r="EB1137"/>
      <c r="EC1137"/>
      <c r="ED1137"/>
      <c r="EE1137"/>
      <c r="EF1137"/>
      <c r="EG1137"/>
      <c r="EH1137"/>
      <c r="EI1137"/>
      <c r="EJ1137"/>
      <c r="EK1137"/>
      <c r="EL1137"/>
      <c r="EM1137"/>
      <c r="EN1137"/>
      <c r="EO1137"/>
      <c r="EP1137"/>
      <c r="EQ1137"/>
      <c r="ER1137"/>
      <c r="ES1137"/>
      <c r="ET1137"/>
      <c r="EU1137"/>
      <c r="EV1137"/>
      <c r="EW1137"/>
      <c r="EX1137"/>
      <c r="EY1137"/>
      <c r="EZ1137"/>
      <c r="FA1137"/>
      <c r="FB1137"/>
      <c r="FC1137"/>
      <c r="FD1137"/>
      <c r="FE1137"/>
      <c r="FF1137"/>
      <c r="FG1137"/>
      <c r="FH1137"/>
      <c r="FI1137"/>
      <c r="FJ1137"/>
      <c r="FK1137"/>
      <c r="FL1137"/>
      <c r="FM1137"/>
      <c r="FN1137"/>
      <c r="FO1137"/>
      <c r="FP1137"/>
      <c r="FQ1137"/>
      <c r="FR1137"/>
      <c r="FS1137"/>
      <c r="FT1137"/>
      <c r="FU1137"/>
      <c r="FV1137"/>
      <c r="FW1137"/>
      <c r="FX1137"/>
      <c r="FY1137"/>
      <c r="FZ1137"/>
      <c r="GA1137"/>
      <c r="GB1137"/>
      <c r="GC1137"/>
      <c r="GD1137"/>
      <c r="GE1137"/>
      <c r="GF1137"/>
      <c r="GG1137"/>
      <c r="GH1137"/>
      <c r="GI1137"/>
      <c r="GJ1137"/>
      <c r="GK1137"/>
      <c r="GL1137"/>
      <c r="GM1137"/>
      <c r="GN1137"/>
      <c r="GO1137"/>
      <c r="GP1137"/>
      <c r="GQ1137"/>
      <c r="GR1137"/>
      <c r="GS1137"/>
      <c r="GT1137"/>
      <c r="GU1137"/>
      <c r="GV1137"/>
      <c r="GW1137"/>
      <c r="GX1137"/>
      <c r="GY1137"/>
      <c r="GZ1137"/>
      <c r="HA1137"/>
      <c r="HB1137"/>
      <c r="HC1137"/>
      <c r="HD1137"/>
      <c r="HE1137"/>
      <c r="HF1137"/>
      <c r="HG1137"/>
      <c r="HH1137"/>
      <c r="HI1137"/>
      <c r="HJ1137"/>
      <c r="HK1137"/>
      <c r="HL1137"/>
      <c r="HM1137"/>
      <c r="HN1137"/>
      <c r="HO1137"/>
      <c r="HP1137"/>
      <c r="HQ1137"/>
      <c r="HR1137"/>
      <c r="HS1137"/>
      <c r="HT1137"/>
      <c r="HU1137"/>
      <c r="HV1137"/>
      <c r="HW1137"/>
      <c r="HX1137"/>
      <c r="HY1137"/>
      <c r="HZ1137"/>
      <c r="IA1137"/>
      <c r="IB1137"/>
      <c r="IC1137"/>
      <c r="ID1137"/>
      <c r="IE1137"/>
      <c r="IF1137"/>
      <c r="IG1137"/>
      <c r="IH1137"/>
      <c r="II1137"/>
      <c r="IJ1137"/>
      <c r="IK1137"/>
      <c r="IL1137"/>
      <c r="IM1137"/>
      <c r="IN1137"/>
      <c r="IO1137"/>
      <c r="IP1137"/>
      <c r="IQ1137"/>
      <c r="IR1137"/>
      <c r="IS1137"/>
      <c r="IT1137"/>
      <c r="IU1137"/>
      <c r="IV1137"/>
    </row>
    <row r="1138" spans="30:256" s="12" customFormat="1">
      <c r="AD1138"/>
      <c r="AE1138"/>
      <c r="AF1138"/>
      <c r="AG1138"/>
      <c r="AH1138"/>
      <c r="AI1138"/>
      <c r="AJ1138"/>
      <c r="AK1138"/>
      <c r="AL1138"/>
      <c r="AM1138"/>
      <c r="AN1138"/>
      <c r="AO1138"/>
      <c r="AP1138"/>
      <c r="AQ1138"/>
      <c r="AR1138"/>
      <c r="AS1138"/>
      <c r="AT1138"/>
      <c r="AU1138"/>
      <c r="AV1138"/>
      <c r="AW1138"/>
      <c r="AX1138"/>
      <c r="AY1138"/>
      <c r="AZ1138"/>
      <c r="BA1138"/>
      <c r="BB1138"/>
      <c r="BC1138"/>
      <c r="BD1138"/>
      <c r="BE1138"/>
      <c r="BF1138"/>
      <c r="BG1138"/>
      <c r="BH1138"/>
      <c r="BI1138"/>
      <c r="BJ1138"/>
      <c r="BK1138"/>
      <c r="BL1138"/>
      <c r="BM1138"/>
      <c r="BN1138"/>
      <c r="BO1138"/>
      <c r="BP1138"/>
      <c r="BQ1138"/>
      <c r="BR1138"/>
      <c r="BS1138"/>
      <c r="BT1138"/>
      <c r="BU1138"/>
      <c r="BV1138"/>
      <c r="BW1138"/>
      <c r="BX1138"/>
      <c r="BY1138"/>
      <c r="BZ1138"/>
      <c r="CA1138"/>
      <c r="CB1138"/>
      <c r="CC1138"/>
      <c r="CD1138"/>
      <c r="CE1138"/>
      <c r="CF1138"/>
      <c r="CG1138"/>
      <c r="CH1138"/>
      <c r="CI1138"/>
      <c r="CJ1138"/>
      <c r="CK1138"/>
      <c r="CL1138"/>
      <c r="CM1138"/>
      <c r="CN1138"/>
      <c r="CO1138"/>
      <c r="CP1138"/>
      <c r="CQ1138"/>
      <c r="CR1138"/>
      <c r="CS1138"/>
      <c r="CT1138"/>
      <c r="CU1138"/>
      <c r="CV1138"/>
      <c r="CW1138"/>
      <c r="CX1138"/>
      <c r="CY1138"/>
      <c r="CZ1138"/>
      <c r="DA1138"/>
      <c r="DB1138"/>
      <c r="DC1138"/>
      <c r="DD1138"/>
      <c r="DE1138"/>
      <c r="DF1138"/>
      <c r="DG1138"/>
      <c r="DH1138"/>
      <c r="DI1138"/>
      <c r="DJ1138"/>
      <c r="DK1138"/>
      <c r="DL1138"/>
      <c r="DM1138"/>
      <c r="DN1138"/>
      <c r="DO1138"/>
      <c r="DP1138"/>
      <c r="DQ1138"/>
      <c r="DR1138"/>
      <c r="DS1138"/>
      <c r="DT1138"/>
      <c r="DU1138"/>
      <c r="DV1138"/>
      <c r="DW1138"/>
      <c r="DX1138"/>
      <c r="DY1138"/>
      <c r="DZ1138"/>
      <c r="EA1138"/>
      <c r="EB1138"/>
      <c r="EC1138"/>
      <c r="ED1138"/>
      <c r="EE1138"/>
      <c r="EF1138"/>
      <c r="EG1138"/>
      <c r="EH1138"/>
      <c r="EI1138"/>
      <c r="EJ1138"/>
      <c r="EK1138"/>
      <c r="EL1138"/>
      <c r="EM1138"/>
      <c r="EN1138"/>
      <c r="EO1138"/>
      <c r="EP1138"/>
      <c r="EQ1138"/>
      <c r="ER1138"/>
      <c r="ES1138"/>
      <c r="ET1138"/>
      <c r="EU1138"/>
      <c r="EV1138"/>
      <c r="EW1138"/>
      <c r="EX1138"/>
      <c r="EY1138"/>
      <c r="EZ1138"/>
      <c r="FA1138"/>
      <c r="FB1138"/>
      <c r="FC1138"/>
      <c r="FD1138"/>
      <c r="FE1138"/>
      <c r="FF1138"/>
      <c r="FG1138"/>
      <c r="FH1138"/>
      <c r="FI1138"/>
      <c r="FJ1138"/>
      <c r="FK1138"/>
      <c r="FL1138"/>
      <c r="FM1138"/>
      <c r="FN1138"/>
      <c r="FO1138"/>
      <c r="FP1138"/>
      <c r="FQ1138"/>
      <c r="FR1138"/>
      <c r="FS1138"/>
      <c r="FT1138"/>
      <c r="FU1138"/>
      <c r="FV1138"/>
      <c r="FW1138"/>
      <c r="FX1138"/>
      <c r="FY1138"/>
      <c r="FZ1138"/>
      <c r="GA1138"/>
      <c r="GB1138"/>
      <c r="GC1138"/>
      <c r="GD1138"/>
      <c r="GE1138"/>
      <c r="GF1138"/>
      <c r="GG1138"/>
      <c r="GH1138"/>
      <c r="GI1138"/>
      <c r="GJ1138"/>
      <c r="GK1138"/>
      <c r="GL1138"/>
      <c r="GM1138"/>
      <c r="GN1138"/>
      <c r="GO1138"/>
      <c r="GP1138"/>
      <c r="GQ1138"/>
      <c r="GR1138"/>
      <c r="GS1138"/>
      <c r="GT1138"/>
      <c r="GU1138"/>
      <c r="GV1138"/>
      <c r="GW1138"/>
      <c r="GX1138"/>
      <c r="GY1138"/>
      <c r="GZ1138"/>
      <c r="HA1138"/>
      <c r="HB1138"/>
      <c r="HC1138"/>
      <c r="HD1138"/>
      <c r="HE1138"/>
      <c r="HF1138"/>
      <c r="HG1138"/>
      <c r="HH1138"/>
      <c r="HI1138"/>
      <c r="HJ1138"/>
      <c r="HK1138"/>
      <c r="HL1138"/>
      <c r="HM1138"/>
      <c r="HN1138"/>
      <c r="HO1138"/>
      <c r="HP1138"/>
      <c r="HQ1138"/>
      <c r="HR1138"/>
      <c r="HS1138"/>
      <c r="HT1138"/>
      <c r="HU1138"/>
      <c r="HV1138"/>
      <c r="HW1138"/>
      <c r="HX1138"/>
      <c r="HY1138"/>
      <c r="HZ1138"/>
      <c r="IA1138"/>
      <c r="IB1138"/>
      <c r="IC1138"/>
      <c r="ID1138"/>
      <c r="IE1138"/>
      <c r="IF1138"/>
      <c r="IG1138"/>
      <c r="IH1138"/>
      <c r="II1138"/>
      <c r="IJ1138"/>
      <c r="IK1138"/>
      <c r="IL1138"/>
      <c r="IM1138"/>
      <c r="IN1138"/>
      <c r="IO1138"/>
      <c r="IP1138"/>
      <c r="IQ1138"/>
      <c r="IR1138"/>
      <c r="IS1138"/>
      <c r="IT1138"/>
      <c r="IU1138"/>
      <c r="IV1138"/>
    </row>
    <row r="1139" spans="30:256" s="12" customFormat="1">
      <c r="AD1139"/>
      <c r="AE1139"/>
      <c r="AF1139"/>
      <c r="AG1139"/>
      <c r="AH1139"/>
      <c r="AI1139"/>
      <c r="AJ1139"/>
      <c r="AK1139"/>
      <c r="AL1139"/>
      <c r="AM1139"/>
      <c r="AN1139"/>
      <c r="AO1139"/>
      <c r="AP1139"/>
      <c r="AQ1139"/>
      <c r="AR1139"/>
      <c r="AS1139"/>
      <c r="AT1139"/>
      <c r="AU1139"/>
      <c r="AV1139"/>
      <c r="AW1139"/>
      <c r="AX1139"/>
      <c r="AY1139"/>
      <c r="AZ1139"/>
      <c r="BA1139"/>
      <c r="BB1139"/>
      <c r="BC1139"/>
      <c r="BD1139"/>
      <c r="BE1139"/>
      <c r="BF1139"/>
      <c r="BG1139"/>
      <c r="BH1139"/>
      <c r="BI1139"/>
      <c r="BJ1139"/>
      <c r="BK1139"/>
      <c r="BL1139"/>
      <c r="BM1139"/>
      <c r="BN1139"/>
      <c r="BO1139"/>
      <c r="BP1139"/>
      <c r="BQ1139"/>
      <c r="BR1139"/>
      <c r="BS1139"/>
      <c r="BT1139"/>
      <c r="BU1139"/>
      <c r="BV1139"/>
      <c r="BW1139"/>
      <c r="BX1139"/>
      <c r="BY1139"/>
      <c r="BZ1139"/>
      <c r="CA1139"/>
      <c r="CB1139"/>
      <c r="CC1139"/>
      <c r="CD1139"/>
      <c r="CE1139"/>
      <c r="CF1139"/>
      <c r="CG1139"/>
      <c r="CH1139"/>
      <c r="CI1139"/>
      <c r="CJ1139"/>
      <c r="CK1139"/>
      <c r="CL1139"/>
      <c r="CM1139"/>
      <c r="CN1139"/>
      <c r="CO1139"/>
      <c r="CP1139"/>
      <c r="CQ1139"/>
      <c r="CR1139"/>
      <c r="CS1139"/>
      <c r="CT1139"/>
      <c r="CU1139"/>
      <c r="CV1139"/>
      <c r="CW1139"/>
      <c r="CX1139"/>
      <c r="CY1139"/>
      <c r="CZ1139"/>
      <c r="DA1139"/>
      <c r="DB1139"/>
      <c r="DC1139"/>
      <c r="DD1139"/>
      <c r="DE1139"/>
      <c r="DF1139"/>
      <c r="DG1139"/>
      <c r="DH1139"/>
      <c r="DI1139"/>
      <c r="DJ1139"/>
      <c r="DK1139"/>
      <c r="DL1139"/>
      <c r="DM1139"/>
      <c r="DN1139"/>
      <c r="DO1139"/>
      <c r="DP1139"/>
      <c r="DQ1139"/>
      <c r="DR1139"/>
      <c r="DS1139"/>
      <c r="DT1139"/>
      <c r="DU1139"/>
      <c r="DV1139"/>
      <c r="DW1139"/>
      <c r="DX1139"/>
      <c r="DY1139"/>
      <c r="DZ1139"/>
      <c r="EA1139"/>
      <c r="EB1139"/>
      <c r="EC1139"/>
      <c r="ED1139"/>
      <c r="EE1139"/>
      <c r="EF1139"/>
      <c r="EG1139"/>
      <c r="EH1139"/>
      <c r="EI1139"/>
      <c r="EJ1139"/>
      <c r="EK1139"/>
      <c r="EL1139"/>
      <c r="EM1139"/>
      <c r="EN1139"/>
      <c r="EO1139"/>
      <c r="EP1139"/>
      <c r="EQ1139"/>
      <c r="ER1139"/>
      <c r="ES1139"/>
      <c r="ET1139"/>
      <c r="EU1139"/>
      <c r="EV1139"/>
      <c r="EW1139"/>
      <c r="EX1139"/>
      <c r="EY1139"/>
      <c r="EZ1139"/>
      <c r="FA1139"/>
      <c r="FB1139"/>
      <c r="FC1139"/>
      <c r="FD1139"/>
      <c r="FE1139"/>
      <c r="FF1139"/>
      <c r="FG1139"/>
      <c r="FH1139"/>
      <c r="FI1139"/>
      <c r="FJ1139"/>
      <c r="FK1139"/>
      <c r="FL1139"/>
      <c r="FM1139"/>
      <c r="FN1139"/>
      <c r="FO1139"/>
      <c r="FP1139"/>
      <c r="FQ1139"/>
      <c r="FR1139"/>
      <c r="FS1139"/>
      <c r="FT1139"/>
      <c r="FU1139"/>
      <c r="FV1139"/>
      <c r="FW1139"/>
      <c r="FX1139"/>
      <c r="FY1139"/>
      <c r="FZ1139"/>
      <c r="GA1139"/>
      <c r="GB1139"/>
      <c r="GC1139"/>
      <c r="GD1139"/>
      <c r="GE1139"/>
      <c r="GF1139"/>
      <c r="GG1139"/>
      <c r="GH1139"/>
      <c r="GI1139"/>
      <c r="GJ1139"/>
      <c r="GK1139"/>
      <c r="GL1139"/>
      <c r="GM1139"/>
      <c r="GN1139"/>
      <c r="GO1139"/>
      <c r="GP1139"/>
      <c r="GQ1139"/>
      <c r="GR1139"/>
      <c r="GS1139"/>
      <c r="GT1139"/>
      <c r="GU1139"/>
      <c r="GV1139"/>
      <c r="GW1139"/>
      <c r="GX1139"/>
      <c r="GY1139"/>
      <c r="GZ1139"/>
      <c r="HA1139"/>
      <c r="HB1139"/>
      <c r="HC1139"/>
      <c r="HD1139"/>
      <c r="HE1139"/>
      <c r="HF1139"/>
      <c r="HG1139"/>
      <c r="HH1139"/>
      <c r="HI1139"/>
      <c r="HJ1139"/>
      <c r="HK1139"/>
      <c r="HL1139"/>
      <c r="HM1139"/>
      <c r="HN1139"/>
      <c r="HO1139"/>
      <c r="HP1139"/>
      <c r="HQ1139"/>
      <c r="HR1139"/>
      <c r="HS1139"/>
      <c r="HT1139"/>
      <c r="HU1139"/>
      <c r="HV1139"/>
      <c r="HW1139"/>
      <c r="HX1139"/>
      <c r="HY1139"/>
      <c r="HZ1139"/>
      <c r="IA1139"/>
      <c r="IB1139"/>
      <c r="IC1139"/>
      <c r="ID1139"/>
      <c r="IE1139"/>
      <c r="IF1139"/>
      <c r="IG1139"/>
      <c r="IH1139"/>
      <c r="II1139"/>
      <c r="IJ1139"/>
      <c r="IK1139"/>
      <c r="IL1139"/>
      <c r="IM1139"/>
      <c r="IN1139"/>
      <c r="IO1139"/>
      <c r="IP1139"/>
      <c r="IQ1139"/>
      <c r="IR1139"/>
      <c r="IS1139"/>
      <c r="IT1139"/>
      <c r="IU1139"/>
      <c r="IV1139"/>
    </row>
    <row r="1140" spans="30:256" s="12" customFormat="1">
      <c r="AD1140"/>
      <c r="AE1140"/>
      <c r="AF1140"/>
      <c r="AG1140"/>
      <c r="AH1140"/>
      <c r="AI1140"/>
      <c r="AJ1140"/>
      <c r="AK1140"/>
      <c r="AL1140"/>
      <c r="AM1140"/>
      <c r="AN1140"/>
      <c r="AO1140"/>
      <c r="AP1140"/>
      <c r="AQ1140"/>
      <c r="AR1140"/>
      <c r="AS1140"/>
      <c r="AT1140"/>
      <c r="AU1140"/>
      <c r="AV1140"/>
      <c r="AW1140"/>
      <c r="AX1140"/>
      <c r="AY1140"/>
      <c r="AZ1140"/>
      <c r="BA1140"/>
      <c r="BB1140"/>
      <c r="BC1140"/>
      <c r="BD1140"/>
      <c r="BE1140"/>
      <c r="BF1140"/>
      <c r="BG1140"/>
      <c r="BH1140"/>
      <c r="BI1140"/>
      <c r="BJ1140"/>
      <c r="BK1140"/>
      <c r="BL1140"/>
      <c r="BM1140"/>
      <c r="BN1140"/>
      <c r="BO1140"/>
      <c r="BP1140"/>
      <c r="BQ1140"/>
      <c r="BR1140"/>
      <c r="BS1140"/>
      <c r="BT1140"/>
      <c r="BU1140"/>
      <c r="BV1140"/>
      <c r="BW1140"/>
      <c r="BX1140"/>
      <c r="BY1140"/>
      <c r="BZ1140"/>
      <c r="CA1140"/>
      <c r="CB1140"/>
      <c r="CC1140"/>
      <c r="CD1140"/>
      <c r="CE1140"/>
      <c r="CF1140"/>
      <c r="CG1140"/>
      <c r="CH1140"/>
      <c r="CI1140"/>
      <c r="CJ1140"/>
      <c r="CK1140"/>
      <c r="CL1140"/>
      <c r="CM1140"/>
      <c r="CN1140"/>
      <c r="CO1140"/>
      <c r="CP1140"/>
      <c r="CQ1140"/>
      <c r="CR1140"/>
      <c r="CS1140"/>
      <c r="CT1140"/>
      <c r="CU1140"/>
      <c r="CV1140"/>
      <c r="CW1140"/>
      <c r="CX1140"/>
      <c r="CY1140"/>
      <c r="CZ1140"/>
      <c r="DA1140"/>
      <c r="DB1140"/>
      <c r="DC1140"/>
      <c r="DD1140"/>
      <c r="DE1140"/>
      <c r="DF1140"/>
      <c r="DG1140"/>
      <c r="DH1140"/>
      <c r="DI1140"/>
      <c r="DJ1140"/>
      <c r="DK1140"/>
      <c r="DL1140"/>
      <c r="DM1140"/>
      <c r="DN1140"/>
      <c r="DO1140"/>
      <c r="DP1140"/>
      <c r="DQ1140"/>
      <c r="DR1140"/>
      <c r="DS1140"/>
      <c r="DT1140"/>
      <c r="DU1140"/>
      <c r="DV1140"/>
      <c r="DW1140"/>
      <c r="DX1140"/>
      <c r="DY1140"/>
      <c r="DZ1140"/>
      <c r="EA1140"/>
      <c r="EB1140"/>
      <c r="EC1140"/>
      <c r="ED1140"/>
      <c r="EE1140"/>
      <c r="EF1140"/>
      <c r="EG1140"/>
      <c r="EH1140"/>
      <c r="EI1140"/>
      <c r="EJ1140"/>
      <c r="EK1140"/>
      <c r="EL1140"/>
      <c r="EM1140"/>
      <c r="EN1140"/>
      <c r="EO1140"/>
      <c r="EP1140"/>
      <c r="EQ1140"/>
      <c r="ER1140"/>
      <c r="ES1140"/>
      <c r="ET1140"/>
      <c r="EU1140"/>
      <c r="EV1140"/>
      <c r="EW1140"/>
      <c r="EX1140"/>
      <c r="EY1140"/>
      <c r="EZ1140"/>
      <c r="FA1140"/>
      <c r="FB1140"/>
      <c r="FC1140"/>
      <c r="FD1140"/>
      <c r="FE1140"/>
      <c r="FF1140"/>
      <c r="FG1140"/>
      <c r="FH1140"/>
      <c r="FI1140"/>
      <c r="FJ1140"/>
      <c r="FK1140"/>
      <c r="FL1140"/>
      <c r="FM1140"/>
      <c r="FN1140"/>
      <c r="FO1140"/>
      <c r="FP1140"/>
      <c r="FQ1140"/>
      <c r="FR1140"/>
      <c r="FS1140"/>
      <c r="FT1140"/>
      <c r="FU1140"/>
      <c r="FV1140"/>
      <c r="FW1140"/>
      <c r="FX1140"/>
      <c r="FY1140"/>
      <c r="FZ1140"/>
      <c r="GA1140"/>
      <c r="GB1140"/>
      <c r="GC1140"/>
      <c r="GD1140"/>
      <c r="GE1140"/>
      <c r="GF1140"/>
      <c r="GG1140"/>
      <c r="GH1140"/>
      <c r="GI1140"/>
      <c r="GJ1140"/>
      <c r="GK1140"/>
      <c r="GL1140"/>
      <c r="GM1140"/>
      <c r="GN1140"/>
      <c r="GO1140"/>
      <c r="GP1140"/>
      <c r="GQ1140"/>
      <c r="GR1140"/>
      <c r="GS1140"/>
      <c r="GT1140"/>
      <c r="GU1140"/>
      <c r="GV1140"/>
      <c r="GW1140"/>
      <c r="GX1140"/>
      <c r="GY1140"/>
      <c r="GZ1140"/>
      <c r="HA1140"/>
      <c r="HB1140"/>
      <c r="HC1140"/>
      <c r="HD1140"/>
      <c r="HE1140"/>
      <c r="HF1140"/>
      <c r="HG1140"/>
      <c r="HH1140"/>
      <c r="HI1140"/>
      <c r="HJ1140"/>
      <c r="HK1140"/>
      <c r="HL1140"/>
      <c r="HM1140"/>
      <c r="HN1140"/>
      <c r="HO1140"/>
      <c r="HP1140"/>
      <c r="HQ1140"/>
      <c r="HR1140"/>
      <c r="HS1140"/>
      <c r="HT1140"/>
      <c r="HU1140"/>
      <c r="HV1140"/>
      <c r="HW1140"/>
      <c r="HX1140"/>
      <c r="HY1140"/>
      <c r="HZ1140"/>
      <c r="IA1140"/>
      <c r="IB1140"/>
      <c r="IC1140"/>
      <c r="ID1140"/>
      <c r="IE1140"/>
      <c r="IF1140"/>
      <c r="IG1140"/>
      <c r="IH1140"/>
      <c r="II1140"/>
      <c r="IJ1140"/>
      <c r="IK1140"/>
      <c r="IL1140"/>
      <c r="IM1140"/>
      <c r="IN1140"/>
      <c r="IO1140"/>
      <c r="IP1140"/>
      <c r="IQ1140"/>
      <c r="IR1140"/>
      <c r="IS1140"/>
      <c r="IT1140"/>
      <c r="IU1140"/>
      <c r="IV1140"/>
    </row>
    <row r="1141" spans="30:256" s="12" customFormat="1">
      <c r="AD1141"/>
      <c r="AE1141"/>
      <c r="AF1141"/>
      <c r="AG1141"/>
      <c r="AH1141"/>
      <c r="AI1141"/>
      <c r="AJ1141"/>
      <c r="AK1141"/>
      <c r="AL1141"/>
      <c r="AM1141"/>
      <c r="AN1141"/>
      <c r="AO1141"/>
      <c r="AP1141"/>
      <c r="AQ1141"/>
      <c r="AR1141"/>
      <c r="AS1141"/>
      <c r="AT1141"/>
      <c r="AU1141"/>
      <c r="AV1141"/>
      <c r="AW1141"/>
      <c r="AX1141"/>
      <c r="AY1141"/>
      <c r="AZ1141"/>
      <c r="BA1141"/>
      <c r="BB1141"/>
      <c r="BC1141"/>
      <c r="BD1141"/>
      <c r="BE1141"/>
      <c r="BF1141"/>
      <c r="BG1141"/>
      <c r="BH1141"/>
      <c r="BI1141"/>
      <c r="BJ1141"/>
      <c r="BK1141"/>
      <c r="BL1141"/>
      <c r="BM1141"/>
      <c r="BN1141"/>
      <c r="BO1141"/>
      <c r="BP1141"/>
      <c r="BQ1141"/>
      <c r="BR1141"/>
      <c r="BS1141"/>
      <c r="BT1141"/>
      <c r="BU1141"/>
      <c r="BV1141"/>
      <c r="BW1141"/>
      <c r="BX1141"/>
      <c r="BY1141"/>
      <c r="BZ1141"/>
      <c r="CA1141"/>
      <c r="CB1141"/>
      <c r="CC1141"/>
      <c r="CD1141"/>
      <c r="CE1141"/>
      <c r="CF1141"/>
      <c r="CG1141"/>
      <c r="CH1141"/>
      <c r="CI1141"/>
      <c r="CJ1141"/>
      <c r="CK1141"/>
      <c r="CL1141"/>
      <c r="CM1141"/>
      <c r="CN1141"/>
      <c r="CO1141"/>
      <c r="CP1141"/>
      <c r="CQ1141"/>
      <c r="CR1141"/>
      <c r="CS1141"/>
      <c r="CT1141"/>
      <c r="CU1141"/>
      <c r="CV1141"/>
      <c r="CW1141"/>
      <c r="CX1141"/>
      <c r="CY1141"/>
      <c r="CZ1141"/>
      <c r="DA1141"/>
      <c r="DB1141"/>
      <c r="DC1141"/>
      <c r="DD1141"/>
      <c r="DE1141"/>
      <c r="DF1141"/>
      <c r="DG1141"/>
      <c r="DH1141"/>
      <c r="DI1141"/>
      <c r="DJ1141"/>
      <c r="DK1141"/>
      <c r="DL1141"/>
      <c r="DM1141"/>
      <c r="DN1141"/>
      <c r="DO1141"/>
      <c r="DP1141"/>
      <c r="DQ1141"/>
      <c r="DR1141"/>
      <c r="DS1141"/>
      <c r="DT1141"/>
      <c r="DU1141"/>
      <c r="DV1141"/>
      <c r="DW1141"/>
      <c r="DX1141"/>
      <c r="DY1141"/>
      <c r="DZ1141"/>
      <c r="EA1141"/>
      <c r="EB1141"/>
      <c r="EC1141"/>
      <c r="ED1141"/>
      <c r="EE1141"/>
      <c r="EF1141"/>
      <c r="EG1141"/>
      <c r="EH1141"/>
      <c r="EI1141"/>
      <c r="EJ1141"/>
      <c r="EK1141"/>
      <c r="EL1141"/>
      <c r="EM1141"/>
      <c r="EN1141"/>
      <c r="EO1141"/>
      <c r="EP1141"/>
      <c r="EQ1141"/>
      <c r="ER1141"/>
      <c r="ES1141"/>
      <c r="ET1141"/>
      <c r="EU1141"/>
      <c r="EV1141"/>
      <c r="EW1141"/>
      <c r="EX1141"/>
      <c r="EY1141"/>
      <c r="EZ1141"/>
      <c r="FA1141"/>
      <c r="FB1141"/>
      <c r="FC1141"/>
      <c r="FD1141"/>
      <c r="FE1141"/>
      <c r="FF1141"/>
      <c r="FG1141"/>
      <c r="FH1141"/>
      <c r="FI1141"/>
      <c r="FJ1141"/>
      <c r="FK1141"/>
      <c r="FL1141"/>
      <c r="FM1141"/>
      <c r="FN1141"/>
      <c r="FO1141"/>
      <c r="FP1141"/>
      <c r="FQ1141"/>
      <c r="FR1141"/>
      <c r="FS1141"/>
      <c r="FT1141"/>
      <c r="FU1141"/>
      <c r="FV1141"/>
      <c r="FW1141"/>
      <c r="FX1141"/>
      <c r="FY1141"/>
      <c r="FZ1141"/>
      <c r="GA1141"/>
      <c r="GB1141"/>
      <c r="GC1141"/>
      <c r="GD1141"/>
      <c r="GE1141"/>
      <c r="GF1141"/>
      <c r="GG1141"/>
      <c r="GH1141"/>
      <c r="GI1141"/>
      <c r="GJ1141"/>
      <c r="GK1141"/>
      <c r="GL1141"/>
      <c r="GM1141"/>
      <c r="GN1141"/>
      <c r="GO1141"/>
      <c r="GP1141"/>
      <c r="GQ1141"/>
      <c r="GR1141"/>
      <c r="GS1141"/>
      <c r="GT1141"/>
      <c r="GU1141"/>
      <c r="GV1141"/>
      <c r="GW1141"/>
      <c r="GX1141"/>
      <c r="GY1141"/>
      <c r="GZ1141"/>
      <c r="HA1141"/>
      <c r="HB1141"/>
      <c r="HC1141"/>
      <c r="HD1141"/>
      <c r="HE1141"/>
      <c r="HF1141"/>
      <c r="HG1141"/>
      <c r="HH1141"/>
      <c r="HI1141"/>
      <c r="HJ1141"/>
      <c r="HK1141"/>
      <c r="HL1141"/>
      <c r="HM1141"/>
      <c r="HN1141"/>
      <c r="HO1141"/>
      <c r="HP1141"/>
      <c r="HQ1141"/>
      <c r="HR1141"/>
      <c r="HS1141"/>
      <c r="HT1141"/>
      <c r="HU1141"/>
      <c r="HV1141"/>
      <c r="HW1141"/>
      <c r="HX1141"/>
      <c r="HY1141"/>
      <c r="HZ1141"/>
      <c r="IA1141"/>
      <c r="IB1141"/>
      <c r="IC1141"/>
      <c r="ID1141"/>
      <c r="IE1141"/>
      <c r="IF1141"/>
      <c r="IG1141"/>
      <c r="IH1141"/>
      <c r="II1141"/>
      <c r="IJ1141"/>
      <c r="IK1141"/>
      <c r="IL1141"/>
      <c r="IM1141"/>
      <c r="IN1141"/>
      <c r="IO1141"/>
      <c r="IP1141"/>
      <c r="IQ1141"/>
      <c r="IR1141"/>
      <c r="IS1141"/>
      <c r="IT1141"/>
      <c r="IU1141"/>
      <c r="IV1141"/>
    </row>
    <row r="1142" spans="30:256" s="12" customFormat="1">
      <c r="AD1142"/>
      <c r="AE1142"/>
      <c r="AF1142"/>
      <c r="AG1142"/>
      <c r="AH1142"/>
      <c r="AI1142"/>
      <c r="AJ1142"/>
      <c r="AK1142"/>
      <c r="AL1142"/>
      <c r="AM1142"/>
      <c r="AN1142"/>
      <c r="AO1142"/>
      <c r="AP1142"/>
      <c r="AQ1142"/>
      <c r="AR1142"/>
      <c r="AS1142"/>
      <c r="AT1142"/>
      <c r="AU1142"/>
      <c r="AV1142"/>
      <c r="AW1142"/>
      <c r="AX1142"/>
      <c r="AY1142"/>
      <c r="AZ1142"/>
      <c r="BA1142"/>
      <c r="BB1142"/>
      <c r="BC1142"/>
      <c r="BD1142"/>
      <c r="BE1142"/>
      <c r="BF1142"/>
      <c r="BG1142"/>
      <c r="BH1142"/>
      <c r="BI1142"/>
      <c r="BJ1142"/>
      <c r="BK1142"/>
      <c r="BL1142"/>
      <c r="BM1142"/>
      <c r="BN1142"/>
      <c r="BO1142"/>
      <c r="BP1142"/>
      <c r="BQ1142"/>
      <c r="BR1142"/>
      <c r="BS1142"/>
      <c r="BT1142"/>
      <c r="BU1142"/>
      <c r="BV1142"/>
      <c r="BW1142"/>
      <c r="BX1142"/>
      <c r="BY1142"/>
      <c r="BZ1142"/>
      <c r="CA1142"/>
      <c r="CB1142"/>
      <c r="CC1142"/>
      <c r="CD1142"/>
      <c r="CE1142"/>
      <c r="CF1142"/>
      <c r="CG1142"/>
      <c r="CH1142"/>
      <c r="CI1142"/>
      <c r="CJ1142"/>
      <c r="CK1142"/>
      <c r="CL1142"/>
      <c r="CM1142"/>
      <c r="CN1142"/>
      <c r="CO1142"/>
      <c r="CP1142"/>
      <c r="CQ1142"/>
      <c r="CR1142"/>
      <c r="CS1142"/>
      <c r="CT1142"/>
      <c r="CU1142"/>
      <c r="CV1142"/>
      <c r="CW1142"/>
      <c r="CX1142"/>
      <c r="CY1142"/>
      <c r="CZ1142"/>
      <c r="DA1142"/>
      <c r="DB1142"/>
      <c r="DC1142"/>
      <c r="DD1142"/>
      <c r="DE1142"/>
      <c r="DF1142"/>
      <c r="DG1142"/>
      <c r="DH1142"/>
      <c r="DI1142"/>
      <c r="DJ1142"/>
      <c r="DK1142"/>
      <c r="DL1142"/>
      <c r="DM1142"/>
      <c r="DN1142"/>
      <c r="DO1142"/>
      <c r="DP1142"/>
      <c r="DQ1142"/>
      <c r="DR1142"/>
      <c r="DS1142"/>
      <c r="DT1142"/>
      <c r="DU1142"/>
      <c r="DV1142"/>
      <c r="DW1142"/>
      <c r="DX1142"/>
      <c r="DY1142"/>
      <c r="DZ1142"/>
      <c r="EA1142"/>
      <c r="EB1142"/>
      <c r="EC1142"/>
      <c r="ED1142"/>
      <c r="EE1142"/>
      <c r="EF1142"/>
      <c r="EG1142"/>
      <c r="EH1142"/>
      <c r="EI1142"/>
      <c r="EJ1142"/>
      <c r="EK1142"/>
      <c r="EL1142"/>
      <c r="EM1142"/>
      <c r="EN1142"/>
      <c r="EO1142"/>
      <c r="EP1142"/>
      <c r="EQ1142"/>
      <c r="ER1142"/>
      <c r="ES1142"/>
      <c r="ET1142"/>
      <c r="EU1142"/>
      <c r="EV1142"/>
      <c r="EW1142"/>
      <c r="EX1142"/>
      <c r="EY1142"/>
      <c r="EZ1142"/>
      <c r="FA1142"/>
      <c r="FB1142"/>
      <c r="FC1142"/>
      <c r="FD1142"/>
      <c r="FE1142"/>
      <c r="FF1142"/>
      <c r="FG1142"/>
      <c r="FH1142"/>
      <c r="FI1142"/>
      <c r="FJ1142"/>
      <c r="FK1142"/>
      <c r="FL1142"/>
      <c r="FM1142"/>
      <c r="FN1142"/>
      <c r="FO1142"/>
      <c r="FP1142"/>
      <c r="FQ1142"/>
      <c r="FR1142"/>
      <c r="FS1142"/>
      <c r="FT1142"/>
      <c r="FU1142"/>
      <c r="FV1142"/>
      <c r="FW1142"/>
      <c r="FX1142"/>
      <c r="FY1142"/>
      <c r="FZ1142"/>
      <c r="GA1142"/>
      <c r="GB1142"/>
      <c r="GC1142"/>
      <c r="GD1142"/>
      <c r="GE1142"/>
      <c r="GF1142"/>
      <c r="GG1142"/>
      <c r="GH1142"/>
      <c r="GI1142"/>
      <c r="GJ1142"/>
      <c r="GK1142"/>
      <c r="GL1142"/>
      <c r="GM1142"/>
      <c r="GN1142"/>
      <c r="GO1142"/>
      <c r="GP1142"/>
      <c r="GQ1142"/>
      <c r="GR1142"/>
      <c r="GS1142"/>
      <c r="GT1142"/>
      <c r="GU1142"/>
      <c r="GV1142"/>
      <c r="GW1142"/>
      <c r="GX1142"/>
      <c r="GY1142"/>
      <c r="GZ1142"/>
      <c r="HA1142"/>
      <c r="HB1142"/>
      <c r="HC1142"/>
      <c r="HD1142"/>
      <c r="HE1142"/>
      <c r="HF1142"/>
      <c r="HG1142"/>
      <c r="HH1142"/>
      <c r="HI1142"/>
      <c r="HJ1142"/>
      <c r="HK1142"/>
      <c r="HL1142"/>
      <c r="HM1142"/>
      <c r="HN1142"/>
      <c r="HO1142"/>
      <c r="HP1142"/>
      <c r="HQ1142"/>
      <c r="HR1142"/>
      <c r="HS1142"/>
      <c r="HT1142"/>
      <c r="HU1142"/>
      <c r="HV1142"/>
      <c r="HW1142"/>
      <c r="HX1142"/>
      <c r="HY1142"/>
      <c r="HZ1142"/>
      <c r="IA1142"/>
      <c r="IB1142"/>
      <c r="IC1142"/>
      <c r="ID1142"/>
      <c r="IE1142"/>
      <c r="IF1142"/>
      <c r="IG1142"/>
      <c r="IH1142"/>
      <c r="II1142"/>
      <c r="IJ1142"/>
      <c r="IK1142"/>
      <c r="IL1142"/>
      <c r="IM1142"/>
      <c r="IN1142"/>
      <c r="IO1142"/>
      <c r="IP1142"/>
      <c r="IQ1142"/>
      <c r="IR1142"/>
      <c r="IS1142"/>
      <c r="IT1142"/>
      <c r="IU1142"/>
      <c r="IV1142"/>
    </row>
    <row r="1143" spans="30:256" s="12" customFormat="1">
      <c r="AD1143"/>
      <c r="AE1143"/>
      <c r="AF1143"/>
      <c r="AG1143"/>
      <c r="AH1143"/>
      <c r="AI1143"/>
      <c r="AJ1143"/>
      <c r="AK1143"/>
      <c r="AL1143"/>
      <c r="AM1143"/>
      <c r="AN1143"/>
      <c r="AO1143"/>
      <c r="AP1143"/>
      <c r="AQ1143"/>
      <c r="AR1143"/>
      <c r="AS1143"/>
      <c r="AT1143"/>
      <c r="AU1143"/>
      <c r="AV1143"/>
      <c r="AW1143"/>
      <c r="AX1143"/>
      <c r="AY1143"/>
      <c r="AZ1143"/>
      <c r="BA1143"/>
      <c r="BB1143"/>
      <c r="BC1143"/>
      <c r="BD1143"/>
      <c r="BE1143"/>
      <c r="BF1143"/>
      <c r="BG1143"/>
      <c r="BH1143"/>
      <c r="BI1143"/>
      <c r="BJ1143"/>
      <c r="BK1143"/>
      <c r="BL1143"/>
      <c r="BM1143"/>
      <c r="BN1143"/>
      <c r="BO1143"/>
      <c r="BP1143"/>
      <c r="BQ1143"/>
      <c r="BR1143"/>
      <c r="BS1143"/>
      <c r="BT1143"/>
      <c r="BU1143"/>
      <c r="BV1143"/>
      <c r="BW1143"/>
      <c r="BX1143"/>
      <c r="BY1143"/>
      <c r="BZ1143"/>
      <c r="CA1143"/>
      <c r="CB1143"/>
      <c r="CC1143"/>
      <c r="CD1143"/>
      <c r="CE1143"/>
      <c r="CF1143"/>
      <c r="CG1143"/>
      <c r="CH1143"/>
      <c r="CI1143"/>
      <c r="CJ1143"/>
      <c r="CK1143"/>
      <c r="CL1143"/>
      <c r="CM1143"/>
      <c r="CN1143"/>
      <c r="CO1143"/>
      <c r="CP1143"/>
      <c r="CQ1143"/>
      <c r="CR1143"/>
      <c r="CS1143"/>
      <c r="CT1143"/>
      <c r="CU1143"/>
      <c r="CV1143"/>
      <c r="CW1143"/>
      <c r="CX1143"/>
      <c r="CY1143"/>
      <c r="CZ1143"/>
      <c r="DA1143"/>
      <c r="DB1143"/>
      <c r="DC1143"/>
      <c r="DD1143"/>
      <c r="DE1143"/>
      <c r="DF1143"/>
      <c r="DG1143"/>
      <c r="DH1143"/>
      <c r="DI1143"/>
      <c r="DJ1143"/>
      <c r="DK1143"/>
      <c r="DL1143"/>
      <c r="DM1143"/>
      <c r="DN1143"/>
      <c r="DO1143"/>
      <c r="DP1143"/>
      <c r="DQ1143"/>
      <c r="DR1143"/>
      <c r="DS1143"/>
      <c r="DT1143"/>
      <c r="DU1143"/>
      <c r="DV1143"/>
      <c r="DW1143"/>
      <c r="DX1143"/>
      <c r="DY1143"/>
      <c r="DZ1143"/>
      <c r="EA1143"/>
      <c r="EB1143"/>
      <c r="EC1143"/>
      <c r="ED1143"/>
      <c r="EE1143"/>
      <c r="EF1143"/>
      <c r="EG1143"/>
      <c r="EH1143"/>
      <c r="EI1143"/>
      <c r="EJ1143"/>
      <c r="EK1143"/>
      <c r="EL1143"/>
      <c r="EM1143"/>
      <c r="EN1143"/>
      <c r="EO1143"/>
      <c r="EP1143"/>
      <c r="EQ1143"/>
      <c r="ER1143"/>
      <c r="ES1143"/>
      <c r="ET1143"/>
      <c r="EU1143"/>
      <c r="EV1143"/>
      <c r="EW1143"/>
      <c r="EX1143"/>
      <c r="EY1143"/>
      <c r="EZ1143"/>
      <c r="FA1143"/>
      <c r="FB1143"/>
      <c r="FC1143"/>
      <c r="FD1143"/>
      <c r="FE1143"/>
      <c r="FF1143"/>
      <c r="FG1143"/>
      <c r="FH1143"/>
      <c r="FI1143"/>
      <c r="FJ1143"/>
      <c r="FK1143"/>
      <c r="FL1143"/>
      <c r="FM1143"/>
      <c r="FN1143"/>
      <c r="FO1143"/>
      <c r="FP1143"/>
      <c r="FQ1143"/>
      <c r="FR1143"/>
      <c r="FS1143"/>
      <c r="FT1143"/>
      <c r="FU1143"/>
      <c r="FV1143"/>
      <c r="FW1143"/>
      <c r="FX1143"/>
      <c r="FY1143"/>
      <c r="FZ1143"/>
      <c r="GA1143"/>
      <c r="GB1143"/>
      <c r="GC1143"/>
      <c r="GD1143"/>
      <c r="GE1143"/>
      <c r="GF1143"/>
      <c r="GG1143"/>
      <c r="GH1143"/>
      <c r="GI1143"/>
      <c r="GJ1143"/>
      <c r="GK1143"/>
      <c r="GL1143"/>
      <c r="GM1143"/>
      <c r="GN1143"/>
      <c r="GO1143"/>
      <c r="GP1143"/>
      <c r="GQ1143"/>
      <c r="GR1143"/>
      <c r="GS1143"/>
      <c r="GT1143"/>
      <c r="GU1143"/>
      <c r="GV1143"/>
      <c r="GW1143"/>
      <c r="GX1143"/>
      <c r="GY1143"/>
      <c r="GZ1143"/>
      <c r="HA1143"/>
      <c r="HB1143"/>
      <c r="HC1143"/>
      <c r="HD1143"/>
      <c r="HE1143"/>
      <c r="HF1143"/>
      <c r="HG1143"/>
      <c r="HH1143"/>
      <c r="HI1143"/>
      <c r="HJ1143"/>
      <c r="HK1143"/>
      <c r="HL1143"/>
      <c r="HM1143"/>
      <c r="HN1143"/>
      <c r="HO1143"/>
      <c r="HP1143"/>
      <c r="HQ1143"/>
      <c r="HR1143"/>
      <c r="HS1143"/>
      <c r="HT1143"/>
      <c r="HU1143"/>
      <c r="HV1143"/>
      <c r="HW1143"/>
      <c r="HX1143"/>
      <c r="HY1143"/>
      <c r="HZ1143"/>
      <c r="IA1143"/>
      <c r="IB1143"/>
      <c r="IC1143"/>
      <c r="ID1143"/>
      <c r="IE1143"/>
      <c r="IF1143"/>
      <c r="IG1143"/>
      <c r="IH1143"/>
      <c r="II1143"/>
      <c r="IJ1143"/>
      <c r="IK1143"/>
      <c r="IL1143"/>
      <c r="IM1143"/>
      <c r="IN1143"/>
      <c r="IO1143"/>
      <c r="IP1143"/>
      <c r="IQ1143"/>
      <c r="IR1143"/>
      <c r="IS1143"/>
      <c r="IT1143"/>
      <c r="IU1143"/>
      <c r="IV1143"/>
    </row>
    <row r="1144" spans="30:256" s="12" customFormat="1">
      <c r="AD1144"/>
      <c r="AE1144"/>
      <c r="AF1144"/>
      <c r="AG1144"/>
      <c r="AH1144"/>
      <c r="AI1144"/>
      <c r="AJ1144"/>
      <c r="AK1144"/>
      <c r="AL1144"/>
      <c r="AM1144"/>
      <c r="AN1144"/>
      <c r="AO1144"/>
      <c r="AP1144"/>
      <c r="AQ1144"/>
      <c r="AR1144"/>
      <c r="AS1144"/>
      <c r="AT1144"/>
      <c r="AU1144"/>
      <c r="AV1144"/>
      <c r="AW1144"/>
      <c r="AX1144"/>
      <c r="AY1144"/>
      <c r="AZ1144"/>
      <c r="BA1144"/>
      <c r="BB1144"/>
      <c r="BC1144"/>
      <c r="BD1144"/>
      <c r="BE1144"/>
      <c r="BF1144"/>
      <c r="BG1144"/>
      <c r="BH1144"/>
      <c r="BI1144"/>
      <c r="BJ1144"/>
      <c r="BK1144"/>
      <c r="BL1144"/>
      <c r="BM1144"/>
      <c r="BN1144"/>
      <c r="BO1144"/>
      <c r="BP1144"/>
      <c r="BQ1144"/>
      <c r="BR1144"/>
      <c r="BS1144"/>
      <c r="BT1144"/>
      <c r="BU1144"/>
      <c r="BV1144"/>
      <c r="BW1144"/>
      <c r="BX1144"/>
      <c r="BY1144"/>
      <c r="BZ1144"/>
      <c r="CA1144"/>
      <c r="CB1144"/>
      <c r="CC1144"/>
      <c r="CD1144"/>
      <c r="CE1144"/>
      <c r="CF1144"/>
      <c r="CG1144"/>
      <c r="CH1144"/>
      <c r="CI1144"/>
      <c r="CJ1144"/>
      <c r="CK1144"/>
      <c r="CL1144"/>
      <c r="CM1144"/>
      <c r="CN1144"/>
      <c r="CO1144"/>
      <c r="CP1144"/>
      <c r="CQ1144"/>
      <c r="CR1144"/>
      <c r="CS1144"/>
      <c r="CT1144"/>
      <c r="CU1144"/>
      <c r="CV1144"/>
      <c r="CW1144"/>
      <c r="CX1144"/>
      <c r="CY1144"/>
      <c r="CZ1144"/>
      <c r="DA1144"/>
      <c r="DB1144"/>
      <c r="DC1144"/>
      <c r="DD1144"/>
      <c r="DE1144"/>
      <c r="DF1144"/>
      <c r="DG1144"/>
      <c r="DH1144"/>
      <c r="DI1144"/>
      <c r="DJ1144"/>
      <c r="DK1144"/>
      <c r="DL1144"/>
      <c r="DM1144"/>
      <c r="DN1144"/>
      <c r="DO1144"/>
      <c r="DP1144"/>
      <c r="DQ1144"/>
      <c r="DR1144"/>
      <c r="DS1144"/>
      <c r="DT1144"/>
      <c r="DU1144"/>
      <c r="DV1144"/>
      <c r="DW1144"/>
      <c r="DX1144"/>
      <c r="DY1144"/>
      <c r="DZ1144"/>
      <c r="EA1144"/>
      <c r="EB1144"/>
      <c r="EC1144"/>
      <c r="ED1144"/>
      <c r="EE1144"/>
      <c r="EF1144"/>
      <c r="EG1144"/>
      <c r="EH1144"/>
      <c r="EI1144"/>
      <c r="EJ1144"/>
      <c r="EK1144"/>
      <c r="EL1144"/>
      <c r="EM1144"/>
      <c r="EN1144"/>
      <c r="EO1144"/>
      <c r="EP1144"/>
      <c r="EQ1144"/>
      <c r="ER1144"/>
      <c r="ES1144"/>
      <c r="ET1144"/>
      <c r="EU1144"/>
      <c r="EV1144"/>
      <c r="EW1144"/>
      <c r="EX1144"/>
      <c r="EY1144"/>
      <c r="EZ1144"/>
      <c r="FA1144"/>
      <c r="FB1144"/>
      <c r="FC1144"/>
      <c r="FD1144"/>
      <c r="FE1144"/>
      <c r="FF1144"/>
      <c r="FG1144"/>
      <c r="FH1144"/>
      <c r="FI1144"/>
      <c r="FJ1144"/>
      <c r="FK1144"/>
      <c r="FL1144"/>
      <c r="FM1144"/>
      <c r="FN1144"/>
      <c r="FO1144"/>
      <c r="FP1144"/>
      <c r="FQ1144"/>
      <c r="FR1144"/>
      <c r="FS1144"/>
      <c r="FT1144"/>
      <c r="FU1144"/>
      <c r="FV1144"/>
      <c r="FW1144"/>
      <c r="FX1144"/>
      <c r="FY1144"/>
      <c r="FZ1144"/>
      <c r="GA1144"/>
      <c r="GB1144"/>
      <c r="GC1144"/>
      <c r="GD1144"/>
      <c r="GE1144"/>
      <c r="GF1144"/>
      <c r="GG1144"/>
      <c r="GH1144"/>
      <c r="GI1144"/>
      <c r="GJ1144"/>
      <c r="GK1144"/>
      <c r="GL1144"/>
      <c r="GM1144"/>
      <c r="GN1144"/>
      <c r="GO1144"/>
      <c r="GP1144"/>
      <c r="GQ1144"/>
      <c r="GR1144"/>
      <c r="GS1144"/>
      <c r="GT1144"/>
      <c r="GU1144"/>
      <c r="GV1144"/>
      <c r="GW1144"/>
      <c r="GX1144"/>
      <c r="GY1144"/>
      <c r="GZ1144"/>
      <c r="HA1144"/>
      <c r="HB1144"/>
      <c r="HC1144"/>
      <c r="HD1144"/>
      <c r="HE1144"/>
      <c r="HF1144"/>
      <c r="HG1144"/>
      <c r="HH1144"/>
      <c r="HI1144"/>
      <c r="HJ1144"/>
      <c r="HK1144"/>
      <c r="HL1144"/>
      <c r="HM1144"/>
      <c r="HN1144"/>
      <c r="HO1144"/>
      <c r="HP1144"/>
      <c r="HQ1144"/>
      <c r="HR1144"/>
      <c r="HS1144"/>
      <c r="HT1144"/>
      <c r="HU1144"/>
      <c r="HV1144"/>
      <c r="HW1144"/>
      <c r="HX1144"/>
      <c r="HY1144"/>
      <c r="HZ1144"/>
      <c r="IA1144"/>
      <c r="IB1144"/>
      <c r="IC1144"/>
      <c r="ID1144"/>
      <c r="IE1144"/>
      <c r="IF1144"/>
      <c r="IG1144"/>
      <c r="IH1144"/>
      <c r="II1144"/>
      <c r="IJ1144"/>
      <c r="IK1144"/>
      <c r="IL1144"/>
      <c r="IM1144"/>
      <c r="IN1144"/>
      <c r="IO1144"/>
      <c r="IP1144"/>
      <c r="IQ1144"/>
      <c r="IR1144"/>
      <c r="IS1144"/>
      <c r="IT1144"/>
      <c r="IU1144"/>
      <c r="IV1144"/>
    </row>
    <row r="1145" spans="30:256" s="12" customFormat="1">
      <c r="AD1145"/>
      <c r="AE1145"/>
      <c r="AF1145"/>
      <c r="AG1145"/>
      <c r="AH1145"/>
      <c r="AI1145"/>
      <c r="AJ1145"/>
      <c r="AK1145"/>
      <c r="AL1145"/>
      <c r="AM1145"/>
      <c r="AN1145"/>
      <c r="AO1145"/>
      <c r="AP1145"/>
      <c r="AQ1145"/>
      <c r="AR1145"/>
      <c r="AS1145"/>
      <c r="AT1145"/>
      <c r="AU1145"/>
      <c r="AV1145"/>
      <c r="AW1145"/>
      <c r="AX1145"/>
      <c r="AY1145"/>
      <c r="AZ1145"/>
      <c r="BA1145"/>
      <c r="BB1145"/>
      <c r="BC1145"/>
      <c r="BD1145"/>
      <c r="BE1145"/>
      <c r="BF1145"/>
      <c r="BG1145"/>
      <c r="BH1145"/>
      <c r="BI1145"/>
      <c r="BJ1145"/>
      <c r="BK1145"/>
      <c r="BL1145"/>
      <c r="BM1145"/>
      <c r="BN1145"/>
      <c r="BO1145"/>
      <c r="BP1145"/>
      <c r="BQ1145"/>
      <c r="BR1145"/>
      <c r="BS1145"/>
      <c r="BT1145"/>
      <c r="BU1145"/>
      <c r="BV1145"/>
      <c r="BW1145"/>
      <c r="BX1145"/>
      <c r="BY1145"/>
      <c r="BZ1145"/>
      <c r="CA1145"/>
      <c r="CB1145"/>
      <c r="CC1145"/>
      <c r="CD1145"/>
      <c r="CE1145"/>
      <c r="CF1145"/>
      <c r="CG1145"/>
      <c r="CH1145"/>
      <c r="CI1145"/>
      <c r="CJ1145"/>
      <c r="CK1145"/>
      <c r="CL1145"/>
      <c r="CM1145"/>
      <c r="CN1145"/>
      <c r="CO1145"/>
      <c r="CP1145"/>
      <c r="CQ1145"/>
      <c r="CR1145"/>
      <c r="CS1145"/>
      <c r="CT1145"/>
      <c r="CU1145"/>
      <c r="CV1145"/>
      <c r="CW1145"/>
      <c r="CX1145"/>
      <c r="CY1145"/>
      <c r="CZ1145"/>
      <c r="DA1145"/>
      <c r="DB1145"/>
      <c r="DC1145"/>
      <c r="DD1145"/>
      <c r="DE1145"/>
      <c r="DF1145"/>
      <c r="DG1145"/>
      <c r="DH1145"/>
      <c r="DI1145"/>
      <c r="DJ1145"/>
      <c r="DK1145"/>
      <c r="DL1145"/>
      <c r="DM1145"/>
      <c r="DN1145"/>
      <c r="DO1145"/>
      <c r="DP1145"/>
      <c r="DQ1145"/>
      <c r="DR1145"/>
      <c r="DS1145"/>
      <c r="DT1145"/>
      <c r="DU1145"/>
      <c r="DV1145"/>
      <c r="DW1145"/>
      <c r="DX1145"/>
      <c r="DY1145"/>
      <c r="DZ1145"/>
      <c r="EA1145"/>
      <c r="EB1145"/>
      <c r="EC1145"/>
      <c r="ED1145"/>
      <c r="EE1145"/>
      <c r="EF1145"/>
      <c r="EG1145"/>
      <c r="EH1145"/>
      <c r="EI1145"/>
      <c r="EJ1145"/>
      <c r="EK1145"/>
      <c r="EL1145"/>
      <c r="EM1145"/>
      <c r="EN1145"/>
      <c r="EO1145"/>
      <c r="EP1145"/>
      <c r="EQ1145"/>
      <c r="ER1145"/>
      <c r="ES1145"/>
      <c r="ET1145"/>
      <c r="EU1145"/>
      <c r="EV1145"/>
      <c r="EW1145"/>
      <c r="EX1145"/>
      <c r="EY1145"/>
      <c r="EZ1145"/>
      <c r="FA1145"/>
      <c r="FB1145"/>
      <c r="FC1145"/>
      <c r="FD1145"/>
      <c r="FE1145"/>
      <c r="FF1145"/>
      <c r="FG1145"/>
      <c r="FH1145"/>
      <c r="FI1145"/>
      <c r="FJ1145"/>
      <c r="FK1145"/>
      <c r="FL1145"/>
      <c r="FM1145"/>
      <c r="FN1145"/>
      <c r="FO1145"/>
      <c r="FP1145"/>
      <c r="FQ1145"/>
      <c r="FR1145"/>
      <c r="FS1145"/>
      <c r="FT1145"/>
      <c r="FU1145"/>
      <c r="FV1145"/>
      <c r="FW1145"/>
      <c r="FX1145"/>
      <c r="FY1145"/>
      <c r="FZ1145"/>
      <c r="GA1145"/>
      <c r="GB1145"/>
      <c r="GC1145"/>
      <c r="GD1145"/>
      <c r="GE1145"/>
      <c r="GF1145"/>
      <c r="GG1145"/>
      <c r="GH1145"/>
      <c r="GI1145"/>
      <c r="GJ1145"/>
      <c r="GK1145"/>
      <c r="GL1145"/>
      <c r="GM1145"/>
      <c r="GN1145"/>
      <c r="GO1145"/>
      <c r="GP1145"/>
      <c r="GQ1145"/>
      <c r="GR1145"/>
      <c r="GS1145"/>
      <c r="GT1145"/>
      <c r="GU1145"/>
      <c r="GV1145"/>
      <c r="GW1145"/>
      <c r="GX1145"/>
      <c r="GY1145"/>
      <c r="GZ1145"/>
      <c r="HA1145"/>
      <c r="HB1145"/>
      <c r="HC1145"/>
      <c r="HD1145"/>
      <c r="HE1145"/>
      <c r="HF1145"/>
      <c r="HG1145"/>
      <c r="HH1145"/>
      <c r="HI1145"/>
      <c r="HJ1145"/>
      <c r="HK1145"/>
      <c r="HL1145"/>
      <c r="HM1145"/>
      <c r="HN1145"/>
      <c r="HO1145"/>
      <c r="HP1145"/>
      <c r="HQ1145"/>
      <c r="HR1145"/>
      <c r="HS1145"/>
      <c r="HT1145"/>
      <c r="HU1145"/>
      <c r="HV1145"/>
      <c r="HW1145"/>
      <c r="HX1145"/>
      <c r="HY1145"/>
      <c r="HZ1145"/>
      <c r="IA1145"/>
      <c r="IB1145"/>
      <c r="IC1145"/>
      <c r="ID1145"/>
      <c r="IE1145"/>
      <c r="IF1145"/>
      <c r="IG1145"/>
      <c r="IH1145"/>
      <c r="II1145"/>
      <c r="IJ1145"/>
      <c r="IK1145"/>
      <c r="IL1145"/>
      <c r="IM1145"/>
      <c r="IN1145"/>
      <c r="IO1145"/>
      <c r="IP1145"/>
      <c r="IQ1145"/>
      <c r="IR1145"/>
      <c r="IS1145"/>
      <c r="IT1145"/>
      <c r="IU1145"/>
      <c r="IV1145"/>
    </row>
    <row r="1146" spans="30:256" s="12" customFormat="1">
      <c r="AD1146"/>
      <c r="AE1146"/>
      <c r="AF1146"/>
      <c r="AG1146"/>
      <c r="AH1146"/>
      <c r="AI1146"/>
      <c r="AJ1146"/>
      <c r="AK1146"/>
      <c r="AL1146"/>
      <c r="AM1146"/>
      <c r="AN1146"/>
      <c r="AO1146"/>
      <c r="AP1146"/>
      <c r="AQ1146"/>
      <c r="AR1146"/>
      <c r="AS1146"/>
      <c r="AT1146"/>
      <c r="AU1146"/>
      <c r="AV1146"/>
      <c r="AW1146"/>
      <c r="AX1146"/>
      <c r="AY1146"/>
      <c r="AZ1146"/>
      <c r="BA1146"/>
      <c r="BB1146"/>
      <c r="BC1146"/>
      <c r="BD1146"/>
      <c r="BE1146"/>
      <c r="BF1146"/>
      <c r="BG1146"/>
      <c r="BH1146"/>
      <c r="BI1146"/>
      <c r="BJ1146"/>
      <c r="BK1146"/>
      <c r="BL1146"/>
      <c r="BM1146"/>
      <c r="BN1146"/>
      <c r="BO1146"/>
      <c r="BP1146"/>
      <c r="BQ1146"/>
      <c r="BR1146"/>
      <c r="BS1146"/>
      <c r="BT1146"/>
      <c r="BU1146"/>
      <c r="BV1146"/>
      <c r="BW1146"/>
      <c r="BX1146"/>
      <c r="BY1146"/>
      <c r="BZ1146"/>
      <c r="CA1146"/>
      <c r="CB1146"/>
      <c r="CC1146"/>
      <c r="CD1146"/>
      <c r="CE1146"/>
      <c r="CF1146"/>
      <c r="CG1146"/>
      <c r="CH1146"/>
      <c r="CI1146"/>
      <c r="CJ1146"/>
      <c r="CK1146"/>
      <c r="CL1146"/>
      <c r="CM1146"/>
      <c r="CN1146"/>
      <c r="CO1146"/>
      <c r="CP1146"/>
      <c r="CQ1146"/>
      <c r="CR1146"/>
      <c r="CS1146"/>
      <c r="CT1146"/>
      <c r="CU1146"/>
      <c r="CV1146"/>
      <c r="CW1146"/>
      <c r="CX1146"/>
      <c r="CY1146"/>
      <c r="CZ1146"/>
      <c r="DA1146"/>
      <c r="DB1146"/>
      <c r="DC1146"/>
      <c r="DD1146"/>
      <c r="DE1146"/>
      <c r="DF1146"/>
      <c r="DG1146"/>
      <c r="DH1146"/>
      <c r="DI1146"/>
      <c r="DJ1146"/>
      <c r="DK1146"/>
      <c r="DL1146"/>
      <c r="DM1146"/>
      <c r="DN1146"/>
      <c r="DO1146"/>
      <c r="DP1146"/>
      <c r="DQ1146"/>
      <c r="DR1146"/>
      <c r="DS1146"/>
      <c r="DT1146"/>
      <c r="DU1146"/>
      <c r="DV1146"/>
      <c r="DW1146"/>
      <c r="DX1146"/>
      <c r="DY1146"/>
      <c r="DZ1146"/>
      <c r="EA1146"/>
      <c r="EB1146"/>
      <c r="EC1146"/>
      <c r="ED1146"/>
      <c r="EE1146"/>
      <c r="EF1146"/>
      <c r="EG1146"/>
      <c r="EH1146"/>
      <c r="EI1146"/>
      <c r="EJ1146"/>
      <c r="EK1146"/>
      <c r="EL1146"/>
      <c r="EM1146"/>
      <c r="EN1146"/>
      <c r="EO1146"/>
      <c r="EP1146"/>
      <c r="EQ1146"/>
      <c r="ER1146"/>
      <c r="ES1146"/>
      <c r="ET1146"/>
      <c r="EU1146"/>
      <c r="EV1146"/>
      <c r="EW1146"/>
      <c r="EX1146"/>
      <c r="EY1146"/>
      <c r="EZ1146"/>
      <c r="FA1146"/>
      <c r="FB1146"/>
      <c r="FC1146"/>
      <c r="FD1146"/>
      <c r="FE1146"/>
      <c r="FF1146"/>
      <c r="FG1146"/>
      <c r="FH1146"/>
      <c r="FI1146"/>
      <c r="FJ1146"/>
      <c r="FK1146"/>
      <c r="FL1146"/>
      <c r="FM1146"/>
      <c r="FN1146"/>
      <c r="FO1146"/>
      <c r="FP1146"/>
      <c r="FQ1146"/>
      <c r="FR1146"/>
      <c r="FS1146"/>
      <c r="FT1146"/>
      <c r="FU1146"/>
      <c r="FV1146"/>
      <c r="FW1146"/>
      <c r="FX1146"/>
      <c r="FY1146"/>
      <c r="FZ1146"/>
      <c r="GA1146"/>
      <c r="GB1146"/>
      <c r="GC1146"/>
      <c r="GD1146"/>
      <c r="GE1146"/>
      <c r="GF1146"/>
      <c r="GG1146"/>
      <c r="GH1146"/>
      <c r="GI1146"/>
      <c r="GJ1146"/>
      <c r="GK1146"/>
      <c r="GL1146"/>
      <c r="GM1146"/>
      <c r="GN1146"/>
      <c r="GO1146"/>
      <c r="GP1146"/>
      <c r="GQ1146"/>
      <c r="GR1146"/>
      <c r="GS1146"/>
      <c r="GT1146"/>
      <c r="GU1146"/>
      <c r="GV1146"/>
      <c r="GW1146"/>
      <c r="GX1146"/>
      <c r="GY1146"/>
      <c r="GZ1146"/>
      <c r="HA1146"/>
      <c r="HB1146"/>
      <c r="HC1146"/>
      <c r="HD1146"/>
      <c r="HE1146"/>
      <c r="HF1146"/>
      <c r="HG1146"/>
      <c r="HH1146"/>
      <c r="HI1146"/>
      <c r="HJ1146"/>
      <c r="HK1146"/>
      <c r="HL1146"/>
      <c r="HM1146"/>
      <c r="HN1146"/>
      <c r="HO1146"/>
      <c r="HP1146"/>
      <c r="HQ1146"/>
      <c r="HR1146"/>
      <c r="HS1146"/>
      <c r="HT1146"/>
      <c r="HU1146"/>
      <c r="HV1146"/>
      <c r="HW1146"/>
      <c r="HX1146"/>
      <c r="HY1146"/>
      <c r="HZ1146"/>
      <c r="IA1146"/>
      <c r="IB1146"/>
      <c r="IC1146"/>
      <c r="ID1146"/>
      <c r="IE1146"/>
      <c r="IF1146"/>
      <c r="IG1146"/>
      <c r="IH1146"/>
      <c r="II1146"/>
      <c r="IJ1146"/>
      <c r="IK1146"/>
      <c r="IL1146"/>
      <c r="IM1146"/>
      <c r="IN1146"/>
      <c r="IO1146"/>
      <c r="IP1146"/>
      <c r="IQ1146"/>
      <c r="IR1146"/>
      <c r="IS1146"/>
      <c r="IT1146"/>
      <c r="IU1146"/>
      <c r="IV1146"/>
    </row>
    <row r="1147" spans="30:256" s="12" customFormat="1">
      <c r="AD1147"/>
      <c r="AE1147"/>
      <c r="AF1147"/>
      <c r="AG1147"/>
      <c r="AH1147"/>
      <c r="AI1147"/>
      <c r="AJ1147"/>
      <c r="AK1147"/>
      <c r="AL1147"/>
      <c r="AM1147"/>
      <c r="AN1147"/>
      <c r="AO1147"/>
      <c r="AP1147"/>
      <c r="AQ1147"/>
      <c r="AR1147"/>
      <c r="AS1147"/>
      <c r="AT1147"/>
      <c r="AU1147"/>
      <c r="AV1147"/>
      <c r="AW1147"/>
      <c r="AX1147"/>
      <c r="AY1147"/>
      <c r="AZ1147"/>
      <c r="BA1147"/>
      <c r="BB1147"/>
      <c r="BC1147"/>
      <c r="BD1147"/>
      <c r="BE1147"/>
      <c r="BF1147"/>
      <c r="BG1147"/>
      <c r="BH1147"/>
      <c r="BI1147"/>
      <c r="BJ1147"/>
      <c r="BK1147"/>
      <c r="BL1147"/>
      <c r="BM1147"/>
      <c r="BN1147"/>
      <c r="BO1147"/>
      <c r="BP1147"/>
      <c r="BQ1147"/>
      <c r="BR1147"/>
      <c r="BS1147"/>
      <c r="BT1147"/>
      <c r="BU1147"/>
      <c r="BV1147"/>
      <c r="BW1147"/>
      <c r="BX1147"/>
      <c r="BY1147"/>
      <c r="BZ1147"/>
      <c r="CA1147"/>
      <c r="CB1147"/>
      <c r="CC1147"/>
      <c r="CD1147"/>
      <c r="CE1147"/>
      <c r="CF1147"/>
      <c r="CG1147"/>
      <c r="CH1147"/>
      <c r="CI1147"/>
      <c r="CJ1147"/>
      <c r="CK1147"/>
      <c r="CL1147"/>
      <c r="CM1147"/>
      <c r="CN1147"/>
      <c r="CO1147"/>
      <c r="CP1147"/>
      <c r="CQ1147"/>
      <c r="CR1147"/>
      <c r="CS1147"/>
      <c r="CT1147"/>
      <c r="CU1147"/>
      <c r="CV1147"/>
      <c r="CW1147"/>
      <c r="CX1147"/>
      <c r="CY1147"/>
      <c r="CZ1147"/>
      <c r="DA1147"/>
      <c r="DB1147"/>
      <c r="DC1147"/>
      <c r="DD1147"/>
      <c r="DE1147"/>
      <c r="DF1147"/>
      <c r="DG1147"/>
      <c r="DH1147"/>
      <c r="DI1147"/>
      <c r="DJ1147"/>
      <c r="DK1147"/>
      <c r="DL1147"/>
      <c r="DM1147"/>
      <c r="DN1147"/>
      <c r="DO1147"/>
      <c r="DP1147"/>
      <c r="DQ1147"/>
      <c r="DR1147"/>
      <c r="DS1147"/>
      <c r="DT1147"/>
      <c r="DU1147"/>
      <c r="DV1147"/>
      <c r="DW1147"/>
      <c r="DX1147"/>
      <c r="DY1147"/>
      <c r="DZ1147"/>
      <c r="EA1147"/>
      <c r="EB1147"/>
      <c r="EC1147"/>
      <c r="ED1147"/>
      <c r="EE1147"/>
      <c r="EF1147"/>
      <c r="EG1147"/>
      <c r="EH1147"/>
      <c r="EI1147"/>
      <c r="EJ1147"/>
      <c r="EK1147"/>
      <c r="EL1147"/>
      <c r="EM1147"/>
      <c r="EN1147"/>
      <c r="EO1147"/>
      <c r="EP1147"/>
      <c r="EQ1147"/>
      <c r="ER1147"/>
      <c r="ES1147"/>
      <c r="ET1147"/>
      <c r="EU1147"/>
      <c r="EV1147"/>
      <c r="EW1147"/>
      <c r="EX1147"/>
      <c r="EY1147"/>
      <c r="EZ1147"/>
      <c r="FA1147"/>
      <c r="FB1147"/>
      <c r="FC1147"/>
      <c r="FD1147"/>
      <c r="FE1147"/>
      <c r="FF1147"/>
      <c r="FG1147"/>
      <c r="FH1147"/>
      <c r="FI1147"/>
      <c r="FJ1147"/>
      <c r="FK1147"/>
      <c r="FL1147"/>
      <c r="FM1147"/>
      <c r="FN1147"/>
      <c r="FO1147"/>
      <c r="FP1147"/>
      <c r="FQ1147"/>
      <c r="FR1147"/>
      <c r="FS1147"/>
      <c r="FT1147"/>
      <c r="FU1147"/>
      <c r="FV1147"/>
      <c r="FW1147"/>
      <c r="FX1147"/>
      <c r="FY1147"/>
      <c r="FZ1147"/>
      <c r="GA1147"/>
      <c r="GB1147"/>
      <c r="GC1147"/>
      <c r="GD1147"/>
      <c r="GE1147"/>
      <c r="GF1147"/>
      <c r="GG1147"/>
      <c r="GH1147"/>
      <c r="GI1147"/>
      <c r="GJ1147"/>
      <c r="GK1147"/>
      <c r="GL1147"/>
      <c r="GM1147"/>
      <c r="GN1147"/>
      <c r="GO1147"/>
      <c r="GP1147"/>
      <c r="GQ1147"/>
      <c r="GR1147"/>
      <c r="GS1147"/>
      <c r="GT1147"/>
      <c r="GU1147"/>
      <c r="GV1147"/>
      <c r="GW1147"/>
      <c r="GX1147"/>
      <c r="GY1147"/>
      <c r="GZ1147"/>
      <c r="HA1147"/>
      <c r="HB1147"/>
      <c r="HC1147"/>
      <c r="HD1147"/>
      <c r="HE1147"/>
      <c r="HF1147"/>
      <c r="HG1147"/>
      <c r="HH1147"/>
      <c r="HI1147"/>
      <c r="HJ1147"/>
      <c r="HK1147"/>
      <c r="HL1147"/>
      <c r="HM1147"/>
      <c r="HN1147"/>
      <c r="HO1147"/>
      <c r="HP1147"/>
      <c r="HQ1147"/>
      <c r="HR1147"/>
      <c r="HS1147"/>
      <c r="HT1147"/>
      <c r="HU1147"/>
      <c r="HV1147"/>
      <c r="HW1147"/>
      <c r="HX1147"/>
      <c r="HY1147"/>
      <c r="HZ1147"/>
      <c r="IA1147"/>
      <c r="IB1147"/>
      <c r="IC1147"/>
      <c r="ID1147"/>
      <c r="IE1147"/>
      <c r="IF1147"/>
      <c r="IG1147"/>
      <c r="IH1147"/>
      <c r="II1147"/>
      <c r="IJ1147"/>
      <c r="IK1147"/>
      <c r="IL1147"/>
      <c r="IM1147"/>
      <c r="IN1147"/>
      <c r="IO1147"/>
      <c r="IP1147"/>
      <c r="IQ1147"/>
      <c r="IR1147"/>
      <c r="IS1147"/>
      <c r="IT1147"/>
      <c r="IU1147"/>
      <c r="IV1147"/>
    </row>
    <row r="1148" spans="30:256" s="12" customFormat="1">
      <c r="AD1148"/>
      <c r="AE1148"/>
      <c r="AF1148"/>
      <c r="AG1148"/>
      <c r="AH1148"/>
      <c r="AI1148"/>
      <c r="AJ1148"/>
      <c r="AK1148"/>
      <c r="AL1148"/>
      <c r="AM1148"/>
      <c r="AN1148"/>
      <c r="AO1148"/>
      <c r="AP1148"/>
      <c r="AQ1148"/>
      <c r="AR1148"/>
      <c r="AS1148"/>
      <c r="AT1148"/>
      <c r="AU1148"/>
      <c r="AV1148"/>
      <c r="AW1148"/>
      <c r="AX1148"/>
      <c r="AY1148"/>
      <c r="AZ1148"/>
      <c r="BA1148"/>
      <c r="BB1148"/>
      <c r="BC1148"/>
      <c r="BD1148"/>
      <c r="BE1148"/>
      <c r="BF1148"/>
      <c r="BG1148"/>
      <c r="BH1148"/>
      <c r="BI1148"/>
      <c r="BJ1148"/>
      <c r="BK1148"/>
      <c r="BL1148"/>
      <c r="BM1148"/>
      <c r="BN1148"/>
      <c r="BO1148"/>
      <c r="BP1148"/>
      <c r="BQ1148"/>
      <c r="BR1148"/>
      <c r="BS1148"/>
      <c r="BT1148"/>
      <c r="BU1148"/>
      <c r="BV1148"/>
      <c r="BW1148"/>
      <c r="BX1148"/>
      <c r="BY1148"/>
      <c r="BZ1148"/>
      <c r="CA1148"/>
      <c r="CB1148"/>
      <c r="CC1148"/>
      <c r="CD1148"/>
      <c r="CE1148"/>
      <c r="CF1148"/>
      <c r="CG1148"/>
      <c r="CH1148"/>
      <c r="CI1148"/>
      <c r="CJ1148"/>
      <c r="CK1148"/>
      <c r="CL1148"/>
      <c r="CM1148"/>
      <c r="CN1148"/>
      <c r="CO1148"/>
      <c r="CP1148"/>
      <c r="CQ1148"/>
      <c r="CR1148"/>
      <c r="CS1148"/>
      <c r="CT1148"/>
      <c r="CU1148"/>
      <c r="CV1148"/>
      <c r="CW1148"/>
      <c r="CX1148"/>
      <c r="CY1148"/>
      <c r="CZ1148"/>
      <c r="DA1148"/>
      <c r="DB1148"/>
      <c r="DC1148"/>
      <c r="DD1148"/>
      <c r="DE1148"/>
      <c r="DF1148"/>
      <c r="DG1148"/>
      <c r="DH1148"/>
      <c r="DI1148"/>
      <c r="DJ1148"/>
      <c r="DK1148"/>
      <c r="DL1148"/>
      <c r="DM1148"/>
      <c r="DN1148"/>
      <c r="DO1148"/>
      <c r="DP1148"/>
      <c r="DQ1148"/>
      <c r="DR1148"/>
      <c r="DS1148"/>
      <c r="DT1148"/>
      <c r="DU1148"/>
      <c r="DV1148"/>
      <c r="DW1148"/>
      <c r="DX1148"/>
      <c r="DY1148"/>
      <c r="DZ1148"/>
      <c r="EA1148"/>
      <c r="EB1148"/>
      <c r="EC1148"/>
      <c r="ED1148"/>
      <c r="EE1148"/>
      <c r="EF1148"/>
      <c r="EG1148"/>
      <c r="EH1148"/>
      <c r="EI1148"/>
      <c r="EJ1148"/>
      <c r="EK1148"/>
      <c r="EL1148"/>
      <c r="EM1148"/>
      <c r="EN1148"/>
      <c r="EO1148"/>
      <c r="EP1148"/>
      <c r="EQ1148"/>
      <c r="ER1148"/>
      <c r="ES1148"/>
      <c r="ET1148"/>
      <c r="EU1148"/>
      <c r="EV1148"/>
      <c r="EW1148"/>
      <c r="EX1148"/>
      <c r="EY1148"/>
      <c r="EZ1148"/>
      <c r="FA1148"/>
      <c r="FB1148"/>
      <c r="FC1148"/>
      <c r="FD1148"/>
      <c r="FE1148"/>
      <c r="FF1148"/>
      <c r="FG1148"/>
      <c r="FH1148"/>
      <c r="FI1148"/>
      <c r="FJ1148"/>
      <c r="FK1148"/>
      <c r="FL1148"/>
      <c r="FM1148"/>
      <c r="FN1148"/>
      <c r="FO1148"/>
      <c r="FP1148"/>
      <c r="FQ1148"/>
      <c r="FR1148"/>
      <c r="FS1148"/>
      <c r="FT1148"/>
      <c r="FU1148"/>
      <c r="FV1148"/>
      <c r="FW1148"/>
      <c r="FX1148"/>
      <c r="FY1148"/>
      <c r="FZ1148"/>
      <c r="GA1148"/>
      <c r="GB1148"/>
      <c r="GC1148"/>
      <c r="GD1148"/>
      <c r="GE1148"/>
      <c r="GF1148"/>
      <c r="GG1148"/>
      <c r="GH1148"/>
      <c r="GI1148"/>
      <c r="GJ1148"/>
      <c r="GK1148"/>
      <c r="GL1148"/>
      <c r="GM1148"/>
      <c r="GN1148"/>
      <c r="GO1148"/>
      <c r="GP1148"/>
      <c r="GQ1148"/>
      <c r="GR1148"/>
      <c r="GS1148"/>
      <c r="GT1148"/>
      <c r="GU1148"/>
      <c r="GV1148"/>
      <c r="GW1148"/>
      <c r="GX1148"/>
      <c r="GY1148"/>
      <c r="GZ1148"/>
      <c r="HA1148"/>
      <c r="HB1148"/>
      <c r="HC1148"/>
      <c r="HD1148"/>
      <c r="HE1148"/>
      <c r="HF1148"/>
      <c r="HG1148"/>
      <c r="HH1148"/>
      <c r="HI1148"/>
      <c r="HJ1148"/>
      <c r="HK1148"/>
      <c r="HL1148"/>
      <c r="HM1148"/>
      <c r="HN1148"/>
      <c r="HO1148"/>
      <c r="HP1148"/>
      <c r="HQ1148"/>
      <c r="HR1148"/>
      <c r="HS1148"/>
      <c r="HT1148"/>
      <c r="HU1148"/>
      <c r="HV1148"/>
      <c r="HW1148"/>
      <c r="HX1148"/>
      <c r="HY1148"/>
      <c r="HZ1148"/>
      <c r="IA1148"/>
      <c r="IB1148"/>
      <c r="IC1148"/>
      <c r="ID1148"/>
      <c r="IE1148"/>
      <c r="IF1148"/>
      <c r="IG1148"/>
      <c r="IH1148"/>
      <c r="II1148"/>
      <c r="IJ1148"/>
      <c r="IK1148"/>
      <c r="IL1148"/>
      <c r="IM1148"/>
      <c r="IN1148"/>
      <c r="IO1148"/>
      <c r="IP1148"/>
      <c r="IQ1148"/>
      <c r="IR1148"/>
      <c r="IS1148"/>
      <c r="IT1148"/>
      <c r="IU1148"/>
      <c r="IV1148"/>
    </row>
    <row r="1149" spans="30:256" s="12" customFormat="1">
      <c r="AD1149"/>
      <c r="AE1149"/>
      <c r="AF1149"/>
      <c r="AG1149"/>
      <c r="AH1149"/>
      <c r="AI1149"/>
      <c r="AJ1149"/>
      <c r="AK1149"/>
      <c r="AL1149"/>
      <c r="AM1149"/>
      <c r="AN1149"/>
      <c r="AO1149"/>
      <c r="AP1149"/>
      <c r="AQ1149"/>
      <c r="AR1149"/>
      <c r="AS1149"/>
      <c r="AT1149"/>
      <c r="AU1149"/>
      <c r="AV1149"/>
      <c r="AW1149"/>
      <c r="AX1149"/>
      <c r="AY1149"/>
      <c r="AZ1149"/>
      <c r="BA1149"/>
      <c r="BB1149"/>
      <c r="BC1149"/>
      <c r="BD1149"/>
      <c r="BE1149"/>
      <c r="BF1149"/>
      <c r="BG1149"/>
      <c r="BH1149"/>
      <c r="BI1149"/>
      <c r="BJ1149"/>
      <c r="BK1149"/>
      <c r="BL1149"/>
      <c r="BM1149"/>
      <c r="BN1149"/>
      <c r="BO1149"/>
      <c r="BP1149"/>
      <c r="BQ1149"/>
      <c r="BR1149"/>
      <c r="BS1149"/>
      <c r="BT1149"/>
      <c r="BU1149"/>
      <c r="BV1149"/>
      <c r="BW1149"/>
      <c r="BX1149"/>
      <c r="BY1149"/>
      <c r="BZ1149"/>
      <c r="CA1149"/>
      <c r="CB1149"/>
      <c r="CC1149"/>
      <c r="CD1149"/>
      <c r="CE1149"/>
      <c r="CF1149"/>
      <c r="CG1149"/>
      <c r="CH1149"/>
      <c r="CI1149"/>
      <c r="CJ1149"/>
      <c r="CK1149"/>
      <c r="CL1149"/>
      <c r="CM1149"/>
      <c r="CN1149"/>
      <c r="CO1149"/>
      <c r="CP1149"/>
      <c r="CQ1149"/>
      <c r="CR1149"/>
      <c r="CS1149"/>
      <c r="CT1149"/>
      <c r="CU1149"/>
      <c r="CV1149"/>
      <c r="CW1149"/>
      <c r="CX1149"/>
      <c r="CY1149"/>
      <c r="CZ1149"/>
      <c r="DA1149"/>
      <c r="DB1149"/>
      <c r="DC1149"/>
      <c r="DD1149"/>
      <c r="DE1149"/>
      <c r="DF1149"/>
      <c r="DG1149"/>
      <c r="DH1149"/>
      <c r="DI1149"/>
      <c r="DJ1149"/>
      <c r="DK1149"/>
      <c r="DL1149"/>
      <c r="DM1149"/>
      <c r="DN1149"/>
      <c r="DO1149"/>
      <c r="DP1149"/>
      <c r="DQ1149"/>
      <c r="DR1149"/>
      <c r="DS1149"/>
      <c r="DT1149"/>
      <c r="DU1149"/>
      <c r="DV1149"/>
      <c r="DW1149"/>
      <c r="DX1149"/>
      <c r="DY1149"/>
      <c r="DZ1149"/>
      <c r="EA1149"/>
      <c r="EB1149"/>
      <c r="EC1149"/>
      <c r="ED1149"/>
      <c r="EE1149"/>
      <c r="EF1149"/>
      <c r="EG1149"/>
      <c r="EH1149"/>
      <c r="EI1149"/>
      <c r="EJ1149"/>
      <c r="EK1149"/>
      <c r="EL1149"/>
      <c r="EM1149"/>
      <c r="EN1149"/>
      <c r="EO1149"/>
      <c r="EP1149"/>
      <c r="EQ1149"/>
      <c r="ER1149"/>
      <c r="ES1149"/>
      <c r="ET1149"/>
      <c r="EU1149"/>
      <c r="EV1149"/>
      <c r="EW1149"/>
      <c r="EX1149"/>
      <c r="EY1149"/>
      <c r="EZ1149"/>
      <c r="FA1149"/>
      <c r="FB1149"/>
      <c r="FC1149"/>
      <c r="FD1149"/>
      <c r="FE1149"/>
      <c r="FF1149"/>
      <c r="FG1149"/>
      <c r="FH1149"/>
      <c r="FI1149"/>
      <c r="FJ1149"/>
      <c r="FK1149"/>
      <c r="FL1149"/>
      <c r="FM1149"/>
      <c r="FN1149"/>
      <c r="FO1149"/>
      <c r="FP1149"/>
      <c r="FQ1149"/>
      <c r="FR1149"/>
      <c r="FS1149"/>
      <c r="FT1149"/>
      <c r="FU1149"/>
      <c r="FV1149"/>
      <c r="FW1149"/>
      <c r="FX1149"/>
      <c r="FY1149"/>
      <c r="FZ1149"/>
      <c r="GA1149"/>
      <c r="GB1149"/>
      <c r="GC1149"/>
      <c r="GD1149"/>
      <c r="GE1149"/>
      <c r="GF1149"/>
      <c r="GG1149"/>
      <c r="GH1149"/>
      <c r="GI1149"/>
      <c r="GJ1149"/>
      <c r="GK1149"/>
      <c r="GL1149"/>
      <c r="GM1149"/>
      <c r="GN1149"/>
      <c r="GO1149"/>
      <c r="GP1149"/>
      <c r="GQ1149"/>
      <c r="GR1149"/>
      <c r="GS1149"/>
      <c r="GT1149"/>
      <c r="GU1149"/>
      <c r="GV1149"/>
      <c r="GW1149"/>
      <c r="GX1149"/>
      <c r="GY1149"/>
      <c r="GZ1149"/>
      <c r="HA1149"/>
      <c r="HB1149"/>
      <c r="HC1149"/>
      <c r="HD1149"/>
      <c r="HE1149"/>
      <c r="HF1149"/>
      <c r="HG1149"/>
      <c r="HH1149"/>
      <c r="HI1149"/>
      <c r="HJ1149"/>
      <c r="HK1149"/>
      <c r="HL1149"/>
      <c r="HM1149"/>
      <c r="HN1149"/>
      <c r="HO1149"/>
      <c r="HP1149"/>
      <c r="HQ1149"/>
      <c r="HR1149"/>
      <c r="HS1149"/>
      <c r="HT1149"/>
      <c r="HU1149"/>
      <c r="HV1149"/>
      <c r="HW1149"/>
      <c r="HX1149"/>
      <c r="HY1149"/>
      <c r="HZ1149"/>
      <c r="IA1149"/>
      <c r="IB1149"/>
      <c r="IC1149"/>
      <c r="ID1149"/>
      <c r="IE1149"/>
      <c r="IF1149"/>
      <c r="IG1149"/>
      <c r="IH1149"/>
      <c r="II1149"/>
      <c r="IJ1149"/>
      <c r="IK1149"/>
      <c r="IL1149"/>
      <c r="IM1149"/>
      <c r="IN1149"/>
      <c r="IO1149"/>
      <c r="IP1149"/>
      <c r="IQ1149"/>
      <c r="IR1149"/>
      <c r="IS1149"/>
      <c r="IT1149"/>
      <c r="IU1149"/>
      <c r="IV1149"/>
    </row>
    <row r="1150" spans="30:256" s="12" customFormat="1">
      <c r="AD1150"/>
      <c r="AE1150"/>
      <c r="AF1150"/>
      <c r="AG1150"/>
      <c r="AH1150"/>
      <c r="AI1150"/>
      <c r="AJ1150"/>
      <c r="AK1150"/>
      <c r="AL1150"/>
      <c r="AM1150"/>
      <c r="AN1150"/>
      <c r="AO1150"/>
      <c r="AP1150"/>
      <c r="AQ1150"/>
      <c r="AR1150"/>
      <c r="AS1150"/>
      <c r="AT1150"/>
      <c r="AU1150"/>
      <c r="AV1150"/>
      <c r="AW1150"/>
      <c r="AX1150"/>
      <c r="AY1150"/>
      <c r="AZ1150"/>
      <c r="BA1150"/>
      <c r="BB1150"/>
      <c r="BC1150"/>
      <c r="BD1150"/>
      <c r="BE1150"/>
      <c r="BF1150"/>
      <c r="BG1150"/>
      <c r="BH1150"/>
      <c r="BI1150"/>
      <c r="BJ1150"/>
      <c r="BK1150"/>
      <c r="BL1150"/>
      <c r="BM1150"/>
      <c r="BN1150"/>
      <c r="BO1150"/>
      <c r="BP1150"/>
      <c r="BQ1150"/>
      <c r="BR1150"/>
      <c r="BS1150"/>
      <c r="BT1150"/>
      <c r="BU1150"/>
      <c r="BV1150"/>
      <c r="BW1150"/>
      <c r="BX1150"/>
      <c r="BY1150"/>
      <c r="BZ1150"/>
      <c r="CA1150"/>
      <c r="CB1150"/>
      <c r="CC1150"/>
      <c r="CD1150"/>
      <c r="CE1150"/>
      <c r="CF1150"/>
      <c r="CG1150"/>
      <c r="CH1150"/>
      <c r="CI1150"/>
      <c r="CJ1150"/>
      <c r="CK1150"/>
      <c r="CL1150"/>
      <c r="CM1150"/>
      <c r="CN1150"/>
      <c r="CO1150"/>
      <c r="CP1150"/>
      <c r="CQ1150"/>
      <c r="CR1150"/>
      <c r="CS1150"/>
      <c r="CT1150"/>
      <c r="CU1150"/>
      <c r="CV1150"/>
      <c r="CW1150"/>
      <c r="CX1150"/>
      <c r="CY1150"/>
      <c r="CZ1150"/>
      <c r="DA1150"/>
      <c r="DB1150"/>
      <c r="DC1150"/>
      <c r="DD1150"/>
      <c r="DE1150"/>
      <c r="DF1150"/>
      <c r="DG1150"/>
      <c r="DH1150"/>
      <c r="DI1150"/>
      <c r="DJ1150"/>
      <c r="DK1150"/>
      <c r="DL1150"/>
      <c r="DM1150"/>
      <c r="DN1150"/>
      <c r="DO1150"/>
      <c r="DP1150"/>
      <c r="DQ1150"/>
      <c r="DR1150"/>
      <c r="DS1150"/>
      <c r="DT1150"/>
      <c r="DU1150"/>
      <c r="DV1150"/>
      <c r="DW1150"/>
      <c r="DX1150"/>
      <c r="DY1150"/>
      <c r="DZ1150"/>
      <c r="EA1150"/>
      <c r="EB1150"/>
      <c r="EC1150"/>
      <c r="ED1150"/>
      <c r="EE1150"/>
      <c r="EF1150"/>
      <c r="EG1150"/>
      <c r="EH1150"/>
      <c r="EI1150"/>
      <c r="EJ1150"/>
      <c r="EK1150"/>
      <c r="EL1150"/>
      <c r="EM1150"/>
      <c r="EN1150"/>
      <c r="EO1150"/>
      <c r="EP1150"/>
      <c r="EQ1150"/>
      <c r="ER1150"/>
      <c r="ES1150"/>
      <c r="ET1150"/>
      <c r="EU1150"/>
      <c r="EV1150"/>
      <c r="EW1150"/>
      <c r="EX1150"/>
      <c r="EY1150"/>
      <c r="EZ1150"/>
      <c r="FA1150"/>
      <c r="FB1150"/>
      <c r="FC1150"/>
      <c r="FD1150"/>
      <c r="FE1150"/>
      <c r="FF1150"/>
      <c r="FG1150"/>
      <c r="FH1150"/>
      <c r="FI1150"/>
      <c r="FJ1150"/>
      <c r="FK1150"/>
      <c r="FL1150"/>
      <c r="FM1150"/>
      <c r="FN1150"/>
      <c r="FO1150"/>
      <c r="FP1150"/>
      <c r="FQ1150"/>
      <c r="FR1150"/>
      <c r="FS1150"/>
      <c r="FT1150"/>
      <c r="FU1150"/>
      <c r="FV1150"/>
      <c r="FW1150"/>
      <c r="FX1150"/>
      <c r="FY1150"/>
      <c r="FZ1150"/>
      <c r="GA1150"/>
      <c r="GB1150"/>
      <c r="GC1150"/>
      <c r="GD1150"/>
      <c r="GE1150"/>
      <c r="GF1150"/>
      <c r="GG1150"/>
      <c r="GH1150"/>
      <c r="GI1150"/>
      <c r="GJ1150"/>
      <c r="GK1150"/>
      <c r="GL1150"/>
      <c r="GM1150"/>
      <c r="GN1150"/>
      <c r="GO1150"/>
      <c r="GP1150"/>
      <c r="GQ1150"/>
      <c r="GR1150"/>
      <c r="GS1150"/>
      <c r="GT1150"/>
      <c r="GU1150"/>
      <c r="GV1150"/>
      <c r="GW1150"/>
      <c r="GX1150"/>
      <c r="GY1150"/>
      <c r="GZ1150"/>
      <c r="HA1150"/>
      <c r="HB1150"/>
      <c r="HC1150"/>
      <c r="HD1150"/>
      <c r="HE1150"/>
      <c r="HF1150"/>
      <c r="HG1150"/>
      <c r="HH1150"/>
      <c r="HI1150"/>
      <c r="HJ1150"/>
      <c r="HK1150"/>
      <c r="HL1150"/>
      <c r="HM1150"/>
      <c r="HN1150"/>
      <c r="HO1150"/>
      <c r="HP1150"/>
      <c r="HQ1150"/>
      <c r="HR1150"/>
      <c r="HS1150"/>
      <c r="HT1150"/>
      <c r="HU1150"/>
      <c r="HV1150"/>
      <c r="HW1150"/>
      <c r="HX1150"/>
      <c r="HY1150"/>
      <c r="HZ1150"/>
      <c r="IA1150"/>
      <c r="IB1150"/>
      <c r="IC1150"/>
      <c r="ID1150"/>
      <c r="IE1150"/>
      <c r="IF1150"/>
      <c r="IG1150"/>
      <c r="IH1150"/>
      <c r="II1150"/>
      <c r="IJ1150"/>
      <c r="IK1150"/>
      <c r="IL1150"/>
      <c r="IM1150"/>
      <c r="IN1150"/>
      <c r="IO1150"/>
      <c r="IP1150"/>
      <c r="IQ1150"/>
      <c r="IR1150"/>
      <c r="IS1150"/>
      <c r="IT1150"/>
      <c r="IU1150"/>
      <c r="IV1150"/>
    </row>
    <row r="1151" spans="30:256" s="12" customFormat="1">
      <c r="AD1151"/>
      <c r="AE1151"/>
      <c r="AF1151"/>
      <c r="AG1151"/>
      <c r="AH1151"/>
      <c r="AI1151"/>
      <c r="AJ1151"/>
      <c r="AK1151"/>
      <c r="AL1151"/>
      <c r="AM1151"/>
      <c r="AN1151"/>
      <c r="AO1151"/>
      <c r="AP1151"/>
      <c r="AQ1151"/>
      <c r="AR1151"/>
      <c r="AS1151"/>
      <c r="AT1151"/>
      <c r="AU1151"/>
      <c r="AV1151"/>
      <c r="AW1151"/>
      <c r="AX1151"/>
      <c r="AY1151"/>
      <c r="AZ1151"/>
      <c r="BA1151"/>
      <c r="BB1151"/>
      <c r="BC1151"/>
      <c r="BD1151"/>
      <c r="BE1151"/>
      <c r="BF1151"/>
      <c r="BG1151"/>
      <c r="BH1151"/>
      <c r="BI1151"/>
      <c r="BJ1151"/>
      <c r="BK1151"/>
      <c r="BL1151"/>
      <c r="BM1151"/>
      <c r="BN1151"/>
      <c r="BO1151"/>
      <c r="BP1151"/>
      <c r="BQ1151"/>
      <c r="BR1151"/>
      <c r="BS1151"/>
      <c r="BT1151"/>
      <c r="BU1151"/>
      <c r="BV1151"/>
      <c r="BW1151"/>
      <c r="BX1151"/>
      <c r="BY1151"/>
      <c r="BZ1151"/>
      <c r="CA1151"/>
      <c r="CB1151"/>
      <c r="CC1151"/>
      <c r="CD1151"/>
      <c r="CE1151"/>
      <c r="CF1151"/>
      <c r="CG1151"/>
      <c r="CH1151"/>
      <c r="CI1151"/>
      <c r="CJ1151"/>
      <c r="CK1151"/>
      <c r="CL1151"/>
      <c r="CM1151"/>
      <c r="CN1151"/>
      <c r="CO1151"/>
      <c r="CP1151"/>
      <c r="CQ1151"/>
      <c r="CR1151"/>
      <c r="CS1151"/>
      <c r="CT1151"/>
      <c r="CU1151"/>
      <c r="CV1151"/>
      <c r="CW1151"/>
      <c r="CX1151"/>
      <c r="CY1151"/>
      <c r="CZ1151"/>
      <c r="DA1151"/>
      <c r="DB1151"/>
      <c r="DC1151"/>
      <c r="DD1151"/>
      <c r="DE1151"/>
      <c r="DF1151"/>
      <c r="DG1151"/>
      <c r="DH1151"/>
      <c r="DI1151"/>
      <c r="DJ1151"/>
      <c r="DK1151"/>
      <c r="DL1151"/>
      <c r="DM1151"/>
      <c r="DN1151"/>
      <c r="DO1151"/>
      <c r="DP1151"/>
      <c r="DQ1151"/>
      <c r="DR1151"/>
      <c r="DS1151"/>
      <c r="DT1151"/>
      <c r="DU1151"/>
      <c r="DV1151"/>
      <c r="DW1151"/>
      <c r="DX1151"/>
      <c r="DY1151"/>
      <c r="DZ1151"/>
      <c r="EA1151"/>
      <c r="EB1151"/>
      <c r="EC1151"/>
      <c r="ED1151"/>
      <c r="EE1151"/>
      <c r="EF1151"/>
      <c r="EG1151"/>
      <c r="EH1151"/>
      <c r="EI1151"/>
      <c r="EJ1151"/>
      <c r="EK1151"/>
      <c r="EL1151"/>
      <c r="EM1151"/>
      <c r="EN1151"/>
      <c r="EO1151"/>
      <c r="EP1151"/>
      <c r="EQ1151"/>
      <c r="ER1151"/>
      <c r="ES1151"/>
      <c r="ET1151"/>
      <c r="EU1151"/>
      <c r="EV1151"/>
      <c r="EW1151"/>
      <c r="EX1151"/>
      <c r="EY1151"/>
      <c r="EZ1151"/>
      <c r="FA1151"/>
      <c r="FB1151"/>
      <c r="FC1151"/>
      <c r="FD1151"/>
      <c r="FE1151"/>
      <c r="FF1151"/>
      <c r="FG1151"/>
      <c r="FH1151"/>
      <c r="FI1151"/>
      <c r="FJ1151"/>
      <c r="FK1151"/>
      <c r="FL1151"/>
      <c r="FM1151"/>
      <c r="FN1151"/>
      <c r="FO1151"/>
      <c r="FP1151"/>
      <c r="FQ1151"/>
      <c r="FR1151"/>
      <c r="FS1151"/>
      <c r="FT1151"/>
      <c r="FU1151"/>
      <c r="FV1151"/>
      <c r="FW1151"/>
      <c r="FX1151"/>
      <c r="FY1151"/>
      <c r="FZ1151"/>
      <c r="GA1151"/>
      <c r="GB1151"/>
      <c r="GC1151"/>
      <c r="GD1151"/>
      <c r="GE1151"/>
      <c r="GF1151"/>
      <c r="GG1151"/>
      <c r="GH1151"/>
      <c r="GI1151"/>
      <c r="GJ1151"/>
      <c r="GK1151"/>
      <c r="GL1151"/>
      <c r="GM1151"/>
      <c r="GN1151"/>
      <c r="GO1151"/>
      <c r="GP1151"/>
      <c r="GQ1151"/>
      <c r="GR1151"/>
      <c r="GS1151"/>
      <c r="GT1151"/>
      <c r="GU1151"/>
      <c r="GV1151"/>
      <c r="GW1151"/>
      <c r="GX1151"/>
      <c r="GY1151"/>
      <c r="GZ1151"/>
      <c r="HA1151"/>
      <c r="HB1151"/>
      <c r="HC1151"/>
      <c r="HD1151"/>
      <c r="HE1151"/>
      <c r="HF1151"/>
      <c r="HG1151"/>
      <c r="HH1151"/>
      <c r="HI1151"/>
      <c r="HJ1151"/>
      <c r="HK1151"/>
      <c r="HL1151"/>
      <c r="HM1151"/>
      <c r="HN1151"/>
      <c r="HO1151"/>
      <c r="HP1151"/>
      <c r="HQ1151"/>
      <c r="HR1151"/>
      <c r="HS1151"/>
      <c r="HT1151"/>
      <c r="HU1151"/>
      <c r="HV1151"/>
      <c r="HW1151"/>
      <c r="HX1151"/>
      <c r="HY1151"/>
      <c r="HZ1151"/>
      <c r="IA1151"/>
      <c r="IB1151"/>
      <c r="IC1151"/>
      <c r="ID1151"/>
      <c r="IE1151"/>
      <c r="IF1151"/>
      <c r="IG1151"/>
      <c r="IH1151"/>
      <c r="II1151"/>
      <c r="IJ1151"/>
      <c r="IK1151"/>
      <c r="IL1151"/>
      <c r="IM1151"/>
      <c r="IN1151"/>
      <c r="IO1151"/>
      <c r="IP1151"/>
      <c r="IQ1151"/>
      <c r="IR1151"/>
      <c r="IS1151"/>
      <c r="IT1151"/>
      <c r="IU1151"/>
      <c r="IV1151"/>
    </row>
    <row r="1152" spans="30:256" s="12" customFormat="1">
      <c r="AD1152"/>
      <c r="AE1152"/>
      <c r="AF1152"/>
      <c r="AG1152"/>
      <c r="AH1152"/>
      <c r="AI1152"/>
      <c r="AJ1152"/>
      <c r="AK1152"/>
      <c r="AL1152"/>
      <c r="AM1152"/>
      <c r="AN1152"/>
      <c r="AO1152"/>
      <c r="AP1152"/>
      <c r="AQ1152"/>
      <c r="AR1152"/>
      <c r="AS1152"/>
      <c r="AT1152"/>
      <c r="AU1152"/>
      <c r="AV1152"/>
      <c r="AW1152"/>
      <c r="AX1152"/>
      <c r="AY1152"/>
      <c r="AZ1152"/>
      <c r="BA1152"/>
      <c r="BB1152"/>
      <c r="BC1152"/>
      <c r="BD1152"/>
      <c r="BE1152"/>
      <c r="BF1152"/>
      <c r="BG1152"/>
      <c r="BH1152"/>
      <c r="BI1152"/>
      <c r="BJ1152"/>
      <c r="BK1152"/>
      <c r="BL1152"/>
      <c r="BM1152"/>
      <c r="BN1152"/>
      <c r="BO1152"/>
      <c r="BP1152"/>
      <c r="BQ1152"/>
      <c r="BR1152"/>
      <c r="BS1152"/>
      <c r="BT1152"/>
      <c r="BU1152"/>
      <c r="BV1152"/>
      <c r="BW1152"/>
      <c r="BX1152"/>
      <c r="BY1152"/>
      <c r="BZ1152"/>
      <c r="CA1152"/>
      <c r="CB1152"/>
      <c r="CC1152"/>
      <c r="CD1152"/>
      <c r="CE1152"/>
      <c r="CF1152"/>
      <c r="CG1152"/>
      <c r="CH1152"/>
      <c r="CI1152"/>
      <c r="CJ1152"/>
      <c r="CK1152"/>
      <c r="CL1152"/>
      <c r="CM1152"/>
      <c r="CN1152"/>
      <c r="CO1152"/>
      <c r="CP1152"/>
      <c r="CQ1152"/>
      <c r="CR1152"/>
      <c r="CS1152"/>
      <c r="CT1152"/>
      <c r="CU1152"/>
      <c r="CV1152"/>
      <c r="CW1152"/>
      <c r="CX1152"/>
      <c r="CY1152"/>
      <c r="CZ1152"/>
      <c r="DA1152"/>
      <c r="DB1152"/>
      <c r="DC1152"/>
      <c r="DD1152"/>
      <c r="DE1152"/>
      <c r="DF1152"/>
      <c r="DG1152"/>
      <c r="DH1152"/>
      <c r="DI1152"/>
      <c r="DJ1152"/>
      <c r="DK1152"/>
      <c r="DL1152"/>
      <c r="DM1152"/>
      <c r="DN1152"/>
      <c r="DO1152"/>
      <c r="DP1152"/>
      <c r="DQ1152"/>
      <c r="DR1152"/>
      <c r="DS1152"/>
      <c r="DT1152"/>
      <c r="DU1152"/>
      <c r="DV1152"/>
      <c r="DW1152"/>
      <c r="DX1152"/>
      <c r="DY1152"/>
      <c r="DZ1152"/>
      <c r="EA1152"/>
      <c r="EB1152"/>
      <c r="EC1152"/>
      <c r="ED1152"/>
      <c r="EE1152"/>
      <c r="EF1152"/>
      <c r="EG1152"/>
      <c r="EH1152"/>
      <c r="EI1152"/>
      <c r="EJ1152"/>
      <c r="EK1152"/>
      <c r="EL1152"/>
      <c r="EM1152"/>
      <c r="EN1152"/>
      <c r="EO1152"/>
      <c r="EP1152"/>
      <c r="EQ1152"/>
      <c r="ER1152"/>
      <c r="ES1152"/>
      <c r="ET1152"/>
      <c r="EU1152"/>
      <c r="EV1152"/>
      <c r="EW1152"/>
      <c r="EX1152"/>
      <c r="EY1152"/>
      <c r="EZ1152"/>
      <c r="FA1152"/>
      <c r="FB1152"/>
      <c r="FC1152"/>
      <c r="FD1152"/>
      <c r="FE1152"/>
      <c r="FF1152"/>
      <c r="FG1152"/>
      <c r="FH1152"/>
      <c r="FI1152"/>
      <c r="FJ1152"/>
      <c r="FK1152"/>
      <c r="FL1152"/>
      <c r="FM1152"/>
      <c r="FN1152"/>
      <c r="FO1152"/>
      <c r="FP1152"/>
      <c r="FQ1152"/>
      <c r="FR1152"/>
      <c r="FS1152"/>
      <c r="FT1152"/>
      <c r="FU1152"/>
      <c r="FV1152"/>
      <c r="FW1152"/>
      <c r="FX1152"/>
      <c r="FY1152"/>
      <c r="FZ1152"/>
      <c r="GA1152"/>
      <c r="GB1152"/>
      <c r="GC1152"/>
      <c r="GD1152"/>
      <c r="GE1152"/>
      <c r="GF1152"/>
      <c r="GG1152"/>
      <c r="GH1152"/>
      <c r="GI1152"/>
      <c r="GJ1152"/>
      <c r="GK1152"/>
      <c r="GL1152"/>
      <c r="GM1152"/>
      <c r="GN1152"/>
      <c r="GO1152"/>
      <c r="GP1152"/>
      <c r="GQ1152"/>
      <c r="GR1152"/>
      <c r="GS1152"/>
      <c r="GT1152"/>
      <c r="GU1152"/>
      <c r="GV1152"/>
      <c r="GW1152"/>
      <c r="GX1152"/>
      <c r="GY1152"/>
      <c r="GZ1152"/>
      <c r="HA1152"/>
      <c r="HB1152"/>
      <c r="HC1152"/>
      <c r="HD1152"/>
      <c r="HE1152"/>
      <c r="HF1152"/>
      <c r="HG1152"/>
      <c r="HH1152"/>
      <c r="HI1152"/>
      <c r="HJ1152"/>
      <c r="HK1152"/>
      <c r="HL1152"/>
      <c r="HM1152"/>
      <c r="HN1152"/>
      <c r="HO1152"/>
      <c r="HP1152"/>
      <c r="HQ1152"/>
      <c r="HR1152"/>
      <c r="HS1152"/>
      <c r="HT1152"/>
      <c r="HU1152"/>
      <c r="HV1152"/>
      <c r="HW1152"/>
      <c r="HX1152"/>
      <c r="HY1152"/>
      <c r="HZ1152"/>
      <c r="IA1152"/>
      <c r="IB1152"/>
      <c r="IC1152"/>
      <c r="ID1152"/>
      <c r="IE1152"/>
      <c r="IF1152"/>
      <c r="IG1152"/>
      <c r="IH1152"/>
      <c r="II1152"/>
      <c r="IJ1152"/>
      <c r="IK1152"/>
      <c r="IL1152"/>
      <c r="IM1152"/>
      <c r="IN1152"/>
      <c r="IO1152"/>
      <c r="IP1152"/>
      <c r="IQ1152"/>
      <c r="IR1152"/>
      <c r="IS1152"/>
      <c r="IT1152"/>
      <c r="IU1152"/>
      <c r="IV1152"/>
    </row>
    <row r="1153" spans="30:256" s="12" customFormat="1">
      <c r="AD1153"/>
      <c r="AE1153"/>
      <c r="AF1153"/>
      <c r="AG1153"/>
      <c r="AH1153"/>
      <c r="AI1153"/>
      <c r="AJ1153"/>
      <c r="AK1153"/>
      <c r="AL1153"/>
      <c r="AM1153"/>
      <c r="AN1153"/>
      <c r="AO1153"/>
      <c r="AP1153"/>
      <c r="AQ1153"/>
      <c r="AR1153"/>
      <c r="AS1153"/>
      <c r="AT1153"/>
      <c r="AU1153"/>
      <c r="AV1153"/>
      <c r="AW1153"/>
      <c r="AX1153"/>
      <c r="AY1153"/>
      <c r="AZ1153"/>
      <c r="BA1153"/>
      <c r="BB1153"/>
      <c r="BC1153"/>
      <c r="BD1153"/>
      <c r="BE1153"/>
      <c r="BF1153"/>
      <c r="BG1153"/>
      <c r="BH1153"/>
      <c r="BI1153"/>
      <c r="BJ1153"/>
      <c r="BK1153"/>
      <c r="BL1153"/>
      <c r="BM1153"/>
      <c r="BN1153"/>
      <c r="BO1153"/>
      <c r="BP1153"/>
      <c r="BQ1153"/>
      <c r="BR1153"/>
      <c r="BS1153"/>
      <c r="BT1153"/>
      <c r="BU1153"/>
      <c r="BV1153"/>
      <c r="BW1153"/>
      <c r="BX1153"/>
      <c r="BY1153"/>
      <c r="BZ1153"/>
      <c r="CA1153"/>
      <c r="CB1153"/>
      <c r="CC1153"/>
      <c r="CD1153"/>
      <c r="CE1153"/>
      <c r="CF1153"/>
      <c r="CG1153"/>
      <c r="CH1153"/>
      <c r="CI1153"/>
      <c r="CJ1153"/>
      <c r="CK1153"/>
      <c r="CL1153"/>
      <c r="CM1153"/>
      <c r="CN1153"/>
      <c r="CO1153"/>
      <c r="CP1153"/>
      <c r="CQ1153"/>
      <c r="CR1153"/>
      <c r="CS1153"/>
      <c r="CT1153"/>
      <c r="CU1153"/>
      <c r="CV1153"/>
      <c r="CW1153"/>
      <c r="CX1153"/>
      <c r="CY1153"/>
      <c r="CZ1153"/>
      <c r="DA1153"/>
      <c r="DB1153"/>
      <c r="DC1153"/>
      <c r="DD1153"/>
      <c r="DE1153"/>
      <c r="DF1153"/>
      <c r="DG1153"/>
      <c r="DH1153"/>
      <c r="DI1153"/>
      <c r="DJ1153"/>
      <c r="DK1153"/>
      <c r="DL1153"/>
      <c r="DM1153"/>
      <c r="DN1153"/>
      <c r="DO1153"/>
      <c r="DP1153"/>
      <c r="DQ1153"/>
      <c r="DR1153"/>
      <c r="DS1153"/>
      <c r="DT1153"/>
      <c r="DU1153"/>
      <c r="DV1153"/>
      <c r="DW1153"/>
      <c r="DX1153"/>
      <c r="DY1153"/>
      <c r="DZ1153"/>
      <c r="EA1153"/>
      <c r="EB1153"/>
      <c r="EC1153"/>
      <c r="ED1153"/>
      <c r="EE1153"/>
      <c r="EF1153"/>
      <c r="EG1153"/>
      <c r="EH1153"/>
      <c r="EI1153"/>
      <c r="EJ1153"/>
      <c r="EK1153"/>
      <c r="EL1153"/>
      <c r="EM1153"/>
      <c r="EN1153"/>
      <c r="EO1153"/>
      <c r="EP1153"/>
      <c r="EQ1153"/>
      <c r="ER1153"/>
      <c r="ES1153"/>
      <c r="ET1153"/>
      <c r="EU1153"/>
      <c r="EV1153"/>
      <c r="EW1153"/>
      <c r="EX1153"/>
      <c r="EY1153"/>
      <c r="EZ1153"/>
      <c r="FA1153"/>
      <c r="FB1153"/>
      <c r="FC1153"/>
      <c r="FD1153"/>
      <c r="FE1153"/>
      <c r="FF1153"/>
      <c r="FG1153"/>
      <c r="FH1153"/>
      <c r="FI1153"/>
      <c r="FJ1153"/>
      <c r="FK1153"/>
      <c r="FL1153"/>
      <c r="FM1153"/>
      <c r="FN1153"/>
      <c r="FO1153"/>
      <c r="FP1153"/>
      <c r="FQ1153"/>
      <c r="FR1153"/>
      <c r="FS1153"/>
      <c r="FT1153"/>
      <c r="FU1153"/>
      <c r="FV1153"/>
      <c r="FW1153"/>
      <c r="FX1153"/>
      <c r="FY1153"/>
      <c r="FZ1153"/>
      <c r="GA1153"/>
      <c r="GB1153"/>
      <c r="GC1153"/>
      <c r="GD1153"/>
      <c r="GE1153"/>
      <c r="GF1153"/>
      <c r="GG1153"/>
      <c r="GH1153"/>
      <c r="GI1153"/>
      <c r="GJ1153"/>
      <c r="GK1153"/>
      <c r="GL1153"/>
      <c r="GM1153"/>
      <c r="GN1153"/>
      <c r="GO1153"/>
      <c r="GP1153"/>
      <c r="GQ1153"/>
      <c r="GR1153"/>
      <c r="GS1153"/>
      <c r="GT1153"/>
      <c r="GU1153"/>
      <c r="GV1153"/>
      <c r="GW1153"/>
      <c r="GX1153"/>
      <c r="GY1153"/>
      <c r="GZ1153"/>
      <c r="HA1153"/>
      <c r="HB1153"/>
      <c r="HC1153"/>
      <c r="HD1153"/>
      <c r="HE1153"/>
      <c r="HF1153"/>
      <c r="HG1153"/>
      <c r="HH1153"/>
      <c r="HI1153"/>
      <c r="HJ1153"/>
      <c r="HK1153"/>
      <c r="HL1153"/>
      <c r="HM1153"/>
      <c r="HN1153"/>
      <c r="HO1153"/>
      <c r="HP1153"/>
      <c r="HQ1153"/>
      <c r="HR1153"/>
      <c r="HS1153"/>
      <c r="HT1153"/>
      <c r="HU1153"/>
      <c r="HV1153"/>
      <c r="HW1153"/>
      <c r="HX1153"/>
      <c r="HY1153"/>
      <c r="HZ1153"/>
      <c r="IA1153"/>
      <c r="IB1153"/>
      <c r="IC1153"/>
      <c r="ID1153"/>
      <c r="IE1153"/>
      <c r="IF1153"/>
      <c r="IG1153"/>
      <c r="IH1153"/>
      <c r="II1153"/>
      <c r="IJ1153"/>
      <c r="IK1153"/>
      <c r="IL1153"/>
      <c r="IM1153"/>
      <c r="IN1153"/>
      <c r="IO1153"/>
      <c r="IP1153"/>
      <c r="IQ1153"/>
      <c r="IR1153"/>
      <c r="IS1153"/>
      <c r="IT1153"/>
      <c r="IU1153"/>
      <c r="IV1153"/>
    </row>
    <row r="1154" spans="30:256" s="12" customFormat="1">
      <c r="AD1154"/>
      <c r="AE1154"/>
      <c r="AF1154"/>
      <c r="AG1154"/>
      <c r="AH1154"/>
      <c r="AI1154"/>
      <c r="AJ1154"/>
      <c r="AK1154"/>
      <c r="AL1154"/>
      <c r="AM1154"/>
      <c r="AN1154"/>
      <c r="AO1154"/>
      <c r="AP1154"/>
      <c r="AQ1154"/>
      <c r="AR1154"/>
      <c r="AS1154"/>
      <c r="AT1154"/>
      <c r="AU1154"/>
      <c r="AV1154"/>
      <c r="AW1154"/>
      <c r="AX1154"/>
      <c r="AY1154"/>
      <c r="AZ1154"/>
      <c r="BA1154"/>
      <c r="BB1154"/>
      <c r="BC1154"/>
      <c r="BD1154"/>
      <c r="BE1154"/>
      <c r="BF1154"/>
      <c r="BG1154"/>
      <c r="BH1154"/>
      <c r="BI1154"/>
      <c r="BJ1154"/>
      <c r="BK1154"/>
      <c r="BL1154"/>
      <c r="BM1154"/>
      <c r="BN1154"/>
      <c r="BO1154"/>
      <c r="BP1154"/>
      <c r="BQ1154"/>
      <c r="BR1154"/>
      <c r="BS1154"/>
      <c r="BT1154"/>
      <c r="BU1154"/>
      <c r="BV1154"/>
      <c r="BW1154"/>
      <c r="BX1154"/>
      <c r="BY1154"/>
      <c r="BZ1154"/>
      <c r="CA1154"/>
      <c r="CB1154"/>
      <c r="CC1154"/>
      <c r="CD1154"/>
      <c r="CE1154"/>
      <c r="CF1154"/>
      <c r="CG1154"/>
      <c r="CH1154"/>
      <c r="CI1154"/>
      <c r="CJ1154"/>
      <c r="CK1154"/>
      <c r="CL1154"/>
      <c r="CM1154"/>
      <c r="CN1154"/>
      <c r="CO1154"/>
      <c r="CP1154"/>
      <c r="CQ1154"/>
      <c r="CR1154"/>
      <c r="CS1154"/>
      <c r="CT1154"/>
      <c r="CU1154"/>
      <c r="CV1154"/>
      <c r="CW1154"/>
      <c r="CX1154"/>
      <c r="CY1154"/>
      <c r="CZ1154"/>
      <c r="DA1154"/>
      <c r="DB1154"/>
      <c r="DC1154"/>
      <c r="DD1154"/>
      <c r="DE1154"/>
      <c r="DF1154"/>
      <c r="DG1154"/>
      <c r="DH1154"/>
      <c r="DI1154"/>
      <c r="DJ1154"/>
      <c r="DK1154"/>
      <c r="DL1154"/>
      <c r="DM1154"/>
      <c r="DN1154"/>
      <c r="DO1154"/>
      <c r="DP1154"/>
      <c r="DQ1154"/>
      <c r="DR1154"/>
      <c r="DS1154"/>
      <c r="DT1154"/>
      <c r="DU1154"/>
      <c r="DV1154"/>
      <c r="DW1154"/>
      <c r="DX1154"/>
      <c r="DY1154"/>
      <c r="DZ1154"/>
      <c r="EA1154"/>
      <c r="EB1154"/>
      <c r="EC1154"/>
      <c r="ED1154"/>
      <c r="EE1154"/>
      <c r="EF1154"/>
      <c r="EG1154"/>
      <c r="EH1154"/>
      <c r="EI1154"/>
      <c r="EJ1154"/>
      <c r="EK1154"/>
      <c r="EL1154"/>
      <c r="EM1154"/>
      <c r="EN1154"/>
      <c r="EO1154"/>
      <c r="EP1154"/>
      <c r="EQ1154"/>
      <c r="ER1154"/>
      <c r="ES1154"/>
      <c r="ET1154"/>
      <c r="EU1154"/>
      <c r="EV1154"/>
      <c r="EW1154"/>
      <c r="EX1154"/>
      <c r="EY1154"/>
      <c r="EZ1154"/>
      <c r="FA1154"/>
      <c r="FB1154"/>
      <c r="FC1154"/>
      <c r="FD1154"/>
      <c r="FE1154"/>
      <c r="FF1154"/>
      <c r="FG1154"/>
      <c r="FH1154"/>
      <c r="FI1154"/>
      <c r="FJ1154"/>
      <c r="FK1154"/>
      <c r="FL1154"/>
      <c r="FM1154"/>
      <c r="FN1154"/>
      <c r="FO1154"/>
      <c r="FP1154"/>
      <c r="FQ1154"/>
      <c r="FR1154"/>
      <c r="FS1154"/>
      <c r="FT1154"/>
      <c r="FU1154"/>
      <c r="FV1154"/>
      <c r="FW1154"/>
      <c r="FX1154"/>
      <c r="FY1154"/>
      <c r="FZ1154"/>
      <c r="GA1154"/>
      <c r="GB1154"/>
      <c r="GC1154"/>
      <c r="GD1154"/>
      <c r="GE1154"/>
      <c r="GF1154"/>
      <c r="GG1154"/>
      <c r="GH1154"/>
      <c r="GI1154"/>
      <c r="GJ1154"/>
      <c r="GK1154"/>
      <c r="GL1154"/>
      <c r="GM1154"/>
      <c r="GN1154"/>
      <c r="GO1154"/>
      <c r="GP1154"/>
      <c r="GQ1154"/>
      <c r="GR1154"/>
      <c r="GS1154"/>
      <c r="GT1154"/>
      <c r="GU1154"/>
      <c r="GV1154"/>
      <c r="GW1154"/>
      <c r="GX1154"/>
      <c r="GY1154"/>
      <c r="GZ1154"/>
      <c r="HA1154"/>
      <c r="HB1154"/>
      <c r="HC1154"/>
      <c r="HD1154"/>
      <c r="HE1154"/>
      <c r="HF1154"/>
      <c r="HG1154"/>
      <c r="HH1154"/>
      <c r="HI1154"/>
      <c r="HJ1154"/>
      <c r="HK1154"/>
      <c r="HL1154"/>
      <c r="HM1154"/>
      <c r="HN1154"/>
      <c r="HO1154"/>
      <c r="HP1154"/>
      <c r="HQ1154"/>
      <c r="HR1154"/>
      <c r="HS1154"/>
      <c r="HT1154"/>
      <c r="HU1154"/>
      <c r="HV1154"/>
      <c r="HW1154"/>
      <c r="HX1154"/>
      <c r="HY1154"/>
      <c r="HZ1154"/>
      <c r="IA1154"/>
      <c r="IB1154"/>
      <c r="IC1154"/>
      <c r="ID1154"/>
      <c r="IE1154"/>
      <c r="IF1154"/>
      <c r="IG1154"/>
      <c r="IH1154"/>
      <c r="II1154"/>
      <c r="IJ1154"/>
      <c r="IK1154"/>
      <c r="IL1154"/>
      <c r="IM1154"/>
      <c r="IN1154"/>
      <c r="IO1154"/>
      <c r="IP1154"/>
      <c r="IQ1154"/>
      <c r="IR1154"/>
      <c r="IS1154"/>
      <c r="IT1154"/>
      <c r="IU1154"/>
      <c r="IV1154"/>
    </row>
    <row r="1155" spans="30:256" s="12" customFormat="1">
      <c r="AD1155"/>
      <c r="AE1155"/>
      <c r="AF1155"/>
      <c r="AG1155"/>
      <c r="AH1155"/>
      <c r="AI1155"/>
      <c r="AJ1155"/>
      <c r="AK1155"/>
      <c r="AL1155"/>
      <c r="AM1155"/>
      <c r="AN1155"/>
      <c r="AO1155"/>
      <c r="AP1155"/>
      <c r="AQ1155"/>
      <c r="AR1155"/>
      <c r="AS1155"/>
      <c r="AT1155"/>
      <c r="AU1155"/>
      <c r="AV1155"/>
      <c r="AW1155"/>
      <c r="AX1155"/>
      <c r="AY1155"/>
      <c r="AZ1155"/>
      <c r="BA1155"/>
      <c r="BB1155"/>
      <c r="BC1155"/>
      <c r="BD1155"/>
      <c r="BE1155"/>
      <c r="BF1155"/>
      <c r="BG1155"/>
      <c r="BH1155"/>
      <c r="BI1155"/>
      <c r="BJ1155"/>
      <c r="BK1155"/>
      <c r="BL1155"/>
      <c r="BM1155"/>
      <c r="BN1155"/>
      <c r="BO1155"/>
      <c r="BP1155"/>
      <c r="BQ1155"/>
      <c r="BR1155"/>
      <c r="BS1155"/>
      <c r="BT1155"/>
      <c r="BU1155"/>
      <c r="BV1155"/>
      <c r="BW1155"/>
      <c r="BX1155"/>
      <c r="BY1155"/>
      <c r="BZ1155"/>
      <c r="CA1155"/>
      <c r="CB1155"/>
      <c r="CC1155"/>
      <c r="CD1155"/>
      <c r="CE1155"/>
      <c r="CF1155"/>
      <c r="CG1155"/>
      <c r="CH1155"/>
      <c r="CI1155"/>
      <c r="CJ1155"/>
      <c r="CK1155"/>
      <c r="CL1155"/>
      <c r="CM1155"/>
      <c r="CN1155"/>
      <c r="CO1155"/>
      <c r="CP1155"/>
      <c r="CQ1155"/>
      <c r="CR1155"/>
      <c r="CS1155"/>
      <c r="CT1155"/>
      <c r="CU1155"/>
      <c r="CV1155"/>
      <c r="CW1155"/>
      <c r="CX1155"/>
      <c r="CY1155"/>
      <c r="CZ1155"/>
      <c r="DA1155"/>
      <c r="DB1155"/>
      <c r="DC1155"/>
      <c r="DD1155"/>
      <c r="DE1155"/>
      <c r="DF1155"/>
      <c r="DG1155"/>
      <c r="DH1155"/>
      <c r="DI1155"/>
      <c r="DJ1155"/>
      <c r="DK1155"/>
      <c r="DL1155"/>
      <c r="DM1155"/>
      <c r="DN1155"/>
      <c r="DO1155"/>
      <c r="DP1155"/>
      <c r="DQ1155"/>
      <c r="DR1155"/>
      <c r="DS1155"/>
      <c r="DT1155"/>
      <c r="DU1155"/>
      <c r="DV1155"/>
      <c r="DW1155"/>
      <c r="DX1155"/>
      <c r="DY1155"/>
      <c r="DZ1155"/>
      <c r="EA1155"/>
      <c r="EB1155"/>
      <c r="EC1155"/>
      <c r="ED1155"/>
      <c r="EE1155"/>
      <c r="EF1155"/>
      <c r="EG1155"/>
      <c r="EH1155"/>
      <c r="EI1155"/>
      <c r="EJ1155"/>
      <c r="EK1155"/>
      <c r="EL1155"/>
      <c r="EM1155"/>
      <c r="EN1155"/>
      <c r="EO1155"/>
      <c r="EP1155"/>
      <c r="EQ1155"/>
      <c r="ER1155"/>
      <c r="ES1155"/>
      <c r="ET1155"/>
      <c r="EU1155"/>
      <c r="EV1155"/>
      <c r="EW1155"/>
      <c r="EX1155"/>
      <c r="EY1155"/>
      <c r="EZ1155"/>
      <c r="FA1155"/>
      <c r="FB1155"/>
      <c r="FC1155"/>
      <c r="FD1155"/>
      <c r="FE1155"/>
      <c r="FF1155"/>
      <c r="FG1155"/>
      <c r="FH1155"/>
      <c r="FI1155"/>
      <c r="FJ1155"/>
      <c r="FK1155"/>
      <c r="FL1155"/>
      <c r="FM1155"/>
      <c r="FN1155"/>
      <c r="FO1155"/>
      <c r="FP1155"/>
      <c r="FQ1155"/>
      <c r="FR1155"/>
      <c r="FS1155"/>
      <c r="FT1155"/>
      <c r="FU1155"/>
      <c r="FV1155"/>
      <c r="FW1155"/>
      <c r="FX1155"/>
      <c r="FY1155"/>
      <c r="FZ1155"/>
      <c r="GA1155"/>
      <c r="GB1155"/>
      <c r="GC1155"/>
      <c r="GD1155"/>
      <c r="GE1155"/>
      <c r="GF1155"/>
      <c r="GG1155"/>
      <c r="GH1155"/>
      <c r="GI1155"/>
      <c r="GJ1155"/>
      <c r="GK1155"/>
      <c r="GL1155"/>
      <c r="GM1155"/>
      <c r="GN1155"/>
      <c r="GO1155"/>
      <c r="GP1155"/>
      <c r="GQ1155"/>
      <c r="GR1155"/>
      <c r="GS1155"/>
      <c r="GT1155"/>
      <c r="GU1155"/>
      <c r="GV1155"/>
      <c r="GW1155"/>
      <c r="GX1155"/>
      <c r="GY1155"/>
      <c r="GZ1155"/>
      <c r="HA1155"/>
      <c r="HB1155"/>
      <c r="HC1155"/>
      <c r="HD1155"/>
      <c r="HE1155"/>
      <c r="HF1155"/>
      <c r="HG1155"/>
      <c r="HH1155"/>
      <c r="HI1155"/>
      <c r="HJ1155"/>
      <c r="HK1155"/>
      <c r="HL1155"/>
      <c r="HM1155"/>
      <c r="HN1155"/>
      <c r="HO1155"/>
      <c r="HP1155"/>
      <c r="HQ1155"/>
      <c r="HR1155"/>
      <c r="HS1155"/>
      <c r="HT1155"/>
      <c r="HU1155"/>
      <c r="HV1155"/>
      <c r="HW1155"/>
      <c r="HX1155"/>
      <c r="HY1155"/>
      <c r="HZ1155"/>
      <c r="IA1155"/>
      <c r="IB1155"/>
      <c r="IC1155"/>
      <c r="ID1155"/>
      <c r="IE1155"/>
      <c r="IF1155"/>
      <c r="IG1155"/>
      <c r="IH1155"/>
      <c r="II1155"/>
      <c r="IJ1155"/>
      <c r="IK1155"/>
      <c r="IL1155"/>
      <c r="IM1155"/>
      <c r="IN1155"/>
      <c r="IO1155"/>
      <c r="IP1155"/>
      <c r="IQ1155"/>
      <c r="IR1155"/>
      <c r="IS1155"/>
      <c r="IT1155"/>
      <c r="IU1155"/>
      <c r="IV1155"/>
    </row>
    <row r="1156" spans="30:256" s="12" customFormat="1">
      <c r="AD1156"/>
      <c r="AE1156"/>
      <c r="AF1156"/>
      <c r="AG1156"/>
      <c r="AH1156"/>
      <c r="AI1156"/>
      <c r="AJ1156"/>
      <c r="AK1156"/>
      <c r="AL1156"/>
      <c r="AM1156"/>
      <c r="AN1156"/>
      <c r="AO1156"/>
      <c r="AP1156"/>
      <c r="AQ1156"/>
      <c r="AR1156"/>
      <c r="AS1156"/>
      <c r="AT1156"/>
      <c r="AU1156"/>
      <c r="AV1156"/>
      <c r="AW1156"/>
      <c r="AX1156"/>
      <c r="AY1156"/>
      <c r="AZ1156"/>
      <c r="BA1156"/>
      <c r="BB1156"/>
      <c r="BC1156"/>
      <c r="BD1156"/>
      <c r="BE1156"/>
      <c r="BF1156"/>
      <c r="BG1156"/>
      <c r="BH1156"/>
      <c r="BI1156"/>
      <c r="BJ1156"/>
      <c r="BK1156"/>
      <c r="BL1156"/>
      <c r="BM1156"/>
      <c r="BN1156"/>
      <c r="BO1156"/>
      <c r="BP1156"/>
      <c r="BQ1156"/>
      <c r="BR1156"/>
      <c r="BS1156"/>
      <c r="BT1156"/>
      <c r="BU1156"/>
      <c r="BV1156"/>
      <c r="BW1156"/>
      <c r="BX1156"/>
      <c r="BY1156"/>
      <c r="BZ1156"/>
      <c r="CA1156"/>
      <c r="CB1156"/>
      <c r="CC1156"/>
      <c r="CD1156"/>
      <c r="CE1156"/>
      <c r="CF1156"/>
      <c r="CG1156"/>
      <c r="CH1156"/>
      <c r="CI1156"/>
      <c r="CJ1156"/>
      <c r="CK1156"/>
      <c r="CL1156"/>
      <c r="CM1156"/>
      <c r="CN1156"/>
      <c r="CO1156"/>
      <c r="CP1156"/>
      <c r="CQ1156"/>
      <c r="CR1156"/>
      <c r="CS1156"/>
      <c r="CT1156"/>
      <c r="CU1156"/>
      <c r="CV1156"/>
      <c r="CW1156"/>
      <c r="CX1156"/>
      <c r="CY1156"/>
      <c r="CZ1156"/>
      <c r="DA1156"/>
      <c r="DB1156"/>
      <c r="DC1156"/>
      <c r="DD1156"/>
      <c r="DE1156"/>
      <c r="DF1156"/>
      <c r="DG1156"/>
      <c r="DH1156"/>
      <c r="DI1156"/>
      <c r="DJ1156"/>
      <c r="DK1156"/>
      <c r="DL1156"/>
      <c r="DM1156"/>
      <c r="DN1156"/>
      <c r="DO1156"/>
      <c r="DP1156"/>
      <c r="DQ1156"/>
      <c r="DR1156"/>
      <c r="DS1156"/>
      <c r="DT1156"/>
      <c r="DU1156"/>
      <c r="DV1156"/>
      <c r="DW1156"/>
      <c r="DX1156"/>
      <c r="DY1156"/>
      <c r="DZ1156"/>
      <c r="EA1156"/>
      <c r="EB1156"/>
      <c r="EC1156"/>
      <c r="ED1156"/>
      <c r="EE1156"/>
      <c r="EF1156"/>
      <c r="EG1156"/>
      <c r="EH1156"/>
      <c r="EI1156"/>
      <c r="EJ1156"/>
      <c r="EK1156"/>
      <c r="EL1156"/>
      <c r="EM1156"/>
      <c r="EN1156"/>
      <c r="EO1156"/>
      <c r="EP1156"/>
      <c r="EQ1156"/>
      <c r="ER1156"/>
      <c r="ES1156"/>
      <c r="ET1156"/>
      <c r="EU1156"/>
      <c r="EV1156"/>
      <c r="EW1156"/>
      <c r="EX1156"/>
      <c r="EY1156"/>
      <c r="EZ1156"/>
      <c r="FA1156"/>
      <c r="FB1156"/>
      <c r="FC1156"/>
      <c r="FD1156"/>
      <c r="FE1156"/>
      <c r="FF1156"/>
      <c r="FG1156"/>
      <c r="FH1156"/>
      <c r="FI1156"/>
      <c r="FJ1156"/>
      <c r="FK1156"/>
      <c r="FL1156"/>
      <c r="FM1156"/>
      <c r="FN1156"/>
      <c r="FO1156"/>
      <c r="FP1156"/>
      <c r="FQ1156"/>
      <c r="FR1156"/>
      <c r="FS1156"/>
      <c r="FT1156"/>
      <c r="FU1156"/>
      <c r="FV1156"/>
      <c r="FW1156"/>
      <c r="FX1156"/>
      <c r="FY1156"/>
      <c r="FZ1156"/>
      <c r="GA1156"/>
      <c r="GB1156"/>
      <c r="GC1156"/>
      <c r="GD1156"/>
      <c r="GE1156"/>
      <c r="GF1156"/>
      <c r="GG1156"/>
      <c r="GH1156"/>
      <c r="GI1156"/>
      <c r="GJ1156"/>
      <c r="GK1156"/>
      <c r="GL1156"/>
      <c r="GM1156"/>
      <c r="GN1156"/>
      <c r="GO1156"/>
      <c r="GP1156"/>
      <c r="GQ1156"/>
      <c r="GR1156"/>
      <c r="GS1156"/>
      <c r="GT1156"/>
      <c r="GU1156"/>
      <c r="GV1156"/>
      <c r="GW1156"/>
      <c r="GX1156"/>
      <c r="GY1156"/>
      <c r="GZ1156"/>
      <c r="HA1156"/>
      <c r="HB1156"/>
      <c r="HC1156"/>
      <c r="HD1156"/>
      <c r="HE1156"/>
      <c r="HF1156"/>
      <c r="HG1156"/>
      <c r="HH1156"/>
      <c r="HI1156"/>
      <c r="HJ1156"/>
      <c r="HK1156"/>
      <c r="HL1156"/>
      <c r="HM1156"/>
      <c r="HN1156"/>
      <c r="HO1156"/>
      <c r="HP1156"/>
      <c r="HQ1156"/>
      <c r="HR1156"/>
      <c r="HS1156"/>
      <c r="HT1156"/>
      <c r="HU1156"/>
      <c r="HV1156"/>
      <c r="HW1156"/>
      <c r="HX1156"/>
      <c r="HY1156"/>
      <c r="HZ1156"/>
      <c r="IA1156"/>
      <c r="IB1156"/>
      <c r="IC1156"/>
      <c r="ID1156"/>
      <c r="IE1156"/>
      <c r="IF1156"/>
      <c r="IG1156"/>
      <c r="IH1156"/>
      <c r="II1156"/>
      <c r="IJ1156"/>
      <c r="IK1156"/>
      <c r="IL1156"/>
      <c r="IM1156"/>
      <c r="IN1156"/>
      <c r="IO1156"/>
      <c r="IP1156"/>
      <c r="IQ1156"/>
      <c r="IR1156"/>
      <c r="IS1156"/>
      <c r="IT1156"/>
      <c r="IU1156"/>
      <c r="IV1156"/>
    </row>
    <row r="1157" spans="30:256" s="12" customFormat="1">
      <c r="AD1157"/>
      <c r="AE1157"/>
      <c r="AF1157"/>
      <c r="AG1157"/>
      <c r="AH1157"/>
      <c r="AI1157"/>
      <c r="AJ1157"/>
      <c r="AK1157"/>
      <c r="AL1157"/>
      <c r="AM1157"/>
      <c r="AN1157"/>
      <c r="AO1157"/>
      <c r="AP1157"/>
      <c r="AQ1157"/>
      <c r="AR1157"/>
      <c r="AS1157"/>
      <c r="AT1157"/>
      <c r="AU1157"/>
      <c r="AV1157"/>
      <c r="AW1157"/>
      <c r="AX1157"/>
      <c r="AY1157"/>
      <c r="AZ1157"/>
      <c r="BA1157"/>
      <c r="BB1157"/>
      <c r="BC1157"/>
      <c r="BD1157"/>
      <c r="BE1157"/>
      <c r="BF1157"/>
      <c r="BG1157"/>
      <c r="BH1157"/>
      <c r="BI1157"/>
      <c r="BJ1157"/>
      <c r="BK1157"/>
      <c r="BL1157"/>
      <c r="BM1157"/>
      <c r="BN1157"/>
      <c r="BO1157"/>
      <c r="BP1157"/>
      <c r="BQ1157"/>
      <c r="BR1157"/>
      <c r="BS1157"/>
      <c r="BT1157"/>
      <c r="BU1157"/>
      <c r="BV1157"/>
      <c r="BW1157"/>
      <c r="BX1157"/>
      <c r="BY1157"/>
      <c r="BZ1157"/>
      <c r="CA1157"/>
      <c r="CB1157"/>
      <c r="CC1157"/>
      <c r="CD1157"/>
      <c r="CE1157"/>
      <c r="CF1157"/>
      <c r="CG1157"/>
      <c r="CH1157"/>
      <c r="CI1157"/>
      <c r="CJ1157"/>
      <c r="CK1157"/>
      <c r="CL1157"/>
      <c r="CM1157"/>
      <c r="CN1157"/>
      <c r="CO1157"/>
      <c r="CP1157"/>
      <c r="CQ1157"/>
      <c r="CR1157"/>
      <c r="CS1157"/>
      <c r="CT1157"/>
      <c r="CU1157"/>
      <c r="CV1157"/>
      <c r="CW1157"/>
      <c r="CX1157"/>
      <c r="CY1157"/>
      <c r="CZ1157"/>
      <c r="DA1157"/>
      <c r="DB1157"/>
      <c r="DC1157"/>
      <c r="DD1157"/>
      <c r="DE1157"/>
      <c r="DF1157"/>
      <c r="DG1157"/>
      <c r="DH1157"/>
      <c r="DI1157"/>
      <c r="DJ1157"/>
      <c r="DK1157"/>
      <c r="DL1157"/>
      <c r="DM1157"/>
      <c r="DN1157"/>
      <c r="DO1157"/>
      <c r="DP1157"/>
      <c r="DQ1157"/>
      <c r="DR1157"/>
      <c r="DS1157"/>
      <c r="DT1157"/>
      <c r="DU1157"/>
      <c r="DV1157"/>
      <c r="DW1157"/>
      <c r="DX1157"/>
      <c r="DY1157"/>
      <c r="DZ1157"/>
      <c r="EA1157"/>
      <c r="EB1157"/>
      <c r="EC1157"/>
      <c r="ED1157"/>
      <c r="EE1157"/>
      <c r="EF1157"/>
      <c r="EG1157"/>
      <c r="EH1157"/>
      <c r="EI1157"/>
      <c r="EJ1157"/>
      <c r="EK1157"/>
      <c r="EL1157"/>
      <c r="EM1157"/>
      <c r="EN1157"/>
      <c r="EO1157"/>
      <c r="EP1157"/>
      <c r="EQ1157"/>
      <c r="ER1157"/>
      <c r="ES1157"/>
      <c r="ET1157"/>
      <c r="EU1157"/>
      <c r="EV1157"/>
      <c r="EW1157"/>
      <c r="EX1157"/>
      <c r="EY1157"/>
      <c r="EZ1157"/>
      <c r="FA1157"/>
      <c r="FB1157"/>
      <c r="FC1157"/>
      <c r="FD1157"/>
      <c r="FE1157"/>
      <c r="FF1157"/>
      <c r="FG1157"/>
      <c r="FH1157"/>
      <c r="FI1157"/>
      <c r="FJ1157"/>
      <c r="FK1157"/>
      <c r="FL1157"/>
      <c r="FM1157"/>
      <c r="FN1157"/>
      <c r="FO1157"/>
      <c r="FP1157"/>
      <c r="FQ1157"/>
      <c r="FR1157"/>
      <c r="FS1157"/>
      <c r="FT1157"/>
      <c r="FU1157"/>
      <c r="FV1157"/>
      <c r="FW1157"/>
      <c r="FX1157"/>
      <c r="FY1157"/>
      <c r="FZ1157"/>
      <c r="GA1157"/>
      <c r="GB1157"/>
      <c r="GC1157"/>
      <c r="GD1157"/>
      <c r="GE1157"/>
      <c r="GF1157"/>
      <c r="GG1157"/>
      <c r="GH1157"/>
      <c r="GI1157"/>
      <c r="GJ1157"/>
      <c r="GK1157"/>
      <c r="GL1157"/>
      <c r="GM1157"/>
      <c r="GN1157"/>
      <c r="GO1157"/>
      <c r="GP1157"/>
      <c r="GQ1157"/>
      <c r="GR1157"/>
      <c r="GS1157"/>
      <c r="GT1157"/>
      <c r="GU1157"/>
      <c r="GV1157"/>
      <c r="GW1157"/>
      <c r="GX1157"/>
      <c r="GY1157"/>
      <c r="GZ1157"/>
      <c r="HA1157"/>
      <c r="HB1157"/>
      <c r="HC1157"/>
      <c r="HD1157"/>
      <c r="HE1157"/>
      <c r="HF1157"/>
      <c r="HG1157"/>
      <c r="HH1157"/>
      <c r="HI1157"/>
      <c r="HJ1157"/>
      <c r="HK1157"/>
      <c r="HL1157"/>
      <c r="HM1157"/>
      <c r="HN1157"/>
      <c r="HO1157"/>
      <c r="HP1157"/>
      <c r="HQ1157"/>
      <c r="HR1157"/>
      <c r="HS1157"/>
      <c r="HT1157"/>
      <c r="HU1157"/>
      <c r="HV1157"/>
      <c r="HW1157"/>
      <c r="HX1157"/>
      <c r="HY1157"/>
      <c r="HZ1157"/>
      <c r="IA1157"/>
      <c r="IB1157"/>
      <c r="IC1157"/>
      <c r="ID1157"/>
      <c r="IE1157"/>
      <c r="IF1157"/>
      <c r="IG1157"/>
      <c r="IH1157"/>
      <c r="II1157"/>
      <c r="IJ1157"/>
      <c r="IK1157"/>
      <c r="IL1157"/>
      <c r="IM1157"/>
      <c r="IN1157"/>
      <c r="IO1157"/>
      <c r="IP1157"/>
      <c r="IQ1157"/>
      <c r="IR1157"/>
      <c r="IS1157"/>
      <c r="IT1157"/>
      <c r="IU1157"/>
      <c r="IV1157"/>
    </row>
    <row r="1158" spans="30:256" s="12" customFormat="1">
      <c r="AD1158"/>
      <c r="AE1158"/>
      <c r="AF1158"/>
      <c r="AG1158"/>
      <c r="AH1158"/>
      <c r="AI1158"/>
      <c r="AJ1158"/>
      <c r="AK1158"/>
      <c r="AL1158"/>
      <c r="AM1158"/>
      <c r="AN1158"/>
      <c r="AO1158"/>
      <c r="AP1158"/>
      <c r="AQ1158"/>
      <c r="AR1158"/>
      <c r="AS1158"/>
      <c r="AT1158"/>
      <c r="AU1158"/>
      <c r="AV1158"/>
      <c r="AW1158"/>
      <c r="AX1158"/>
      <c r="AY1158"/>
      <c r="AZ1158"/>
      <c r="BA1158"/>
      <c r="BB1158"/>
      <c r="BC1158"/>
      <c r="BD1158"/>
      <c r="BE1158"/>
      <c r="BF1158"/>
      <c r="BG1158"/>
      <c r="BH1158"/>
      <c r="BI1158"/>
      <c r="BJ1158"/>
      <c r="BK1158"/>
      <c r="BL1158"/>
      <c r="BM1158"/>
      <c r="BN1158"/>
      <c r="BO1158"/>
      <c r="BP1158"/>
      <c r="BQ1158"/>
      <c r="BR1158"/>
      <c r="BS1158"/>
      <c r="BT1158"/>
      <c r="BU1158"/>
      <c r="BV1158"/>
      <c r="BW1158"/>
      <c r="BX1158"/>
      <c r="BY1158"/>
      <c r="BZ1158"/>
      <c r="CA1158"/>
      <c r="CB1158"/>
      <c r="CC1158"/>
      <c r="CD1158"/>
      <c r="CE1158"/>
      <c r="CF1158"/>
      <c r="CG1158"/>
      <c r="CH1158"/>
      <c r="CI1158"/>
      <c r="CJ1158"/>
      <c r="CK1158"/>
      <c r="CL1158"/>
      <c r="CM1158"/>
      <c r="CN1158"/>
      <c r="CO1158"/>
      <c r="CP1158"/>
      <c r="CQ1158"/>
      <c r="CR1158"/>
      <c r="CS1158"/>
      <c r="CT1158"/>
      <c r="CU1158"/>
      <c r="CV1158"/>
      <c r="CW1158"/>
      <c r="CX1158"/>
      <c r="CY1158"/>
      <c r="CZ1158"/>
      <c r="DA1158"/>
      <c r="DB1158"/>
      <c r="DC1158"/>
      <c r="DD1158"/>
      <c r="DE1158"/>
      <c r="DF1158"/>
      <c r="DG1158"/>
      <c r="DH1158"/>
      <c r="DI1158"/>
      <c r="DJ1158"/>
      <c r="DK1158"/>
      <c r="DL1158"/>
      <c r="DM1158"/>
      <c r="DN1158"/>
      <c r="DO1158"/>
      <c r="DP1158"/>
      <c r="DQ1158"/>
      <c r="DR1158"/>
      <c r="DS1158"/>
      <c r="DT1158"/>
      <c r="DU1158"/>
      <c r="DV1158"/>
      <c r="DW1158"/>
      <c r="DX1158"/>
      <c r="DY1158"/>
      <c r="DZ1158"/>
      <c r="EA1158"/>
      <c r="EB1158"/>
      <c r="EC1158"/>
      <c r="ED1158"/>
      <c r="EE1158"/>
      <c r="EF1158"/>
      <c r="EG1158"/>
      <c r="EH1158"/>
      <c r="EI1158"/>
      <c r="EJ1158"/>
      <c r="EK1158"/>
      <c r="EL1158"/>
      <c r="EM1158"/>
      <c r="EN1158"/>
      <c r="EO1158"/>
      <c r="EP1158"/>
      <c r="EQ1158"/>
      <c r="ER1158"/>
      <c r="ES1158"/>
      <c r="ET1158"/>
      <c r="EU1158"/>
      <c r="EV1158"/>
      <c r="EW1158"/>
      <c r="EX1158"/>
      <c r="EY1158"/>
      <c r="EZ1158"/>
      <c r="FA1158"/>
      <c r="FB1158"/>
      <c r="FC1158"/>
      <c r="FD1158"/>
      <c r="FE1158"/>
      <c r="FF1158"/>
      <c r="FG1158"/>
      <c r="FH1158"/>
      <c r="FI1158"/>
      <c r="FJ1158"/>
      <c r="FK1158"/>
      <c r="FL1158"/>
      <c r="FM1158"/>
      <c r="FN1158"/>
      <c r="FO1158"/>
      <c r="FP1158"/>
      <c r="FQ1158"/>
      <c r="FR1158"/>
      <c r="FS1158"/>
      <c r="FT1158"/>
      <c r="FU1158"/>
      <c r="FV1158"/>
      <c r="FW1158"/>
      <c r="FX1158"/>
      <c r="FY1158"/>
      <c r="FZ1158"/>
      <c r="GA1158"/>
      <c r="GB1158"/>
      <c r="GC1158"/>
      <c r="GD1158"/>
      <c r="GE1158"/>
      <c r="GF1158"/>
      <c r="GG1158"/>
      <c r="GH1158"/>
      <c r="GI1158"/>
      <c r="GJ1158"/>
      <c r="GK1158"/>
      <c r="GL1158"/>
      <c r="GM1158"/>
      <c r="GN1158"/>
      <c r="GO1158"/>
      <c r="GP1158"/>
      <c r="GQ1158"/>
      <c r="GR1158"/>
      <c r="GS1158"/>
      <c r="GT1158"/>
      <c r="GU1158"/>
      <c r="GV1158"/>
      <c r="GW1158"/>
      <c r="GX1158"/>
      <c r="GY1158"/>
      <c r="GZ1158"/>
      <c r="HA1158"/>
      <c r="HB1158"/>
      <c r="HC1158"/>
      <c r="HD1158"/>
      <c r="HE1158"/>
      <c r="HF1158"/>
      <c r="HG1158"/>
      <c r="HH1158"/>
      <c r="HI1158"/>
      <c r="HJ1158"/>
      <c r="HK1158"/>
      <c r="HL1158"/>
      <c r="HM1158"/>
      <c r="HN1158"/>
      <c r="HO1158"/>
      <c r="HP1158"/>
      <c r="HQ1158"/>
      <c r="HR1158"/>
      <c r="HS1158"/>
      <c r="HT1158"/>
      <c r="HU1158"/>
      <c r="HV1158"/>
      <c r="HW1158"/>
      <c r="HX1158"/>
      <c r="HY1158"/>
      <c r="HZ1158"/>
      <c r="IA1158"/>
      <c r="IB1158"/>
      <c r="IC1158"/>
      <c r="ID1158"/>
      <c r="IE1158"/>
      <c r="IF1158"/>
      <c r="IG1158"/>
      <c r="IH1158"/>
      <c r="II1158"/>
      <c r="IJ1158"/>
      <c r="IK1158"/>
      <c r="IL1158"/>
      <c r="IM1158"/>
      <c r="IN1158"/>
      <c r="IO1158"/>
      <c r="IP1158"/>
      <c r="IQ1158"/>
      <c r="IR1158"/>
      <c r="IS1158"/>
      <c r="IT1158"/>
      <c r="IU1158"/>
      <c r="IV1158"/>
    </row>
    <row r="1159" spans="30:256" s="12" customFormat="1">
      <c r="AD1159"/>
      <c r="AE1159"/>
      <c r="AF1159"/>
      <c r="AG1159"/>
      <c r="AH1159"/>
      <c r="AI1159"/>
      <c r="AJ1159"/>
      <c r="AK1159"/>
      <c r="AL1159"/>
      <c r="AM1159"/>
      <c r="AN1159"/>
      <c r="AO1159"/>
      <c r="AP1159"/>
      <c r="AQ1159"/>
      <c r="AR1159"/>
      <c r="AS1159"/>
      <c r="AT1159"/>
      <c r="AU1159"/>
      <c r="AV1159"/>
      <c r="AW1159"/>
      <c r="AX1159"/>
      <c r="AY1159"/>
      <c r="AZ1159"/>
      <c r="BA1159"/>
      <c r="BB1159"/>
      <c r="BC1159"/>
      <c r="BD1159"/>
      <c r="BE1159"/>
      <c r="BF1159"/>
      <c r="BG1159"/>
      <c r="BH1159"/>
      <c r="BI1159"/>
      <c r="BJ1159"/>
      <c r="BK1159"/>
      <c r="BL1159"/>
      <c r="BM1159"/>
      <c r="BN1159"/>
      <c r="BO1159"/>
      <c r="BP1159"/>
      <c r="BQ1159"/>
      <c r="BR1159"/>
      <c r="BS1159"/>
      <c r="BT1159"/>
      <c r="BU1159"/>
      <c r="BV1159"/>
      <c r="BW1159"/>
      <c r="BX1159"/>
      <c r="BY1159"/>
      <c r="BZ1159"/>
      <c r="CA1159"/>
      <c r="CB1159"/>
      <c r="CC1159"/>
      <c r="CD1159"/>
      <c r="CE1159"/>
      <c r="CF1159"/>
      <c r="CG1159"/>
      <c r="CH1159"/>
      <c r="CI1159"/>
      <c r="CJ1159"/>
      <c r="CK1159"/>
      <c r="CL1159"/>
      <c r="CM1159"/>
      <c r="CN1159"/>
      <c r="CO1159"/>
      <c r="CP1159"/>
      <c r="CQ1159"/>
      <c r="CR1159"/>
      <c r="CS1159"/>
      <c r="CT1159"/>
      <c r="CU1159"/>
      <c r="CV1159"/>
      <c r="CW1159"/>
      <c r="CX1159"/>
      <c r="CY1159"/>
      <c r="CZ1159"/>
      <c r="DA1159"/>
      <c r="DB1159"/>
      <c r="DC1159"/>
      <c r="DD1159"/>
      <c r="DE1159"/>
      <c r="DF1159"/>
      <c r="DG1159"/>
      <c r="DH1159"/>
      <c r="DI1159"/>
      <c r="DJ1159"/>
      <c r="DK1159"/>
      <c r="DL1159"/>
      <c r="DM1159"/>
      <c r="DN1159"/>
      <c r="DO1159"/>
      <c r="DP1159"/>
      <c r="DQ1159"/>
      <c r="DR1159"/>
      <c r="DS1159"/>
      <c r="DT1159"/>
      <c r="DU1159"/>
      <c r="DV1159"/>
      <c r="DW1159"/>
      <c r="DX1159"/>
      <c r="DY1159"/>
      <c r="DZ1159"/>
      <c r="EA1159"/>
      <c r="EB1159"/>
      <c r="EC1159"/>
      <c r="ED1159"/>
      <c r="EE1159"/>
      <c r="EF1159"/>
      <c r="EG1159"/>
      <c r="EH1159"/>
      <c r="EI1159"/>
      <c r="EJ1159"/>
      <c r="EK1159"/>
      <c r="EL1159"/>
      <c r="EM1159"/>
      <c r="EN1159"/>
      <c r="EO1159"/>
      <c r="EP1159"/>
      <c r="EQ1159"/>
      <c r="ER1159"/>
      <c r="ES1159"/>
      <c r="ET1159"/>
      <c r="EU1159"/>
      <c r="EV1159"/>
      <c r="EW1159"/>
      <c r="EX1159"/>
      <c r="EY1159"/>
      <c r="EZ1159"/>
      <c r="FA1159"/>
      <c r="FB1159"/>
      <c r="FC1159"/>
      <c r="FD1159"/>
      <c r="FE1159"/>
      <c r="FF1159"/>
      <c r="FG1159"/>
      <c r="FH1159"/>
      <c r="FI1159"/>
      <c r="FJ1159"/>
      <c r="FK1159"/>
      <c r="FL1159"/>
      <c r="FM1159"/>
      <c r="FN1159"/>
      <c r="FO1159"/>
      <c r="FP1159"/>
      <c r="FQ1159"/>
      <c r="FR1159"/>
      <c r="FS1159"/>
      <c r="FT1159"/>
      <c r="FU1159"/>
      <c r="FV1159"/>
      <c r="FW1159"/>
      <c r="FX1159"/>
      <c r="FY1159"/>
      <c r="FZ1159"/>
      <c r="GA1159"/>
      <c r="GB1159"/>
      <c r="GC1159"/>
      <c r="GD1159"/>
      <c r="GE1159"/>
      <c r="GF1159"/>
      <c r="GG1159"/>
      <c r="GH1159"/>
      <c r="GI1159"/>
      <c r="GJ1159"/>
      <c r="GK1159"/>
      <c r="GL1159"/>
      <c r="GM1159"/>
      <c r="GN1159"/>
      <c r="GO1159"/>
      <c r="GP1159"/>
      <c r="GQ1159"/>
      <c r="GR1159"/>
      <c r="GS1159"/>
      <c r="GT1159"/>
      <c r="GU1159"/>
      <c r="GV1159"/>
      <c r="GW1159"/>
      <c r="GX1159"/>
      <c r="GY1159"/>
      <c r="GZ1159"/>
      <c r="HA1159"/>
      <c r="HB1159"/>
      <c r="HC1159"/>
      <c r="HD1159"/>
      <c r="HE1159"/>
      <c r="HF1159"/>
      <c r="HG1159"/>
      <c r="HH1159"/>
      <c r="HI1159"/>
      <c r="HJ1159"/>
      <c r="HK1159"/>
      <c r="HL1159"/>
      <c r="HM1159"/>
      <c r="HN1159"/>
      <c r="HO1159"/>
      <c r="HP1159"/>
      <c r="HQ1159"/>
      <c r="HR1159"/>
      <c r="HS1159"/>
      <c r="HT1159"/>
      <c r="HU1159"/>
      <c r="HV1159"/>
      <c r="HW1159"/>
      <c r="HX1159"/>
      <c r="HY1159"/>
      <c r="HZ1159"/>
      <c r="IA1159"/>
      <c r="IB1159"/>
      <c r="IC1159"/>
      <c r="ID1159"/>
      <c r="IE1159"/>
      <c r="IF1159"/>
      <c r="IG1159"/>
      <c r="IH1159"/>
      <c r="II1159"/>
      <c r="IJ1159"/>
      <c r="IK1159"/>
      <c r="IL1159"/>
      <c r="IM1159"/>
      <c r="IN1159"/>
      <c r="IO1159"/>
      <c r="IP1159"/>
      <c r="IQ1159"/>
      <c r="IR1159"/>
      <c r="IS1159"/>
      <c r="IT1159"/>
      <c r="IU1159"/>
      <c r="IV1159"/>
    </row>
    <row r="1160" spans="30:256" s="12" customFormat="1">
      <c r="AD1160"/>
      <c r="AE1160"/>
      <c r="AF1160"/>
      <c r="AG1160"/>
      <c r="AH1160"/>
      <c r="AI1160"/>
      <c r="AJ1160"/>
      <c r="AK1160"/>
      <c r="AL1160"/>
      <c r="AM1160"/>
      <c r="AN1160"/>
      <c r="AO1160"/>
      <c r="AP1160"/>
      <c r="AQ1160"/>
      <c r="AR1160"/>
      <c r="AS1160"/>
      <c r="AT1160"/>
      <c r="AU1160"/>
      <c r="AV1160"/>
      <c r="AW1160"/>
      <c r="AX1160"/>
      <c r="AY1160"/>
      <c r="AZ1160"/>
      <c r="BA1160"/>
      <c r="BB1160"/>
      <c r="BC1160"/>
      <c r="BD1160"/>
      <c r="BE1160"/>
      <c r="BF1160"/>
      <c r="BG1160"/>
      <c r="BH1160"/>
      <c r="BI1160"/>
      <c r="BJ1160"/>
      <c r="BK1160"/>
      <c r="BL1160"/>
      <c r="BM1160"/>
      <c r="BN1160"/>
      <c r="BO1160"/>
      <c r="BP1160"/>
      <c r="BQ1160"/>
      <c r="BR1160"/>
      <c r="BS1160"/>
      <c r="BT1160"/>
      <c r="BU1160"/>
      <c r="BV1160"/>
      <c r="BW1160"/>
      <c r="BX1160"/>
      <c r="BY1160"/>
      <c r="BZ1160"/>
      <c r="CA1160"/>
      <c r="CB1160"/>
      <c r="CC1160"/>
      <c r="CD1160"/>
      <c r="CE1160"/>
      <c r="CF1160"/>
      <c r="CG1160"/>
      <c r="CH1160"/>
      <c r="CI1160"/>
      <c r="CJ1160"/>
      <c r="CK1160"/>
      <c r="CL1160"/>
      <c r="CM1160"/>
      <c r="CN1160"/>
      <c r="CO1160"/>
      <c r="CP1160"/>
      <c r="CQ1160"/>
      <c r="CR1160"/>
      <c r="CS1160"/>
      <c r="CT1160"/>
      <c r="CU1160"/>
      <c r="CV1160"/>
      <c r="CW1160"/>
      <c r="CX1160"/>
      <c r="CY1160"/>
      <c r="CZ1160"/>
      <c r="DA1160"/>
      <c r="DB1160"/>
      <c r="DC1160"/>
      <c r="DD1160"/>
      <c r="DE1160"/>
      <c r="DF1160"/>
      <c r="DG1160"/>
      <c r="DH1160"/>
      <c r="DI1160"/>
      <c r="DJ1160"/>
      <c r="DK1160"/>
      <c r="DL1160"/>
      <c r="DM1160"/>
      <c r="DN1160"/>
      <c r="DO1160"/>
      <c r="DP1160"/>
      <c r="DQ1160"/>
      <c r="DR1160"/>
      <c r="DS1160"/>
      <c r="DT1160"/>
      <c r="DU1160"/>
      <c r="DV1160"/>
      <c r="DW1160"/>
      <c r="DX1160"/>
      <c r="DY1160"/>
      <c r="DZ1160"/>
      <c r="EA1160"/>
      <c r="EB1160"/>
      <c r="EC1160"/>
      <c r="ED1160"/>
      <c r="EE1160"/>
      <c r="EF1160"/>
      <c r="EG1160"/>
      <c r="EH1160"/>
      <c r="EI1160"/>
      <c r="EJ1160"/>
      <c r="EK1160"/>
      <c r="EL1160"/>
      <c r="EM1160"/>
      <c r="EN1160"/>
      <c r="EO1160"/>
      <c r="EP1160"/>
      <c r="EQ1160"/>
      <c r="ER1160"/>
      <c r="ES1160"/>
      <c r="ET1160"/>
      <c r="EU1160"/>
      <c r="EV1160"/>
      <c r="EW1160"/>
      <c r="EX1160"/>
      <c r="EY1160"/>
      <c r="EZ1160"/>
      <c r="FA1160"/>
      <c r="FB1160"/>
      <c r="FC1160"/>
      <c r="FD1160"/>
      <c r="FE1160"/>
      <c r="FF1160"/>
      <c r="FG1160"/>
      <c r="FH1160"/>
      <c r="FI1160"/>
      <c r="FJ1160"/>
      <c r="FK1160"/>
      <c r="FL1160"/>
      <c r="FM1160"/>
      <c r="FN1160"/>
      <c r="FO1160"/>
      <c r="FP1160"/>
      <c r="FQ1160"/>
      <c r="FR1160"/>
      <c r="FS1160"/>
      <c r="FT1160"/>
      <c r="FU1160"/>
      <c r="FV1160"/>
      <c r="FW1160"/>
      <c r="FX1160"/>
      <c r="FY1160"/>
      <c r="FZ1160"/>
      <c r="GA1160"/>
      <c r="GB1160"/>
      <c r="GC1160"/>
      <c r="GD1160"/>
      <c r="GE1160"/>
      <c r="GF1160"/>
      <c r="GG1160"/>
      <c r="GH1160"/>
      <c r="GI1160"/>
      <c r="GJ1160"/>
      <c r="GK1160"/>
      <c r="GL1160"/>
      <c r="GM1160"/>
      <c r="GN1160"/>
      <c r="GO1160"/>
      <c r="GP1160"/>
      <c r="GQ1160"/>
      <c r="GR1160"/>
      <c r="GS1160"/>
      <c r="GT1160"/>
      <c r="GU1160"/>
      <c r="GV1160"/>
      <c r="GW1160"/>
      <c r="GX1160"/>
      <c r="GY1160"/>
      <c r="GZ1160"/>
      <c r="HA1160"/>
      <c r="HB1160"/>
      <c r="HC1160"/>
      <c r="HD1160"/>
      <c r="HE1160"/>
      <c r="HF1160"/>
      <c r="HG1160"/>
      <c r="HH1160"/>
      <c r="HI1160"/>
      <c r="HJ1160"/>
      <c r="HK1160"/>
      <c r="HL1160"/>
      <c r="HM1160"/>
      <c r="HN1160"/>
      <c r="HO1160"/>
      <c r="HP1160"/>
      <c r="HQ1160"/>
      <c r="HR1160"/>
      <c r="HS1160"/>
      <c r="HT1160"/>
      <c r="HU1160"/>
      <c r="HV1160"/>
      <c r="HW1160"/>
      <c r="HX1160"/>
      <c r="HY1160"/>
      <c r="HZ1160"/>
      <c r="IA1160"/>
      <c r="IB1160"/>
      <c r="IC1160"/>
      <c r="ID1160"/>
      <c r="IE1160"/>
      <c r="IF1160"/>
      <c r="IG1160"/>
      <c r="IH1160"/>
      <c r="II1160"/>
      <c r="IJ1160"/>
      <c r="IK1160"/>
      <c r="IL1160"/>
      <c r="IM1160"/>
      <c r="IN1160"/>
      <c r="IO1160"/>
      <c r="IP1160"/>
      <c r="IQ1160"/>
      <c r="IR1160"/>
      <c r="IS1160"/>
      <c r="IT1160"/>
      <c r="IU1160"/>
      <c r="IV1160"/>
    </row>
    <row r="1161" spans="30:256" s="12" customFormat="1">
      <c r="AD1161"/>
      <c r="AE1161"/>
      <c r="AF1161"/>
      <c r="AG1161"/>
      <c r="AH1161"/>
      <c r="AI1161"/>
      <c r="AJ1161"/>
      <c r="AK1161"/>
      <c r="AL1161"/>
      <c r="AM1161"/>
      <c r="AN1161"/>
      <c r="AO1161"/>
      <c r="AP1161"/>
      <c r="AQ1161"/>
      <c r="AR1161"/>
      <c r="AS1161"/>
      <c r="AT1161"/>
      <c r="AU1161"/>
      <c r="AV1161"/>
      <c r="AW1161"/>
      <c r="AX1161"/>
      <c r="AY1161"/>
      <c r="AZ1161"/>
      <c r="BA1161"/>
      <c r="BB1161"/>
      <c r="BC1161"/>
      <c r="BD1161"/>
      <c r="BE1161"/>
      <c r="BF1161"/>
      <c r="BG1161"/>
      <c r="BH1161"/>
      <c r="BI1161"/>
      <c r="BJ1161"/>
      <c r="BK1161"/>
      <c r="BL1161"/>
      <c r="BM1161"/>
      <c r="BN1161"/>
      <c r="BO1161"/>
      <c r="BP1161"/>
      <c r="BQ1161"/>
      <c r="BR1161"/>
      <c r="BS1161"/>
      <c r="BT1161"/>
      <c r="BU1161"/>
      <c r="BV1161"/>
      <c r="BW1161"/>
      <c r="BX1161"/>
      <c r="BY1161"/>
      <c r="BZ1161"/>
      <c r="CA1161"/>
      <c r="CB1161"/>
      <c r="CC1161"/>
      <c r="CD1161"/>
      <c r="CE1161"/>
      <c r="CF1161"/>
      <c r="CG1161"/>
      <c r="CH1161"/>
      <c r="CI1161"/>
      <c r="CJ1161"/>
      <c r="CK1161"/>
      <c r="CL1161"/>
      <c r="CM1161"/>
      <c r="CN1161"/>
      <c r="CO1161"/>
      <c r="CP1161"/>
      <c r="CQ1161"/>
      <c r="CR1161"/>
      <c r="CS1161"/>
      <c r="CT1161"/>
      <c r="CU1161"/>
      <c r="CV1161"/>
      <c r="CW1161"/>
      <c r="CX1161"/>
      <c r="CY1161"/>
      <c r="CZ1161"/>
      <c r="DA1161"/>
      <c r="DB1161"/>
      <c r="DC1161"/>
      <c r="DD1161"/>
      <c r="DE1161"/>
      <c r="DF1161"/>
      <c r="DG1161"/>
      <c r="DH1161"/>
      <c r="DI1161"/>
      <c r="DJ1161"/>
      <c r="DK1161"/>
      <c r="DL1161"/>
      <c r="DM1161"/>
      <c r="DN1161"/>
      <c r="DO1161"/>
      <c r="DP1161"/>
      <c r="DQ1161"/>
      <c r="DR1161"/>
      <c r="DS1161"/>
      <c r="DT1161"/>
      <c r="DU1161"/>
      <c r="DV1161"/>
      <c r="DW1161"/>
      <c r="DX1161"/>
      <c r="DY1161"/>
      <c r="DZ1161"/>
      <c r="EA1161"/>
      <c r="EB1161"/>
      <c r="EC1161"/>
      <c r="ED1161"/>
      <c r="EE1161"/>
      <c r="EF1161"/>
      <c r="EG1161"/>
      <c r="EH1161"/>
      <c r="EI1161"/>
      <c r="EJ1161"/>
      <c r="EK1161"/>
      <c r="EL1161"/>
      <c r="EM1161"/>
      <c r="EN1161"/>
      <c r="EO1161"/>
      <c r="EP1161"/>
      <c r="EQ1161"/>
      <c r="ER1161"/>
      <c r="ES1161"/>
      <c r="ET1161"/>
      <c r="EU1161"/>
      <c r="EV1161"/>
      <c r="EW1161"/>
      <c r="EX1161"/>
      <c r="EY1161"/>
      <c r="EZ1161"/>
      <c r="FA1161"/>
      <c r="FB1161"/>
      <c r="FC1161"/>
      <c r="FD1161"/>
      <c r="FE1161"/>
      <c r="FF1161"/>
      <c r="FG1161"/>
      <c r="FH1161"/>
      <c r="FI1161"/>
      <c r="FJ1161"/>
      <c r="FK1161"/>
      <c r="FL1161"/>
      <c r="FM1161"/>
      <c r="FN1161"/>
      <c r="FO1161"/>
      <c r="FP1161"/>
      <c r="FQ1161"/>
      <c r="FR1161"/>
      <c r="FS1161"/>
      <c r="FT1161"/>
      <c r="FU1161"/>
      <c r="FV1161"/>
      <c r="FW1161"/>
      <c r="FX1161"/>
      <c r="FY1161"/>
      <c r="FZ1161"/>
      <c r="GA1161"/>
      <c r="GB1161"/>
      <c r="GC1161"/>
      <c r="GD1161"/>
      <c r="GE1161"/>
      <c r="GF1161"/>
      <c r="GG1161"/>
      <c r="GH1161"/>
      <c r="GI1161"/>
      <c r="GJ1161"/>
      <c r="GK1161"/>
      <c r="GL1161"/>
      <c r="GM1161"/>
      <c r="GN1161"/>
      <c r="GO1161"/>
      <c r="GP1161"/>
      <c r="GQ1161"/>
      <c r="GR1161"/>
      <c r="GS1161"/>
      <c r="GT1161"/>
      <c r="GU1161"/>
      <c r="GV1161"/>
      <c r="GW1161"/>
      <c r="GX1161"/>
      <c r="GY1161"/>
      <c r="GZ1161"/>
      <c r="HA1161"/>
      <c r="HB1161"/>
      <c r="HC1161"/>
      <c r="HD1161"/>
      <c r="HE1161"/>
      <c r="HF1161"/>
      <c r="HG1161"/>
      <c r="HH1161"/>
      <c r="HI1161"/>
      <c r="HJ1161"/>
      <c r="HK1161"/>
      <c r="HL1161"/>
      <c r="HM1161"/>
      <c r="HN1161"/>
      <c r="HO1161"/>
      <c r="HP1161"/>
      <c r="HQ1161"/>
      <c r="HR1161"/>
      <c r="HS1161"/>
      <c r="HT1161"/>
      <c r="HU1161"/>
      <c r="HV1161"/>
      <c r="HW1161"/>
      <c r="HX1161"/>
      <c r="HY1161"/>
      <c r="HZ1161"/>
      <c r="IA1161"/>
      <c r="IB1161"/>
      <c r="IC1161"/>
      <c r="ID1161"/>
      <c r="IE1161"/>
      <c r="IF1161"/>
      <c r="IG1161"/>
      <c r="IH1161"/>
      <c r="II1161"/>
      <c r="IJ1161"/>
      <c r="IK1161"/>
      <c r="IL1161"/>
      <c r="IM1161"/>
      <c r="IN1161"/>
      <c r="IO1161"/>
      <c r="IP1161"/>
      <c r="IQ1161"/>
      <c r="IR1161"/>
      <c r="IS1161"/>
      <c r="IT1161"/>
      <c r="IU1161"/>
      <c r="IV1161"/>
    </row>
    <row r="1162" spans="30:256" s="12" customFormat="1">
      <c r="AD1162"/>
      <c r="AE1162"/>
      <c r="AF1162"/>
      <c r="AG1162"/>
      <c r="AH1162"/>
      <c r="AI1162"/>
      <c r="AJ1162"/>
      <c r="AK1162"/>
      <c r="AL1162"/>
      <c r="AM1162"/>
      <c r="AN1162"/>
      <c r="AO1162"/>
      <c r="AP1162"/>
      <c r="AQ1162"/>
      <c r="AR1162"/>
      <c r="AS1162"/>
      <c r="AT1162"/>
      <c r="AU1162"/>
      <c r="AV1162"/>
      <c r="AW1162"/>
      <c r="AX1162"/>
      <c r="AY1162"/>
      <c r="AZ1162"/>
      <c r="BA1162"/>
      <c r="BB1162"/>
      <c r="BC1162"/>
      <c r="BD1162"/>
      <c r="BE1162"/>
      <c r="BF1162"/>
      <c r="BG1162"/>
      <c r="BH1162"/>
      <c r="BI1162"/>
      <c r="BJ1162"/>
      <c r="BK1162"/>
      <c r="BL1162"/>
      <c r="BM1162"/>
      <c r="BN1162"/>
      <c r="BO1162"/>
      <c r="BP1162"/>
      <c r="BQ1162"/>
      <c r="BR1162"/>
      <c r="BS1162"/>
      <c r="BT1162"/>
      <c r="BU1162"/>
      <c r="BV1162"/>
      <c r="BW1162"/>
      <c r="BX1162"/>
      <c r="BY1162"/>
      <c r="BZ1162"/>
      <c r="CA1162"/>
      <c r="CB1162"/>
      <c r="CC1162"/>
      <c r="CD1162"/>
      <c r="CE1162"/>
      <c r="CF1162"/>
      <c r="CG1162"/>
      <c r="CH1162"/>
      <c r="CI1162"/>
      <c r="CJ1162"/>
      <c r="CK1162"/>
      <c r="CL1162"/>
      <c r="CM1162"/>
      <c r="CN1162"/>
      <c r="CO1162"/>
      <c r="CP1162"/>
      <c r="CQ1162"/>
      <c r="CR1162"/>
      <c r="CS1162"/>
      <c r="CT1162"/>
      <c r="CU1162"/>
      <c r="CV1162"/>
      <c r="CW1162"/>
      <c r="CX1162"/>
      <c r="CY1162"/>
      <c r="CZ1162"/>
      <c r="DA1162"/>
      <c r="DB1162"/>
      <c r="DC1162"/>
      <c r="DD1162"/>
      <c r="DE1162"/>
      <c r="DF1162"/>
      <c r="DG1162"/>
      <c r="DH1162"/>
      <c r="DI1162"/>
      <c r="DJ1162"/>
      <c r="DK1162"/>
      <c r="DL1162"/>
      <c r="DM1162"/>
      <c r="DN1162"/>
      <c r="DO1162"/>
      <c r="DP1162"/>
      <c r="DQ1162"/>
      <c r="DR1162"/>
      <c r="DS1162"/>
      <c r="DT1162"/>
      <c r="DU1162"/>
      <c r="DV1162"/>
      <c r="DW1162"/>
      <c r="DX1162"/>
      <c r="DY1162"/>
      <c r="DZ1162"/>
      <c r="EA1162"/>
      <c r="EB1162"/>
      <c r="EC1162"/>
      <c r="ED1162"/>
      <c r="EE1162"/>
      <c r="EF1162"/>
      <c r="EG1162"/>
      <c r="EH1162"/>
      <c r="EI1162"/>
      <c r="EJ1162"/>
      <c r="EK1162"/>
      <c r="EL1162"/>
      <c r="EM1162"/>
      <c r="EN1162"/>
      <c r="EO1162"/>
      <c r="EP1162"/>
      <c r="EQ1162"/>
      <c r="ER1162"/>
      <c r="ES1162"/>
      <c r="ET1162"/>
      <c r="EU1162"/>
      <c r="EV1162"/>
      <c r="EW1162"/>
      <c r="EX1162"/>
      <c r="EY1162"/>
      <c r="EZ1162"/>
      <c r="FA1162"/>
      <c r="FB1162"/>
      <c r="FC1162"/>
      <c r="FD1162"/>
      <c r="FE1162"/>
      <c r="FF1162"/>
      <c r="FG1162"/>
      <c r="FH1162"/>
      <c r="FI1162"/>
      <c r="FJ1162"/>
      <c r="FK1162"/>
      <c r="FL1162"/>
      <c r="FM1162"/>
      <c r="FN1162"/>
      <c r="FO1162"/>
      <c r="FP1162"/>
      <c r="FQ1162"/>
      <c r="FR1162"/>
      <c r="FS1162"/>
      <c r="FT1162"/>
      <c r="FU1162"/>
      <c r="FV1162"/>
      <c r="FW1162"/>
      <c r="FX1162"/>
      <c r="FY1162"/>
      <c r="FZ1162"/>
      <c r="GA1162"/>
      <c r="GB1162"/>
      <c r="GC1162"/>
      <c r="GD1162"/>
      <c r="GE1162"/>
      <c r="GF1162"/>
      <c r="GG1162"/>
      <c r="GH1162"/>
      <c r="GI1162"/>
      <c r="GJ1162"/>
      <c r="GK1162"/>
      <c r="GL1162"/>
      <c r="GM1162"/>
      <c r="GN1162"/>
      <c r="GO1162"/>
      <c r="GP1162"/>
      <c r="GQ1162"/>
      <c r="GR1162"/>
      <c r="GS1162"/>
      <c r="GT1162"/>
      <c r="GU1162"/>
      <c r="GV1162"/>
      <c r="GW1162"/>
      <c r="GX1162"/>
      <c r="GY1162"/>
      <c r="GZ1162"/>
      <c r="HA1162"/>
      <c r="HB1162"/>
      <c r="HC1162"/>
      <c r="HD1162"/>
      <c r="HE1162"/>
      <c r="HF1162"/>
      <c r="HG1162"/>
      <c r="HH1162"/>
      <c r="HI1162"/>
      <c r="HJ1162"/>
      <c r="HK1162"/>
      <c r="HL1162"/>
      <c r="HM1162"/>
      <c r="HN1162"/>
      <c r="HO1162"/>
      <c r="HP1162"/>
      <c r="HQ1162"/>
      <c r="HR1162"/>
      <c r="HS1162"/>
      <c r="HT1162"/>
      <c r="HU1162"/>
      <c r="HV1162"/>
      <c r="HW1162"/>
      <c r="HX1162"/>
      <c r="HY1162"/>
      <c r="HZ1162"/>
      <c r="IA1162"/>
      <c r="IB1162"/>
      <c r="IC1162"/>
      <c r="ID1162"/>
      <c r="IE1162"/>
      <c r="IF1162"/>
      <c r="IG1162"/>
      <c r="IH1162"/>
      <c r="II1162"/>
      <c r="IJ1162"/>
      <c r="IK1162"/>
      <c r="IL1162"/>
      <c r="IM1162"/>
      <c r="IN1162"/>
      <c r="IO1162"/>
      <c r="IP1162"/>
      <c r="IQ1162"/>
      <c r="IR1162"/>
      <c r="IS1162"/>
      <c r="IT1162"/>
      <c r="IU1162"/>
      <c r="IV1162"/>
    </row>
    <row r="1163" spans="30:256" s="12" customFormat="1">
      <c r="AD1163"/>
      <c r="AE1163"/>
      <c r="AF1163"/>
      <c r="AG1163"/>
      <c r="AH1163"/>
      <c r="AI1163"/>
      <c r="AJ1163"/>
      <c r="AK1163"/>
      <c r="AL1163"/>
      <c r="AM1163"/>
      <c r="AN1163"/>
      <c r="AO1163"/>
      <c r="AP1163"/>
      <c r="AQ1163"/>
      <c r="AR1163"/>
      <c r="AS1163"/>
      <c r="AT1163"/>
      <c r="AU1163"/>
      <c r="AV1163"/>
      <c r="AW1163"/>
      <c r="AX1163"/>
      <c r="AY1163"/>
      <c r="AZ1163"/>
      <c r="BA1163"/>
      <c r="BB1163"/>
      <c r="BC1163"/>
      <c r="BD1163"/>
      <c r="BE1163"/>
      <c r="BF1163"/>
      <c r="BG1163"/>
      <c r="BH1163"/>
      <c r="BI1163"/>
      <c r="BJ1163"/>
      <c r="BK1163"/>
      <c r="BL1163"/>
      <c r="BM1163"/>
      <c r="BN1163"/>
      <c r="BO1163"/>
      <c r="BP1163"/>
      <c r="BQ1163"/>
      <c r="BR1163"/>
      <c r="BS1163"/>
      <c r="BT1163"/>
      <c r="BU1163"/>
      <c r="BV1163"/>
      <c r="BW1163"/>
      <c r="BX1163"/>
      <c r="BY1163"/>
      <c r="BZ1163"/>
      <c r="CA1163"/>
      <c r="CB1163"/>
      <c r="CC1163"/>
      <c r="CD1163"/>
      <c r="CE1163"/>
      <c r="CF1163"/>
      <c r="CG1163"/>
      <c r="CH1163"/>
      <c r="CI1163"/>
      <c r="CJ1163"/>
      <c r="CK1163"/>
      <c r="CL1163"/>
      <c r="CM1163"/>
      <c r="CN1163"/>
      <c r="CO1163"/>
      <c r="CP1163"/>
      <c r="CQ1163"/>
      <c r="CR1163"/>
      <c r="CS1163"/>
      <c r="CT1163"/>
      <c r="CU1163"/>
      <c r="CV1163"/>
      <c r="CW1163"/>
      <c r="CX1163"/>
      <c r="CY1163"/>
      <c r="CZ1163"/>
      <c r="DA1163"/>
      <c r="DB1163"/>
      <c r="DC1163"/>
      <c r="DD1163"/>
      <c r="DE1163"/>
      <c r="DF1163"/>
      <c r="DG1163"/>
      <c r="DH1163"/>
      <c r="DI1163"/>
      <c r="DJ1163"/>
      <c r="DK1163"/>
      <c r="DL1163"/>
      <c r="DM1163"/>
      <c r="DN1163"/>
      <c r="DO1163"/>
      <c r="DP1163"/>
      <c r="DQ1163"/>
      <c r="DR1163"/>
      <c r="DS1163"/>
      <c r="DT1163"/>
      <c r="DU1163"/>
      <c r="DV1163"/>
      <c r="DW1163"/>
      <c r="DX1163"/>
      <c r="DY1163"/>
      <c r="DZ1163"/>
      <c r="EA1163"/>
      <c r="EB1163"/>
      <c r="EC1163"/>
      <c r="ED1163"/>
      <c r="EE1163"/>
      <c r="EF1163"/>
      <c r="EG1163"/>
      <c r="EH1163"/>
      <c r="EI1163"/>
      <c r="EJ1163"/>
      <c r="EK1163"/>
      <c r="EL1163"/>
      <c r="EM1163"/>
      <c r="EN1163"/>
      <c r="EO1163"/>
      <c r="EP1163"/>
      <c r="EQ1163"/>
      <c r="ER1163"/>
      <c r="ES1163"/>
      <c r="ET1163"/>
      <c r="EU1163"/>
      <c r="EV1163"/>
      <c r="EW1163"/>
      <c r="EX1163"/>
      <c r="EY1163"/>
      <c r="EZ1163"/>
      <c r="FA1163"/>
      <c r="FB1163"/>
      <c r="FC1163"/>
      <c r="FD1163"/>
      <c r="FE1163"/>
      <c r="FF1163"/>
      <c r="FG1163"/>
      <c r="FH1163"/>
      <c r="FI1163"/>
      <c r="FJ1163"/>
      <c r="FK1163"/>
      <c r="FL1163"/>
      <c r="FM1163"/>
      <c r="FN1163"/>
      <c r="FO1163"/>
      <c r="FP1163"/>
      <c r="FQ1163"/>
      <c r="FR1163"/>
      <c r="FS1163"/>
      <c r="FT1163"/>
      <c r="FU1163"/>
      <c r="FV1163"/>
      <c r="FW1163"/>
      <c r="FX1163"/>
      <c r="FY1163"/>
      <c r="FZ1163"/>
      <c r="GA1163"/>
      <c r="GB1163"/>
      <c r="GC1163"/>
      <c r="GD1163"/>
      <c r="GE1163"/>
      <c r="GF1163"/>
      <c r="GG1163"/>
      <c r="GH1163"/>
      <c r="GI1163"/>
      <c r="GJ1163"/>
      <c r="GK1163"/>
      <c r="GL1163"/>
      <c r="GM1163"/>
      <c r="GN1163"/>
      <c r="GO1163"/>
      <c r="GP1163"/>
      <c r="GQ1163"/>
      <c r="GR1163"/>
      <c r="GS1163"/>
      <c r="GT1163"/>
      <c r="GU1163"/>
      <c r="GV1163"/>
      <c r="GW1163"/>
      <c r="GX1163"/>
      <c r="GY1163"/>
      <c r="GZ1163"/>
      <c r="HA1163"/>
      <c r="HB1163"/>
      <c r="HC1163"/>
      <c r="HD1163"/>
      <c r="HE1163"/>
      <c r="HF1163"/>
      <c r="HG1163"/>
      <c r="HH1163"/>
      <c r="HI1163"/>
      <c r="HJ1163"/>
      <c r="HK1163"/>
      <c r="HL1163"/>
      <c r="HM1163"/>
      <c r="HN1163"/>
      <c r="HO1163"/>
      <c r="HP1163"/>
      <c r="HQ1163"/>
      <c r="HR1163"/>
      <c r="HS1163"/>
      <c r="HT1163"/>
      <c r="HU1163"/>
      <c r="HV1163"/>
      <c r="HW1163"/>
      <c r="HX1163"/>
      <c r="HY1163"/>
      <c r="HZ1163"/>
      <c r="IA1163"/>
      <c r="IB1163"/>
      <c r="IC1163"/>
      <c r="ID1163"/>
      <c r="IE1163"/>
      <c r="IF1163"/>
      <c r="IG1163"/>
      <c r="IH1163"/>
      <c r="II1163"/>
      <c r="IJ1163"/>
      <c r="IK1163"/>
      <c r="IL1163"/>
      <c r="IM1163"/>
      <c r="IN1163"/>
      <c r="IO1163"/>
      <c r="IP1163"/>
      <c r="IQ1163"/>
      <c r="IR1163"/>
      <c r="IS1163"/>
      <c r="IT1163"/>
      <c r="IU1163"/>
      <c r="IV1163"/>
    </row>
    <row r="1164" spans="30:256" s="12" customFormat="1">
      <c r="AD1164"/>
      <c r="AE1164"/>
      <c r="AF1164"/>
      <c r="AG1164"/>
      <c r="AH1164"/>
      <c r="AI1164"/>
      <c r="AJ1164"/>
      <c r="AK1164"/>
      <c r="AL1164"/>
      <c r="AM1164"/>
      <c r="AN1164"/>
      <c r="AO1164"/>
      <c r="AP1164"/>
      <c r="AQ1164"/>
      <c r="AR1164"/>
      <c r="AS1164"/>
      <c r="AT1164"/>
      <c r="AU1164"/>
      <c r="AV1164"/>
      <c r="AW1164"/>
      <c r="AX1164"/>
      <c r="AY1164"/>
      <c r="AZ1164"/>
      <c r="BA1164"/>
      <c r="BB1164"/>
      <c r="BC1164"/>
      <c r="BD1164"/>
      <c r="BE1164"/>
      <c r="BF1164"/>
      <c r="BG1164"/>
      <c r="BH1164"/>
      <c r="BI1164"/>
      <c r="BJ1164"/>
      <c r="BK1164"/>
      <c r="BL1164"/>
      <c r="BM1164"/>
      <c r="BN1164"/>
      <c r="BO1164"/>
      <c r="BP1164"/>
      <c r="BQ1164"/>
      <c r="BR1164"/>
      <c r="BS1164"/>
      <c r="BT1164"/>
      <c r="BU1164"/>
      <c r="BV1164"/>
      <c r="BW1164"/>
      <c r="BX1164"/>
      <c r="BY1164"/>
      <c r="BZ1164"/>
      <c r="CA1164"/>
      <c r="CB1164"/>
      <c r="CC1164"/>
      <c r="CD1164"/>
      <c r="CE1164"/>
      <c r="CF1164"/>
      <c r="CG1164"/>
      <c r="CH1164"/>
      <c r="CI1164"/>
      <c r="CJ1164"/>
      <c r="CK1164"/>
      <c r="CL1164"/>
      <c r="CM1164"/>
      <c r="CN1164"/>
      <c r="CO1164"/>
      <c r="CP1164"/>
      <c r="CQ1164"/>
      <c r="CR1164"/>
      <c r="CS1164"/>
      <c r="CT1164"/>
      <c r="CU1164"/>
      <c r="CV1164"/>
      <c r="CW1164"/>
      <c r="CX1164"/>
      <c r="CY1164"/>
      <c r="CZ1164"/>
      <c r="DA1164"/>
      <c r="DB1164"/>
      <c r="DC1164"/>
      <c r="DD1164"/>
      <c r="DE1164"/>
      <c r="DF1164"/>
      <c r="DG1164"/>
      <c r="DH1164"/>
      <c r="DI1164"/>
      <c r="DJ1164"/>
      <c r="DK1164"/>
      <c r="DL1164"/>
      <c r="DM1164"/>
      <c r="DN1164"/>
      <c r="DO1164"/>
      <c r="DP1164"/>
      <c r="DQ1164"/>
      <c r="DR1164"/>
      <c r="DS1164"/>
      <c r="DT1164"/>
      <c r="DU1164"/>
      <c r="DV1164"/>
      <c r="DW1164"/>
      <c r="DX1164"/>
      <c r="DY1164"/>
      <c r="DZ1164"/>
      <c r="EA1164"/>
      <c r="EB1164"/>
      <c r="EC1164"/>
      <c r="ED1164"/>
      <c r="EE1164"/>
      <c r="EF1164"/>
      <c r="EG1164"/>
      <c r="EH1164"/>
      <c r="EI1164"/>
      <c r="EJ1164"/>
      <c r="EK1164"/>
      <c r="EL1164"/>
      <c r="EM1164"/>
      <c r="EN1164"/>
      <c r="EO1164"/>
      <c r="EP1164"/>
      <c r="EQ1164"/>
      <c r="ER1164"/>
      <c r="ES1164"/>
      <c r="ET1164"/>
      <c r="EU1164"/>
      <c r="EV1164"/>
      <c r="EW1164"/>
      <c r="EX1164"/>
      <c r="EY1164"/>
      <c r="EZ1164"/>
      <c r="FA1164"/>
      <c r="FB1164"/>
      <c r="FC1164"/>
      <c r="FD1164"/>
      <c r="FE1164"/>
      <c r="FF1164"/>
      <c r="FG1164"/>
      <c r="FH1164"/>
      <c r="FI1164"/>
      <c r="FJ1164"/>
      <c r="FK1164"/>
      <c r="FL1164"/>
      <c r="FM1164"/>
      <c r="FN1164"/>
      <c r="FO1164"/>
      <c r="FP1164"/>
      <c r="FQ1164"/>
      <c r="FR1164"/>
      <c r="FS1164"/>
      <c r="FT1164"/>
      <c r="FU1164"/>
      <c r="FV1164"/>
      <c r="FW1164"/>
      <c r="FX1164"/>
      <c r="FY1164"/>
      <c r="FZ1164"/>
      <c r="GA1164"/>
      <c r="GB1164"/>
      <c r="GC1164"/>
      <c r="GD1164"/>
      <c r="GE1164"/>
      <c r="GF1164"/>
      <c r="GG1164"/>
      <c r="GH1164"/>
      <c r="GI1164"/>
      <c r="GJ1164"/>
      <c r="GK1164"/>
      <c r="GL1164"/>
      <c r="GM1164"/>
      <c r="GN1164"/>
      <c r="GO1164"/>
      <c r="GP1164"/>
      <c r="GQ1164"/>
      <c r="GR1164"/>
      <c r="GS1164"/>
      <c r="GT1164"/>
      <c r="GU1164"/>
      <c r="GV1164"/>
      <c r="GW1164"/>
      <c r="GX1164"/>
      <c r="GY1164"/>
      <c r="GZ1164"/>
      <c r="HA1164"/>
      <c r="HB1164"/>
      <c r="HC1164"/>
      <c r="HD1164"/>
      <c r="HE1164"/>
      <c r="HF1164"/>
      <c r="HG1164"/>
      <c r="HH1164"/>
      <c r="HI1164"/>
      <c r="HJ1164"/>
      <c r="HK1164"/>
      <c r="HL1164"/>
      <c r="HM1164"/>
      <c r="HN1164"/>
      <c r="HO1164"/>
      <c r="HP1164"/>
      <c r="HQ1164"/>
      <c r="HR1164"/>
      <c r="HS1164"/>
      <c r="HT1164"/>
      <c r="HU1164"/>
      <c r="HV1164"/>
      <c r="HW1164"/>
      <c r="HX1164"/>
      <c r="HY1164"/>
      <c r="HZ1164"/>
      <c r="IA1164"/>
      <c r="IB1164"/>
      <c r="IC1164"/>
      <c r="ID1164"/>
      <c r="IE1164"/>
      <c r="IF1164"/>
      <c r="IG1164"/>
      <c r="IH1164"/>
      <c r="II1164"/>
      <c r="IJ1164"/>
      <c r="IK1164"/>
      <c r="IL1164"/>
      <c r="IM1164"/>
      <c r="IN1164"/>
      <c r="IO1164"/>
      <c r="IP1164"/>
      <c r="IQ1164"/>
      <c r="IR1164"/>
      <c r="IS1164"/>
      <c r="IT1164"/>
      <c r="IU1164"/>
      <c r="IV1164"/>
    </row>
    <row r="1165" spans="30:256" s="12" customFormat="1">
      <c r="AD1165"/>
      <c r="AE1165"/>
      <c r="AF1165"/>
      <c r="AG1165"/>
      <c r="AH1165"/>
      <c r="AI1165"/>
      <c r="AJ1165"/>
      <c r="AK1165"/>
      <c r="AL1165"/>
      <c r="AM1165"/>
      <c r="AN1165"/>
      <c r="AO1165"/>
      <c r="AP1165"/>
      <c r="AQ1165"/>
      <c r="AR1165"/>
      <c r="AS1165"/>
      <c r="AT1165"/>
      <c r="AU1165"/>
      <c r="AV1165"/>
      <c r="AW1165"/>
      <c r="AX1165"/>
      <c r="AY1165"/>
      <c r="AZ1165"/>
      <c r="BA1165"/>
      <c r="BB1165"/>
      <c r="BC1165"/>
      <c r="BD1165"/>
      <c r="BE1165"/>
      <c r="BF1165"/>
      <c r="BG1165"/>
      <c r="BH1165"/>
      <c r="BI1165"/>
      <c r="BJ1165"/>
      <c r="BK1165"/>
      <c r="BL1165"/>
      <c r="BM1165"/>
      <c r="BN1165"/>
      <c r="BO1165"/>
      <c r="BP1165"/>
      <c r="BQ1165"/>
      <c r="BR1165"/>
      <c r="BS1165"/>
      <c r="BT1165"/>
      <c r="BU1165"/>
      <c r="BV1165"/>
      <c r="BW1165"/>
      <c r="BX1165"/>
      <c r="BY1165"/>
      <c r="BZ1165"/>
      <c r="CA1165"/>
      <c r="CB1165"/>
      <c r="CC1165"/>
      <c r="CD1165"/>
      <c r="CE1165"/>
      <c r="CF1165"/>
      <c r="CG1165"/>
      <c r="CH1165"/>
      <c r="CI1165"/>
      <c r="CJ1165"/>
      <c r="CK1165"/>
      <c r="CL1165"/>
      <c r="CM1165"/>
      <c r="CN1165"/>
      <c r="CO1165"/>
      <c r="CP1165"/>
      <c r="CQ1165"/>
      <c r="CR1165"/>
      <c r="CS1165"/>
      <c r="CT1165"/>
      <c r="CU1165"/>
      <c r="CV1165"/>
      <c r="CW1165"/>
      <c r="CX1165"/>
      <c r="CY1165"/>
      <c r="CZ1165"/>
      <c r="DA1165"/>
      <c r="DB1165"/>
      <c r="DC1165"/>
      <c r="DD1165"/>
      <c r="DE1165"/>
      <c r="DF1165"/>
      <c r="DG1165"/>
      <c r="DH1165"/>
      <c r="DI1165"/>
      <c r="DJ1165"/>
      <c r="DK1165"/>
      <c r="DL1165"/>
      <c r="DM1165"/>
      <c r="DN1165"/>
      <c r="DO1165"/>
      <c r="DP1165"/>
      <c r="DQ1165"/>
      <c r="DR1165"/>
      <c r="DS1165"/>
      <c r="DT1165"/>
      <c r="DU1165"/>
      <c r="DV1165"/>
      <c r="DW1165"/>
      <c r="DX1165"/>
      <c r="DY1165"/>
      <c r="DZ1165"/>
      <c r="EA1165"/>
      <c r="EB1165"/>
      <c r="EC1165"/>
      <c r="ED1165"/>
      <c r="EE1165"/>
      <c r="EF1165"/>
      <c r="EG1165"/>
      <c r="EH1165"/>
      <c r="EI1165"/>
      <c r="EJ1165"/>
      <c r="EK1165"/>
      <c r="EL1165"/>
      <c r="EM1165"/>
      <c r="EN1165"/>
      <c r="EO1165"/>
      <c r="EP1165"/>
      <c r="EQ1165"/>
      <c r="ER1165"/>
      <c r="ES1165"/>
      <c r="ET1165"/>
      <c r="EU1165"/>
      <c r="EV1165"/>
      <c r="EW1165"/>
      <c r="EX1165"/>
      <c r="EY1165"/>
      <c r="EZ1165"/>
      <c r="FA1165"/>
      <c r="FB1165"/>
      <c r="FC1165"/>
      <c r="FD1165"/>
      <c r="FE1165"/>
      <c r="FF1165"/>
      <c r="FG1165"/>
      <c r="FH1165"/>
      <c r="FI1165"/>
      <c r="FJ1165"/>
      <c r="FK1165"/>
      <c r="FL1165"/>
      <c r="FM1165"/>
      <c r="FN1165"/>
      <c r="FO1165"/>
      <c r="FP1165"/>
      <c r="FQ1165"/>
      <c r="FR1165"/>
      <c r="FS1165"/>
      <c r="FT1165"/>
      <c r="FU1165"/>
      <c r="FV1165"/>
      <c r="FW1165"/>
      <c r="FX1165"/>
      <c r="FY1165"/>
      <c r="FZ1165"/>
      <c r="GA1165"/>
      <c r="GB1165"/>
      <c r="GC1165"/>
      <c r="GD1165"/>
      <c r="GE1165"/>
      <c r="GF1165"/>
      <c r="GG1165"/>
      <c r="GH1165"/>
      <c r="GI1165"/>
      <c r="GJ1165"/>
      <c r="GK1165"/>
      <c r="GL1165"/>
      <c r="GM1165"/>
      <c r="GN1165"/>
      <c r="GO1165"/>
      <c r="GP1165"/>
      <c r="GQ1165"/>
      <c r="GR1165"/>
      <c r="GS1165"/>
      <c r="GT1165"/>
      <c r="GU1165"/>
      <c r="GV1165"/>
      <c r="GW1165"/>
      <c r="GX1165"/>
      <c r="GY1165"/>
      <c r="GZ1165"/>
      <c r="HA1165"/>
      <c r="HB1165"/>
      <c r="HC1165"/>
      <c r="HD1165"/>
      <c r="HE1165"/>
      <c r="HF1165"/>
      <c r="HG1165"/>
      <c r="HH1165"/>
      <c r="HI1165"/>
      <c r="HJ1165"/>
      <c r="HK1165"/>
      <c r="HL1165"/>
      <c r="HM1165"/>
      <c r="HN1165"/>
      <c r="HO1165"/>
      <c r="HP1165"/>
      <c r="HQ1165"/>
      <c r="HR1165"/>
      <c r="HS1165"/>
      <c r="HT1165"/>
      <c r="HU1165"/>
      <c r="HV1165"/>
      <c r="HW1165"/>
      <c r="HX1165"/>
      <c r="HY1165"/>
      <c r="HZ1165"/>
      <c r="IA1165"/>
      <c r="IB1165"/>
      <c r="IC1165"/>
      <c r="ID1165"/>
      <c r="IE1165"/>
      <c r="IF1165"/>
      <c r="IG1165"/>
      <c r="IH1165"/>
      <c r="II1165"/>
      <c r="IJ1165"/>
      <c r="IK1165"/>
      <c r="IL1165"/>
      <c r="IM1165"/>
      <c r="IN1165"/>
      <c r="IO1165"/>
      <c r="IP1165"/>
      <c r="IQ1165"/>
      <c r="IR1165"/>
      <c r="IS1165"/>
      <c r="IT1165"/>
      <c r="IU1165"/>
      <c r="IV1165"/>
    </row>
    <row r="1166" spans="30:256" s="12" customFormat="1">
      <c r="AD1166"/>
      <c r="AE1166"/>
      <c r="AF1166"/>
      <c r="AG1166"/>
      <c r="AH1166"/>
      <c r="AI1166"/>
      <c r="AJ1166"/>
      <c r="AK1166"/>
      <c r="AL1166"/>
      <c r="AM1166"/>
      <c r="AN1166"/>
      <c r="AO1166"/>
      <c r="AP1166"/>
      <c r="AQ1166"/>
      <c r="AR1166"/>
      <c r="AS1166"/>
      <c r="AT1166"/>
      <c r="AU1166"/>
      <c r="AV1166"/>
      <c r="AW1166"/>
      <c r="AX1166"/>
      <c r="AY1166"/>
      <c r="AZ1166"/>
      <c r="BA1166"/>
      <c r="BB1166"/>
      <c r="BC1166"/>
      <c r="BD1166"/>
      <c r="BE1166"/>
      <c r="BF1166"/>
      <c r="BG1166"/>
      <c r="BH1166"/>
      <c r="BI1166"/>
      <c r="BJ1166"/>
      <c r="BK1166"/>
      <c r="BL1166"/>
      <c r="BM1166"/>
      <c r="BN1166"/>
      <c r="BO1166"/>
      <c r="BP1166"/>
      <c r="BQ1166"/>
      <c r="BR1166"/>
      <c r="BS1166"/>
      <c r="BT1166"/>
      <c r="BU1166"/>
      <c r="BV1166"/>
      <c r="BW1166"/>
      <c r="BX1166"/>
      <c r="BY1166"/>
      <c r="BZ1166"/>
      <c r="CA1166"/>
      <c r="CB1166"/>
      <c r="CC1166"/>
      <c r="CD1166"/>
      <c r="CE1166"/>
      <c r="CF1166"/>
      <c r="CG1166"/>
      <c r="CH1166"/>
      <c r="CI1166"/>
      <c r="CJ1166"/>
      <c r="CK1166"/>
      <c r="CL1166"/>
      <c r="CM1166"/>
      <c r="CN1166"/>
      <c r="CO1166"/>
      <c r="CP1166"/>
      <c r="CQ1166"/>
      <c r="CR1166"/>
      <c r="CS1166"/>
      <c r="CT1166"/>
      <c r="CU1166"/>
      <c r="CV1166"/>
      <c r="CW1166"/>
      <c r="CX1166"/>
      <c r="CY1166"/>
      <c r="CZ1166"/>
      <c r="DA1166"/>
      <c r="DB1166"/>
      <c r="DC1166"/>
      <c r="DD1166"/>
      <c r="DE1166"/>
      <c r="DF1166"/>
      <c r="DG1166"/>
      <c r="DH1166"/>
      <c r="DI1166"/>
      <c r="DJ1166"/>
      <c r="DK1166"/>
      <c r="DL1166"/>
      <c r="DM1166"/>
      <c r="DN1166"/>
      <c r="DO1166"/>
      <c r="DP1166"/>
      <c r="DQ1166"/>
      <c r="DR1166"/>
      <c r="DS1166"/>
      <c r="DT1166"/>
      <c r="DU1166"/>
      <c r="DV1166"/>
      <c r="DW1166"/>
      <c r="DX1166"/>
      <c r="DY1166"/>
      <c r="DZ1166"/>
      <c r="EA1166"/>
      <c r="EB1166"/>
      <c r="EC1166"/>
      <c r="ED1166"/>
      <c r="EE1166"/>
      <c r="EF1166"/>
      <c r="EG1166"/>
      <c r="EH1166"/>
      <c r="EI1166"/>
      <c r="EJ1166"/>
      <c r="EK1166"/>
      <c r="EL1166"/>
      <c r="EM1166"/>
      <c r="EN1166"/>
      <c r="EO1166"/>
      <c r="EP1166"/>
      <c r="EQ1166"/>
      <c r="ER1166"/>
      <c r="ES1166"/>
      <c r="ET1166"/>
      <c r="EU1166"/>
      <c r="EV1166"/>
      <c r="EW1166"/>
      <c r="EX1166"/>
      <c r="EY1166"/>
      <c r="EZ1166"/>
      <c r="FA1166"/>
      <c r="FB1166"/>
      <c r="FC1166"/>
      <c r="FD1166"/>
      <c r="FE1166"/>
      <c r="FF1166"/>
      <c r="FG1166"/>
      <c r="FH1166"/>
      <c r="FI1166"/>
      <c r="FJ1166"/>
      <c r="FK1166"/>
      <c r="FL1166"/>
      <c r="FM1166"/>
      <c r="FN1166"/>
      <c r="FO1166"/>
      <c r="FP1166"/>
      <c r="FQ1166"/>
      <c r="FR1166"/>
      <c r="FS1166"/>
      <c r="FT1166"/>
      <c r="FU1166"/>
      <c r="FV1166"/>
      <c r="FW1166"/>
      <c r="FX1166"/>
      <c r="FY1166"/>
      <c r="FZ1166"/>
      <c r="GA1166"/>
      <c r="GB1166"/>
      <c r="GC1166"/>
      <c r="GD1166"/>
      <c r="GE1166"/>
      <c r="GF1166"/>
      <c r="GG1166"/>
      <c r="GH1166"/>
      <c r="GI1166"/>
      <c r="GJ1166"/>
      <c r="GK1166"/>
      <c r="GL1166"/>
      <c r="GM1166"/>
      <c r="GN1166"/>
      <c r="GO1166"/>
      <c r="GP1166"/>
      <c r="GQ1166"/>
      <c r="GR1166"/>
      <c r="GS1166"/>
      <c r="GT1166"/>
      <c r="GU1166"/>
      <c r="GV1166"/>
      <c r="GW1166"/>
      <c r="GX1166"/>
      <c r="GY1166"/>
      <c r="GZ1166"/>
      <c r="HA1166"/>
      <c r="HB1166"/>
      <c r="HC1166"/>
      <c r="HD1166"/>
      <c r="HE1166"/>
      <c r="HF1166"/>
      <c r="HG1166"/>
      <c r="HH1166"/>
      <c r="HI1166"/>
      <c r="HJ1166"/>
      <c r="HK1166"/>
      <c r="HL1166"/>
      <c r="HM1166"/>
      <c r="HN1166"/>
      <c r="HO1166"/>
      <c r="HP1166"/>
      <c r="HQ1166"/>
      <c r="HR1166"/>
      <c r="HS1166"/>
      <c r="HT1166"/>
      <c r="HU1166"/>
      <c r="HV1166"/>
      <c r="HW1166"/>
      <c r="HX1166"/>
      <c r="HY1166"/>
      <c r="HZ1166"/>
      <c r="IA1166"/>
      <c r="IB1166"/>
      <c r="IC1166"/>
      <c r="ID1166"/>
      <c r="IE1166"/>
      <c r="IF1166"/>
      <c r="IG1166"/>
      <c r="IH1166"/>
      <c r="II1166"/>
      <c r="IJ1166"/>
      <c r="IK1166"/>
      <c r="IL1166"/>
      <c r="IM1166"/>
      <c r="IN1166"/>
      <c r="IO1166"/>
      <c r="IP1166"/>
      <c r="IQ1166"/>
      <c r="IR1166"/>
      <c r="IS1166"/>
      <c r="IT1166"/>
      <c r="IU1166"/>
      <c r="IV1166"/>
    </row>
    <row r="1167" spans="30:256" s="12" customFormat="1">
      <c r="AD1167"/>
      <c r="AE1167"/>
      <c r="AF1167"/>
      <c r="AG1167"/>
      <c r="AH1167"/>
      <c r="AI1167"/>
      <c r="AJ1167"/>
      <c r="AK1167"/>
      <c r="AL1167"/>
      <c r="AM1167"/>
      <c r="AN1167"/>
      <c r="AO1167"/>
      <c r="AP1167"/>
      <c r="AQ1167"/>
      <c r="AR1167"/>
      <c r="AS1167"/>
      <c r="AT1167"/>
      <c r="AU1167"/>
      <c r="AV1167"/>
      <c r="AW1167"/>
      <c r="AX1167"/>
      <c r="AY1167"/>
      <c r="AZ1167"/>
      <c r="BA1167"/>
      <c r="BB1167"/>
      <c r="BC1167"/>
      <c r="BD1167"/>
      <c r="BE1167"/>
      <c r="BF1167"/>
      <c r="BG1167"/>
      <c r="BH1167"/>
      <c r="BI1167"/>
      <c r="BJ1167"/>
      <c r="BK1167"/>
      <c r="BL1167"/>
      <c r="BM1167"/>
      <c r="BN1167"/>
      <c r="BO1167"/>
      <c r="BP1167"/>
      <c r="BQ1167"/>
      <c r="BR1167"/>
      <c r="BS1167"/>
      <c r="BT1167"/>
      <c r="BU1167"/>
      <c r="BV1167"/>
      <c r="BW1167"/>
      <c r="BX1167"/>
      <c r="BY1167"/>
      <c r="BZ1167"/>
      <c r="CA1167"/>
      <c r="CB1167"/>
      <c r="CC1167"/>
      <c r="CD1167"/>
      <c r="CE1167"/>
      <c r="CF1167"/>
      <c r="CG1167"/>
      <c r="CH1167"/>
      <c r="CI1167"/>
      <c r="CJ1167"/>
      <c r="CK1167"/>
      <c r="CL1167"/>
      <c r="CM1167"/>
      <c r="CN1167"/>
      <c r="CO1167"/>
      <c r="CP1167"/>
      <c r="CQ1167"/>
      <c r="CR1167"/>
      <c r="CS1167"/>
      <c r="CT1167"/>
      <c r="CU1167"/>
      <c r="CV1167"/>
      <c r="CW1167"/>
      <c r="CX1167"/>
      <c r="CY1167"/>
      <c r="CZ1167"/>
      <c r="DA1167"/>
      <c r="DB1167"/>
      <c r="DC1167"/>
      <c r="DD1167"/>
      <c r="DE1167"/>
      <c r="DF1167"/>
      <c r="DG1167"/>
      <c r="DH1167"/>
      <c r="DI1167"/>
      <c r="DJ1167"/>
      <c r="DK1167"/>
      <c r="DL1167"/>
      <c r="DM1167"/>
      <c r="DN1167"/>
      <c r="DO1167"/>
      <c r="DP1167"/>
      <c r="DQ1167"/>
      <c r="DR1167"/>
      <c r="DS1167"/>
      <c r="DT1167"/>
      <c r="DU1167"/>
      <c r="DV1167"/>
      <c r="DW1167"/>
      <c r="DX1167"/>
      <c r="DY1167"/>
      <c r="DZ1167"/>
      <c r="EA1167"/>
      <c r="EB1167"/>
      <c r="EC1167"/>
      <c r="ED1167"/>
      <c r="EE1167"/>
      <c r="EF1167"/>
      <c r="EG1167"/>
      <c r="EH1167"/>
      <c r="EI1167"/>
      <c r="EJ1167"/>
      <c r="EK1167"/>
      <c r="EL1167"/>
      <c r="EM1167"/>
      <c r="EN1167"/>
      <c r="EO1167"/>
      <c r="EP1167"/>
      <c r="EQ1167"/>
      <c r="ER1167"/>
      <c r="ES1167"/>
      <c r="ET1167"/>
      <c r="EU1167"/>
      <c r="EV1167"/>
      <c r="EW1167"/>
      <c r="EX1167"/>
      <c r="EY1167"/>
      <c r="EZ1167"/>
      <c r="FA1167"/>
      <c r="FB1167"/>
      <c r="FC1167"/>
      <c r="FD1167"/>
      <c r="FE1167"/>
      <c r="FF1167"/>
      <c r="FG1167"/>
      <c r="FH1167"/>
      <c r="FI1167"/>
      <c r="FJ1167"/>
      <c r="FK1167"/>
      <c r="FL1167"/>
      <c r="FM1167"/>
      <c r="FN1167"/>
      <c r="FO1167"/>
      <c r="FP1167"/>
      <c r="FQ1167"/>
      <c r="FR1167"/>
      <c r="FS1167"/>
      <c r="FT1167"/>
      <c r="FU1167"/>
      <c r="FV1167"/>
      <c r="FW1167"/>
      <c r="FX1167"/>
      <c r="FY1167"/>
      <c r="FZ1167"/>
      <c r="GA1167"/>
      <c r="GB1167"/>
      <c r="GC1167"/>
      <c r="GD1167"/>
      <c r="GE1167"/>
      <c r="GF1167"/>
      <c r="GG1167"/>
      <c r="GH1167"/>
      <c r="GI1167"/>
      <c r="GJ1167"/>
      <c r="GK1167"/>
      <c r="GL1167"/>
      <c r="GM1167"/>
      <c r="GN1167"/>
      <c r="GO1167"/>
      <c r="GP1167"/>
      <c r="GQ1167"/>
      <c r="GR1167"/>
      <c r="GS1167"/>
      <c r="GT1167"/>
      <c r="GU1167"/>
      <c r="GV1167"/>
      <c r="GW1167"/>
      <c r="GX1167"/>
      <c r="GY1167"/>
      <c r="GZ1167"/>
      <c r="HA1167"/>
      <c r="HB1167"/>
      <c r="HC1167"/>
      <c r="HD1167"/>
      <c r="HE1167"/>
      <c r="HF1167"/>
      <c r="HG1167"/>
      <c r="HH1167"/>
      <c r="HI1167"/>
      <c r="HJ1167"/>
      <c r="HK1167"/>
      <c r="HL1167"/>
      <c r="HM1167"/>
      <c r="HN1167"/>
      <c r="HO1167"/>
      <c r="HP1167"/>
      <c r="HQ1167"/>
      <c r="HR1167"/>
      <c r="HS1167"/>
      <c r="HT1167"/>
      <c r="HU1167"/>
      <c r="HV1167"/>
      <c r="HW1167"/>
      <c r="HX1167"/>
      <c r="HY1167"/>
      <c r="HZ1167"/>
      <c r="IA1167"/>
      <c r="IB1167"/>
      <c r="IC1167"/>
      <c r="ID1167"/>
      <c r="IE1167"/>
      <c r="IF1167"/>
      <c r="IG1167"/>
      <c r="IH1167"/>
      <c r="II1167"/>
      <c r="IJ1167"/>
      <c r="IK1167"/>
      <c r="IL1167"/>
      <c r="IM1167"/>
      <c r="IN1167"/>
      <c r="IO1167"/>
      <c r="IP1167"/>
      <c r="IQ1167"/>
      <c r="IR1167"/>
      <c r="IS1167"/>
      <c r="IT1167"/>
      <c r="IU1167"/>
      <c r="IV1167"/>
    </row>
    <row r="1168" spans="30:256" s="12" customFormat="1">
      <c r="AD1168"/>
      <c r="AE1168"/>
      <c r="AF1168"/>
      <c r="AG1168"/>
      <c r="AH1168"/>
      <c r="AI1168"/>
      <c r="AJ1168"/>
      <c r="AK1168"/>
      <c r="AL1168"/>
      <c r="AM1168"/>
      <c r="AN1168"/>
      <c r="AO1168"/>
      <c r="AP1168"/>
      <c r="AQ1168"/>
      <c r="AR1168"/>
      <c r="AS1168"/>
      <c r="AT1168"/>
      <c r="AU1168"/>
      <c r="AV1168"/>
      <c r="AW1168"/>
      <c r="AX1168"/>
      <c r="AY1168"/>
      <c r="AZ1168"/>
      <c r="BA1168"/>
      <c r="BB1168"/>
      <c r="BC1168"/>
      <c r="BD1168"/>
      <c r="BE1168"/>
      <c r="BF1168"/>
      <c r="BG1168"/>
      <c r="BH1168"/>
      <c r="BI1168"/>
      <c r="BJ1168"/>
      <c r="BK1168"/>
      <c r="BL1168"/>
      <c r="BM1168"/>
      <c r="BN1168"/>
      <c r="BO1168"/>
      <c r="BP1168"/>
      <c r="BQ1168"/>
      <c r="BR1168"/>
      <c r="BS1168"/>
      <c r="BT1168"/>
      <c r="BU1168"/>
      <c r="BV1168"/>
      <c r="BW1168"/>
      <c r="BX1168"/>
      <c r="BY1168"/>
      <c r="BZ1168"/>
      <c r="CA1168"/>
      <c r="CB1168"/>
      <c r="CC1168"/>
      <c r="CD1168"/>
      <c r="CE1168"/>
      <c r="CF1168"/>
      <c r="CG1168"/>
      <c r="CH1168"/>
      <c r="CI1168"/>
      <c r="CJ1168"/>
      <c r="CK1168"/>
      <c r="CL1168"/>
      <c r="CM1168"/>
      <c r="CN1168"/>
      <c r="CO1168"/>
      <c r="CP1168"/>
      <c r="CQ1168"/>
      <c r="CR1168"/>
      <c r="CS1168"/>
      <c r="CT1168"/>
      <c r="CU1168"/>
      <c r="CV1168"/>
      <c r="CW1168"/>
      <c r="CX1168"/>
      <c r="CY1168"/>
      <c r="CZ1168"/>
      <c r="DA1168"/>
      <c r="DB1168"/>
      <c r="DC1168"/>
      <c r="DD1168"/>
      <c r="DE1168"/>
      <c r="DF1168"/>
      <c r="DG1168"/>
      <c r="DH1168"/>
      <c r="DI1168"/>
      <c r="DJ1168"/>
      <c r="DK1168"/>
      <c r="DL1168"/>
      <c r="DM1168"/>
      <c r="DN1168"/>
      <c r="DO1168"/>
      <c r="DP1168"/>
      <c r="DQ1168"/>
      <c r="DR1168"/>
      <c r="DS1168"/>
      <c r="DT1168"/>
      <c r="DU1168"/>
      <c r="DV1168"/>
      <c r="DW1168"/>
      <c r="DX1168"/>
      <c r="DY1168"/>
      <c r="DZ1168"/>
      <c r="EA1168"/>
      <c r="EB1168"/>
      <c r="EC1168"/>
      <c r="ED1168"/>
      <c r="EE1168"/>
      <c r="EF1168"/>
      <c r="EG1168"/>
      <c r="EH1168"/>
      <c r="EI1168"/>
      <c r="EJ1168"/>
      <c r="EK1168"/>
      <c r="EL1168"/>
      <c r="EM1168"/>
      <c r="EN1168"/>
      <c r="EO1168"/>
      <c r="EP1168"/>
      <c r="EQ1168"/>
      <c r="ER1168"/>
      <c r="ES1168"/>
      <c r="ET1168"/>
      <c r="EU1168"/>
      <c r="EV1168"/>
      <c r="EW1168"/>
      <c r="EX1168"/>
      <c r="EY1168"/>
      <c r="EZ1168"/>
      <c r="FA1168"/>
      <c r="FB1168"/>
      <c r="FC1168"/>
      <c r="FD1168"/>
      <c r="FE1168"/>
      <c r="FF1168"/>
      <c r="FG1168"/>
      <c r="FH1168"/>
      <c r="FI1168"/>
      <c r="FJ1168"/>
      <c r="FK1168"/>
      <c r="FL1168"/>
      <c r="FM1168"/>
      <c r="FN1168"/>
      <c r="FO1168"/>
      <c r="FP1168"/>
      <c r="FQ1168"/>
      <c r="FR1168"/>
      <c r="FS1168"/>
      <c r="FT1168"/>
      <c r="FU1168"/>
      <c r="FV1168"/>
      <c r="FW1168"/>
      <c r="FX1168"/>
      <c r="FY1168"/>
      <c r="FZ1168"/>
      <c r="GA1168"/>
      <c r="GB1168"/>
      <c r="GC1168"/>
      <c r="GD1168"/>
      <c r="GE1168"/>
      <c r="GF1168"/>
      <c r="GG1168"/>
      <c r="GH1168"/>
      <c r="GI1168"/>
      <c r="GJ1168"/>
      <c r="GK1168"/>
      <c r="GL1168"/>
      <c r="GM1168"/>
      <c r="GN1168"/>
      <c r="GO1168"/>
      <c r="GP1168"/>
      <c r="GQ1168"/>
      <c r="GR1168"/>
      <c r="GS1168"/>
      <c r="GT1168"/>
      <c r="GU1168"/>
      <c r="GV1168"/>
      <c r="GW1168"/>
      <c r="GX1168"/>
      <c r="GY1168"/>
      <c r="GZ1168"/>
      <c r="HA1168"/>
      <c r="HB1168"/>
      <c r="HC1168"/>
      <c r="HD1168"/>
      <c r="HE1168"/>
      <c r="HF1168"/>
      <c r="HG1168"/>
      <c r="HH1168"/>
      <c r="HI1168"/>
      <c r="HJ1168"/>
      <c r="HK1168"/>
      <c r="HL1168"/>
      <c r="HM1168"/>
      <c r="HN1168"/>
      <c r="HO1168"/>
      <c r="HP1168"/>
      <c r="HQ1168"/>
      <c r="HR1168"/>
      <c r="HS1168"/>
      <c r="HT1168"/>
      <c r="HU1168"/>
      <c r="HV1168"/>
      <c r="HW1168"/>
      <c r="HX1168"/>
      <c r="HY1168"/>
      <c r="HZ1168"/>
      <c r="IA1168"/>
      <c r="IB1168"/>
      <c r="IC1168"/>
      <c r="ID1168"/>
      <c r="IE1168"/>
      <c r="IF1168"/>
      <c r="IG1168"/>
      <c r="IH1168"/>
      <c r="II1168"/>
      <c r="IJ1168"/>
      <c r="IK1168"/>
      <c r="IL1168"/>
      <c r="IM1168"/>
      <c r="IN1168"/>
      <c r="IO1168"/>
      <c r="IP1168"/>
      <c r="IQ1168"/>
      <c r="IR1168"/>
      <c r="IS1168"/>
      <c r="IT1168"/>
      <c r="IU1168"/>
      <c r="IV1168"/>
    </row>
    <row r="1169" spans="30:256" s="12" customFormat="1">
      <c r="AD1169"/>
      <c r="AE1169"/>
      <c r="AF1169"/>
      <c r="AG1169"/>
      <c r="AH1169"/>
      <c r="AI1169"/>
      <c r="AJ1169"/>
      <c r="AK1169"/>
      <c r="AL1169"/>
      <c r="AM1169"/>
      <c r="AN1169"/>
      <c r="AO1169"/>
      <c r="AP1169"/>
      <c r="AQ1169"/>
      <c r="AR1169"/>
      <c r="AS1169"/>
      <c r="AT1169"/>
      <c r="AU1169"/>
      <c r="AV1169"/>
      <c r="AW1169"/>
      <c r="AX1169"/>
      <c r="AY1169"/>
      <c r="AZ1169"/>
      <c r="BA1169"/>
      <c r="BB1169"/>
      <c r="BC1169"/>
      <c r="BD1169"/>
      <c r="BE1169"/>
      <c r="BF1169"/>
      <c r="BG1169"/>
      <c r="BH1169"/>
      <c r="BI1169"/>
      <c r="BJ1169"/>
      <c r="BK1169"/>
      <c r="BL1169"/>
      <c r="BM1169"/>
      <c r="BN1169"/>
      <c r="BO1169"/>
      <c r="BP1169"/>
      <c r="BQ1169"/>
      <c r="BR1169"/>
      <c r="BS1169"/>
      <c r="BT1169"/>
      <c r="BU1169"/>
      <c r="BV1169"/>
      <c r="BW1169"/>
      <c r="BX1169"/>
      <c r="BY1169"/>
      <c r="BZ1169"/>
      <c r="CA1169"/>
      <c r="CB1169"/>
      <c r="CC1169"/>
      <c r="CD1169"/>
      <c r="CE1169"/>
      <c r="CF1169"/>
      <c r="CG1169"/>
      <c r="CH1169"/>
      <c r="CI1169"/>
      <c r="CJ1169"/>
      <c r="CK1169"/>
      <c r="CL1169"/>
      <c r="CM1169"/>
      <c r="CN1169"/>
      <c r="CO1169"/>
      <c r="CP1169"/>
      <c r="CQ1169"/>
      <c r="CR1169"/>
      <c r="CS1169"/>
      <c r="CT1169"/>
      <c r="CU1169"/>
      <c r="CV1169"/>
      <c r="CW1169"/>
      <c r="CX1169"/>
      <c r="CY1169"/>
      <c r="CZ1169"/>
      <c r="DA1169"/>
      <c r="DB1169"/>
      <c r="DC1169"/>
      <c r="DD1169"/>
      <c r="DE1169"/>
      <c r="DF1169"/>
      <c r="DG1169"/>
      <c r="DH1169"/>
      <c r="DI1169"/>
      <c r="DJ1169"/>
      <c r="DK1169"/>
      <c r="DL1169"/>
      <c r="DM1169"/>
      <c r="DN1169"/>
      <c r="DO1169"/>
      <c r="DP1169"/>
      <c r="DQ1169"/>
      <c r="DR1169"/>
      <c r="DS1169"/>
      <c r="DT1169"/>
      <c r="DU1169"/>
      <c r="DV1169"/>
      <c r="DW1169"/>
      <c r="DX1169"/>
      <c r="DY1169"/>
      <c r="DZ1169"/>
      <c r="EA1169"/>
      <c r="EB1169"/>
      <c r="EC1169"/>
      <c r="ED1169"/>
      <c r="EE1169"/>
      <c r="EF1169"/>
      <c r="EG1169"/>
      <c r="EH1169"/>
      <c r="EI1169"/>
      <c r="EJ1169"/>
      <c r="EK1169"/>
      <c r="EL1169"/>
      <c r="EM1169"/>
      <c r="EN1169"/>
      <c r="EO1169"/>
      <c r="EP1169"/>
      <c r="EQ1169"/>
      <c r="ER1169"/>
      <c r="ES1169"/>
      <c r="ET1169"/>
      <c r="EU1169"/>
      <c r="EV1169"/>
      <c r="EW1169"/>
      <c r="EX1169"/>
      <c r="EY1169"/>
      <c r="EZ1169"/>
      <c r="FA1169"/>
      <c r="FB1169"/>
      <c r="FC1169"/>
      <c r="FD1169"/>
      <c r="FE1169"/>
      <c r="FF1169"/>
      <c r="FG1169"/>
      <c r="FH1169"/>
      <c r="FI1169"/>
      <c r="FJ1169"/>
      <c r="FK1169"/>
      <c r="FL1169"/>
      <c r="FM1169"/>
      <c r="FN1169"/>
      <c r="FO1169"/>
      <c r="FP1169"/>
      <c r="FQ1169"/>
      <c r="FR1169"/>
      <c r="FS1169"/>
      <c r="FT1169"/>
      <c r="FU1169"/>
      <c r="FV1169"/>
      <c r="FW1169"/>
      <c r="FX1169"/>
      <c r="FY1169"/>
      <c r="FZ1169"/>
      <c r="GA1169"/>
      <c r="GB1169"/>
      <c r="GC1169"/>
      <c r="GD1169"/>
      <c r="GE1169"/>
      <c r="GF1169"/>
      <c r="GG1169"/>
      <c r="GH1169"/>
      <c r="GI1169"/>
      <c r="GJ1169"/>
      <c r="GK1169"/>
      <c r="GL1169"/>
      <c r="GM1169"/>
      <c r="GN1169"/>
      <c r="GO1169"/>
      <c r="GP1169"/>
      <c r="GQ1169"/>
      <c r="GR1169"/>
      <c r="GS1169"/>
      <c r="GT1169"/>
      <c r="GU1169"/>
      <c r="GV1169"/>
      <c r="GW1169"/>
      <c r="GX1169"/>
      <c r="GY1169"/>
      <c r="GZ1169"/>
      <c r="HA1169"/>
      <c r="HB1169"/>
      <c r="HC1169"/>
      <c r="HD1169"/>
      <c r="HE1169"/>
      <c r="HF1169"/>
      <c r="HG1169"/>
      <c r="HH1169"/>
      <c r="HI1169"/>
      <c r="HJ1169"/>
      <c r="HK1169"/>
      <c r="HL1169"/>
      <c r="HM1169"/>
      <c r="HN1169"/>
      <c r="HO1169"/>
      <c r="HP1169"/>
      <c r="HQ1169"/>
      <c r="HR1169"/>
      <c r="HS1169"/>
      <c r="HT1169"/>
      <c r="HU1169"/>
      <c r="HV1169"/>
      <c r="HW1169"/>
      <c r="HX1169"/>
      <c r="HY1169"/>
      <c r="HZ1169"/>
      <c r="IA1169"/>
      <c r="IB1169"/>
      <c r="IC1169"/>
      <c r="ID1169"/>
      <c r="IE1169"/>
      <c r="IF1169"/>
      <c r="IG1169"/>
      <c r="IH1169"/>
      <c r="II1169"/>
      <c r="IJ1169"/>
      <c r="IK1169"/>
      <c r="IL1169"/>
      <c r="IM1169"/>
      <c r="IN1169"/>
      <c r="IO1169"/>
      <c r="IP1169"/>
      <c r="IQ1169"/>
      <c r="IR1169"/>
      <c r="IS1169"/>
      <c r="IT1169"/>
      <c r="IU1169"/>
      <c r="IV1169"/>
    </row>
    <row r="1170" spans="30:256" s="12" customFormat="1">
      <c r="AD1170"/>
      <c r="AE1170"/>
      <c r="AF1170"/>
      <c r="AG1170"/>
      <c r="AH1170"/>
      <c r="AI1170"/>
      <c r="AJ1170"/>
      <c r="AK1170"/>
      <c r="AL1170"/>
      <c r="AM1170"/>
      <c r="AN1170"/>
      <c r="AO1170"/>
      <c r="AP1170"/>
      <c r="AQ1170"/>
      <c r="AR1170"/>
      <c r="AS1170"/>
      <c r="AT1170"/>
      <c r="AU1170"/>
      <c r="AV1170"/>
      <c r="AW1170"/>
      <c r="AX1170"/>
      <c r="AY1170"/>
      <c r="AZ1170"/>
      <c r="BA1170"/>
      <c r="BB1170"/>
      <c r="BC1170"/>
      <c r="BD1170"/>
      <c r="BE1170"/>
      <c r="BF1170"/>
      <c r="BG1170"/>
      <c r="BH1170"/>
      <c r="BI1170"/>
      <c r="BJ1170"/>
      <c r="BK1170"/>
      <c r="BL1170"/>
      <c r="BM1170"/>
      <c r="BN1170"/>
      <c r="BO1170"/>
      <c r="BP1170"/>
      <c r="BQ1170"/>
      <c r="BR1170"/>
      <c r="BS1170"/>
      <c r="BT1170"/>
      <c r="BU1170"/>
      <c r="BV1170"/>
      <c r="BW1170"/>
      <c r="BX1170"/>
      <c r="BY1170"/>
      <c r="BZ1170"/>
      <c r="CA1170"/>
      <c r="CB1170"/>
      <c r="CC1170"/>
      <c r="CD1170"/>
      <c r="CE1170"/>
      <c r="CF1170"/>
      <c r="CG1170"/>
      <c r="CH1170"/>
      <c r="CI1170"/>
      <c r="CJ1170"/>
      <c r="CK1170"/>
      <c r="CL1170"/>
      <c r="CM1170"/>
      <c r="CN1170"/>
      <c r="CO1170"/>
      <c r="CP1170"/>
      <c r="CQ1170"/>
      <c r="CR1170"/>
      <c r="CS1170"/>
      <c r="CT1170"/>
      <c r="CU1170"/>
      <c r="CV1170"/>
      <c r="CW1170"/>
      <c r="CX1170"/>
      <c r="CY1170"/>
      <c r="CZ1170"/>
      <c r="DA1170"/>
      <c r="DB1170"/>
      <c r="DC1170"/>
      <c r="DD1170"/>
      <c r="DE1170"/>
      <c r="DF1170"/>
      <c r="DG1170"/>
      <c r="DH1170"/>
      <c r="DI1170"/>
      <c r="DJ1170"/>
      <c r="DK1170"/>
      <c r="DL1170"/>
      <c r="DM1170"/>
      <c r="DN1170"/>
      <c r="DO1170"/>
      <c r="DP1170"/>
      <c r="DQ1170"/>
      <c r="DR1170"/>
      <c r="DS1170"/>
      <c r="DT1170"/>
      <c r="DU1170"/>
      <c r="DV1170"/>
      <c r="DW1170"/>
      <c r="DX1170"/>
      <c r="DY1170"/>
      <c r="DZ1170"/>
      <c r="EA1170"/>
      <c r="EB1170"/>
      <c r="EC1170"/>
      <c r="ED1170"/>
      <c r="EE1170"/>
      <c r="EF1170"/>
      <c r="EG1170"/>
      <c r="EH1170"/>
      <c r="EI1170"/>
      <c r="EJ1170"/>
      <c r="EK1170"/>
      <c r="EL1170"/>
      <c r="EM1170"/>
      <c r="EN1170"/>
      <c r="EO1170"/>
      <c r="EP1170"/>
      <c r="EQ1170"/>
      <c r="ER1170"/>
      <c r="ES1170"/>
      <c r="ET1170"/>
      <c r="EU1170"/>
      <c r="EV1170"/>
      <c r="EW1170"/>
      <c r="EX1170"/>
      <c r="EY1170"/>
      <c r="EZ1170"/>
      <c r="FA1170"/>
      <c r="FB1170"/>
      <c r="FC1170"/>
      <c r="FD1170"/>
      <c r="FE1170"/>
      <c r="FF1170"/>
      <c r="FG1170"/>
      <c r="FH1170"/>
      <c r="FI1170"/>
      <c r="FJ1170"/>
      <c r="FK1170"/>
      <c r="FL1170"/>
      <c r="FM1170"/>
      <c r="FN1170"/>
      <c r="FO1170"/>
      <c r="FP1170"/>
      <c r="FQ1170"/>
      <c r="FR1170"/>
      <c r="FS1170"/>
      <c r="FT1170"/>
      <c r="FU1170"/>
      <c r="FV1170"/>
      <c r="FW1170"/>
      <c r="FX1170"/>
      <c r="FY1170"/>
      <c r="FZ1170"/>
      <c r="GA1170"/>
      <c r="GB1170"/>
      <c r="GC1170"/>
      <c r="GD1170"/>
      <c r="GE1170"/>
      <c r="GF1170"/>
      <c r="GG1170"/>
      <c r="GH1170"/>
      <c r="GI1170"/>
      <c r="GJ1170"/>
      <c r="GK1170"/>
      <c r="GL1170"/>
      <c r="GM1170"/>
      <c r="GN1170"/>
      <c r="GO1170"/>
      <c r="GP1170"/>
      <c r="GQ1170"/>
      <c r="GR1170"/>
      <c r="GS1170"/>
      <c r="GT1170"/>
      <c r="GU1170"/>
      <c r="GV1170"/>
      <c r="GW1170"/>
      <c r="GX1170"/>
      <c r="GY1170"/>
      <c r="GZ1170"/>
      <c r="HA1170"/>
      <c r="HB1170"/>
      <c r="HC1170"/>
      <c r="HD1170"/>
      <c r="HE1170"/>
      <c r="HF1170"/>
      <c r="HG1170"/>
      <c r="HH1170"/>
      <c r="HI1170"/>
      <c r="HJ1170"/>
      <c r="HK1170"/>
      <c r="HL1170"/>
      <c r="HM1170"/>
      <c r="HN1170"/>
      <c r="HO1170"/>
      <c r="HP1170"/>
      <c r="HQ1170"/>
      <c r="HR1170"/>
      <c r="HS1170"/>
      <c r="HT1170"/>
      <c r="HU1170"/>
      <c r="HV1170"/>
      <c r="HW1170"/>
      <c r="HX1170"/>
      <c r="HY1170"/>
      <c r="HZ1170"/>
      <c r="IA1170"/>
      <c r="IB1170"/>
      <c r="IC1170"/>
      <c r="ID1170"/>
      <c r="IE1170"/>
      <c r="IF1170"/>
      <c r="IG1170"/>
      <c r="IH1170"/>
      <c r="II1170"/>
      <c r="IJ1170"/>
      <c r="IK1170"/>
      <c r="IL1170"/>
      <c r="IM1170"/>
      <c r="IN1170"/>
      <c r="IO1170"/>
      <c r="IP1170"/>
      <c r="IQ1170"/>
      <c r="IR1170"/>
      <c r="IS1170"/>
      <c r="IT1170"/>
      <c r="IU1170"/>
      <c r="IV1170"/>
    </row>
    <row r="1171" spans="30:256" s="12" customFormat="1">
      <c r="AD1171"/>
      <c r="AE1171"/>
      <c r="AF1171"/>
      <c r="AG1171"/>
      <c r="AH1171"/>
      <c r="AI1171"/>
      <c r="AJ1171"/>
      <c r="AK1171"/>
      <c r="AL1171"/>
      <c r="AM1171"/>
      <c r="AN1171"/>
      <c r="AO1171"/>
      <c r="AP1171"/>
      <c r="AQ1171"/>
      <c r="AR1171"/>
      <c r="AS1171"/>
      <c r="AT1171"/>
      <c r="AU1171"/>
      <c r="AV1171"/>
      <c r="AW1171"/>
      <c r="AX1171"/>
      <c r="AY1171"/>
      <c r="AZ1171"/>
      <c r="BA1171"/>
      <c r="BB1171"/>
      <c r="BC1171"/>
      <c r="BD1171"/>
      <c r="BE1171"/>
      <c r="BF1171"/>
      <c r="BG1171"/>
      <c r="BH1171"/>
      <c r="BI1171"/>
      <c r="BJ1171"/>
      <c r="BK1171"/>
      <c r="BL1171"/>
      <c r="BM1171"/>
      <c r="BN1171"/>
      <c r="BO1171"/>
      <c r="BP1171"/>
      <c r="BQ1171"/>
      <c r="BR1171"/>
      <c r="BS1171"/>
      <c r="BT1171"/>
      <c r="BU1171"/>
      <c r="BV1171"/>
      <c r="BW1171"/>
      <c r="BX1171"/>
      <c r="BY1171"/>
      <c r="BZ1171"/>
      <c r="CA1171"/>
      <c r="CB1171"/>
      <c r="CC1171"/>
      <c r="CD1171"/>
      <c r="CE1171"/>
      <c r="CF1171"/>
      <c r="CG1171"/>
      <c r="CH1171"/>
      <c r="CI1171"/>
      <c r="CJ1171"/>
      <c r="CK1171"/>
      <c r="CL1171"/>
      <c r="CM1171"/>
      <c r="CN1171"/>
      <c r="CO1171"/>
      <c r="CP1171"/>
      <c r="CQ1171"/>
      <c r="CR1171"/>
      <c r="CS1171"/>
      <c r="CT1171"/>
      <c r="CU1171"/>
      <c r="CV1171"/>
      <c r="CW1171"/>
      <c r="CX1171"/>
      <c r="CY1171"/>
      <c r="CZ1171"/>
      <c r="DA1171"/>
      <c r="DB1171"/>
      <c r="DC1171"/>
      <c r="DD1171"/>
      <c r="DE1171"/>
      <c r="DF1171"/>
      <c r="DG1171"/>
      <c r="DH1171"/>
      <c r="DI1171"/>
      <c r="DJ1171"/>
      <c r="DK1171"/>
      <c r="DL1171"/>
      <c r="DM1171"/>
      <c r="DN1171"/>
      <c r="DO1171"/>
      <c r="DP1171"/>
      <c r="DQ1171"/>
      <c r="DR1171"/>
      <c r="DS1171"/>
      <c r="DT1171"/>
      <c r="DU1171"/>
      <c r="DV1171"/>
      <c r="DW1171"/>
      <c r="DX1171"/>
      <c r="DY1171"/>
      <c r="DZ1171"/>
      <c r="EA1171"/>
      <c r="EB1171"/>
      <c r="EC1171"/>
      <c r="ED1171"/>
      <c r="EE1171"/>
      <c r="EF1171"/>
      <c r="EG1171"/>
      <c r="EH1171"/>
      <c r="EI1171"/>
      <c r="EJ1171"/>
      <c r="EK1171"/>
      <c r="EL1171"/>
      <c r="EM1171"/>
      <c r="EN1171"/>
      <c r="EO1171"/>
      <c r="EP1171"/>
      <c r="EQ1171"/>
      <c r="ER1171"/>
      <c r="ES1171"/>
      <c r="ET1171"/>
      <c r="EU1171"/>
      <c r="EV1171"/>
      <c r="EW1171"/>
      <c r="EX1171"/>
      <c r="EY1171"/>
      <c r="EZ1171"/>
      <c r="FA1171"/>
      <c r="FB1171"/>
      <c r="FC1171"/>
      <c r="FD1171"/>
      <c r="FE1171"/>
      <c r="FF1171"/>
      <c r="FG1171"/>
      <c r="FH1171"/>
      <c r="FI1171"/>
      <c r="FJ1171"/>
      <c r="FK1171"/>
      <c r="FL1171"/>
      <c r="FM1171"/>
      <c r="FN1171"/>
      <c r="FO1171"/>
      <c r="FP1171"/>
      <c r="FQ1171"/>
      <c r="FR1171"/>
      <c r="FS1171"/>
      <c r="FT1171"/>
      <c r="FU1171"/>
      <c r="FV1171"/>
      <c r="FW1171"/>
      <c r="FX1171"/>
      <c r="FY1171"/>
      <c r="FZ1171"/>
      <c r="GA1171"/>
      <c r="GB1171"/>
      <c r="GC1171"/>
      <c r="GD1171"/>
      <c r="GE1171"/>
      <c r="GF1171"/>
      <c r="GG1171"/>
      <c r="GH1171"/>
      <c r="GI1171"/>
      <c r="GJ1171"/>
      <c r="GK1171"/>
      <c r="GL1171"/>
      <c r="GM1171"/>
      <c r="GN1171"/>
      <c r="GO1171"/>
      <c r="GP1171"/>
      <c r="GQ1171"/>
      <c r="GR1171"/>
      <c r="GS1171"/>
      <c r="GT1171"/>
      <c r="GU1171"/>
      <c r="GV1171"/>
      <c r="GW1171"/>
      <c r="GX1171"/>
      <c r="GY1171"/>
      <c r="GZ1171"/>
      <c r="HA1171"/>
      <c r="HB1171"/>
      <c r="HC1171"/>
      <c r="HD1171"/>
      <c r="HE1171"/>
      <c r="HF1171"/>
      <c r="HG1171"/>
      <c r="HH1171"/>
      <c r="HI1171"/>
      <c r="HJ1171"/>
      <c r="HK1171"/>
      <c r="HL1171"/>
      <c r="HM1171"/>
      <c r="HN1171"/>
      <c r="HO1171"/>
      <c r="HP1171"/>
      <c r="HQ1171"/>
      <c r="HR1171"/>
      <c r="HS1171"/>
      <c r="HT1171"/>
      <c r="HU1171"/>
      <c r="HV1171"/>
      <c r="HW1171"/>
      <c r="HX1171"/>
      <c r="HY1171"/>
      <c r="HZ1171"/>
      <c r="IA1171"/>
      <c r="IB1171"/>
      <c r="IC1171"/>
      <c r="ID1171"/>
      <c r="IE1171"/>
      <c r="IF1171"/>
      <c r="IG1171"/>
      <c r="IH1171"/>
      <c r="II1171"/>
      <c r="IJ1171"/>
      <c r="IK1171"/>
      <c r="IL1171"/>
      <c r="IM1171"/>
      <c r="IN1171"/>
      <c r="IO1171"/>
      <c r="IP1171"/>
      <c r="IQ1171"/>
      <c r="IR1171"/>
      <c r="IS1171"/>
      <c r="IT1171"/>
      <c r="IU1171"/>
      <c r="IV1171"/>
    </row>
    <row r="1172" spans="30:256" s="12" customFormat="1">
      <c r="AD1172"/>
      <c r="AE1172"/>
      <c r="AF1172"/>
      <c r="AG1172"/>
      <c r="AH1172"/>
      <c r="AI1172"/>
      <c r="AJ1172"/>
      <c r="AK1172"/>
      <c r="AL1172"/>
      <c r="AM1172"/>
      <c r="AN1172"/>
      <c r="AO1172"/>
      <c r="AP1172"/>
      <c r="AQ1172"/>
      <c r="AR1172"/>
      <c r="AS1172"/>
      <c r="AT1172"/>
      <c r="AU1172"/>
      <c r="AV1172"/>
      <c r="AW1172"/>
      <c r="AX1172"/>
      <c r="AY1172"/>
      <c r="AZ1172"/>
      <c r="BA1172"/>
      <c r="BB1172"/>
      <c r="BC1172"/>
      <c r="BD1172"/>
      <c r="BE1172"/>
      <c r="BF1172"/>
      <c r="BG1172"/>
      <c r="BH1172"/>
      <c r="BI1172"/>
      <c r="BJ1172"/>
      <c r="BK1172"/>
      <c r="BL1172"/>
      <c r="BM1172"/>
      <c r="BN1172"/>
      <c r="BO1172"/>
      <c r="BP1172"/>
      <c r="BQ1172"/>
      <c r="BR1172"/>
      <c r="BS1172"/>
      <c r="BT1172"/>
      <c r="BU1172"/>
      <c r="BV1172"/>
      <c r="BW1172"/>
      <c r="BX1172"/>
      <c r="BY1172"/>
      <c r="BZ1172"/>
      <c r="CA1172"/>
      <c r="CB1172"/>
      <c r="CC1172"/>
      <c r="CD1172"/>
      <c r="CE1172"/>
      <c r="CF1172"/>
      <c r="CG1172"/>
      <c r="CH1172"/>
      <c r="CI1172"/>
      <c r="CJ1172"/>
      <c r="CK1172"/>
      <c r="CL1172"/>
      <c r="CM1172"/>
      <c r="CN1172"/>
      <c r="CO1172"/>
      <c r="CP1172"/>
      <c r="CQ1172"/>
      <c r="CR1172"/>
      <c r="CS1172"/>
      <c r="CT1172"/>
      <c r="CU1172"/>
      <c r="CV1172"/>
      <c r="CW1172"/>
      <c r="CX1172"/>
      <c r="CY1172"/>
      <c r="CZ1172"/>
      <c r="DA1172"/>
      <c r="DB1172"/>
      <c r="DC1172"/>
      <c r="DD1172"/>
      <c r="DE1172"/>
      <c r="DF1172"/>
      <c r="DG1172"/>
      <c r="DH1172"/>
      <c r="DI1172"/>
      <c r="DJ1172"/>
      <c r="DK1172"/>
      <c r="DL1172"/>
      <c r="DM1172"/>
      <c r="DN1172"/>
      <c r="DO1172"/>
      <c r="DP1172"/>
      <c r="DQ1172"/>
      <c r="DR1172"/>
      <c r="DS1172"/>
      <c r="DT1172"/>
      <c r="DU1172"/>
      <c r="DV1172"/>
      <c r="DW1172"/>
      <c r="DX1172"/>
      <c r="DY1172"/>
      <c r="DZ1172"/>
      <c r="EA1172"/>
      <c r="EB1172"/>
      <c r="EC1172"/>
      <c r="ED1172"/>
      <c r="EE1172"/>
      <c r="EF1172"/>
      <c r="EG1172"/>
      <c r="EH1172"/>
      <c r="EI1172"/>
      <c r="EJ1172"/>
      <c r="EK1172"/>
      <c r="EL1172"/>
      <c r="EM1172"/>
      <c r="EN1172"/>
      <c r="EO1172"/>
      <c r="EP1172"/>
      <c r="EQ1172"/>
      <c r="ER1172"/>
      <c r="ES1172"/>
      <c r="ET1172"/>
      <c r="EU1172"/>
      <c r="EV1172"/>
      <c r="EW1172"/>
      <c r="EX1172"/>
      <c r="EY1172"/>
      <c r="EZ1172"/>
      <c r="FA1172"/>
      <c r="FB1172"/>
      <c r="FC1172"/>
      <c r="FD1172"/>
      <c r="FE1172"/>
      <c r="FF1172"/>
      <c r="FG1172"/>
      <c r="FH1172"/>
      <c r="FI1172"/>
      <c r="FJ1172"/>
      <c r="FK1172"/>
      <c r="FL1172"/>
      <c r="FM1172"/>
      <c r="FN1172"/>
      <c r="FO1172"/>
      <c r="FP1172"/>
      <c r="FQ1172"/>
      <c r="FR1172"/>
      <c r="FS1172"/>
      <c r="FT1172"/>
      <c r="FU1172"/>
      <c r="FV1172"/>
      <c r="FW1172"/>
      <c r="FX1172"/>
      <c r="FY1172"/>
      <c r="FZ1172"/>
      <c r="GA1172"/>
      <c r="GB1172"/>
      <c r="GC1172"/>
      <c r="GD1172"/>
      <c r="GE1172"/>
      <c r="GF1172"/>
      <c r="GG1172"/>
      <c r="GH1172"/>
      <c r="GI1172"/>
      <c r="GJ1172"/>
      <c r="GK1172"/>
      <c r="GL1172"/>
      <c r="GM1172"/>
      <c r="GN1172"/>
      <c r="GO1172"/>
      <c r="GP1172"/>
      <c r="GQ1172"/>
      <c r="GR1172"/>
      <c r="GS1172"/>
      <c r="GT1172"/>
      <c r="GU1172"/>
      <c r="GV1172"/>
      <c r="GW1172"/>
      <c r="GX1172"/>
      <c r="GY1172"/>
      <c r="GZ1172"/>
      <c r="HA1172"/>
      <c r="HB1172"/>
      <c r="HC1172"/>
      <c r="HD1172"/>
      <c r="HE1172"/>
      <c r="HF1172"/>
      <c r="HG1172"/>
      <c r="HH1172"/>
      <c r="HI1172"/>
      <c r="HJ1172"/>
      <c r="HK1172"/>
      <c r="HL1172"/>
      <c r="HM1172"/>
      <c r="HN1172"/>
      <c r="HO1172"/>
      <c r="HP1172"/>
      <c r="HQ1172"/>
      <c r="HR1172"/>
      <c r="HS1172"/>
      <c r="HT1172"/>
      <c r="HU1172"/>
      <c r="HV1172"/>
      <c r="HW1172"/>
      <c r="HX1172"/>
      <c r="HY1172"/>
      <c r="HZ1172"/>
      <c r="IA1172"/>
      <c r="IB1172"/>
      <c r="IC1172"/>
      <c r="ID1172"/>
      <c r="IE1172"/>
      <c r="IF1172"/>
      <c r="IG1172"/>
      <c r="IH1172"/>
      <c r="II1172"/>
      <c r="IJ1172"/>
      <c r="IK1172"/>
      <c r="IL1172"/>
      <c r="IM1172"/>
      <c r="IN1172"/>
      <c r="IO1172"/>
      <c r="IP1172"/>
      <c r="IQ1172"/>
      <c r="IR1172"/>
      <c r="IS1172"/>
      <c r="IT1172"/>
      <c r="IU1172"/>
      <c r="IV1172"/>
    </row>
    <row r="1173" spans="30:256" s="12" customFormat="1">
      <c r="AD1173"/>
      <c r="AE1173"/>
      <c r="AF1173"/>
      <c r="AG1173"/>
      <c r="AH1173"/>
      <c r="AI1173"/>
      <c r="AJ1173"/>
      <c r="AK1173"/>
      <c r="AL1173"/>
      <c r="AM1173"/>
      <c r="AN1173"/>
      <c r="AO1173"/>
      <c r="AP1173"/>
      <c r="AQ1173"/>
      <c r="AR1173"/>
      <c r="AS1173"/>
      <c r="AT1173"/>
      <c r="AU1173"/>
      <c r="AV1173"/>
      <c r="AW1173"/>
      <c r="AX1173"/>
      <c r="AY1173"/>
      <c r="AZ1173"/>
      <c r="BA1173"/>
      <c r="BB1173"/>
      <c r="BC1173"/>
      <c r="BD1173"/>
      <c r="BE1173"/>
      <c r="BF1173"/>
      <c r="BG1173"/>
      <c r="BH1173"/>
      <c r="BI1173"/>
      <c r="BJ1173"/>
      <c r="BK1173"/>
      <c r="BL1173"/>
      <c r="BM1173"/>
      <c r="BN1173"/>
      <c r="BO1173"/>
      <c r="BP1173"/>
      <c r="BQ1173"/>
      <c r="BR1173"/>
      <c r="BS1173"/>
      <c r="BT1173"/>
      <c r="BU1173"/>
      <c r="BV1173"/>
      <c r="BW1173"/>
      <c r="BX1173"/>
      <c r="BY1173"/>
      <c r="BZ1173"/>
      <c r="CA1173"/>
      <c r="CB1173"/>
      <c r="CC1173"/>
      <c r="CD1173"/>
      <c r="CE1173"/>
      <c r="CF1173"/>
      <c r="CG1173"/>
      <c r="CH1173"/>
      <c r="CI1173"/>
      <c r="CJ1173"/>
      <c r="CK1173"/>
      <c r="CL1173"/>
      <c r="CM1173"/>
      <c r="CN1173"/>
      <c r="CO1173"/>
      <c r="CP1173"/>
      <c r="CQ1173"/>
      <c r="CR1173"/>
      <c r="CS1173"/>
      <c r="CT1173"/>
      <c r="CU1173"/>
      <c r="CV1173"/>
      <c r="CW1173"/>
      <c r="CX1173"/>
      <c r="CY1173"/>
      <c r="CZ1173"/>
      <c r="DA1173"/>
      <c r="DB1173"/>
      <c r="DC1173"/>
      <c r="DD1173"/>
      <c r="DE1173"/>
      <c r="DF1173"/>
      <c r="DG1173"/>
      <c r="DH1173"/>
      <c r="DI1173"/>
      <c r="DJ1173"/>
      <c r="DK1173"/>
      <c r="DL1173"/>
      <c r="DM1173"/>
      <c r="DN1173"/>
      <c r="DO1173"/>
      <c r="DP1173"/>
      <c r="DQ1173"/>
      <c r="DR1173"/>
      <c r="DS1173"/>
      <c r="DT1173"/>
      <c r="DU1173"/>
      <c r="DV1173"/>
      <c r="DW1173"/>
      <c r="DX1173"/>
      <c r="DY1173"/>
      <c r="DZ1173"/>
      <c r="EA1173"/>
      <c r="EB1173"/>
      <c r="EC1173"/>
      <c r="ED1173"/>
      <c r="EE1173"/>
      <c r="EF1173"/>
      <c r="EG1173"/>
      <c r="EH1173"/>
      <c r="EI1173"/>
      <c r="EJ1173"/>
      <c r="EK1173"/>
      <c r="EL1173"/>
      <c r="EM1173"/>
      <c r="EN1173"/>
      <c r="EO1173"/>
      <c r="EP1173"/>
      <c r="EQ1173"/>
      <c r="ER1173"/>
      <c r="ES1173"/>
      <c r="ET1173"/>
      <c r="EU1173"/>
      <c r="EV1173"/>
      <c r="EW1173"/>
      <c r="EX1173"/>
      <c r="EY1173"/>
      <c r="EZ1173"/>
      <c r="FA1173"/>
      <c r="FB1173"/>
      <c r="FC1173"/>
      <c r="FD1173"/>
      <c r="FE1173"/>
      <c r="FF1173"/>
      <c r="FG1173"/>
      <c r="FH1173"/>
      <c r="FI1173"/>
      <c r="FJ1173"/>
      <c r="FK1173"/>
      <c r="FL1173"/>
      <c r="FM1173"/>
      <c r="FN1173"/>
      <c r="FO1173"/>
      <c r="FP1173"/>
      <c r="FQ1173"/>
      <c r="FR1173"/>
      <c r="FS1173"/>
      <c r="FT1173"/>
      <c r="FU1173"/>
      <c r="FV1173"/>
      <c r="FW1173"/>
      <c r="FX1173"/>
      <c r="FY1173"/>
      <c r="FZ1173"/>
      <c r="GA1173"/>
      <c r="GB1173"/>
      <c r="GC1173"/>
      <c r="GD1173"/>
      <c r="GE1173"/>
      <c r="GF1173"/>
      <c r="GG1173"/>
      <c r="GH1173"/>
      <c r="GI1173"/>
      <c r="GJ1173"/>
      <c r="GK1173"/>
      <c r="GL1173"/>
      <c r="GM1173"/>
      <c r="GN1173"/>
      <c r="GO1173"/>
      <c r="GP1173"/>
      <c r="GQ1173"/>
      <c r="GR1173"/>
      <c r="GS1173"/>
      <c r="GT1173"/>
      <c r="GU1173"/>
      <c r="GV1173"/>
      <c r="GW1173"/>
      <c r="GX1173"/>
      <c r="GY1173"/>
      <c r="GZ1173"/>
      <c r="HA1173"/>
      <c r="HB1173"/>
      <c r="HC1173"/>
      <c r="HD1173"/>
      <c r="HE1173"/>
      <c r="HF1173"/>
      <c r="HG1173"/>
      <c r="HH1173"/>
      <c r="HI1173"/>
      <c r="HJ1173"/>
      <c r="HK1173"/>
      <c r="HL1173"/>
      <c r="HM1173"/>
      <c r="HN1173"/>
      <c r="HO1173"/>
      <c r="HP1173"/>
      <c r="HQ1173"/>
      <c r="HR1173"/>
      <c r="HS1173"/>
      <c r="HT1173"/>
      <c r="HU1173"/>
      <c r="HV1173"/>
      <c r="HW1173"/>
      <c r="HX1173"/>
      <c r="HY1173"/>
      <c r="HZ1173"/>
      <c r="IA1173"/>
      <c r="IB1173"/>
      <c r="IC1173"/>
      <c r="ID1173"/>
      <c r="IE1173"/>
      <c r="IF1173"/>
      <c r="IG1173"/>
      <c r="IH1173"/>
      <c r="II1173"/>
      <c r="IJ1173"/>
      <c r="IK1173"/>
      <c r="IL1173"/>
      <c r="IM1173"/>
      <c r="IN1173"/>
      <c r="IO1173"/>
      <c r="IP1173"/>
      <c r="IQ1173"/>
      <c r="IR1173"/>
      <c r="IS1173"/>
      <c r="IT1173"/>
      <c r="IU1173"/>
      <c r="IV1173"/>
    </row>
    <row r="1174" spans="30:256" s="12" customFormat="1">
      <c r="AD1174"/>
      <c r="AE1174"/>
      <c r="AF1174"/>
      <c r="AG1174"/>
      <c r="AH1174"/>
      <c r="AI1174"/>
      <c r="AJ1174"/>
      <c r="AK1174"/>
      <c r="AL1174"/>
      <c r="AM1174"/>
      <c r="AN1174"/>
      <c r="AO1174"/>
      <c r="AP1174"/>
      <c r="AQ1174"/>
      <c r="AR1174"/>
      <c r="AS1174"/>
      <c r="AT1174"/>
      <c r="AU1174"/>
      <c r="AV1174"/>
      <c r="AW1174"/>
      <c r="AX1174"/>
      <c r="AY1174"/>
      <c r="AZ1174"/>
      <c r="BA1174"/>
      <c r="BB1174"/>
      <c r="BC1174"/>
      <c r="BD1174"/>
      <c r="BE1174"/>
      <c r="BF1174"/>
      <c r="BG1174"/>
      <c r="BH1174"/>
      <c r="BI1174"/>
      <c r="BJ1174"/>
      <c r="BK1174"/>
      <c r="BL1174"/>
      <c r="BM1174"/>
      <c r="BN1174"/>
      <c r="BO1174"/>
      <c r="BP1174"/>
      <c r="BQ1174"/>
      <c r="BR1174"/>
      <c r="BS1174"/>
      <c r="BT1174"/>
      <c r="BU1174"/>
      <c r="BV1174"/>
      <c r="BW1174"/>
      <c r="BX1174"/>
      <c r="BY1174"/>
      <c r="BZ1174"/>
      <c r="CA1174"/>
      <c r="CB1174"/>
      <c r="CC1174"/>
      <c r="CD1174"/>
      <c r="CE1174"/>
      <c r="CF1174"/>
      <c r="CG1174"/>
      <c r="CH1174"/>
      <c r="CI1174"/>
      <c r="CJ1174"/>
      <c r="CK1174"/>
      <c r="CL1174"/>
      <c r="CM1174"/>
      <c r="CN1174"/>
      <c r="CO1174"/>
      <c r="CP1174"/>
      <c r="CQ1174"/>
      <c r="CR1174"/>
      <c r="CS1174"/>
      <c r="CT1174"/>
      <c r="CU1174"/>
      <c r="CV1174"/>
      <c r="CW1174"/>
      <c r="CX1174"/>
      <c r="CY1174"/>
      <c r="CZ1174"/>
      <c r="DA1174"/>
      <c r="DB1174"/>
      <c r="DC1174"/>
      <c r="DD1174"/>
      <c r="DE1174"/>
      <c r="DF1174"/>
      <c r="DG1174"/>
      <c r="DH1174"/>
      <c r="DI1174"/>
      <c r="DJ1174"/>
      <c r="DK1174"/>
      <c r="DL1174"/>
      <c r="DM1174"/>
      <c r="DN1174"/>
      <c r="DO1174"/>
      <c r="DP1174"/>
      <c r="DQ1174"/>
      <c r="DR1174"/>
      <c r="DS1174"/>
      <c r="DT1174"/>
      <c r="DU1174"/>
      <c r="DV1174"/>
      <c r="DW1174"/>
      <c r="DX1174"/>
      <c r="DY1174"/>
      <c r="DZ1174"/>
      <c r="EA1174"/>
      <c r="EB1174"/>
      <c r="EC1174"/>
      <c r="ED1174"/>
      <c r="EE1174"/>
      <c r="EF1174"/>
      <c r="EG1174"/>
      <c r="EH1174"/>
      <c r="EI1174"/>
      <c r="EJ1174"/>
      <c r="EK1174"/>
      <c r="EL1174"/>
      <c r="EM1174"/>
      <c r="EN1174"/>
      <c r="EO1174"/>
      <c r="EP1174"/>
      <c r="EQ1174"/>
      <c r="ER1174"/>
      <c r="ES1174"/>
      <c r="ET1174"/>
      <c r="EU1174"/>
      <c r="EV1174"/>
      <c r="EW1174"/>
      <c r="EX1174"/>
      <c r="EY1174"/>
      <c r="EZ1174"/>
      <c r="FA1174"/>
      <c r="FB1174"/>
      <c r="FC1174"/>
      <c r="FD1174"/>
      <c r="FE1174"/>
      <c r="FF1174"/>
      <c r="FG1174"/>
      <c r="FH1174"/>
      <c r="FI1174"/>
      <c r="FJ1174"/>
      <c r="FK1174"/>
      <c r="FL1174"/>
      <c r="FM1174"/>
      <c r="FN1174"/>
      <c r="FO1174"/>
      <c r="FP1174"/>
      <c r="FQ1174"/>
      <c r="FR1174"/>
      <c r="FS1174"/>
      <c r="FT1174"/>
      <c r="FU1174"/>
      <c r="FV1174"/>
      <c r="FW1174"/>
      <c r="FX1174"/>
      <c r="FY1174"/>
      <c r="FZ1174"/>
      <c r="GA1174"/>
      <c r="GB1174"/>
      <c r="GC1174"/>
      <c r="GD1174"/>
      <c r="GE1174"/>
      <c r="GF1174"/>
      <c r="GG1174"/>
      <c r="GH1174"/>
      <c r="GI1174"/>
      <c r="GJ1174"/>
      <c r="GK1174"/>
      <c r="GL1174"/>
      <c r="GM1174"/>
      <c r="GN1174"/>
      <c r="GO1174"/>
      <c r="GP1174"/>
      <c r="GQ1174"/>
      <c r="GR1174"/>
      <c r="GS1174"/>
      <c r="GT1174"/>
      <c r="GU1174"/>
      <c r="GV1174"/>
      <c r="GW1174"/>
      <c r="GX1174"/>
      <c r="GY1174"/>
      <c r="GZ1174"/>
      <c r="HA1174"/>
      <c r="HB1174"/>
      <c r="HC1174"/>
      <c r="HD1174"/>
      <c r="HE1174"/>
      <c r="HF1174"/>
      <c r="HG1174"/>
      <c r="HH1174"/>
      <c r="HI1174"/>
      <c r="HJ1174"/>
      <c r="HK1174"/>
      <c r="HL1174"/>
      <c r="HM1174"/>
      <c r="HN1174"/>
      <c r="HO1174"/>
      <c r="HP1174"/>
      <c r="HQ1174"/>
      <c r="HR1174"/>
      <c r="HS1174"/>
      <c r="HT1174"/>
      <c r="HU1174"/>
      <c r="HV1174"/>
      <c r="HW1174"/>
      <c r="HX1174"/>
      <c r="HY1174"/>
      <c r="HZ1174"/>
      <c r="IA1174"/>
      <c r="IB1174"/>
      <c r="IC1174"/>
      <c r="ID1174"/>
      <c r="IE1174"/>
      <c r="IF1174"/>
      <c r="IG1174"/>
      <c r="IH1174"/>
      <c r="II1174"/>
      <c r="IJ1174"/>
      <c r="IK1174"/>
      <c r="IL1174"/>
      <c r="IM1174"/>
      <c r="IN1174"/>
      <c r="IO1174"/>
      <c r="IP1174"/>
      <c r="IQ1174"/>
      <c r="IR1174"/>
      <c r="IS1174"/>
      <c r="IT1174"/>
      <c r="IU1174"/>
      <c r="IV1174"/>
    </row>
    <row r="1175" spans="30:256" s="12" customFormat="1">
      <c r="AD1175"/>
      <c r="AE1175"/>
      <c r="AF1175"/>
      <c r="AG1175"/>
      <c r="AH1175"/>
      <c r="AI1175"/>
      <c r="AJ1175"/>
      <c r="AK1175"/>
      <c r="AL1175"/>
      <c r="AM1175"/>
      <c r="AN1175"/>
      <c r="AO1175"/>
      <c r="AP1175"/>
      <c r="AQ1175"/>
      <c r="AR1175"/>
      <c r="AS1175"/>
      <c r="AT1175"/>
      <c r="AU1175"/>
      <c r="AV1175"/>
      <c r="AW1175"/>
      <c r="AX1175"/>
      <c r="AY1175"/>
      <c r="AZ1175"/>
      <c r="BA1175"/>
      <c r="BB1175"/>
      <c r="BC1175"/>
      <c r="BD1175"/>
      <c r="BE1175"/>
      <c r="BF1175"/>
      <c r="BG1175"/>
      <c r="BH1175"/>
      <c r="BI1175"/>
      <c r="BJ1175"/>
      <c r="BK1175"/>
      <c r="BL1175"/>
      <c r="BM1175"/>
      <c r="BN1175"/>
      <c r="BO1175"/>
      <c r="BP1175"/>
      <c r="BQ1175"/>
      <c r="BR1175"/>
      <c r="BS1175"/>
      <c r="BT1175"/>
      <c r="BU1175"/>
      <c r="BV1175"/>
      <c r="BW1175"/>
      <c r="BX1175"/>
      <c r="BY1175"/>
      <c r="BZ1175"/>
      <c r="CA1175"/>
      <c r="CB1175"/>
      <c r="CC1175"/>
      <c r="CD1175"/>
      <c r="CE1175"/>
      <c r="CF1175"/>
      <c r="CG1175"/>
      <c r="CH1175"/>
      <c r="CI1175"/>
      <c r="CJ1175"/>
      <c r="CK1175"/>
      <c r="CL1175"/>
      <c r="CM1175"/>
      <c r="CN1175"/>
      <c r="CO1175"/>
      <c r="CP1175"/>
      <c r="CQ1175"/>
      <c r="CR1175"/>
      <c r="CS1175"/>
      <c r="CT1175"/>
      <c r="CU1175"/>
      <c r="CV1175"/>
      <c r="CW1175"/>
      <c r="CX1175"/>
      <c r="CY1175"/>
      <c r="CZ1175"/>
      <c r="DA1175"/>
      <c r="DB1175"/>
      <c r="DC1175"/>
      <c r="DD1175"/>
      <c r="DE1175"/>
      <c r="DF1175"/>
      <c r="DG1175"/>
      <c r="DH1175"/>
      <c r="DI1175"/>
      <c r="DJ1175"/>
      <c r="DK1175"/>
      <c r="DL1175"/>
      <c r="DM1175"/>
      <c r="DN1175"/>
      <c r="DO1175"/>
      <c r="DP1175"/>
      <c r="DQ1175"/>
      <c r="DR1175"/>
      <c r="DS1175"/>
      <c r="DT1175"/>
      <c r="DU1175"/>
      <c r="DV1175"/>
      <c r="DW1175"/>
      <c r="DX1175"/>
      <c r="DY1175"/>
      <c r="DZ1175"/>
      <c r="EA1175"/>
      <c r="EB1175"/>
      <c r="EC1175"/>
      <c r="ED1175"/>
      <c r="EE1175"/>
      <c r="EF1175"/>
      <c r="EG1175"/>
      <c r="EH1175"/>
      <c r="EI1175"/>
      <c r="EJ1175"/>
      <c r="EK1175"/>
      <c r="EL1175"/>
      <c r="EM1175"/>
      <c r="EN1175"/>
      <c r="EO1175"/>
      <c r="EP1175"/>
      <c r="EQ1175"/>
      <c r="ER1175"/>
      <c r="ES1175"/>
      <c r="ET1175"/>
      <c r="EU1175"/>
      <c r="EV1175"/>
      <c r="EW1175"/>
      <c r="EX1175"/>
      <c r="EY1175"/>
      <c r="EZ1175"/>
      <c r="FA1175"/>
      <c r="FB1175"/>
      <c r="FC1175"/>
      <c r="FD1175"/>
      <c r="FE1175"/>
      <c r="FF1175"/>
      <c r="FG1175"/>
      <c r="FH1175"/>
      <c r="FI1175"/>
      <c r="FJ1175"/>
      <c r="FK1175"/>
      <c r="FL1175"/>
      <c r="FM1175"/>
      <c r="FN1175"/>
      <c r="FO1175"/>
      <c r="FP1175"/>
      <c r="FQ1175"/>
      <c r="FR1175"/>
      <c r="FS1175"/>
      <c r="FT1175"/>
      <c r="FU1175"/>
      <c r="FV1175"/>
      <c r="FW1175"/>
      <c r="FX1175"/>
      <c r="FY1175"/>
      <c r="FZ1175"/>
      <c r="GA1175"/>
      <c r="GB1175"/>
      <c r="GC1175"/>
      <c r="GD1175"/>
      <c r="GE1175"/>
      <c r="GF1175"/>
      <c r="GG1175"/>
      <c r="GH1175"/>
      <c r="GI1175"/>
      <c r="GJ1175"/>
      <c r="GK1175"/>
      <c r="GL1175"/>
      <c r="GM1175"/>
      <c r="GN1175"/>
      <c r="GO1175"/>
      <c r="GP1175"/>
      <c r="GQ1175"/>
      <c r="GR1175"/>
      <c r="GS1175"/>
      <c r="GT1175"/>
      <c r="GU1175"/>
      <c r="GV1175"/>
      <c r="GW1175"/>
      <c r="GX1175"/>
      <c r="GY1175"/>
      <c r="GZ1175"/>
      <c r="HA1175"/>
      <c r="HB1175"/>
      <c r="HC1175"/>
      <c r="HD1175"/>
      <c r="HE1175"/>
      <c r="HF1175"/>
      <c r="HG1175"/>
      <c r="HH1175"/>
      <c r="HI1175"/>
      <c r="HJ1175"/>
      <c r="HK1175"/>
      <c r="HL1175"/>
      <c r="HM1175"/>
      <c r="HN1175"/>
      <c r="HO1175"/>
      <c r="HP1175"/>
      <c r="HQ1175"/>
      <c r="HR1175"/>
      <c r="HS1175"/>
      <c r="HT1175"/>
      <c r="HU1175"/>
      <c r="HV1175"/>
      <c r="HW1175"/>
      <c r="HX1175"/>
      <c r="HY1175"/>
      <c r="HZ1175"/>
      <c r="IA1175"/>
      <c r="IB1175"/>
      <c r="IC1175"/>
      <c r="ID1175"/>
      <c r="IE1175"/>
      <c r="IF1175"/>
      <c r="IG1175"/>
      <c r="IH1175"/>
      <c r="II1175"/>
      <c r="IJ1175"/>
      <c r="IK1175"/>
      <c r="IL1175"/>
      <c r="IM1175"/>
      <c r="IN1175"/>
      <c r="IO1175"/>
      <c r="IP1175"/>
      <c r="IQ1175"/>
      <c r="IR1175"/>
      <c r="IS1175"/>
      <c r="IT1175"/>
      <c r="IU1175"/>
      <c r="IV1175"/>
    </row>
    <row r="1176" spans="30:256" s="12" customFormat="1">
      <c r="AD1176"/>
      <c r="AE1176"/>
      <c r="AF1176"/>
      <c r="AG1176"/>
      <c r="AH1176"/>
      <c r="AI1176"/>
      <c r="AJ1176"/>
      <c r="AK1176"/>
      <c r="AL1176"/>
      <c r="AM1176"/>
      <c r="AN1176"/>
      <c r="AO1176"/>
      <c r="AP1176"/>
      <c r="AQ1176"/>
      <c r="AR1176"/>
      <c r="AS1176"/>
      <c r="AT1176"/>
      <c r="AU1176"/>
      <c r="AV1176"/>
      <c r="AW1176"/>
      <c r="AX1176"/>
      <c r="AY1176"/>
      <c r="AZ1176"/>
      <c r="BA1176"/>
      <c r="BB1176"/>
      <c r="BC1176"/>
      <c r="BD1176"/>
      <c r="BE1176"/>
      <c r="BF1176"/>
      <c r="BG1176"/>
      <c r="BH1176"/>
      <c r="BI1176"/>
      <c r="BJ1176"/>
      <c r="BK1176"/>
      <c r="BL1176"/>
      <c r="BM1176"/>
      <c r="BN1176"/>
      <c r="BO1176"/>
      <c r="BP1176"/>
      <c r="BQ1176"/>
      <c r="BR1176"/>
      <c r="BS1176"/>
      <c r="BT1176"/>
      <c r="BU1176"/>
      <c r="BV1176"/>
      <c r="BW1176"/>
      <c r="BX1176"/>
      <c r="BY1176"/>
      <c r="BZ1176"/>
      <c r="CA1176"/>
      <c r="CB1176"/>
      <c r="CC1176"/>
      <c r="CD1176"/>
      <c r="CE1176"/>
      <c r="CF1176"/>
      <c r="CG1176"/>
      <c r="CH1176"/>
      <c r="CI1176"/>
      <c r="CJ1176"/>
      <c r="CK1176"/>
      <c r="CL1176"/>
      <c r="CM1176"/>
      <c r="CN1176"/>
      <c r="CO1176"/>
      <c r="CP1176"/>
      <c r="CQ1176"/>
      <c r="CR1176"/>
      <c r="CS1176"/>
      <c r="CT1176"/>
      <c r="CU1176"/>
      <c r="CV1176"/>
      <c r="CW1176"/>
      <c r="CX1176"/>
      <c r="CY1176"/>
      <c r="CZ1176"/>
      <c r="DA1176"/>
      <c r="DB1176"/>
      <c r="DC1176"/>
      <c r="DD1176"/>
      <c r="DE1176"/>
      <c r="DF1176"/>
      <c r="DG1176"/>
      <c r="DH1176"/>
      <c r="DI1176"/>
      <c r="DJ1176"/>
      <c r="DK1176"/>
      <c r="DL1176"/>
      <c r="DM1176"/>
      <c r="DN1176"/>
      <c r="DO1176"/>
      <c r="DP1176"/>
      <c r="DQ1176"/>
      <c r="DR1176"/>
      <c r="DS1176"/>
      <c r="DT1176"/>
      <c r="DU1176"/>
      <c r="DV1176"/>
      <c r="DW1176"/>
      <c r="DX1176"/>
      <c r="DY1176"/>
      <c r="DZ1176"/>
      <c r="EA1176"/>
      <c r="EB1176"/>
      <c r="EC1176"/>
      <c r="ED1176"/>
      <c r="EE1176"/>
      <c r="EF1176"/>
      <c r="EG1176"/>
      <c r="EH1176"/>
      <c r="EI1176"/>
      <c r="EJ1176"/>
      <c r="EK1176"/>
      <c r="EL1176"/>
      <c r="EM1176"/>
      <c r="EN1176"/>
      <c r="EO1176"/>
      <c r="EP1176"/>
      <c r="EQ1176"/>
      <c r="ER1176"/>
      <c r="ES1176"/>
      <c r="ET1176"/>
      <c r="EU1176"/>
      <c r="EV1176"/>
      <c r="EW1176"/>
      <c r="EX1176"/>
      <c r="EY1176"/>
      <c r="EZ1176"/>
      <c r="FA1176"/>
      <c r="FB1176"/>
      <c r="FC1176"/>
      <c r="FD1176"/>
      <c r="FE1176"/>
      <c r="FF1176"/>
      <c r="FG1176"/>
      <c r="FH1176"/>
      <c r="FI1176"/>
      <c r="FJ1176"/>
      <c r="FK1176"/>
      <c r="FL1176"/>
      <c r="FM1176"/>
      <c r="FN1176"/>
      <c r="FO1176"/>
      <c r="FP1176"/>
      <c r="FQ1176"/>
      <c r="FR1176"/>
      <c r="FS1176"/>
      <c r="FT1176"/>
      <c r="FU1176"/>
      <c r="FV1176"/>
      <c r="FW1176"/>
      <c r="FX1176"/>
      <c r="FY1176"/>
      <c r="FZ1176"/>
      <c r="GA1176"/>
      <c r="GB1176"/>
      <c r="GC1176"/>
      <c r="GD1176"/>
      <c r="GE1176"/>
      <c r="GF1176"/>
      <c r="GG1176"/>
      <c r="GH1176"/>
      <c r="GI1176"/>
      <c r="GJ1176"/>
      <c r="GK1176"/>
      <c r="GL1176"/>
      <c r="GM1176"/>
      <c r="GN1176"/>
      <c r="GO1176"/>
      <c r="GP1176"/>
      <c r="GQ1176"/>
      <c r="GR1176"/>
      <c r="GS1176"/>
      <c r="GT1176"/>
      <c r="GU1176"/>
      <c r="GV1176"/>
      <c r="GW1176"/>
      <c r="GX1176"/>
      <c r="GY1176"/>
      <c r="GZ1176"/>
      <c r="HA1176"/>
      <c r="HB1176"/>
      <c r="HC1176"/>
      <c r="HD1176"/>
      <c r="HE1176"/>
      <c r="HF1176"/>
      <c r="HG1176"/>
      <c r="HH1176"/>
      <c r="HI1176"/>
      <c r="HJ1176"/>
      <c r="HK1176"/>
      <c r="HL1176"/>
      <c r="HM1176"/>
      <c r="HN1176"/>
      <c r="HO1176"/>
      <c r="HP1176"/>
      <c r="HQ1176"/>
      <c r="HR1176"/>
      <c r="HS1176"/>
      <c r="HT1176"/>
      <c r="HU1176"/>
      <c r="HV1176"/>
      <c r="HW1176"/>
      <c r="HX1176"/>
      <c r="HY1176"/>
      <c r="HZ1176"/>
      <c r="IA1176"/>
      <c r="IB1176"/>
      <c r="IC1176"/>
      <c r="ID1176"/>
      <c r="IE1176"/>
      <c r="IF1176"/>
      <c r="IG1176"/>
      <c r="IH1176"/>
      <c r="II1176"/>
      <c r="IJ1176"/>
      <c r="IK1176"/>
      <c r="IL1176"/>
      <c r="IM1176"/>
      <c r="IN1176"/>
      <c r="IO1176"/>
      <c r="IP1176"/>
      <c r="IQ1176"/>
      <c r="IR1176"/>
      <c r="IS1176"/>
      <c r="IT1176"/>
      <c r="IU1176"/>
      <c r="IV1176"/>
    </row>
    <row r="1177" spans="30:256" s="12" customFormat="1">
      <c r="AD1177"/>
      <c r="AE1177"/>
      <c r="AF1177"/>
      <c r="AG1177"/>
      <c r="AH1177"/>
      <c r="AI1177"/>
      <c r="AJ1177"/>
      <c r="AK1177"/>
      <c r="AL1177"/>
      <c r="AM1177"/>
      <c r="AN1177"/>
      <c r="AO1177"/>
      <c r="AP1177"/>
      <c r="AQ1177"/>
      <c r="AR1177"/>
      <c r="AS1177"/>
      <c r="AT1177"/>
      <c r="AU1177"/>
      <c r="AV1177"/>
      <c r="AW1177"/>
      <c r="AX1177"/>
      <c r="AY1177"/>
      <c r="AZ1177"/>
      <c r="BA1177"/>
      <c r="BB1177"/>
      <c r="BC1177"/>
      <c r="BD1177"/>
      <c r="BE1177"/>
      <c r="BF1177"/>
      <c r="BG1177"/>
      <c r="BH1177"/>
      <c r="BI1177"/>
      <c r="BJ1177"/>
      <c r="BK1177"/>
      <c r="BL1177"/>
      <c r="BM1177"/>
      <c r="BN1177"/>
      <c r="BO1177"/>
      <c r="BP1177"/>
      <c r="BQ1177"/>
      <c r="BR1177"/>
      <c r="BS1177"/>
      <c r="BT1177"/>
      <c r="BU1177"/>
      <c r="BV1177"/>
      <c r="BW1177"/>
      <c r="BX1177"/>
      <c r="BY1177"/>
      <c r="BZ1177"/>
      <c r="CA1177"/>
      <c r="CB1177"/>
      <c r="CC1177"/>
      <c r="CD1177"/>
      <c r="CE1177"/>
      <c r="CF1177"/>
      <c r="CG1177"/>
      <c r="CH1177"/>
      <c r="CI1177"/>
      <c r="CJ1177"/>
      <c r="CK1177"/>
      <c r="CL1177"/>
      <c r="CM1177"/>
      <c r="CN1177"/>
      <c r="CO1177"/>
      <c r="CP1177"/>
      <c r="CQ1177"/>
      <c r="CR1177"/>
      <c r="CS1177"/>
      <c r="CT1177"/>
      <c r="CU1177"/>
      <c r="CV1177"/>
      <c r="CW1177"/>
      <c r="CX1177"/>
      <c r="CY1177"/>
      <c r="CZ1177"/>
      <c r="DA1177"/>
      <c r="DB1177"/>
      <c r="DC1177"/>
      <c r="DD1177"/>
      <c r="DE1177"/>
      <c r="DF1177"/>
      <c r="DG1177"/>
      <c r="DH1177"/>
      <c r="DI1177"/>
      <c r="DJ1177"/>
      <c r="DK1177"/>
      <c r="DL1177"/>
      <c r="DM1177"/>
      <c r="DN1177"/>
      <c r="DO1177"/>
      <c r="DP1177"/>
      <c r="DQ1177"/>
      <c r="DR1177"/>
      <c r="DS1177"/>
      <c r="DT1177"/>
      <c r="DU1177"/>
      <c r="DV1177"/>
      <c r="DW1177"/>
      <c r="DX1177"/>
      <c r="DY1177"/>
      <c r="DZ1177"/>
      <c r="EA1177"/>
      <c r="EB1177"/>
      <c r="EC1177"/>
      <c r="ED1177"/>
      <c r="EE1177"/>
      <c r="EF1177"/>
      <c r="EG1177"/>
      <c r="EH1177"/>
      <c r="EI1177"/>
      <c r="EJ1177"/>
      <c r="EK1177"/>
      <c r="EL1177"/>
      <c r="EM1177"/>
      <c r="EN1177"/>
      <c r="EO1177"/>
      <c r="EP1177"/>
      <c r="EQ1177"/>
      <c r="ER1177"/>
      <c r="ES1177"/>
      <c r="ET1177"/>
      <c r="EU1177"/>
      <c r="EV1177"/>
      <c r="EW1177"/>
      <c r="EX1177"/>
      <c r="EY1177"/>
      <c r="EZ1177"/>
      <c r="FA1177"/>
      <c r="FB1177"/>
      <c r="FC1177"/>
      <c r="FD1177"/>
      <c r="FE1177"/>
      <c r="FF1177"/>
      <c r="FG1177"/>
      <c r="FH1177"/>
      <c r="FI1177"/>
      <c r="FJ1177"/>
      <c r="FK1177"/>
      <c r="FL1177"/>
      <c r="FM1177"/>
      <c r="FN1177"/>
      <c r="FO1177"/>
      <c r="FP1177"/>
      <c r="FQ1177"/>
      <c r="FR1177"/>
      <c r="FS1177"/>
      <c r="FT1177"/>
      <c r="FU1177"/>
      <c r="FV1177"/>
      <c r="FW1177"/>
      <c r="FX1177"/>
      <c r="FY1177"/>
      <c r="FZ1177"/>
      <c r="GA1177"/>
      <c r="GB1177"/>
      <c r="GC1177"/>
      <c r="GD1177"/>
      <c r="GE1177"/>
      <c r="GF1177"/>
      <c r="GG1177"/>
      <c r="GH1177"/>
      <c r="GI1177"/>
      <c r="GJ1177"/>
      <c r="GK1177"/>
      <c r="GL1177"/>
      <c r="GM1177"/>
      <c r="GN1177"/>
      <c r="GO1177"/>
      <c r="GP1177"/>
      <c r="GQ1177"/>
      <c r="GR1177"/>
      <c r="GS1177"/>
      <c r="GT1177"/>
      <c r="GU1177"/>
      <c r="GV1177"/>
      <c r="GW1177"/>
      <c r="GX1177"/>
      <c r="GY1177"/>
      <c r="GZ1177"/>
      <c r="HA1177"/>
      <c r="HB1177"/>
      <c r="HC1177"/>
      <c r="HD1177"/>
      <c r="HE1177"/>
      <c r="HF1177"/>
      <c r="HG1177"/>
      <c r="HH1177"/>
      <c r="HI1177"/>
      <c r="HJ1177"/>
      <c r="HK1177"/>
      <c r="HL1177"/>
      <c r="HM1177"/>
      <c r="HN1177"/>
      <c r="HO1177"/>
      <c r="HP1177"/>
      <c r="HQ1177"/>
      <c r="HR1177"/>
      <c r="HS1177"/>
      <c r="HT1177"/>
      <c r="HU1177"/>
      <c r="HV1177"/>
      <c r="HW1177"/>
      <c r="HX1177"/>
      <c r="HY1177"/>
      <c r="HZ1177"/>
      <c r="IA1177"/>
      <c r="IB1177"/>
      <c r="IC1177"/>
      <c r="ID1177"/>
      <c r="IE1177"/>
      <c r="IF1177"/>
      <c r="IG1177"/>
      <c r="IH1177"/>
      <c r="II1177"/>
      <c r="IJ1177"/>
      <c r="IK1177"/>
      <c r="IL1177"/>
      <c r="IM1177"/>
      <c r="IN1177"/>
      <c r="IO1177"/>
      <c r="IP1177"/>
      <c r="IQ1177"/>
      <c r="IR1177"/>
      <c r="IS1177"/>
      <c r="IT1177"/>
      <c r="IU1177"/>
      <c r="IV1177"/>
    </row>
    <row r="1178" spans="30:256" s="12" customFormat="1">
      <c r="AD1178"/>
      <c r="AE1178"/>
      <c r="AF1178"/>
      <c r="AG1178"/>
      <c r="AH1178"/>
      <c r="AI1178"/>
      <c r="AJ1178"/>
      <c r="AK1178"/>
      <c r="AL1178"/>
      <c r="AM1178"/>
      <c r="AN1178"/>
      <c r="AO1178"/>
      <c r="AP1178"/>
      <c r="AQ1178"/>
      <c r="AR1178"/>
      <c r="AS1178"/>
      <c r="AT1178"/>
      <c r="AU1178"/>
      <c r="AV1178"/>
      <c r="AW1178"/>
      <c r="AX1178"/>
      <c r="AY1178"/>
      <c r="AZ1178"/>
      <c r="BA1178"/>
      <c r="BB1178"/>
      <c r="BC1178"/>
      <c r="BD1178"/>
      <c r="BE1178"/>
      <c r="BF1178"/>
      <c r="BG1178"/>
      <c r="BH1178"/>
      <c r="BI1178"/>
      <c r="BJ1178"/>
      <c r="BK1178"/>
      <c r="BL1178"/>
      <c r="BM1178"/>
      <c r="BN1178"/>
      <c r="BO1178"/>
      <c r="BP1178"/>
      <c r="BQ1178"/>
      <c r="BR1178"/>
      <c r="BS1178"/>
      <c r="BT1178"/>
      <c r="BU1178"/>
      <c r="BV1178"/>
      <c r="BW1178"/>
      <c r="BX1178"/>
      <c r="BY1178"/>
      <c r="BZ1178"/>
      <c r="CA1178"/>
      <c r="CB1178"/>
      <c r="CC1178"/>
      <c r="CD1178"/>
      <c r="CE1178"/>
      <c r="CF1178"/>
      <c r="CG1178"/>
      <c r="CH1178"/>
      <c r="CI1178"/>
      <c r="CJ1178"/>
      <c r="CK1178"/>
      <c r="CL1178"/>
      <c r="CM1178"/>
      <c r="CN1178"/>
      <c r="CO1178"/>
      <c r="CP1178"/>
      <c r="CQ1178"/>
      <c r="CR1178"/>
      <c r="CS1178"/>
      <c r="CT1178"/>
      <c r="CU1178"/>
      <c r="CV1178"/>
      <c r="CW1178"/>
      <c r="CX1178"/>
      <c r="CY1178"/>
      <c r="CZ1178"/>
      <c r="DA1178"/>
      <c r="DB1178"/>
      <c r="DC1178"/>
      <c r="DD1178"/>
      <c r="DE1178"/>
      <c r="DF1178"/>
      <c r="DG1178"/>
      <c r="DH1178"/>
      <c r="DI1178"/>
      <c r="DJ1178"/>
      <c r="DK1178"/>
      <c r="DL1178"/>
      <c r="DM1178"/>
      <c r="DN1178"/>
      <c r="DO1178"/>
      <c r="DP1178"/>
      <c r="DQ1178"/>
      <c r="DR1178"/>
      <c r="DS1178"/>
      <c r="DT1178"/>
      <c r="DU1178"/>
      <c r="DV1178"/>
      <c r="DW1178"/>
      <c r="DX1178"/>
      <c r="DY1178"/>
      <c r="DZ1178"/>
      <c r="EA1178"/>
      <c r="EB1178"/>
      <c r="EC1178"/>
      <c r="ED1178"/>
      <c r="EE1178"/>
      <c r="EF1178"/>
      <c r="EG1178"/>
      <c r="EH1178"/>
      <c r="EI1178"/>
      <c r="EJ1178"/>
      <c r="EK1178"/>
      <c r="EL1178"/>
      <c r="EM1178"/>
      <c r="EN1178"/>
      <c r="EO1178"/>
      <c r="EP1178"/>
      <c r="EQ1178"/>
      <c r="ER1178"/>
      <c r="ES1178"/>
      <c r="ET1178"/>
      <c r="EU1178"/>
      <c r="EV1178"/>
      <c r="EW1178"/>
      <c r="EX1178"/>
      <c r="EY1178"/>
      <c r="EZ1178"/>
      <c r="FA1178"/>
      <c r="FB1178"/>
      <c r="FC1178"/>
      <c r="FD1178"/>
      <c r="FE1178"/>
      <c r="FF1178"/>
      <c r="FG1178"/>
      <c r="FH1178"/>
      <c r="FI1178"/>
      <c r="FJ1178"/>
      <c r="FK1178"/>
      <c r="FL1178"/>
      <c r="FM1178"/>
      <c r="FN1178"/>
      <c r="FO1178"/>
      <c r="FP1178"/>
      <c r="FQ1178"/>
      <c r="FR1178"/>
      <c r="FS1178"/>
      <c r="FT1178"/>
      <c r="FU1178"/>
      <c r="FV1178"/>
      <c r="FW1178"/>
      <c r="FX1178"/>
      <c r="FY1178"/>
      <c r="FZ1178"/>
      <c r="GA1178"/>
      <c r="GB1178"/>
      <c r="GC1178"/>
      <c r="GD1178"/>
      <c r="GE1178"/>
      <c r="GF1178"/>
      <c r="GG1178"/>
      <c r="GH1178"/>
      <c r="GI1178"/>
      <c r="GJ1178"/>
      <c r="GK1178"/>
      <c r="GL1178"/>
      <c r="GM1178"/>
      <c r="GN1178"/>
      <c r="GO1178"/>
      <c r="GP1178"/>
      <c r="GQ1178"/>
      <c r="GR1178"/>
      <c r="GS1178"/>
      <c r="GT1178"/>
      <c r="GU1178"/>
      <c r="GV1178"/>
      <c r="GW1178"/>
      <c r="GX1178"/>
      <c r="GY1178"/>
      <c r="GZ1178"/>
      <c r="HA1178"/>
      <c r="HB1178"/>
      <c r="HC1178"/>
      <c r="HD1178"/>
      <c r="HE1178"/>
      <c r="HF1178"/>
      <c r="HG1178"/>
      <c r="HH1178"/>
      <c r="HI1178"/>
      <c r="HJ1178"/>
      <c r="HK1178"/>
      <c r="HL1178"/>
      <c r="HM1178"/>
      <c r="HN1178"/>
      <c r="HO1178"/>
      <c r="HP1178"/>
      <c r="HQ1178"/>
      <c r="HR1178"/>
      <c r="HS1178"/>
      <c r="HT1178"/>
      <c r="HU1178"/>
      <c r="HV1178"/>
      <c r="HW1178"/>
      <c r="HX1178"/>
      <c r="HY1178"/>
      <c r="HZ1178"/>
      <c r="IA1178"/>
      <c r="IB1178"/>
      <c r="IC1178"/>
      <c r="ID1178"/>
      <c r="IE1178"/>
      <c r="IF1178"/>
      <c r="IG1178"/>
      <c r="IH1178"/>
      <c r="II1178"/>
      <c r="IJ1178"/>
      <c r="IK1178"/>
      <c r="IL1178"/>
      <c r="IM1178"/>
      <c r="IN1178"/>
      <c r="IO1178"/>
      <c r="IP1178"/>
      <c r="IQ1178"/>
      <c r="IR1178"/>
      <c r="IS1178"/>
      <c r="IT1178"/>
      <c r="IU1178"/>
      <c r="IV1178"/>
    </row>
    <row r="1179" spans="30:256" s="12" customFormat="1">
      <c r="AD1179"/>
      <c r="AE1179"/>
      <c r="AF1179"/>
      <c r="AG1179"/>
      <c r="AH1179"/>
      <c r="AI1179"/>
      <c r="AJ1179"/>
      <c r="AK1179"/>
      <c r="AL1179"/>
      <c r="AM1179"/>
      <c r="AN1179"/>
      <c r="AO1179"/>
      <c r="AP1179"/>
      <c r="AQ1179"/>
      <c r="AR1179"/>
      <c r="AS1179"/>
      <c r="AT1179"/>
      <c r="AU1179"/>
      <c r="AV1179"/>
      <c r="AW1179"/>
      <c r="AX1179"/>
      <c r="AY1179"/>
      <c r="AZ1179"/>
      <c r="BA1179"/>
      <c r="BB1179"/>
      <c r="BC1179"/>
      <c r="BD1179"/>
      <c r="BE1179"/>
      <c r="BF1179"/>
      <c r="BG1179"/>
      <c r="BH1179"/>
      <c r="BI1179"/>
      <c r="BJ1179"/>
      <c r="BK1179"/>
      <c r="BL1179"/>
      <c r="BM1179"/>
      <c r="BN1179"/>
      <c r="BO1179"/>
      <c r="BP1179"/>
      <c r="BQ1179"/>
      <c r="BR1179"/>
      <c r="BS1179"/>
      <c r="BT1179"/>
      <c r="BU1179"/>
      <c r="BV1179"/>
      <c r="BW1179"/>
      <c r="BX1179"/>
      <c r="BY1179"/>
      <c r="BZ1179"/>
      <c r="CA1179"/>
      <c r="CB1179"/>
      <c r="CC1179"/>
      <c r="CD1179"/>
      <c r="CE1179"/>
      <c r="CF1179"/>
      <c r="CG1179"/>
      <c r="CH1179"/>
      <c r="CI1179"/>
      <c r="CJ1179"/>
      <c r="CK1179"/>
      <c r="CL1179"/>
      <c r="CM1179"/>
      <c r="CN1179"/>
      <c r="CO1179"/>
      <c r="CP1179"/>
      <c r="CQ1179"/>
      <c r="CR1179"/>
      <c r="CS1179"/>
      <c r="CT1179"/>
      <c r="CU1179"/>
      <c r="CV1179"/>
      <c r="CW1179"/>
      <c r="CX1179"/>
      <c r="CY1179"/>
      <c r="CZ1179"/>
      <c r="DA1179"/>
      <c r="DB1179"/>
      <c r="DC1179"/>
      <c r="DD1179"/>
      <c r="DE1179"/>
      <c r="DF1179"/>
      <c r="DG1179"/>
      <c r="DH1179"/>
      <c r="DI1179"/>
      <c r="DJ1179"/>
      <c r="DK1179"/>
      <c r="DL1179"/>
      <c r="DM1179"/>
      <c r="DN1179"/>
      <c r="DO1179"/>
      <c r="DP1179"/>
      <c r="DQ1179"/>
      <c r="DR1179"/>
      <c r="DS1179"/>
      <c r="DT1179"/>
      <c r="DU1179"/>
      <c r="DV1179"/>
      <c r="DW1179"/>
      <c r="DX1179"/>
      <c r="DY1179"/>
      <c r="DZ1179"/>
      <c r="EA1179"/>
      <c r="EB1179"/>
      <c r="EC1179"/>
      <c r="ED1179"/>
      <c r="EE1179"/>
      <c r="EF1179"/>
      <c r="EG1179"/>
      <c r="EH1179"/>
      <c r="EI1179"/>
      <c r="EJ1179"/>
      <c r="EK1179"/>
      <c r="EL1179"/>
      <c r="EM1179"/>
      <c r="EN1179"/>
      <c r="EO1179"/>
      <c r="EP1179"/>
      <c r="EQ1179"/>
      <c r="ER1179"/>
      <c r="ES1179"/>
      <c r="ET1179"/>
      <c r="EU1179"/>
      <c r="EV1179"/>
      <c r="EW1179"/>
      <c r="EX1179"/>
      <c r="EY1179"/>
      <c r="EZ1179"/>
      <c r="FA1179"/>
      <c r="FB1179"/>
      <c r="FC1179"/>
      <c r="FD1179"/>
      <c r="FE1179"/>
      <c r="FF1179"/>
      <c r="FG1179"/>
      <c r="FH1179"/>
      <c r="FI1179"/>
      <c r="FJ1179"/>
      <c r="FK1179"/>
      <c r="FL1179"/>
      <c r="FM1179"/>
      <c r="FN1179"/>
      <c r="FO1179"/>
      <c r="FP1179"/>
      <c r="FQ1179"/>
      <c r="FR1179"/>
      <c r="FS1179"/>
      <c r="FT1179"/>
      <c r="FU1179"/>
      <c r="FV1179"/>
      <c r="FW1179"/>
      <c r="FX1179"/>
      <c r="FY1179"/>
      <c r="FZ1179"/>
      <c r="GA1179"/>
      <c r="GB1179"/>
      <c r="GC1179"/>
      <c r="GD1179"/>
      <c r="GE1179"/>
      <c r="GF1179"/>
      <c r="GG1179"/>
      <c r="GH1179"/>
      <c r="GI1179"/>
      <c r="GJ1179"/>
      <c r="GK1179"/>
      <c r="GL1179"/>
      <c r="GM1179"/>
      <c r="GN1179"/>
      <c r="GO1179"/>
      <c r="GP1179"/>
      <c r="GQ1179"/>
      <c r="GR1179"/>
      <c r="GS1179"/>
      <c r="GT1179"/>
      <c r="GU1179"/>
      <c r="GV1179"/>
      <c r="GW1179"/>
      <c r="GX1179"/>
      <c r="GY1179"/>
      <c r="GZ1179"/>
      <c r="HA1179"/>
      <c r="HB1179"/>
      <c r="HC1179"/>
      <c r="HD1179"/>
      <c r="HE1179"/>
      <c r="HF1179"/>
      <c r="HG1179"/>
      <c r="HH1179"/>
      <c r="HI1179"/>
      <c r="HJ1179"/>
      <c r="HK1179"/>
      <c r="HL1179"/>
      <c r="HM1179"/>
      <c r="HN1179"/>
      <c r="HO1179"/>
      <c r="HP1179"/>
      <c r="HQ1179"/>
      <c r="HR1179"/>
      <c r="HS1179"/>
      <c r="HT1179"/>
      <c r="HU1179"/>
      <c r="HV1179"/>
      <c r="HW1179"/>
      <c r="HX1179"/>
      <c r="HY1179"/>
      <c r="HZ1179"/>
      <c r="IA1179"/>
      <c r="IB1179"/>
      <c r="IC1179"/>
      <c r="ID1179"/>
      <c r="IE1179"/>
      <c r="IF1179"/>
      <c r="IG1179"/>
      <c r="IH1179"/>
      <c r="II1179"/>
      <c r="IJ1179"/>
      <c r="IK1179"/>
      <c r="IL1179"/>
      <c r="IM1179"/>
      <c r="IN1179"/>
      <c r="IO1179"/>
      <c r="IP1179"/>
      <c r="IQ1179"/>
      <c r="IR1179"/>
      <c r="IS1179"/>
      <c r="IT1179"/>
      <c r="IU1179"/>
      <c r="IV1179"/>
    </row>
    <row r="1180" spans="30:256" s="12" customFormat="1">
      <c r="AD1180"/>
      <c r="AE1180"/>
      <c r="AF1180"/>
      <c r="AG1180"/>
      <c r="AH1180"/>
      <c r="AI1180"/>
      <c r="AJ1180"/>
      <c r="AK1180"/>
      <c r="AL1180"/>
      <c r="AM1180"/>
      <c r="AN1180"/>
      <c r="AO1180"/>
      <c r="AP1180"/>
      <c r="AQ1180"/>
      <c r="AR1180"/>
      <c r="AS1180"/>
      <c r="AT1180"/>
      <c r="AU1180"/>
      <c r="AV1180"/>
      <c r="AW1180"/>
      <c r="AX1180"/>
      <c r="AY1180"/>
      <c r="AZ1180"/>
      <c r="BA1180"/>
      <c r="BB1180"/>
      <c r="BC1180"/>
      <c r="BD1180"/>
      <c r="BE1180"/>
      <c r="BF1180"/>
      <c r="BG1180"/>
      <c r="BH1180"/>
      <c r="BI1180"/>
      <c r="BJ1180"/>
      <c r="BK1180"/>
      <c r="BL1180"/>
      <c r="BM1180"/>
      <c r="BN1180"/>
      <c r="BO1180"/>
      <c r="BP1180"/>
      <c r="BQ1180"/>
      <c r="BR1180"/>
      <c r="BS1180"/>
      <c r="BT1180"/>
      <c r="BU1180"/>
      <c r="BV1180"/>
      <c r="BW1180"/>
      <c r="BX1180"/>
      <c r="BY1180"/>
      <c r="BZ1180"/>
      <c r="CA1180"/>
      <c r="CB1180"/>
      <c r="CC1180"/>
      <c r="CD1180"/>
      <c r="CE1180"/>
      <c r="CF1180"/>
      <c r="CG1180"/>
      <c r="CH1180"/>
      <c r="CI1180"/>
      <c r="CJ1180"/>
      <c r="CK1180"/>
      <c r="CL1180"/>
      <c r="CM1180"/>
      <c r="CN1180"/>
      <c r="CO1180"/>
      <c r="CP1180"/>
      <c r="CQ1180"/>
      <c r="CR1180"/>
      <c r="CS1180"/>
      <c r="CT1180"/>
      <c r="CU1180"/>
      <c r="CV1180"/>
      <c r="CW1180"/>
      <c r="CX1180"/>
      <c r="CY1180"/>
      <c r="CZ1180"/>
      <c r="DA1180"/>
      <c r="DB1180"/>
      <c r="DC1180"/>
      <c r="DD1180"/>
      <c r="DE1180"/>
      <c r="DF1180"/>
      <c r="DG1180"/>
      <c r="DH1180"/>
      <c r="DI1180"/>
      <c r="DJ1180"/>
      <c r="DK1180"/>
      <c r="DL1180"/>
      <c r="DM1180"/>
      <c r="DN1180"/>
      <c r="DO1180"/>
      <c r="DP1180"/>
      <c r="DQ1180"/>
      <c r="DR1180"/>
      <c r="DS1180"/>
      <c r="DT1180"/>
      <c r="DU1180"/>
      <c r="DV1180"/>
      <c r="DW1180"/>
      <c r="DX1180"/>
      <c r="DY1180"/>
      <c r="DZ1180"/>
      <c r="EA1180"/>
      <c r="EB1180"/>
      <c r="EC1180"/>
      <c r="ED1180"/>
      <c r="EE1180"/>
      <c r="EF1180"/>
      <c r="EG1180"/>
      <c r="EH1180"/>
      <c r="EI1180"/>
      <c r="EJ1180"/>
      <c r="EK1180"/>
      <c r="EL1180"/>
      <c r="EM1180"/>
      <c r="EN1180"/>
      <c r="EO1180"/>
      <c r="EP1180"/>
      <c r="EQ1180"/>
      <c r="ER1180"/>
      <c r="ES1180"/>
      <c r="ET1180"/>
      <c r="EU1180"/>
      <c r="EV1180"/>
      <c r="EW1180"/>
      <c r="EX1180"/>
      <c r="EY1180"/>
      <c r="EZ1180"/>
      <c r="FA1180"/>
      <c r="FB1180"/>
      <c r="FC1180"/>
      <c r="FD1180"/>
      <c r="FE1180"/>
      <c r="FF1180"/>
      <c r="FG1180"/>
      <c r="FH1180"/>
      <c r="FI1180"/>
      <c r="FJ1180"/>
      <c r="FK1180"/>
      <c r="FL1180"/>
      <c r="FM1180"/>
      <c r="FN1180"/>
      <c r="FO1180"/>
      <c r="FP1180"/>
      <c r="FQ1180"/>
      <c r="FR1180"/>
      <c r="FS1180"/>
      <c r="FT1180"/>
      <c r="FU1180"/>
      <c r="FV1180"/>
      <c r="FW1180"/>
      <c r="FX1180"/>
      <c r="FY1180"/>
      <c r="FZ1180"/>
      <c r="GA1180"/>
      <c r="GB1180"/>
      <c r="GC1180"/>
      <c r="GD1180"/>
      <c r="GE1180"/>
      <c r="GF1180"/>
      <c r="GG1180"/>
      <c r="GH1180"/>
      <c r="GI1180"/>
      <c r="GJ1180"/>
      <c r="GK1180"/>
      <c r="GL1180"/>
      <c r="GM1180"/>
      <c r="GN1180"/>
      <c r="GO1180"/>
      <c r="GP1180"/>
      <c r="GQ1180"/>
      <c r="GR1180"/>
      <c r="GS1180"/>
      <c r="GT1180"/>
      <c r="GU1180"/>
      <c r="GV1180"/>
      <c r="GW1180"/>
      <c r="GX1180"/>
      <c r="GY1180"/>
      <c r="GZ1180"/>
      <c r="HA1180"/>
      <c r="HB1180"/>
      <c r="HC1180"/>
      <c r="HD1180"/>
      <c r="HE1180"/>
      <c r="HF1180"/>
      <c r="HG1180"/>
      <c r="HH1180"/>
      <c r="HI1180"/>
      <c r="HJ1180"/>
      <c r="HK1180"/>
      <c r="HL1180"/>
      <c r="HM1180"/>
      <c r="HN1180"/>
      <c r="HO1180"/>
      <c r="HP1180"/>
      <c r="HQ1180"/>
      <c r="HR1180"/>
      <c r="HS1180"/>
      <c r="HT1180"/>
      <c r="HU1180"/>
      <c r="HV1180"/>
      <c r="HW1180"/>
      <c r="HX1180"/>
      <c r="HY1180"/>
      <c r="HZ1180"/>
      <c r="IA1180"/>
      <c r="IB1180"/>
      <c r="IC1180"/>
      <c r="ID1180"/>
      <c r="IE1180"/>
      <c r="IF1180"/>
      <c r="IG1180"/>
      <c r="IH1180"/>
      <c r="II1180"/>
      <c r="IJ1180"/>
      <c r="IK1180"/>
      <c r="IL1180"/>
      <c r="IM1180"/>
      <c r="IN1180"/>
      <c r="IO1180"/>
      <c r="IP1180"/>
      <c r="IQ1180"/>
      <c r="IR1180"/>
      <c r="IS1180"/>
      <c r="IT1180"/>
      <c r="IU1180"/>
      <c r="IV1180"/>
    </row>
    <row r="1181" spans="30:256" s="12" customFormat="1">
      <c r="AD1181"/>
      <c r="AE1181"/>
      <c r="AF1181"/>
      <c r="AG1181"/>
      <c r="AH1181"/>
      <c r="AI1181"/>
      <c r="AJ1181"/>
      <c r="AK1181"/>
      <c r="AL1181"/>
      <c r="AM1181"/>
      <c r="AN1181"/>
      <c r="AO1181"/>
      <c r="AP1181"/>
      <c r="AQ1181"/>
      <c r="AR1181"/>
      <c r="AS1181"/>
      <c r="AT1181"/>
      <c r="AU1181"/>
      <c r="AV1181"/>
      <c r="AW1181"/>
      <c r="AX1181"/>
      <c r="AY1181"/>
      <c r="AZ1181"/>
      <c r="BA1181"/>
      <c r="BB1181"/>
      <c r="BC1181"/>
      <c r="BD1181"/>
      <c r="BE1181"/>
      <c r="BF1181"/>
      <c r="BG1181"/>
      <c r="BH1181"/>
      <c r="BI1181"/>
      <c r="BJ1181"/>
      <c r="BK1181"/>
      <c r="BL1181"/>
      <c r="BM1181"/>
      <c r="BN1181"/>
      <c r="BO1181"/>
      <c r="BP1181"/>
      <c r="BQ1181"/>
      <c r="BR1181"/>
      <c r="BS1181"/>
      <c r="BT1181"/>
      <c r="BU1181"/>
      <c r="BV1181"/>
      <c r="BW1181"/>
      <c r="BX1181"/>
      <c r="BY1181"/>
      <c r="BZ1181"/>
      <c r="CA1181"/>
      <c r="CB1181"/>
      <c r="CC1181"/>
      <c r="CD1181"/>
      <c r="CE1181"/>
      <c r="CF1181"/>
      <c r="CG1181"/>
      <c r="CH1181"/>
      <c r="CI1181"/>
      <c r="CJ1181"/>
      <c r="CK1181"/>
      <c r="CL1181"/>
      <c r="CM1181"/>
      <c r="CN1181"/>
      <c r="CO1181"/>
      <c r="CP1181"/>
      <c r="CQ1181"/>
      <c r="CR1181"/>
      <c r="CS1181"/>
      <c r="CT1181"/>
      <c r="CU1181"/>
      <c r="CV1181"/>
      <c r="CW1181"/>
      <c r="CX1181"/>
      <c r="CY1181"/>
      <c r="CZ1181"/>
      <c r="DA1181"/>
      <c r="DB1181"/>
      <c r="DC1181"/>
      <c r="DD1181"/>
      <c r="DE1181"/>
      <c r="DF1181"/>
      <c r="DG1181"/>
      <c r="DH1181"/>
      <c r="DI1181"/>
      <c r="DJ1181"/>
      <c r="DK1181"/>
      <c r="DL1181"/>
      <c r="DM1181"/>
      <c r="DN1181"/>
      <c r="DO1181"/>
      <c r="DP1181"/>
      <c r="DQ1181"/>
      <c r="DR1181"/>
      <c r="DS1181"/>
      <c r="DT1181"/>
      <c r="DU1181"/>
      <c r="DV1181"/>
      <c r="DW1181"/>
      <c r="DX1181"/>
      <c r="DY1181"/>
      <c r="DZ1181"/>
      <c r="EA1181"/>
      <c r="EB1181"/>
      <c r="EC1181"/>
      <c r="ED1181"/>
      <c r="EE1181"/>
      <c r="EF1181"/>
      <c r="EG1181"/>
      <c r="EH1181"/>
      <c r="EI1181"/>
      <c r="EJ1181"/>
      <c r="EK1181"/>
      <c r="EL1181"/>
      <c r="EM1181"/>
      <c r="EN1181"/>
      <c r="EO1181"/>
      <c r="EP1181"/>
      <c r="EQ1181"/>
      <c r="ER1181"/>
      <c r="ES1181"/>
      <c r="ET1181"/>
      <c r="EU1181"/>
      <c r="EV1181"/>
      <c r="EW1181"/>
      <c r="EX1181"/>
      <c r="EY1181"/>
      <c r="EZ1181"/>
      <c r="FA1181"/>
      <c r="FB1181"/>
      <c r="FC1181"/>
      <c r="FD1181"/>
      <c r="FE1181"/>
      <c r="FF1181"/>
      <c r="FG1181"/>
      <c r="FH1181"/>
      <c r="FI1181"/>
      <c r="FJ1181"/>
      <c r="FK1181"/>
      <c r="FL1181"/>
      <c r="FM1181"/>
      <c r="FN1181"/>
      <c r="FO1181"/>
      <c r="FP1181"/>
      <c r="FQ1181"/>
      <c r="FR1181"/>
      <c r="FS1181"/>
      <c r="FT1181"/>
      <c r="FU1181"/>
      <c r="FV1181"/>
      <c r="FW1181"/>
      <c r="FX1181"/>
      <c r="FY1181"/>
      <c r="FZ1181"/>
      <c r="GA1181"/>
      <c r="GB1181"/>
      <c r="GC1181"/>
      <c r="GD1181"/>
      <c r="GE1181"/>
      <c r="GF1181"/>
      <c r="GG1181"/>
      <c r="GH1181"/>
      <c r="GI1181"/>
      <c r="GJ1181"/>
      <c r="GK1181"/>
      <c r="GL1181"/>
      <c r="GM1181"/>
      <c r="GN1181"/>
      <c r="GO1181"/>
      <c r="GP1181"/>
      <c r="GQ1181"/>
      <c r="GR1181"/>
      <c r="GS1181"/>
      <c r="GT1181"/>
      <c r="GU1181"/>
      <c r="GV1181"/>
      <c r="GW1181"/>
      <c r="GX1181"/>
      <c r="GY1181"/>
      <c r="GZ1181"/>
      <c r="HA1181"/>
      <c r="HB1181"/>
      <c r="HC1181"/>
      <c r="HD1181"/>
      <c r="HE1181"/>
      <c r="HF1181"/>
      <c r="HG1181"/>
      <c r="HH1181"/>
      <c r="HI1181"/>
      <c r="HJ1181"/>
      <c r="HK1181"/>
      <c r="HL1181"/>
      <c r="HM1181"/>
      <c r="HN1181"/>
      <c r="HO1181"/>
      <c r="HP1181"/>
      <c r="HQ1181"/>
      <c r="HR1181"/>
      <c r="HS1181"/>
      <c r="HT1181"/>
      <c r="HU1181"/>
      <c r="HV1181"/>
      <c r="HW1181"/>
      <c r="HX1181"/>
      <c r="HY1181"/>
      <c r="HZ1181"/>
      <c r="IA1181"/>
      <c r="IB1181"/>
      <c r="IC1181"/>
      <c r="ID1181"/>
      <c r="IE1181"/>
      <c r="IF1181"/>
      <c r="IG1181"/>
      <c r="IH1181"/>
      <c r="II1181"/>
      <c r="IJ1181"/>
      <c r="IK1181"/>
      <c r="IL1181"/>
      <c r="IM1181"/>
      <c r="IN1181"/>
      <c r="IO1181"/>
      <c r="IP1181"/>
      <c r="IQ1181"/>
      <c r="IR1181"/>
      <c r="IS1181"/>
      <c r="IT1181"/>
      <c r="IU1181"/>
      <c r="IV1181"/>
    </row>
    <row r="1182" spans="30:256" s="12" customFormat="1">
      <c r="AD1182"/>
      <c r="AE1182"/>
      <c r="AF1182"/>
      <c r="AG1182"/>
      <c r="AH1182"/>
      <c r="AI1182"/>
      <c r="AJ1182"/>
      <c r="AK1182"/>
      <c r="AL1182"/>
      <c r="AM1182"/>
      <c r="AN1182"/>
      <c r="AO1182"/>
      <c r="AP1182"/>
      <c r="AQ1182"/>
      <c r="AR1182"/>
      <c r="AS1182"/>
      <c r="AT1182"/>
      <c r="AU1182"/>
      <c r="AV1182"/>
      <c r="AW1182"/>
      <c r="AX1182"/>
      <c r="AY1182"/>
      <c r="AZ1182"/>
      <c r="BA1182"/>
      <c r="BB1182"/>
      <c r="BC1182"/>
      <c r="BD1182"/>
      <c r="BE1182"/>
      <c r="BF1182"/>
      <c r="BG1182"/>
      <c r="BH1182"/>
      <c r="BI1182"/>
      <c r="BJ1182"/>
      <c r="BK1182"/>
      <c r="BL1182"/>
      <c r="BM1182"/>
      <c r="BN1182"/>
      <c r="BO1182"/>
      <c r="BP1182"/>
      <c r="BQ1182"/>
      <c r="BR1182"/>
      <c r="BS1182"/>
      <c r="BT1182"/>
      <c r="BU1182"/>
      <c r="BV1182"/>
      <c r="BW1182"/>
      <c r="BX1182"/>
      <c r="BY1182"/>
      <c r="BZ1182"/>
      <c r="CA1182"/>
      <c r="CB1182"/>
      <c r="CC1182"/>
      <c r="CD1182"/>
      <c r="CE1182"/>
      <c r="CF1182"/>
      <c r="CG1182"/>
      <c r="CH1182"/>
      <c r="CI1182"/>
      <c r="CJ1182"/>
      <c r="CK1182"/>
      <c r="CL1182"/>
      <c r="CM1182"/>
      <c r="CN1182"/>
      <c r="CO1182"/>
      <c r="CP1182"/>
      <c r="CQ1182"/>
      <c r="CR1182"/>
      <c r="CS1182"/>
      <c r="CT1182"/>
      <c r="CU1182"/>
      <c r="CV1182"/>
      <c r="CW1182"/>
      <c r="CX1182"/>
      <c r="CY1182"/>
      <c r="CZ1182"/>
      <c r="DA1182"/>
      <c r="DB1182"/>
      <c r="DC1182"/>
      <c r="DD1182"/>
      <c r="DE1182"/>
      <c r="DF1182"/>
      <c r="DG1182"/>
      <c r="DH1182"/>
      <c r="DI1182"/>
      <c r="DJ1182"/>
      <c r="DK1182"/>
      <c r="DL1182"/>
      <c r="DM1182"/>
      <c r="DN1182"/>
      <c r="DO1182"/>
      <c r="DP1182"/>
      <c r="DQ1182"/>
      <c r="DR1182"/>
      <c r="DS1182"/>
      <c r="DT1182"/>
      <c r="DU1182"/>
      <c r="DV1182"/>
      <c r="DW1182"/>
      <c r="DX1182"/>
      <c r="DY1182"/>
      <c r="DZ1182"/>
      <c r="EA1182"/>
      <c r="EB1182"/>
      <c r="EC1182"/>
      <c r="ED1182"/>
      <c r="EE1182"/>
      <c r="EF1182"/>
      <c r="EG1182"/>
      <c r="EH1182"/>
      <c r="EI1182"/>
      <c r="EJ1182"/>
      <c r="EK1182"/>
      <c r="EL1182"/>
      <c r="EM1182"/>
      <c r="EN1182"/>
      <c r="EO1182"/>
      <c r="EP1182"/>
      <c r="EQ1182"/>
      <c r="ER1182"/>
      <c r="ES1182"/>
      <c r="ET1182"/>
      <c r="EU1182"/>
      <c r="EV1182"/>
      <c r="EW1182"/>
      <c r="EX1182"/>
      <c r="EY1182"/>
      <c r="EZ1182"/>
      <c r="FA1182"/>
      <c r="FB1182"/>
      <c r="FC1182"/>
      <c r="FD1182"/>
      <c r="FE1182"/>
      <c r="FF1182"/>
      <c r="FG1182"/>
      <c r="FH1182"/>
      <c r="FI1182"/>
      <c r="FJ1182"/>
      <c r="FK1182"/>
      <c r="FL1182"/>
      <c r="FM1182"/>
      <c r="FN1182"/>
      <c r="FO1182"/>
      <c r="FP1182"/>
      <c r="FQ1182"/>
      <c r="FR1182"/>
      <c r="FS1182"/>
      <c r="FT1182"/>
      <c r="FU1182"/>
      <c r="FV1182"/>
      <c r="FW1182"/>
      <c r="FX1182"/>
      <c r="FY1182"/>
      <c r="FZ1182"/>
      <c r="GA1182"/>
      <c r="GB1182"/>
      <c r="GC1182"/>
      <c r="GD1182"/>
      <c r="GE1182"/>
      <c r="GF1182"/>
      <c r="GG1182"/>
      <c r="GH1182"/>
      <c r="GI1182"/>
      <c r="GJ1182"/>
      <c r="GK1182"/>
      <c r="GL1182"/>
      <c r="GM1182"/>
      <c r="GN1182"/>
      <c r="GO1182"/>
      <c r="GP1182"/>
      <c r="GQ1182"/>
      <c r="GR1182"/>
      <c r="GS1182"/>
      <c r="GT1182"/>
      <c r="GU1182"/>
      <c r="GV1182"/>
      <c r="GW1182"/>
      <c r="GX1182"/>
      <c r="GY1182"/>
      <c r="GZ1182"/>
      <c r="HA1182"/>
      <c r="HB1182"/>
      <c r="HC1182"/>
      <c r="HD1182"/>
      <c r="HE1182"/>
      <c r="HF1182"/>
      <c r="HG1182"/>
      <c r="HH1182"/>
      <c r="HI1182"/>
      <c r="HJ1182"/>
      <c r="HK1182"/>
      <c r="HL1182"/>
      <c r="HM1182"/>
      <c r="HN1182"/>
      <c r="HO1182"/>
      <c r="HP1182"/>
      <c r="HQ1182"/>
      <c r="HR1182"/>
      <c r="HS1182"/>
      <c r="HT1182"/>
      <c r="HU1182"/>
      <c r="HV1182"/>
      <c r="HW1182"/>
      <c r="HX1182"/>
      <c r="HY1182"/>
      <c r="HZ1182"/>
      <c r="IA1182"/>
      <c r="IB1182"/>
      <c r="IC1182"/>
      <c r="ID1182"/>
      <c r="IE1182"/>
      <c r="IF1182"/>
      <c r="IG1182"/>
      <c r="IH1182"/>
      <c r="II1182"/>
      <c r="IJ1182"/>
      <c r="IK1182"/>
      <c r="IL1182"/>
      <c r="IM1182"/>
      <c r="IN1182"/>
      <c r="IO1182"/>
      <c r="IP1182"/>
      <c r="IQ1182"/>
      <c r="IR1182"/>
      <c r="IS1182"/>
      <c r="IT1182"/>
      <c r="IU1182"/>
      <c r="IV1182"/>
    </row>
    <row r="1183" spans="30:256" s="12" customFormat="1">
      <c r="AD1183"/>
      <c r="AE1183"/>
      <c r="AF1183"/>
      <c r="AG1183"/>
      <c r="AH1183"/>
      <c r="AI1183"/>
      <c r="AJ1183"/>
      <c r="AK1183"/>
      <c r="AL1183"/>
      <c r="AM1183"/>
      <c r="AN1183"/>
      <c r="AO1183"/>
      <c r="AP1183"/>
      <c r="AQ1183"/>
      <c r="AR1183"/>
      <c r="AS1183"/>
      <c r="AT1183"/>
      <c r="AU1183"/>
      <c r="AV1183"/>
      <c r="AW1183"/>
      <c r="AX1183"/>
      <c r="AY1183"/>
      <c r="AZ1183"/>
      <c r="BA1183"/>
      <c r="BB1183"/>
      <c r="BC1183"/>
      <c r="BD1183"/>
      <c r="BE1183"/>
      <c r="BF1183"/>
      <c r="BG1183"/>
      <c r="BH1183"/>
      <c r="BI1183"/>
      <c r="BJ1183"/>
      <c r="BK1183"/>
      <c r="BL1183"/>
      <c r="BM1183"/>
      <c r="BN1183"/>
      <c r="BO1183"/>
      <c r="BP1183"/>
      <c r="BQ1183"/>
      <c r="BR1183"/>
      <c r="BS1183"/>
      <c r="BT1183"/>
      <c r="BU1183"/>
      <c r="BV1183"/>
      <c r="BW1183"/>
      <c r="BX1183"/>
      <c r="BY1183"/>
      <c r="BZ1183"/>
      <c r="CA1183"/>
      <c r="CB1183"/>
      <c r="CC1183"/>
      <c r="CD1183"/>
      <c r="CE1183"/>
      <c r="CF1183"/>
      <c r="CG1183"/>
      <c r="CH1183"/>
      <c r="CI1183"/>
      <c r="CJ1183"/>
      <c r="CK1183"/>
      <c r="CL1183"/>
      <c r="CM1183"/>
      <c r="CN1183"/>
      <c r="CO1183"/>
      <c r="CP1183"/>
      <c r="CQ1183"/>
      <c r="CR1183"/>
      <c r="CS1183"/>
      <c r="CT1183"/>
      <c r="CU1183"/>
      <c r="CV1183"/>
      <c r="CW1183"/>
      <c r="CX1183"/>
      <c r="CY1183"/>
      <c r="CZ1183"/>
      <c r="DA1183"/>
      <c r="DB1183"/>
      <c r="DC1183"/>
      <c r="DD1183"/>
      <c r="DE1183"/>
      <c r="DF1183"/>
      <c r="DG1183"/>
      <c r="DH1183"/>
      <c r="DI1183"/>
      <c r="DJ1183"/>
      <c r="DK1183"/>
      <c r="DL1183"/>
      <c r="DM1183"/>
      <c r="DN1183"/>
      <c r="DO1183"/>
      <c r="DP1183"/>
      <c r="DQ1183"/>
      <c r="DR1183"/>
      <c r="DS1183"/>
      <c r="DT1183"/>
      <c r="DU1183"/>
      <c r="DV1183"/>
      <c r="DW1183"/>
      <c r="DX1183"/>
      <c r="DY1183"/>
      <c r="DZ1183"/>
      <c r="EA1183"/>
      <c r="EB1183"/>
      <c r="EC1183"/>
      <c r="ED1183"/>
      <c r="EE1183"/>
      <c r="EF1183"/>
      <c r="EG1183"/>
      <c r="EH1183"/>
      <c r="EI1183"/>
      <c r="EJ1183"/>
      <c r="EK1183"/>
      <c r="EL1183"/>
      <c r="EM1183"/>
      <c r="EN1183"/>
      <c r="EO1183"/>
      <c r="EP1183"/>
      <c r="EQ1183"/>
      <c r="ER1183"/>
      <c r="ES1183"/>
      <c r="ET1183"/>
      <c r="EU1183"/>
      <c r="EV1183"/>
      <c r="EW1183"/>
      <c r="EX1183"/>
      <c r="EY1183"/>
      <c r="EZ1183"/>
      <c r="FA1183"/>
      <c r="FB1183"/>
      <c r="FC1183"/>
      <c r="FD1183"/>
      <c r="FE1183"/>
      <c r="FF1183"/>
      <c r="FG1183"/>
      <c r="FH1183"/>
      <c r="FI1183"/>
      <c r="FJ1183"/>
      <c r="FK1183"/>
      <c r="FL1183"/>
      <c r="FM1183"/>
      <c r="FN1183"/>
      <c r="FO1183"/>
      <c r="FP1183"/>
      <c r="FQ1183"/>
      <c r="FR1183"/>
      <c r="FS1183"/>
      <c r="FT1183"/>
      <c r="FU1183"/>
      <c r="FV1183"/>
      <c r="FW1183"/>
      <c r="FX1183"/>
      <c r="FY1183"/>
      <c r="FZ1183"/>
      <c r="GA1183"/>
      <c r="GB1183"/>
      <c r="GC1183"/>
      <c r="GD1183"/>
      <c r="GE1183"/>
      <c r="GF1183"/>
      <c r="GG1183"/>
      <c r="GH1183"/>
      <c r="GI1183"/>
      <c r="GJ1183"/>
      <c r="GK1183"/>
      <c r="GL1183"/>
      <c r="GM1183"/>
      <c r="GN1183"/>
      <c r="GO1183"/>
      <c r="GP1183"/>
      <c r="GQ1183"/>
      <c r="GR1183"/>
      <c r="GS1183"/>
      <c r="GT1183"/>
      <c r="GU1183"/>
      <c r="GV1183"/>
      <c r="GW1183"/>
      <c r="GX1183"/>
      <c r="GY1183"/>
      <c r="GZ1183"/>
      <c r="HA1183"/>
      <c r="HB1183"/>
      <c r="HC1183"/>
      <c r="HD1183"/>
      <c r="HE1183"/>
      <c r="HF1183"/>
      <c r="HG1183"/>
      <c r="HH1183"/>
      <c r="HI1183"/>
      <c r="HJ1183"/>
      <c r="HK1183"/>
      <c r="HL1183"/>
      <c r="HM1183"/>
      <c r="HN1183"/>
      <c r="HO1183"/>
      <c r="HP1183"/>
      <c r="HQ1183"/>
      <c r="HR1183"/>
      <c r="HS1183"/>
      <c r="HT1183"/>
      <c r="HU1183"/>
      <c r="HV1183"/>
      <c r="HW1183"/>
      <c r="HX1183"/>
      <c r="HY1183"/>
      <c r="HZ1183"/>
      <c r="IA1183"/>
      <c r="IB1183"/>
      <c r="IC1183"/>
      <c r="ID1183"/>
      <c r="IE1183"/>
      <c r="IF1183"/>
      <c r="IG1183"/>
      <c r="IH1183"/>
      <c r="II1183"/>
      <c r="IJ1183"/>
      <c r="IK1183"/>
      <c r="IL1183"/>
      <c r="IM1183"/>
      <c r="IN1183"/>
      <c r="IO1183"/>
      <c r="IP1183"/>
      <c r="IQ1183"/>
      <c r="IR1183"/>
      <c r="IS1183"/>
      <c r="IT1183"/>
      <c r="IU1183"/>
      <c r="IV1183"/>
    </row>
    <row r="1184" spans="30:256" s="12" customFormat="1">
      <c r="AD1184"/>
      <c r="AE1184"/>
      <c r="AF1184"/>
      <c r="AG1184"/>
      <c r="AH1184"/>
      <c r="AI1184"/>
      <c r="AJ1184"/>
      <c r="AK1184"/>
      <c r="AL1184"/>
      <c r="AM1184"/>
      <c r="AN1184"/>
      <c r="AO1184"/>
      <c r="AP1184"/>
      <c r="AQ1184"/>
      <c r="AR1184"/>
      <c r="AS1184"/>
      <c r="AT1184"/>
      <c r="AU1184"/>
      <c r="AV1184"/>
      <c r="AW1184"/>
      <c r="AX1184"/>
      <c r="AY1184"/>
      <c r="AZ1184"/>
      <c r="BA1184"/>
      <c r="BB1184"/>
      <c r="BC1184"/>
      <c r="BD1184"/>
      <c r="BE1184"/>
      <c r="BF1184"/>
      <c r="BG1184"/>
      <c r="BH1184"/>
      <c r="BI1184"/>
      <c r="BJ1184"/>
      <c r="BK1184"/>
      <c r="BL1184"/>
      <c r="BM1184"/>
      <c r="BN1184"/>
      <c r="BO1184"/>
      <c r="BP1184"/>
      <c r="BQ1184"/>
      <c r="BR1184"/>
      <c r="BS1184"/>
      <c r="BT1184"/>
      <c r="BU1184"/>
      <c r="BV1184"/>
      <c r="BW1184"/>
      <c r="BX1184"/>
      <c r="BY1184"/>
      <c r="BZ1184"/>
      <c r="CA1184"/>
      <c r="CB1184"/>
      <c r="CC1184"/>
      <c r="CD1184"/>
      <c r="CE1184"/>
      <c r="CF1184"/>
      <c r="CG1184"/>
      <c r="CH1184"/>
      <c r="CI1184"/>
      <c r="CJ1184"/>
      <c r="CK1184"/>
      <c r="CL1184"/>
      <c r="CM1184"/>
      <c r="CN1184"/>
      <c r="CO1184"/>
      <c r="CP1184"/>
      <c r="CQ1184"/>
      <c r="CR1184"/>
      <c r="CS1184"/>
      <c r="CT1184"/>
      <c r="CU1184"/>
      <c r="CV1184"/>
      <c r="CW1184"/>
      <c r="CX1184"/>
      <c r="CY1184"/>
      <c r="CZ1184"/>
      <c r="DA1184"/>
      <c r="DB1184"/>
      <c r="DC1184"/>
      <c r="DD1184"/>
      <c r="DE1184"/>
      <c r="DF1184"/>
      <c r="DG1184"/>
      <c r="DH1184"/>
      <c r="DI1184"/>
      <c r="DJ1184"/>
      <c r="DK1184"/>
      <c r="DL1184"/>
      <c r="DM1184"/>
      <c r="DN1184"/>
      <c r="DO1184"/>
      <c r="DP1184"/>
      <c r="DQ1184"/>
      <c r="DR1184"/>
      <c r="DS1184"/>
      <c r="DT1184"/>
      <c r="DU1184"/>
      <c r="DV1184"/>
      <c r="DW1184"/>
      <c r="DX1184"/>
      <c r="DY1184"/>
      <c r="DZ1184"/>
      <c r="EA1184"/>
      <c r="EB1184"/>
      <c r="EC1184"/>
      <c r="ED1184"/>
      <c r="EE1184"/>
      <c r="EF1184"/>
      <c r="EG1184"/>
      <c r="EH1184"/>
      <c r="EI1184"/>
      <c r="EJ1184"/>
      <c r="EK1184"/>
      <c r="EL1184"/>
      <c r="EM1184"/>
      <c r="EN1184"/>
      <c r="EO1184"/>
      <c r="EP1184"/>
      <c r="EQ1184"/>
      <c r="ER1184"/>
      <c r="ES1184"/>
      <c r="ET1184"/>
      <c r="EU1184"/>
      <c r="EV1184"/>
      <c r="EW1184"/>
      <c r="EX1184"/>
      <c r="EY1184"/>
      <c r="EZ1184"/>
      <c r="FA1184"/>
      <c r="FB1184"/>
      <c r="FC1184"/>
      <c r="FD1184"/>
      <c r="FE1184"/>
      <c r="FF1184"/>
      <c r="FG1184"/>
      <c r="FH1184"/>
      <c r="FI1184"/>
      <c r="FJ1184"/>
      <c r="FK1184"/>
      <c r="FL1184"/>
      <c r="FM1184"/>
      <c r="FN1184"/>
      <c r="FO1184"/>
      <c r="FP1184"/>
      <c r="FQ1184"/>
      <c r="FR1184"/>
      <c r="FS1184"/>
      <c r="FT1184"/>
      <c r="FU1184"/>
      <c r="FV1184"/>
      <c r="FW1184"/>
      <c r="FX1184"/>
      <c r="FY1184"/>
      <c r="FZ1184"/>
      <c r="GA1184"/>
      <c r="GB1184"/>
      <c r="GC1184"/>
      <c r="GD1184"/>
      <c r="GE1184"/>
      <c r="GF1184"/>
      <c r="GG1184"/>
      <c r="GH1184"/>
      <c r="GI1184"/>
      <c r="GJ1184"/>
      <c r="GK1184"/>
      <c r="GL1184"/>
      <c r="GM1184"/>
      <c r="GN1184"/>
      <c r="GO1184"/>
      <c r="GP1184"/>
      <c r="GQ1184"/>
      <c r="GR1184"/>
      <c r="GS1184"/>
      <c r="GT1184"/>
      <c r="GU1184"/>
      <c r="GV1184"/>
      <c r="GW1184"/>
      <c r="GX1184"/>
      <c r="GY1184"/>
      <c r="GZ1184"/>
      <c r="HA1184"/>
      <c r="HB1184"/>
      <c r="HC1184"/>
      <c r="HD1184"/>
      <c r="HE1184"/>
      <c r="HF1184"/>
      <c r="HG1184"/>
      <c r="HH1184"/>
      <c r="HI1184"/>
      <c r="HJ1184"/>
      <c r="HK1184"/>
      <c r="HL1184"/>
      <c r="HM1184"/>
      <c r="HN1184"/>
      <c r="HO1184"/>
      <c r="HP1184"/>
      <c r="HQ1184"/>
      <c r="HR1184"/>
      <c r="HS1184"/>
      <c r="HT1184"/>
      <c r="HU1184"/>
      <c r="HV1184"/>
      <c r="HW1184"/>
      <c r="HX1184"/>
      <c r="HY1184"/>
      <c r="HZ1184"/>
      <c r="IA1184"/>
      <c r="IB1184"/>
      <c r="IC1184"/>
      <c r="ID1184"/>
      <c r="IE1184"/>
      <c r="IF1184"/>
      <c r="IG1184"/>
      <c r="IH1184"/>
      <c r="II1184"/>
      <c r="IJ1184"/>
      <c r="IK1184"/>
      <c r="IL1184"/>
      <c r="IM1184"/>
      <c r="IN1184"/>
      <c r="IO1184"/>
      <c r="IP1184"/>
      <c r="IQ1184"/>
      <c r="IR1184"/>
      <c r="IS1184"/>
      <c r="IT1184"/>
      <c r="IU1184"/>
      <c r="IV1184"/>
    </row>
    <row r="1185" spans="30:256" s="12" customFormat="1">
      <c r="AD1185"/>
      <c r="AE1185"/>
      <c r="AF1185"/>
      <c r="AG1185"/>
      <c r="AH1185"/>
      <c r="AI1185"/>
      <c r="AJ1185"/>
      <c r="AK1185"/>
      <c r="AL1185"/>
      <c r="AM1185"/>
      <c r="AN1185"/>
      <c r="AO1185"/>
      <c r="AP1185"/>
      <c r="AQ1185"/>
      <c r="AR1185"/>
      <c r="AS1185"/>
      <c r="AT1185"/>
      <c r="AU1185"/>
      <c r="AV1185"/>
      <c r="AW1185"/>
      <c r="AX1185"/>
      <c r="AY1185"/>
      <c r="AZ1185"/>
      <c r="BA1185"/>
      <c r="BB1185"/>
      <c r="BC1185"/>
      <c r="BD1185"/>
      <c r="BE1185"/>
      <c r="BF1185"/>
      <c r="BG1185"/>
      <c r="BH1185"/>
      <c r="BI1185"/>
      <c r="BJ1185"/>
      <c r="BK1185"/>
      <c r="BL1185"/>
      <c r="BM1185"/>
      <c r="BN1185"/>
      <c r="BO1185"/>
      <c r="BP1185"/>
      <c r="BQ1185"/>
      <c r="BR1185"/>
      <c r="BS1185"/>
      <c r="BT1185"/>
      <c r="BU1185"/>
      <c r="BV1185"/>
      <c r="BW1185"/>
      <c r="BX1185"/>
      <c r="BY1185"/>
      <c r="BZ1185"/>
      <c r="CA1185"/>
      <c r="CB1185"/>
      <c r="CC1185"/>
      <c r="CD1185"/>
      <c r="CE1185"/>
      <c r="CF1185"/>
      <c r="CG1185"/>
      <c r="CH1185"/>
      <c r="CI1185"/>
      <c r="CJ1185"/>
      <c r="CK1185"/>
      <c r="CL1185"/>
      <c r="CM1185"/>
      <c r="CN1185"/>
      <c r="CO1185"/>
      <c r="CP1185"/>
      <c r="CQ1185"/>
      <c r="CR1185"/>
      <c r="CS1185"/>
      <c r="CT1185"/>
      <c r="CU1185"/>
      <c r="CV1185"/>
      <c r="CW1185"/>
      <c r="CX1185"/>
      <c r="CY1185"/>
      <c r="CZ1185"/>
      <c r="DA1185"/>
      <c r="DB1185"/>
      <c r="DC1185"/>
      <c r="DD1185"/>
      <c r="DE1185"/>
      <c r="DF1185"/>
      <c r="DG1185"/>
      <c r="DH1185"/>
      <c r="DI1185"/>
      <c r="DJ1185"/>
      <c r="DK1185"/>
      <c r="DL1185"/>
      <c r="DM1185"/>
      <c r="DN1185"/>
      <c r="DO1185"/>
      <c r="DP1185"/>
      <c r="DQ1185"/>
      <c r="DR1185"/>
      <c r="DS1185"/>
      <c r="DT1185"/>
      <c r="DU1185"/>
      <c r="DV1185"/>
      <c r="DW1185"/>
      <c r="DX1185"/>
      <c r="DY1185"/>
      <c r="DZ1185"/>
      <c r="EA1185"/>
      <c r="EB1185"/>
      <c r="EC1185"/>
      <c r="ED1185"/>
      <c r="EE1185"/>
      <c r="EF1185"/>
      <c r="EG1185"/>
      <c r="EH1185"/>
      <c r="EI1185"/>
      <c r="EJ1185"/>
      <c r="EK1185"/>
      <c r="EL1185"/>
      <c r="EM1185"/>
      <c r="EN1185"/>
      <c r="EO1185"/>
      <c r="EP1185"/>
      <c r="EQ1185"/>
      <c r="ER1185"/>
      <c r="ES1185"/>
      <c r="ET1185"/>
      <c r="EU1185"/>
      <c r="EV1185"/>
      <c r="EW1185"/>
      <c r="EX1185"/>
      <c r="EY1185"/>
      <c r="EZ1185"/>
      <c r="FA1185"/>
      <c r="FB1185"/>
      <c r="FC1185"/>
      <c r="FD1185"/>
      <c r="FE1185"/>
      <c r="FF1185"/>
      <c r="FG1185"/>
      <c r="FH1185"/>
      <c r="FI1185"/>
      <c r="FJ1185"/>
      <c r="FK1185"/>
      <c r="FL1185"/>
      <c r="FM1185"/>
      <c r="FN1185"/>
      <c r="FO1185"/>
      <c r="FP1185"/>
      <c r="FQ1185"/>
      <c r="FR1185"/>
      <c r="FS1185"/>
      <c r="FT1185"/>
      <c r="FU1185"/>
      <c r="FV1185"/>
      <c r="FW1185"/>
      <c r="FX1185"/>
      <c r="FY1185"/>
      <c r="FZ1185"/>
      <c r="GA1185"/>
      <c r="GB1185"/>
      <c r="GC1185"/>
      <c r="GD1185"/>
      <c r="GE1185"/>
      <c r="GF1185"/>
      <c r="GG1185"/>
      <c r="GH1185"/>
      <c r="GI1185"/>
      <c r="GJ1185"/>
      <c r="GK1185"/>
      <c r="GL1185"/>
      <c r="GM1185"/>
      <c r="GN1185"/>
      <c r="GO1185"/>
      <c r="GP1185"/>
      <c r="GQ1185"/>
      <c r="GR1185"/>
      <c r="GS1185"/>
      <c r="GT1185"/>
      <c r="GU1185"/>
      <c r="GV1185"/>
      <c r="GW1185"/>
      <c r="GX1185"/>
      <c r="GY1185"/>
      <c r="GZ1185"/>
      <c r="HA1185"/>
      <c r="HB1185"/>
      <c r="HC1185"/>
      <c r="HD1185"/>
      <c r="HE1185"/>
      <c r="HF1185"/>
      <c r="HG1185"/>
      <c r="HH1185"/>
      <c r="HI1185"/>
      <c r="HJ1185"/>
      <c r="HK1185"/>
      <c r="HL1185"/>
      <c r="HM1185"/>
      <c r="HN1185"/>
      <c r="HO1185"/>
      <c r="HP1185"/>
      <c r="HQ1185"/>
      <c r="HR1185"/>
      <c r="HS1185"/>
      <c r="HT1185"/>
      <c r="HU1185"/>
      <c r="HV1185"/>
      <c r="HW1185"/>
      <c r="HX1185"/>
      <c r="HY1185"/>
      <c r="HZ1185"/>
      <c r="IA1185"/>
      <c r="IB1185"/>
      <c r="IC1185"/>
      <c r="ID1185"/>
      <c r="IE1185"/>
      <c r="IF1185"/>
      <c r="IG1185"/>
      <c r="IH1185"/>
      <c r="II1185"/>
      <c r="IJ1185"/>
      <c r="IK1185"/>
      <c r="IL1185"/>
      <c r="IM1185"/>
      <c r="IN1185"/>
      <c r="IO1185"/>
      <c r="IP1185"/>
      <c r="IQ1185"/>
      <c r="IR1185"/>
      <c r="IS1185"/>
      <c r="IT1185"/>
      <c r="IU1185"/>
      <c r="IV1185"/>
    </row>
    <row r="1186" spans="30:256" s="12" customFormat="1">
      <c r="AD1186"/>
      <c r="AE1186"/>
      <c r="AF1186"/>
      <c r="AG1186"/>
      <c r="AH1186"/>
      <c r="AI1186"/>
      <c r="AJ1186"/>
      <c r="AK1186"/>
      <c r="AL1186"/>
      <c r="AM1186"/>
      <c r="AN1186"/>
      <c r="AO1186"/>
      <c r="AP1186"/>
      <c r="AQ1186"/>
      <c r="AR1186"/>
      <c r="AS1186"/>
      <c r="AT1186"/>
      <c r="AU1186"/>
      <c r="AV1186"/>
      <c r="AW1186"/>
      <c r="AX1186"/>
      <c r="AY1186"/>
      <c r="AZ1186"/>
      <c r="BA1186"/>
      <c r="BB1186"/>
      <c r="BC1186"/>
      <c r="BD1186"/>
      <c r="BE1186"/>
      <c r="BF1186"/>
      <c r="BG1186"/>
      <c r="BH1186"/>
      <c r="BI1186"/>
      <c r="BJ1186"/>
      <c r="BK1186"/>
      <c r="BL1186"/>
      <c r="BM1186"/>
      <c r="BN1186"/>
      <c r="BO1186"/>
      <c r="BP1186"/>
      <c r="BQ1186"/>
      <c r="BR1186"/>
      <c r="BS1186"/>
      <c r="BT1186"/>
      <c r="BU1186"/>
      <c r="BV1186"/>
      <c r="BW1186"/>
      <c r="BX1186"/>
      <c r="BY1186"/>
      <c r="BZ1186"/>
      <c r="CA1186"/>
      <c r="CB1186"/>
      <c r="CC1186"/>
      <c r="CD1186"/>
      <c r="CE1186"/>
      <c r="CF1186"/>
      <c r="CG1186"/>
      <c r="CH1186"/>
      <c r="CI1186"/>
      <c r="CJ1186"/>
      <c r="CK1186"/>
      <c r="CL1186"/>
      <c r="CM1186"/>
      <c r="CN1186"/>
      <c r="CO1186"/>
      <c r="CP1186"/>
      <c r="CQ1186"/>
      <c r="CR1186"/>
      <c r="CS1186"/>
      <c r="CT1186"/>
      <c r="CU1186"/>
      <c r="CV1186"/>
      <c r="CW1186"/>
      <c r="CX1186"/>
      <c r="CY1186"/>
      <c r="CZ1186"/>
      <c r="DA1186"/>
      <c r="DB1186"/>
      <c r="DC1186"/>
      <c r="DD1186"/>
      <c r="DE1186"/>
      <c r="DF1186"/>
      <c r="DG1186"/>
      <c r="DH1186"/>
      <c r="DI1186"/>
      <c r="DJ1186"/>
      <c r="DK1186"/>
      <c r="DL1186"/>
      <c r="DM1186"/>
      <c r="DN1186"/>
      <c r="DO1186"/>
      <c r="DP1186"/>
      <c r="DQ1186"/>
      <c r="DR1186"/>
      <c r="DS1186"/>
      <c r="DT1186"/>
      <c r="DU1186"/>
      <c r="DV1186"/>
      <c r="DW1186"/>
      <c r="DX1186"/>
      <c r="DY1186"/>
      <c r="DZ1186"/>
      <c r="EA1186"/>
      <c r="EB1186"/>
      <c r="EC1186"/>
      <c r="ED1186"/>
      <c r="EE1186"/>
      <c r="EF1186"/>
      <c r="EG1186"/>
      <c r="EH1186"/>
      <c r="EI1186"/>
      <c r="EJ1186"/>
      <c r="EK1186"/>
      <c r="EL1186"/>
      <c r="EM1186"/>
      <c r="EN1186"/>
      <c r="EO1186"/>
      <c r="EP1186"/>
      <c r="EQ1186"/>
      <c r="ER1186"/>
      <c r="ES1186"/>
      <c r="ET1186"/>
      <c r="EU1186"/>
      <c r="EV1186"/>
      <c r="EW1186"/>
      <c r="EX1186"/>
      <c r="EY1186"/>
      <c r="EZ1186"/>
      <c r="FA1186"/>
      <c r="FB1186"/>
      <c r="FC1186"/>
      <c r="FD1186"/>
      <c r="FE1186"/>
      <c r="FF1186"/>
      <c r="FG1186"/>
      <c r="FH1186"/>
      <c r="FI1186"/>
      <c r="FJ1186"/>
      <c r="FK1186"/>
      <c r="FL1186"/>
      <c r="FM1186"/>
      <c r="FN1186"/>
      <c r="FO1186"/>
      <c r="FP1186"/>
      <c r="FQ1186"/>
      <c r="FR1186"/>
      <c r="FS1186"/>
      <c r="FT1186"/>
      <c r="FU1186"/>
      <c r="FV1186"/>
      <c r="FW1186"/>
      <c r="FX1186"/>
      <c r="FY1186"/>
      <c r="FZ1186"/>
      <c r="GA1186"/>
      <c r="GB1186"/>
      <c r="GC1186"/>
      <c r="GD1186"/>
      <c r="GE1186"/>
      <c r="GF1186"/>
      <c r="GG1186"/>
      <c r="GH1186"/>
      <c r="GI1186"/>
      <c r="GJ1186"/>
      <c r="GK1186"/>
      <c r="GL1186"/>
      <c r="GM1186"/>
      <c r="GN1186"/>
      <c r="GO1186"/>
      <c r="GP1186"/>
      <c r="GQ1186"/>
      <c r="GR1186"/>
      <c r="GS1186"/>
      <c r="GT1186"/>
      <c r="GU1186"/>
      <c r="GV1186"/>
      <c r="GW1186"/>
      <c r="GX1186"/>
      <c r="GY1186"/>
      <c r="GZ1186"/>
      <c r="HA1186"/>
      <c r="HB1186"/>
      <c r="HC1186"/>
      <c r="HD1186"/>
      <c r="HE1186"/>
      <c r="HF1186"/>
      <c r="HG1186"/>
      <c r="HH1186"/>
      <c r="HI1186"/>
      <c r="HJ1186"/>
      <c r="HK1186"/>
      <c r="HL1186"/>
      <c r="HM1186"/>
      <c r="HN1186"/>
      <c r="HO1186"/>
      <c r="HP1186"/>
      <c r="HQ1186"/>
      <c r="HR1186"/>
      <c r="HS1186"/>
      <c r="HT1186"/>
      <c r="HU1186"/>
      <c r="HV1186"/>
      <c r="HW1186"/>
      <c r="HX1186"/>
      <c r="HY1186"/>
      <c r="HZ1186"/>
      <c r="IA1186"/>
      <c r="IB1186"/>
      <c r="IC1186"/>
      <c r="ID1186"/>
      <c r="IE1186"/>
      <c r="IF1186"/>
      <c r="IG1186"/>
      <c r="IH1186"/>
      <c r="II1186"/>
      <c r="IJ1186"/>
      <c r="IK1186"/>
      <c r="IL1186"/>
      <c r="IM1186"/>
      <c r="IN1186"/>
      <c r="IO1186"/>
      <c r="IP1186"/>
      <c r="IQ1186"/>
      <c r="IR1186"/>
      <c r="IS1186"/>
      <c r="IT1186"/>
      <c r="IU1186"/>
      <c r="IV1186"/>
    </row>
    <row r="1187" spans="30:256" s="12" customFormat="1">
      <c r="AD1187"/>
      <c r="AE1187"/>
      <c r="AF1187"/>
      <c r="AG1187"/>
      <c r="AH1187"/>
      <c r="AI1187"/>
      <c r="AJ1187"/>
      <c r="AK1187"/>
      <c r="AL1187"/>
      <c r="AM1187"/>
      <c r="AN1187"/>
      <c r="AO1187"/>
      <c r="AP1187"/>
      <c r="AQ1187"/>
      <c r="AR1187"/>
      <c r="AS1187"/>
      <c r="AT1187"/>
      <c r="AU1187"/>
      <c r="AV1187"/>
      <c r="AW1187"/>
      <c r="AX1187"/>
      <c r="AY1187"/>
      <c r="AZ1187"/>
      <c r="BA1187"/>
      <c r="BB1187"/>
      <c r="BC1187"/>
      <c r="BD1187"/>
      <c r="BE1187"/>
      <c r="BF1187"/>
      <c r="BG1187"/>
      <c r="BH1187"/>
      <c r="BI1187"/>
      <c r="BJ1187"/>
      <c r="BK1187"/>
      <c r="BL1187"/>
      <c r="BM1187"/>
      <c r="BN1187"/>
      <c r="BO1187"/>
      <c r="BP1187"/>
      <c r="BQ1187"/>
      <c r="BR1187"/>
      <c r="BS1187"/>
      <c r="BT1187"/>
      <c r="BU1187"/>
      <c r="BV1187"/>
      <c r="BW1187"/>
      <c r="BX1187"/>
      <c r="BY1187"/>
      <c r="BZ1187"/>
      <c r="CA1187"/>
      <c r="CB1187"/>
      <c r="CC1187"/>
      <c r="CD1187"/>
      <c r="CE1187"/>
      <c r="CF1187"/>
      <c r="CG1187"/>
      <c r="CH1187"/>
      <c r="CI1187"/>
      <c r="CJ1187"/>
      <c r="CK1187"/>
      <c r="CL1187"/>
      <c r="CM1187"/>
      <c r="CN1187"/>
      <c r="CO1187"/>
      <c r="CP1187"/>
      <c r="CQ1187"/>
      <c r="CR1187"/>
      <c r="CS1187"/>
      <c r="CT1187"/>
      <c r="CU1187"/>
      <c r="CV1187"/>
      <c r="CW1187"/>
      <c r="CX1187"/>
      <c r="CY1187"/>
      <c r="CZ1187"/>
      <c r="DA1187"/>
      <c r="DB1187"/>
      <c r="DC1187"/>
      <c r="DD1187"/>
      <c r="DE1187"/>
      <c r="DF1187"/>
      <c r="DG1187"/>
      <c r="DH1187"/>
      <c r="DI1187"/>
      <c r="DJ1187"/>
      <c r="DK1187"/>
      <c r="DL1187"/>
      <c r="DM1187"/>
      <c r="DN1187"/>
      <c r="DO1187"/>
      <c r="DP1187"/>
      <c r="DQ1187"/>
      <c r="DR1187"/>
      <c r="DS1187"/>
      <c r="DT1187"/>
      <c r="DU1187"/>
      <c r="DV1187"/>
      <c r="DW1187"/>
      <c r="DX1187"/>
      <c r="DY1187"/>
      <c r="DZ1187"/>
      <c r="EA1187"/>
      <c r="EB1187"/>
      <c r="EC1187"/>
      <c r="ED1187"/>
      <c r="EE1187"/>
      <c r="EF1187"/>
      <c r="EG1187"/>
      <c r="EH1187"/>
      <c r="EI1187"/>
      <c r="EJ1187"/>
      <c r="EK1187"/>
      <c r="EL1187"/>
      <c r="EM1187"/>
      <c r="EN1187"/>
      <c r="EO1187"/>
      <c r="EP1187"/>
      <c r="EQ1187"/>
      <c r="ER1187"/>
      <c r="ES1187"/>
      <c r="ET1187"/>
      <c r="EU1187"/>
      <c r="EV1187"/>
      <c r="EW1187"/>
      <c r="EX1187"/>
      <c r="EY1187"/>
      <c r="EZ1187"/>
      <c r="FA1187"/>
      <c r="FB1187"/>
      <c r="FC1187"/>
      <c r="FD1187"/>
      <c r="FE1187"/>
      <c r="FF1187"/>
      <c r="FG1187"/>
      <c r="FH1187"/>
      <c r="FI1187"/>
      <c r="FJ1187"/>
      <c r="FK1187"/>
      <c r="FL1187"/>
      <c r="FM1187"/>
      <c r="FN1187"/>
      <c r="FO1187"/>
      <c r="FP1187"/>
      <c r="FQ1187"/>
      <c r="FR1187"/>
      <c r="FS1187"/>
      <c r="FT1187"/>
      <c r="FU1187"/>
      <c r="FV1187"/>
      <c r="FW1187"/>
      <c r="FX1187"/>
      <c r="FY1187"/>
      <c r="FZ1187"/>
      <c r="GA1187"/>
      <c r="GB1187"/>
      <c r="GC1187"/>
      <c r="GD1187"/>
      <c r="GE1187"/>
      <c r="GF1187"/>
      <c r="GG1187"/>
      <c r="GH1187"/>
      <c r="GI1187"/>
      <c r="GJ1187"/>
      <c r="GK1187"/>
      <c r="GL1187"/>
      <c r="GM1187"/>
      <c r="GN1187"/>
      <c r="GO1187"/>
      <c r="GP1187"/>
      <c r="GQ1187"/>
      <c r="GR1187"/>
      <c r="GS1187"/>
      <c r="GT1187"/>
      <c r="GU1187"/>
      <c r="GV1187"/>
      <c r="GW1187"/>
      <c r="GX1187"/>
      <c r="GY1187"/>
      <c r="GZ1187"/>
      <c r="HA1187"/>
      <c r="HB1187"/>
      <c r="HC1187"/>
      <c r="HD1187"/>
      <c r="HE1187"/>
      <c r="HF1187"/>
      <c r="HG1187"/>
      <c r="HH1187"/>
      <c r="HI1187"/>
      <c r="HJ1187"/>
      <c r="HK1187"/>
      <c r="HL1187"/>
      <c r="HM1187"/>
      <c r="HN1187"/>
      <c r="HO1187"/>
      <c r="HP1187"/>
      <c r="HQ1187"/>
      <c r="HR1187"/>
      <c r="HS1187"/>
      <c r="HT1187"/>
      <c r="HU1187"/>
      <c r="HV1187"/>
      <c r="HW1187"/>
      <c r="HX1187"/>
      <c r="HY1187"/>
      <c r="HZ1187"/>
      <c r="IA1187"/>
      <c r="IB1187"/>
      <c r="IC1187"/>
      <c r="ID1187"/>
      <c r="IE1187"/>
      <c r="IF1187"/>
      <c r="IG1187"/>
      <c r="IH1187"/>
      <c r="II1187"/>
      <c r="IJ1187"/>
      <c r="IK1187"/>
      <c r="IL1187"/>
      <c r="IM1187"/>
      <c r="IN1187"/>
      <c r="IO1187"/>
      <c r="IP1187"/>
      <c r="IQ1187"/>
      <c r="IR1187"/>
      <c r="IS1187"/>
      <c r="IT1187"/>
      <c r="IU1187"/>
      <c r="IV1187"/>
    </row>
    <row r="1188" spans="30:256" s="12" customFormat="1">
      <c r="AD1188"/>
      <c r="AE1188"/>
      <c r="AF1188"/>
      <c r="AG1188"/>
      <c r="AH1188"/>
      <c r="AI1188"/>
      <c r="AJ1188"/>
      <c r="AK1188"/>
      <c r="AL1188"/>
      <c r="AM1188"/>
      <c r="AN1188"/>
      <c r="AO1188"/>
      <c r="AP1188"/>
      <c r="AQ1188"/>
      <c r="AR1188"/>
      <c r="AS1188"/>
      <c r="AT1188"/>
      <c r="AU1188"/>
      <c r="AV1188"/>
      <c r="AW1188"/>
      <c r="AX1188"/>
      <c r="AY1188"/>
      <c r="AZ1188"/>
      <c r="BA1188"/>
      <c r="BB1188"/>
      <c r="BC1188"/>
      <c r="BD1188"/>
      <c r="BE1188"/>
      <c r="BF1188"/>
      <c r="BG1188"/>
      <c r="BH1188"/>
      <c r="BI1188"/>
      <c r="BJ1188"/>
      <c r="BK1188"/>
      <c r="BL1188"/>
      <c r="BM1188"/>
      <c r="BN1188"/>
      <c r="BO1188"/>
      <c r="BP1188"/>
      <c r="BQ1188"/>
      <c r="BR1188"/>
      <c r="BS1188"/>
      <c r="BT1188"/>
      <c r="BU1188"/>
      <c r="BV1188"/>
      <c r="BW1188"/>
      <c r="BX1188"/>
      <c r="BY1188"/>
      <c r="BZ1188"/>
      <c r="CA1188"/>
      <c r="CB1188"/>
      <c r="CC1188"/>
      <c r="CD1188"/>
      <c r="CE1188"/>
      <c r="CF1188"/>
      <c r="CG1188"/>
      <c r="CH1188"/>
      <c r="CI1188"/>
      <c r="CJ1188"/>
      <c r="CK1188"/>
      <c r="CL1188"/>
      <c r="CM1188"/>
      <c r="CN1188"/>
      <c r="CO1188"/>
      <c r="CP1188"/>
      <c r="CQ1188"/>
      <c r="CR1188"/>
      <c r="CS1188"/>
      <c r="CT1188"/>
      <c r="CU1188"/>
      <c r="CV1188"/>
      <c r="CW1188"/>
      <c r="CX1188"/>
      <c r="CY1188"/>
      <c r="CZ1188"/>
      <c r="DA1188"/>
      <c r="DB1188"/>
      <c r="DC1188"/>
      <c r="DD1188"/>
      <c r="DE1188"/>
      <c r="DF1188"/>
      <c r="DG1188"/>
      <c r="DH1188"/>
      <c r="DI1188"/>
      <c r="DJ1188"/>
      <c r="DK1188"/>
      <c r="DL1188"/>
      <c r="DM1188"/>
      <c r="DN1188"/>
      <c r="DO1188"/>
      <c r="DP1188"/>
      <c r="DQ1188"/>
      <c r="DR1188"/>
      <c r="DS1188"/>
      <c r="DT1188"/>
      <c r="DU1188"/>
      <c r="DV1188"/>
      <c r="DW1188"/>
      <c r="DX1188"/>
      <c r="DY1188"/>
      <c r="DZ1188"/>
      <c r="EA1188"/>
      <c r="EB1188"/>
      <c r="EC1188"/>
      <c r="ED1188"/>
      <c r="EE1188"/>
      <c r="EF1188"/>
      <c r="EG1188"/>
      <c r="EH1188"/>
      <c r="EI1188"/>
      <c r="EJ1188"/>
      <c r="EK1188"/>
      <c r="EL1188"/>
      <c r="EM1188"/>
      <c r="EN1188"/>
      <c r="EO1188"/>
      <c r="EP1188"/>
      <c r="EQ1188"/>
      <c r="ER1188"/>
      <c r="ES1188"/>
      <c r="ET1188"/>
      <c r="EU1188"/>
      <c r="EV1188"/>
      <c r="EW1188"/>
      <c r="EX1188"/>
      <c r="EY1188"/>
      <c r="EZ1188"/>
      <c r="FA1188"/>
      <c r="FB1188"/>
      <c r="FC1188"/>
      <c r="FD1188"/>
      <c r="FE1188"/>
      <c r="FF1188"/>
      <c r="FG1188"/>
      <c r="FH1188"/>
      <c r="FI1188"/>
      <c r="FJ1188"/>
      <c r="FK1188"/>
      <c r="FL1188"/>
      <c r="FM1188"/>
      <c r="FN1188"/>
      <c r="FO1188"/>
      <c r="FP1188"/>
      <c r="FQ1188"/>
      <c r="FR1188"/>
      <c r="FS1188"/>
      <c r="FT1188"/>
      <c r="FU1188"/>
      <c r="FV1188"/>
      <c r="FW1188"/>
      <c r="FX1188"/>
      <c r="FY1188"/>
      <c r="FZ1188"/>
      <c r="GA1188"/>
      <c r="GB1188"/>
      <c r="GC1188"/>
      <c r="GD1188"/>
      <c r="GE1188"/>
      <c r="GF1188"/>
      <c r="GG1188"/>
      <c r="GH1188"/>
      <c r="GI1188"/>
      <c r="GJ1188"/>
      <c r="GK1188"/>
      <c r="GL1188"/>
      <c r="GM1188"/>
      <c r="GN1188"/>
      <c r="GO1188"/>
      <c r="GP1188"/>
      <c r="GQ1188"/>
      <c r="GR1188"/>
      <c r="GS1188"/>
      <c r="GT1188"/>
      <c r="GU1188"/>
      <c r="GV1188"/>
      <c r="GW1188"/>
      <c r="GX1188"/>
      <c r="GY1188"/>
      <c r="GZ1188"/>
      <c r="HA1188"/>
      <c r="HB1188"/>
      <c r="HC1188"/>
      <c r="HD1188"/>
      <c r="HE1188"/>
      <c r="HF1188"/>
      <c r="HG1188"/>
      <c r="HH1188"/>
      <c r="HI1188"/>
      <c r="HJ1188"/>
      <c r="HK1188"/>
      <c r="HL1188"/>
      <c r="HM1188"/>
      <c r="HN1188"/>
      <c r="HO1188"/>
      <c r="HP1188"/>
      <c r="HQ1188"/>
      <c r="HR1188"/>
      <c r="HS1188"/>
      <c r="HT1188"/>
      <c r="HU1188"/>
      <c r="HV1188"/>
      <c r="HW1188"/>
      <c r="HX1188"/>
      <c r="HY1188"/>
      <c r="HZ1188"/>
      <c r="IA1188"/>
      <c r="IB1188"/>
      <c r="IC1188"/>
      <c r="ID1188"/>
      <c r="IE1188"/>
      <c r="IF1188"/>
      <c r="IG1188"/>
      <c r="IH1188"/>
      <c r="II1188"/>
      <c r="IJ1188"/>
      <c r="IK1188"/>
      <c r="IL1188"/>
      <c r="IM1188"/>
      <c r="IN1188"/>
      <c r="IO1188"/>
      <c r="IP1188"/>
      <c r="IQ1188"/>
      <c r="IR1188"/>
      <c r="IS1188"/>
      <c r="IT1188"/>
      <c r="IU1188"/>
      <c r="IV1188"/>
    </row>
    <row r="1189" spans="30:256" s="12" customFormat="1">
      <c r="AD1189"/>
      <c r="AE1189"/>
      <c r="AF1189"/>
      <c r="AG1189"/>
      <c r="AH1189"/>
      <c r="AI1189"/>
      <c r="AJ1189"/>
      <c r="AK1189"/>
      <c r="AL1189"/>
      <c r="AM1189"/>
      <c r="AN1189"/>
      <c r="AO1189"/>
      <c r="AP1189"/>
      <c r="AQ1189"/>
      <c r="AR1189"/>
      <c r="AS1189"/>
      <c r="AT1189"/>
      <c r="AU1189"/>
      <c r="AV1189"/>
      <c r="AW1189"/>
      <c r="AX1189"/>
      <c r="AY1189"/>
      <c r="AZ1189"/>
      <c r="BA1189"/>
      <c r="BB1189"/>
      <c r="BC1189"/>
      <c r="BD1189"/>
      <c r="BE1189"/>
      <c r="BF1189"/>
      <c r="BG1189"/>
      <c r="BH1189"/>
      <c r="BI1189"/>
      <c r="BJ1189"/>
      <c r="BK1189"/>
      <c r="BL1189"/>
      <c r="BM1189"/>
      <c r="BN1189"/>
      <c r="BO1189"/>
      <c r="BP1189"/>
      <c r="BQ1189"/>
      <c r="BR1189"/>
      <c r="BS1189"/>
      <c r="BT1189"/>
      <c r="BU1189"/>
      <c r="BV1189"/>
      <c r="BW1189"/>
      <c r="BX1189"/>
      <c r="BY1189"/>
      <c r="BZ1189"/>
      <c r="CA1189"/>
      <c r="CB1189"/>
      <c r="CC1189"/>
      <c r="CD1189"/>
      <c r="CE1189"/>
      <c r="CF1189"/>
      <c r="CG1189"/>
      <c r="CH1189"/>
      <c r="CI1189"/>
      <c r="CJ1189"/>
      <c r="CK1189"/>
      <c r="CL1189"/>
      <c r="CM1189"/>
      <c r="CN1189"/>
      <c r="CO1189"/>
      <c r="CP1189"/>
      <c r="CQ1189"/>
      <c r="CR1189"/>
      <c r="CS1189"/>
      <c r="CT1189"/>
      <c r="CU1189"/>
      <c r="CV1189"/>
      <c r="CW1189"/>
      <c r="CX1189"/>
      <c r="CY1189"/>
      <c r="CZ1189"/>
      <c r="DA1189"/>
      <c r="DB1189"/>
      <c r="DC1189"/>
      <c r="DD1189"/>
      <c r="DE1189"/>
      <c r="DF1189"/>
      <c r="DG1189"/>
      <c r="DH1189"/>
      <c r="DI1189"/>
      <c r="DJ1189"/>
      <c r="DK1189"/>
      <c r="DL1189"/>
      <c r="DM1189"/>
      <c r="DN1189"/>
      <c r="DO1189"/>
      <c r="DP1189"/>
      <c r="DQ1189"/>
      <c r="DR1189"/>
      <c r="DS1189"/>
      <c r="DT1189"/>
      <c r="DU1189"/>
      <c r="DV1189"/>
      <c r="DW1189"/>
      <c r="DX1189"/>
      <c r="DY1189"/>
      <c r="DZ1189"/>
      <c r="EA1189"/>
      <c r="EB1189"/>
      <c r="EC1189"/>
      <c r="ED1189"/>
      <c r="EE1189"/>
      <c r="EF1189"/>
      <c r="EG1189"/>
      <c r="EH1189"/>
      <c r="EI1189"/>
      <c r="EJ1189"/>
      <c r="EK1189"/>
      <c r="EL1189"/>
      <c r="EM1189"/>
      <c r="EN1189"/>
      <c r="EO1189"/>
      <c r="EP1189"/>
      <c r="EQ1189"/>
      <c r="ER1189"/>
      <c r="ES1189"/>
      <c r="ET1189"/>
      <c r="EU1189"/>
      <c r="EV1189"/>
      <c r="EW1189"/>
      <c r="EX1189"/>
      <c r="EY1189"/>
      <c r="EZ1189"/>
      <c r="FA1189"/>
      <c r="FB1189"/>
      <c r="FC1189"/>
      <c r="FD1189"/>
      <c r="FE1189"/>
      <c r="FF1189"/>
      <c r="FG1189"/>
      <c r="FH1189"/>
      <c r="FI1189"/>
      <c r="FJ1189"/>
      <c r="FK1189"/>
      <c r="FL1189"/>
      <c r="FM1189"/>
      <c r="FN1189"/>
      <c r="FO1189"/>
      <c r="FP1189"/>
      <c r="FQ1189"/>
      <c r="FR1189"/>
      <c r="FS1189"/>
      <c r="FT1189"/>
      <c r="FU1189"/>
      <c r="FV1189"/>
      <c r="FW1189"/>
      <c r="FX1189"/>
      <c r="FY1189"/>
      <c r="FZ1189"/>
      <c r="GA1189"/>
      <c r="GB1189"/>
      <c r="GC1189"/>
      <c r="GD1189"/>
      <c r="GE1189"/>
      <c r="GF1189"/>
      <c r="GG1189"/>
      <c r="GH1189"/>
      <c r="GI1189"/>
      <c r="GJ1189"/>
      <c r="GK1189"/>
      <c r="GL1189"/>
      <c r="GM1189"/>
      <c r="GN1189"/>
      <c r="GO1189"/>
      <c r="GP1189"/>
      <c r="GQ1189"/>
      <c r="GR1189"/>
      <c r="GS1189"/>
      <c r="GT1189"/>
      <c r="GU1189"/>
      <c r="GV1189"/>
      <c r="GW1189"/>
      <c r="GX1189"/>
      <c r="GY1189"/>
      <c r="GZ1189"/>
      <c r="HA1189"/>
      <c r="HB1189"/>
      <c r="HC1189"/>
      <c r="HD1189"/>
      <c r="HE1189"/>
      <c r="HF1189"/>
      <c r="HG1189"/>
      <c r="HH1189"/>
      <c r="HI1189"/>
      <c r="HJ1189"/>
      <c r="HK1189"/>
      <c r="HL1189"/>
      <c r="HM1189"/>
      <c r="HN1189"/>
      <c r="HO1189"/>
      <c r="HP1189"/>
      <c r="HQ1189"/>
      <c r="HR1189"/>
      <c r="HS1189"/>
      <c r="HT1189"/>
      <c r="HU1189"/>
      <c r="HV1189"/>
      <c r="HW1189"/>
      <c r="HX1189"/>
      <c r="HY1189"/>
      <c r="HZ1189"/>
      <c r="IA1189"/>
      <c r="IB1189"/>
      <c r="IC1189"/>
      <c r="ID1189"/>
      <c r="IE1189"/>
      <c r="IF1189"/>
      <c r="IG1189"/>
      <c r="IH1189"/>
      <c r="II1189"/>
      <c r="IJ1189"/>
      <c r="IK1189"/>
      <c r="IL1189"/>
      <c r="IM1189"/>
      <c r="IN1189"/>
      <c r="IO1189"/>
      <c r="IP1189"/>
      <c r="IQ1189"/>
      <c r="IR1189"/>
      <c r="IS1189"/>
      <c r="IT1189"/>
      <c r="IU1189"/>
      <c r="IV1189"/>
    </row>
    <row r="1190" spans="30:256" s="12" customFormat="1">
      <c r="AD1190"/>
      <c r="AE1190"/>
      <c r="AF1190"/>
      <c r="AG1190"/>
      <c r="AH1190"/>
      <c r="AI1190"/>
      <c r="AJ1190"/>
      <c r="AK1190"/>
      <c r="AL1190"/>
      <c r="AM1190"/>
      <c r="AN1190"/>
      <c r="AO1190"/>
      <c r="AP1190"/>
      <c r="AQ1190"/>
      <c r="AR1190"/>
      <c r="AS1190"/>
      <c r="AT1190"/>
      <c r="AU1190"/>
      <c r="AV1190"/>
      <c r="AW1190"/>
      <c r="AX1190"/>
      <c r="AY1190"/>
      <c r="AZ1190"/>
      <c r="BA1190"/>
      <c r="BB1190"/>
      <c r="BC1190"/>
      <c r="BD1190"/>
      <c r="BE1190"/>
      <c r="BF1190"/>
      <c r="BG1190"/>
      <c r="BH1190"/>
      <c r="BI1190"/>
      <c r="BJ1190"/>
      <c r="BK1190"/>
      <c r="BL1190"/>
      <c r="BM1190"/>
      <c r="BN1190"/>
      <c r="BO1190"/>
      <c r="BP1190"/>
      <c r="BQ1190"/>
      <c r="BR1190"/>
      <c r="BS1190"/>
      <c r="BT1190"/>
      <c r="BU1190"/>
      <c r="BV1190"/>
      <c r="BW1190"/>
      <c r="BX1190"/>
      <c r="BY1190"/>
      <c r="BZ1190"/>
      <c r="CA1190"/>
      <c r="CB1190"/>
      <c r="CC1190"/>
      <c r="CD1190"/>
      <c r="CE1190"/>
      <c r="CF1190"/>
      <c r="CG1190"/>
      <c r="CH1190"/>
      <c r="CI1190"/>
      <c r="CJ1190"/>
      <c r="CK1190"/>
      <c r="CL1190"/>
      <c r="CM1190"/>
      <c r="CN1190"/>
      <c r="CO1190"/>
      <c r="CP1190"/>
      <c r="CQ1190"/>
      <c r="CR1190"/>
      <c r="CS1190"/>
      <c r="CT1190"/>
      <c r="CU1190"/>
      <c r="CV1190"/>
      <c r="CW1190"/>
      <c r="CX1190"/>
      <c r="CY1190"/>
      <c r="CZ1190"/>
      <c r="DA1190"/>
      <c r="DB1190"/>
      <c r="DC1190"/>
      <c r="DD1190"/>
      <c r="DE1190"/>
      <c r="DF1190"/>
      <c r="DG1190"/>
      <c r="DH1190"/>
      <c r="DI1190"/>
      <c r="DJ1190"/>
      <c r="DK1190"/>
      <c r="DL1190"/>
      <c r="DM1190"/>
      <c r="DN1190"/>
      <c r="DO1190"/>
      <c r="DP1190"/>
      <c r="DQ1190"/>
      <c r="DR1190"/>
      <c r="DS1190"/>
      <c r="DT1190"/>
      <c r="DU1190"/>
      <c r="DV1190"/>
      <c r="DW1190"/>
      <c r="DX1190"/>
      <c r="DY1190"/>
      <c r="DZ1190"/>
      <c r="EA1190"/>
      <c r="EB1190"/>
      <c r="EC1190"/>
      <c r="ED1190"/>
      <c r="EE1190"/>
      <c r="EF1190"/>
      <c r="EG1190"/>
      <c r="EH1190"/>
      <c r="EI1190"/>
      <c r="EJ1190"/>
      <c r="EK1190"/>
      <c r="EL1190"/>
      <c r="EM1190"/>
      <c r="EN1190"/>
      <c r="EO1190"/>
      <c r="EP1190"/>
      <c r="EQ1190"/>
      <c r="ER1190"/>
      <c r="ES1190"/>
      <c r="ET1190"/>
      <c r="EU1190"/>
      <c r="EV1190"/>
      <c r="EW1190"/>
      <c r="EX1190"/>
      <c r="EY1190"/>
      <c r="EZ1190"/>
      <c r="FA1190"/>
      <c r="FB1190"/>
      <c r="FC1190"/>
      <c r="FD1190"/>
      <c r="FE1190"/>
      <c r="FF1190"/>
      <c r="FG1190"/>
      <c r="FH1190"/>
      <c r="FI1190"/>
      <c r="FJ1190"/>
      <c r="FK1190"/>
      <c r="FL1190"/>
      <c r="FM1190"/>
      <c r="FN1190"/>
      <c r="FO1190"/>
      <c r="FP1190"/>
      <c r="FQ1190"/>
      <c r="FR1190"/>
      <c r="FS1190"/>
      <c r="FT1190"/>
      <c r="FU1190"/>
      <c r="FV1190"/>
      <c r="FW1190"/>
      <c r="FX1190"/>
      <c r="FY1190"/>
      <c r="FZ1190"/>
      <c r="GA1190"/>
      <c r="GB1190"/>
      <c r="GC1190"/>
      <c r="GD1190"/>
      <c r="GE1190"/>
      <c r="GF1190"/>
      <c r="GG1190"/>
      <c r="GH1190"/>
      <c r="GI1190"/>
      <c r="GJ1190"/>
      <c r="GK1190"/>
      <c r="GL1190"/>
      <c r="GM1190"/>
      <c r="GN1190"/>
      <c r="GO1190"/>
      <c r="GP1190"/>
      <c r="GQ1190"/>
      <c r="GR1190"/>
      <c r="GS1190"/>
      <c r="GT1190"/>
      <c r="GU1190"/>
      <c r="GV1190"/>
      <c r="GW1190"/>
      <c r="GX1190"/>
      <c r="GY1190"/>
      <c r="GZ1190"/>
      <c r="HA1190"/>
      <c r="HB1190"/>
      <c r="HC1190"/>
      <c r="HD1190"/>
      <c r="HE1190"/>
      <c r="HF1190"/>
      <c r="HG1190"/>
      <c r="HH1190"/>
      <c r="HI1190"/>
      <c r="HJ1190"/>
      <c r="HK1190"/>
      <c r="HL1190"/>
      <c r="HM1190"/>
      <c r="HN1190"/>
      <c r="HO1190"/>
      <c r="HP1190"/>
      <c r="HQ1190"/>
      <c r="HR1190"/>
      <c r="HS1190"/>
      <c r="HT1190"/>
      <c r="HU1190"/>
      <c r="HV1190"/>
      <c r="HW1190"/>
      <c r="HX1190"/>
      <c r="HY1190"/>
      <c r="HZ1190"/>
      <c r="IA1190"/>
      <c r="IB1190"/>
      <c r="IC1190"/>
      <c r="ID1190"/>
      <c r="IE1190"/>
      <c r="IF1190"/>
      <c r="IG1190"/>
      <c r="IH1190"/>
      <c r="II1190"/>
      <c r="IJ1190"/>
      <c r="IK1190"/>
      <c r="IL1190"/>
      <c r="IM1190"/>
      <c r="IN1190"/>
      <c r="IO1190"/>
      <c r="IP1190"/>
      <c r="IQ1190"/>
      <c r="IR1190"/>
      <c r="IS1190"/>
      <c r="IT1190"/>
      <c r="IU1190"/>
      <c r="IV1190"/>
    </row>
    <row r="1191" spans="30:256" s="12" customFormat="1">
      <c r="AD1191"/>
      <c r="AE1191"/>
      <c r="AF1191"/>
      <c r="AG1191"/>
      <c r="AH1191"/>
      <c r="AI1191"/>
      <c r="AJ1191"/>
      <c r="AK1191"/>
      <c r="AL1191"/>
      <c r="AM1191"/>
      <c r="AN1191"/>
      <c r="AO1191"/>
      <c r="AP1191"/>
      <c r="AQ1191"/>
      <c r="AR1191"/>
      <c r="AS1191"/>
      <c r="AT1191"/>
      <c r="AU1191"/>
      <c r="AV1191"/>
      <c r="AW1191"/>
      <c r="AX1191"/>
      <c r="AY1191"/>
      <c r="AZ1191"/>
      <c r="BA1191"/>
      <c r="BB1191"/>
      <c r="BC1191"/>
      <c r="BD1191"/>
      <c r="BE1191"/>
      <c r="BF1191"/>
      <c r="BG1191"/>
      <c r="BH1191"/>
      <c r="BI1191"/>
      <c r="BJ1191"/>
      <c r="BK1191"/>
      <c r="BL1191"/>
      <c r="BM1191"/>
      <c r="BN1191"/>
      <c r="BO1191"/>
      <c r="BP1191"/>
      <c r="BQ1191"/>
      <c r="BR1191"/>
      <c r="BS1191"/>
      <c r="BT1191"/>
      <c r="BU1191"/>
      <c r="BV1191"/>
      <c r="BW1191"/>
      <c r="BX1191"/>
      <c r="BY1191"/>
      <c r="BZ1191"/>
      <c r="CA1191"/>
      <c r="CB1191"/>
      <c r="CC1191"/>
      <c r="CD1191"/>
      <c r="CE1191"/>
      <c r="CF1191"/>
      <c r="CG1191"/>
      <c r="CH1191"/>
      <c r="CI1191"/>
      <c r="CJ1191"/>
      <c r="CK1191"/>
      <c r="CL1191"/>
      <c r="CM1191"/>
      <c r="CN1191"/>
      <c r="CO1191"/>
      <c r="CP1191"/>
      <c r="CQ1191"/>
      <c r="CR1191"/>
      <c r="CS1191"/>
      <c r="CT1191"/>
      <c r="CU1191"/>
      <c r="CV1191"/>
      <c r="CW1191"/>
      <c r="CX1191"/>
      <c r="CY1191"/>
      <c r="CZ1191"/>
      <c r="DA1191"/>
      <c r="DB1191"/>
      <c r="DC1191"/>
      <c r="DD1191"/>
      <c r="DE1191"/>
      <c r="DF1191"/>
      <c r="DG1191"/>
      <c r="DH1191"/>
      <c r="DI1191"/>
      <c r="DJ1191"/>
      <c r="DK1191"/>
      <c r="DL1191"/>
      <c r="DM1191"/>
      <c r="DN1191"/>
      <c r="DO1191"/>
      <c r="DP1191"/>
      <c r="DQ1191"/>
      <c r="DR1191"/>
      <c r="DS1191"/>
      <c r="DT1191"/>
      <c r="DU1191"/>
      <c r="DV1191"/>
      <c r="DW1191"/>
      <c r="DX1191"/>
      <c r="DY1191"/>
      <c r="DZ1191"/>
      <c r="EA1191"/>
      <c r="EB1191"/>
      <c r="EC1191"/>
      <c r="ED1191"/>
      <c r="EE1191"/>
      <c r="EF1191"/>
      <c r="EG1191"/>
      <c r="EH1191"/>
      <c r="EI1191"/>
      <c r="EJ1191"/>
      <c r="EK1191"/>
      <c r="EL1191"/>
      <c r="EM1191"/>
      <c r="EN1191"/>
      <c r="EO1191"/>
      <c r="EP1191"/>
      <c r="EQ1191"/>
      <c r="ER1191"/>
      <c r="ES1191"/>
      <c r="ET1191"/>
      <c r="EU1191"/>
      <c r="EV1191"/>
      <c r="EW1191"/>
      <c r="EX1191"/>
      <c r="EY1191"/>
      <c r="EZ1191"/>
      <c r="FA1191"/>
      <c r="FB1191"/>
      <c r="FC1191"/>
      <c r="FD1191"/>
      <c r="FE1191"/>
      <c r="FF1191"/>
      <c r="FG1191"/>
      <c r="FH1191"/>
      <c r="FI1191"/>
      <c r="FJ1191"/>
      <c r="FK1191"/>
      <c r="FL1191"/>
      <c r="FM1191"/>
      <c r="FN1191"/>
      <c r="FO1191"/>
      <c r="FP1191"/>
      <c r="FQ1191"/>
      <c r="FR1191"/>
      <c r="FS1191"/>
      <c r="FT1191"/>
      <c r="FU1191"/>
      <c r="FV1191"/>
      <c r="FW1191"/>
      <c r="FX1191"/>
      <c r="FY1191"/>
      <c r="FZ1191"/>
      <c r="GA1191"/>
      <c r="GB1191"/>
      <c r="GC1191"/>
      <c r="GD1191"/>
      <c r="GE1191"/>
      <c r="GF1191"/>
      <c r="GG1191"/>
      <c r="GH1191"/>
      <c r="GI1191"/>
      <c r="GJ1191"/>
      <c r="GK1191"/>
      <c r="GL1191"/>
      <c r="GM1191"/>
      <c r="GN1191"/>
      <c r="GO1191"/>
      <c r="GP1191"/>
      <c r="GQ1191"/>
      <c r="GR1191"/>
      <c r="GS1191"/>
      <c r="GT1191"/>
      <c r="GU1191"/>
      <c r="GV1191"/>
      <c r="GW1191"/>
      <c r="GX1191"/>
      <c r="GY1191"/>
      <c r="GZ1191"/>
      <c r="HA1191"/>
      <c r="HB1191"/>
      <c r="HC1191"/>
      <c r="HD1191"/>
      <c r="HE1191"/>
      <c r="HF1191"/>
      <c r="HG1191"/>
      <c r="HH1191"/>
      <c r="HI1191"/>
      <c r="HJ1191"/>
      <c r="HK1191"/>
      <c r="HL1191"/>
      <c r="HM1191"/>
      <c r="HN1191"/>
      <c r="HO1191"/>
      <c r="HP1191"/>
      <c r="HQ1191"/>
      <c r="HR1191"/>
      <c r="HS1191"/>
      <c r="HT1191"/>
      <c r="HU1191"/>
      <c r="HV1191"/>
      <c r="HW1191"/>
      <c r="HX1191"/>
      <c r="HY1191"/>
      <c r="HZ1191"/>
      <c r="IA1191"/>
      <c r="IB1191"/>
      <c r="IC1191"/>
      <c r="ID1191"/>
      <c r="IE1191"/>
      <c r="IF1191"/>
      <c r="IG1191"/>
      <c r="IH1191"/>
      <c r="II1191"/>
      <c r="IJ1191"/>
      <c r="IK1191"/>
      <c r="IL1191"/>
      <c r="IM1191"/>
      <c r="IN1191"/>
      <c r="IO1191"/>
      <c r="IP1191"/>
      <c r="IQ1191"/>
      <c r="IR1191"/>
      <c r="IS1191"/>
      <c r="IT1191"/>
      <c r="IU1191"/>
      <c r="IV1191"/>
    </row>
    <row r="1192" spans="30:256" s="12" customFormat="1">
      <c r="AD1192"/>
      <c r="AE1192"/>
      <c r="AF1192"/>
      <c r="AG1192"/>
      <c r="AH1192"/>
      <c r="AI1192"/>
      <c r="AJ1192"/>
      <c r="AK1192"/>
      <c r="AL1192"/>
      <c r="AM1192"/>
      <c r="AN1192"/>
      <c r="AO1192"/>
      <c r="AP1192"/>
      <c r="AQ1192"/>
      <c r="AR1192"/>
      <c r="AS1192"/>
      <c r="AT1192"/>
      <c r="AU1192"/>
      <c r="AV1192"/>
      <c r="AW1192"/>
      <c r="AX1192"/>
      <c r="AY1192"/>
      <c r="AZ1192"/>
      <c r="BA1192"/>
      <c r="BB1192"/>
      <c r="BC1192"/>
      <c r="BD1192"/>
      <c r="BE1192"/>
      <c r="BF1192"/>
      <c r="BG1192"/>
      <c r="BH1192"/>
      <c r="BI1192"/>
      <c r="BJ1192"/>
      <c r="BK1192"/>
      <c r="BL1192"/>
      <c r="BM1192"/>
      <c r="BN1192"/>
      <c r="BO1192"/>
      <c r="BP1192"/>
      <c r="BQ1192"/>
      <c r="BR1192"/>
      <c r="BS1192"/>
      <c r="BT1192"/>
      <c r="BU1192"/>
      <c r="BV1192"/>
      <c r="BW1192"/>
      <c r="BX1192"/>
      <c r="BY1192"/>
      <c r="BZ1192"/>
      <c r="CA1192"/>
      <c r="CB1192"/>
      <c r="CC1192"/>
      <c r="CD1192"/>
      <c r="CE1192"/>
      <c r="CF1192"/>
      <c r="CG1192"/>
      <c r="CH1192"/>
      <c r="CI1192"/>
      <c r="CJ1192"/>
      <c r="CK1192"/>
      <c r="CL1192"/>
      <c r="CM1192"/>
      <c r="CN1192"/>
      <c r="CO1192"/>
      <c r="CP1192"/>
      <c r="CQ1192"/>
      <c r="CR1192"/>
      <c r="CS1192"/>
      <c r="CT1192"/>
      <c r="CU1192"/>
      <c r="CV1192"/>
      <c r="CW1192"/>
      <c r="CX1192"/>
      <c r="CY1192"/>
      <c r="CZ1192"/>
      <c r="DA1192"/>
      <c r="DB1192"/>
      <c r="DC1192"/>
      <c r="DD1192"/>
      <c r="DE1192"/>
      <c r="DF1192"/>
      <c r="DG1192"/>
      <c r="DH1192"/>
      <c r="DI1192"/>
      <c r="DJ1192"/>
      <c r="DK1192"/>
      <c r="DL1192"/>
      <c r="DM1192"/>
      <c r="DN1192"/>
      <c r="DO1192"/>
      <c r="DP1192"/>
      <c r="DQ1192"/>
      <c r="DR1192"/>
      <c r="DS1192"/>
      <c r="DT1192"/>
      <c r="DU1192"/>
      <c r="DV1192"/>
      <c r="DW1192"/>
      <c r="DX1192"/>
      <c r="DY1192"/>
      <c r="DZ1192"/>
      <c r="EA1192"/>
      <c r="EB1192"/>
      <c r="EC1192"/>
      <c r="ED1192"/>
      <c r="EE1192"/>
      <c r="EF1192"/>
      <c r="EG1192"/>
      <c r="EH1192"/>
      <c r="EI1192"/>
      <c r="EJ1192"/>
      <c r="EK1192"/>
      <c r="EL1192"/>
      <c r="EM1192"/>
      <c r="EN1192"/>
      <c r="EO1192"/>
      <c r="EP1192"/>
      <c r="EQ1192"/>
      <c r="ER1192"/>
      <c r="ES1192"/>
      <c r="ET1192"/>
      <c r="EU1192"/>
      <c r="EV1192"/>
      <c r="EW1192"/>
      <c r="EX1192"/>
      <c r="EY1192"/>
      <c r="EZ1192"/>
      <c r="FA1192"/>
      <c r="FB1192"/>
      <c r="FC1192"/>
      <c r="FD1192"/>
      <c r="FE1192"/>
      <c r="FF1192"/>
      <c r="FG1192"/>
      <c r="FH1192"/>
      <c r="FI1192"/>
      <c r="FJ1192"/>
      <c r="FK1192"/>
      <c r="FL1192"/>
      <c r="FM1192"/>
      <c r="FN1192"/>
      <c r="FO1192"/>
      <c r="FP1192"/>
      <c r="FQ1192"/>
      <c r="FR1192"/>
      <c r="FS1192"/>
      <c r="FT1192"/>
      <c r="FU1192"/>
      <c r="FV1192"/>
      <c r="FW1192"/>
      <c r="FX1192"/>
      <c r="FY1192"/>
      <c r="FZ1192"/>
      <c r="GA1192"/>
      <c r="GB1192"/>
      <c r="GC1192"/>
      <c r="GD1192"/>
      <c r="GE1192"/>
      <c r="GF1192"/>
      <c r="GG1192"/>
      <c r="GH1192"/>
      <c r="GI1192"/>
      <c r="GJ1192"/>
      <c r="GK1192"/>
      <c r="GL1192"/>
      <c r="GM1192"/>
      <c r="GN1192"/>
      <c r="GO1192"/>
      <c r="GP1192"/>
      <c r="GQ1192"/>
      <c r="GR1192"/>
      <c r="GS1192"/>
      <c r="GT1192"/>
      <c r="GU1192"/>
      <c r="GV1192"/>
      <c r="GW1192"/>
      <c r="GX1192"/>
      <c r="GY1192"/>
      <c r="GZ1192"/>
      <c r="HA1192"/>
      <c r="HB1192"/>
      <c r="HC1192"/>
      <c r="HD1192"/>
      <c r="HE1192"/>
      <c r="HF1192"/>
      <c r="HG1192"/>
      <c r="HH1192"/>
      <c r="HI1192"/>
      <c r="HJ1192"/>
      <c r="HK1192"/>
      <c r="HL1192"/>
      <c r="HM1192"/>
      <c r="HN1192"/>
      <c r="HO1192"/>
      <c r="HP1192"/>
      <c r="HQ1192"/>
      <c r="HR1192"/>
      <c r="HS1192"/>
      <c r="HT1192"/>
      <c r="HU1192"/>
      <c r="HV1192"/>
      <c r="HW1192"/>
      <c r="HX1192"/>
      <c r="HY1192"/>
      <c r="HZ1192"/>
      <c r="IA1192"/>
      <c r="IB1192"/>
      <c r="IC1192"/>
      <c r="ID1192"/>
      <c r="IE1192"/>
      <c r="IF1192"/>
      <c r="IG1192"/>
      <c r="IH1192"/>
      <c r="II1192"/>
      <c r="IJ1192"/>
      <c r="IK1192"/>
      <c r="IL1192"/>
      <c r="IM1192"/>
      <c r="IN1192"/>
      <c r="IO1192"/>
      <c r="IP1192"/>
      <c r="IQ1192"/>
      <c r="IR1192"/>
      <c r="IS1192"/>
      <c r="IT1192"/>
      <c r="IU1192"/>
      <c r="IV1192"/>
    </row>
    <row r="1193" spans="30:256" s="12" customFormat="1">
      <c r="AD1193"/>
      <c r="AE1193"/>
      <c r="AF1193"/>
      <c r="AG1193"/>
      <c r="AH1193"/>
      <c r="AI1193"/>
      <c r="AJ1193"/>
      <c r="AK1193"/>
      <c r="AL1193"/>
      <c r="AM1193"/>
      <c r="AN1193"/>
      <c r="AO1193"/>
      <c r="AP1193"/>
      <c r="AQ1193"/>
      <c r="AR1193"/>
      <c r="AS1193"/>
      <c r="AT1193"/>
      <c r="AU1193"/>
      <c r="AV1193"/>
      <c r="AW1193"/>
      <c r="AX1193"/>
      <c r="AY1193"/>
      <c r="AZ1193"/>
      <c r="BA1193"/>
      <c r="BB1193"/>
      <c r="BC1193"/>
      <c r="BD1193"/>
      <c r="BE1193"/>
      <c r="BF1193"/>
      <c r="BG1193"/>
      <c r="BH1193"/>
      <c r="BI1193"/>
      <c r="BJ1193"/>
      <c r="BK1193"/>
      <c r="BL1193"/>
      <c r="BM1193"/>
      <c r="BN1193"/>
      <c r="BO1193"/>
      <c r="BP1193"/>
      <c r="BQ1193"/>
      <c r="BR1193"/>
      <c r="BS1193"/>
      <c r="BT1193"/>
      <c r="BU1193"/>
      <c r="BV1193"/>
      <c r="BW1193"/>
      <c r="BX1193"/>
      <c r="BY1193"/>
      <c r="BZ1193"/>
      <c r="CA1193"/>
      <c r="CB1193"/>
      <c r="CC1193"/>
      <c r="CD1193"/>
      <c r="CE1193"/>
      <c r="CF1193"/>
      <c r="CG1193"/>
      <c r="CH1193"/>
      <c r="CI1193"/>
      <c r="CJ1193"/>
      <c r="CK1193"/>
      <c r="CL1193"/>
      <c r="CM1193"/>
      <c r="CN1193"/>
      <c r="CO1193"/>
      <c r="CP1193"/>
      <c r="CQ1193"/>
      <c r="CR1193"/>
      <c r="CS1193"/>
      <c r="CT1193"/>
      <c r="CU1193"/>
      <c r="CV1193"/>
      <c r="CW1193"/>
      <c r="CX1193"/>
      <c r="CY1193"/>
      <c r="CZ1193"/>
      <c r="DA1193"/>
      <c r="DB1193"/>
      <c r="DC1193"/>
      <c r="DD1193"/>
      <c r="DE1193"/>
      <c r="DF1193"/>
      <c r="DG1193"/>
      <c r="DH1193"/>
      <c r="DI1193"/>
      <c r="DJ1193"/>
      <c r="DK1193"/>
      <c r="DL1193"/>
      <c r="DM1193"/>
      <c r="DN1193"/>
      <c r="DO1193"/>
      <c r="DP1193"/>
      <c r="DQ1193"/>
      <c r="DR1193"/>
      <c r="DS1193"/>
      <c r="DT1193"/>
      <c r="DU1193"/>
      <c r="DV1193"/>
      <c r="DW1193"/>
      <c r="DX1193"/>
      <c r="DY1193"/>
      <c r="DZ1193"/>
      <c r="EA1193"/>
      <c r="EB1193"/>
      <c r="EC1193"/>
      <c r="ED1193"/>
      <c r="EE1193"/>
      <c r="EF1193"/>
      <c r="EG1193"/>
      <c r="EH1193"/>
      <c r="EI1193"/>
      <c r="EJ1193"/>
      <c r="EK1193"/>
      <c r="EL1193"/>
      <c r="EM1193"/>
      <c r="EN1193"/>
      <c r="EO1193"/>
      <c r="EP1193"/>
      <c r="EQ1193"/>
      <c r="ER1193"/>
      <c r="ES1193"/>
      <c r="ET1193"/>
      <c r="EU1193"/>
      <c r="EV1193"/>
      <c r="EW1193"/>
      <c r="EX1193"/>
      <c r="EY1193"/>
      <c r="EZ1193"/>
      <c r="FA1193"/>
      <c r="FB1193"/>
      <c r="FC1193"/>
      <c r="FD1193"/>
      <c r="FE1193"/>
      <c r="FF1193"/>
      <c r="FG1193"/>
      <c r="FH1193"/>
      <c r="FI1193"/>
      <c r="FJ1193"/>
      <c r="FK1193"/>
      <c r="FL1193"/>
      <c r="FM1193"/>
      <c r="FN1193"/>
      <c r="FO1193"/>
      <c r="FP1193"/>
      <c r="FQ1193"/>
      <c r="FR1193"/>
      <c r="FS1193"/>
      <c r="FT1193"/>
      <c r="FU1193"/>
      <c r="FV1193"/>
      <c r="FW1193"/>
      <c r="FX1193"/>
      <c r="FY1193"/>
      <c r="FZ1193"/>
      <c r="GA1193"/>
      <c r="GB1193"/>
      <c r="GC1193"/>
      <c r="GD1193"/>
      <c r="GE1193"/>
      <c r="GF1193"/>
      <c r="GG1193"/>
      <c r="GH1193"/>
      <c r="GI1193"/>
      <c r="GJ1193"/>
      <c r="GK1193"/>
      <c r="GL1193"/>
      <c r="GM1193"/>
      <c r="GN1193"/>
      <c r="GO1193"/>
      <c r="GP1193"/>
      <c r="GQ1193"/>
      <c r="GR1193"/>
      <c r="GS1193"/>
      <c r="GT1193"/>
      <c r="GU1193"/>
      <c r="GV1193"/>
      <c r="GW1193"/>
      <c r="GX1193"/>
      <c r="GY1193"/>
      <c r="GZ1193"/>
      <c r="HA1193"/>
      <c r="HB1193"/>
      <c r="HC1193"/>
      <c r="HD1193"/>
      <c r="HE1193"/>
      <c r="HF1193"/>
      <c r="HG1193"/>
      <c r="HH1193"/>
      <c r="HI1193"/>
      <c r="HJ1193"/>
      <c r="HK1193"/>
      <c r="HL1193"/>
      <c r="HM1193"/>
      <c r="HN1193"/>
      <c r="HO1193"/>
      <c r="HP1193"/>
      <c r="HQ1193"/>
      <c r="HR1193"/>
      <c r="HS1193"/>
      <c r="HT1193"/>
      <c r="HU1193"/>
      <c r="HV1193"/>
      <c r="HW1193"/>
      <c r="HX1193"/>
      <c r="HY1193"/>
      <c r="HZ1193"/>
      <c r="IA1193"/>
      <c r="IB1193"/>
      <c r="IC1193"/>
      <c r="ID1193"/>
      <c r="IE1193"/>
      <c r="IF1193"/>
      <c r="IG1193"/>
      <c r="IH1193"/>
      <c r="II1193"/>
      <c r="IJ1193"/>
      <c r="IK1193"/>
      <c r="IL1193"/>
      <c r="IM1193"/>
      <c r="IN1193"/>
      <c r="IO1193"/>
      <c r="IP1193"/>
      <c r="IQ1193"/>
      <c r="IR1193"/>
      <c r="IS1193"/>
      <c r="IT1193"/>
      <c r="IU1193"/>
      <c r="IV1193"/>
    </row>
    <row r="1194" spans="30:256" s="12" customFormat="1">
      <c r="AD1194"/>
      <c r="AE1194"/>
      <c r="AF1194"/>
      <c r="AG1194"/>
      <c r="AH1194"/>
      <c r="AI1194"/>
      <c r="AJ1194"/>
      <c r="AK1194"/>
      <c r="AL1194"/>
      <c r="AM1194"/>
      <c r="AN1194"/>
      <c r="AO1194"/>
      <c r="AP1194"/>
      <c r="AQ1194"/>
      <c r="AR1194"/>
      <c r="AS1194"/>
      <c r="AT1194"/>
      <c r="AU1194"/>
      <c r="AV1194"/>
      <c r="AW1194"/>
      <c r="AX1194"/>
      <c r="AY1194"/>
      <c r="AZ1194"/>
      <c r="BA1194"/>
      <c r="BB1194"/>
      <c r="BC1194"/>
      <c r="BD1194"/>
      <c r="BE1194"/>
      <c r="BF1194"/>
      <c r="BG1194"/>
      <c r="BH1194"/>
      <c r="BI1194"/>
      <c r="BJ1194"/>
      <c r="BK1194"/>
      <c r="BL1194"/>
      <c r="BM1194"/>
      <c r="BN1194"/>
      <c r="BO1194"/>
      <c r="BP1194"/>
      <c r="BQ1194"/>
      <c r="BR1194"/>
      <c r="BS1194"/>
      <c r="BT1194"/>
      <c r="BU1194"/>
      <c r="BV1194"/>
      <c r="BW1194"/>
      <c r="BX1194"/>
      <c r="BY1194"/>
      <c r="BZ1194"/>
      <c r="CA1194"/>
      <c r="CB1194"/>
      <c r="CC1194"/>
      <c r="CD1194"/>
      <c r="CE1194"/>
      <c r="CF1194"/>
      <c r="CG1194"/>
      <c r="CH1194"/>
      <c r="CI1194"/>
      <c r="CJ1194"/>
      <c r="CK1194"/>
      <c r="CL1194"/>
      <c r="CM1194"/>
      <c r="CN1194"/>
      <c r="CO1194"/>
      <c r="CP1194"/>
      <c r="CQ1194"/>
      <c r="CR1194"/>
      <c r="CS1194"/>
      <c r="CT1194"/>
      <c r="CU1194"/>
      <c r="CV1194"/>
      <c r="CW1194"/>
      <c r="CX1194"/>
      <c r="CY1194"/>
      <c r="CZ1194"/>
      <c r="DA1194"/>
      <c r="DB1194"/>
      <c r="DC1194"/>
      <c r="DD1194"/>
      <c r="DE1194"/>
      <c r="DF1194"/>
      <c r="DG1194"/>
      <c r="DH1194"/>
      <c r="DI1194"/>
      <c r="DJ1194"/>
      <c r="DK1194"/>
      <c r="DL1194"/>
      <c r="DM1194"/>
      <c r="DN1194"/>
      <c r="DO1194"/>
      <c r="DP1194"/>
      <c r="DQ1194"/>
      <c r="DR1194"/>
      <c r="DS1194"/>
      <c r="DT1194"/>
      <c r="DU1194"/>
      <c r="DV1194"/>
      <c r="DW1194"/>
      <c r="DX1194"/>
      <c r="DY1194"/>
      <c r="DZ1194"/>
      <c r="EA1194"/>
      <c r="EB1194"/>
      <c r="EC1194"/>
      <c r="ED1194"/>
      <c r="EE1194"/>
      <c r="EF1194"/>
      <c r="EG1194"/>
      <c r="EH1194"/>
      <c r="EI1194"/>
      <c r="EJ1194"/>
      <c r="EK1194"/>
      <c r="EL1194"/>
      <c r="EM1194"/>
      <c r="EN1194"/>
      <c r="EO1194"/>
      <c r="EP1194"/>
      <c r="EQ1194"/>
      <c r="ER1194"/>
      <c r="ES1194"/>
      <c r="ET1194"/>
      <c r="EU1194"/>
      <c r="EV1194"/>
      <c r="EW1194"/>
      <c r="EX1194"/>
      <c r="EY1194"/>
      <c r="EZ1194"/>
      <c r="FA1194"/>
      <c r="FB1194"/>
      <c r="FC1194"/>
      <c r="FD1194"/>
      <c r="FE1194"/>
      <c r="FF1194"/>
      <c r="FG1194"/>
      <c r="FH1194"/>
      <c r="FI1194"/>
      <c r="FJ1194"/>
      <c r="FK1194"/>
      <c r="FL1194"/>
      <c r="FM1194"/>
      <c r="FN1194"/>
      <c r="FO1194"/>
      <c r="FP1194"/>
      <c r="FQ1194"/>
      <c r="FR1194"/>
      <c r="FS1194"/>
      <c r="FT1194"/>
      <c r="FU1194"/>
      <c r="FV1194"/>
      <c r="FW1194"/>
      <c r="FX1194"/>
      <c r="FY1194"/>
      <c r="FZ1194"/>
      <c r="GA1194"/>
      <c r="GB1194"/>
      <c r="GC1194"/>
      <c r="GD1194"/>
      <c r="GE1194"/>
      <c r="GF1194"/>
      <c r="GG1194"/>
      <c r="GH1194"/>
      <c r="GI1194"/>
      <c r="GJ1194"/>
      <c r="GK1194"/>
      <c r="GL1194"/>
      <c r="GM1194"/>
      <c r="GN1194"/>
      <c r="GO1194"/>
      <c r="GP1194"/>
      <c r="GQ1194"/>
      <c r="GR1194"/>
      <c r="GS1194"/>
      <c r="GT1194"/>
      <c r="GU1194"/>
      <c r="GV1194"/>
      <c r="GW1194"/>
      <c r="GX1194"/>
      <c r="GY1194"/>
      <c r="GZ1194"/>
      <c r="HA1194"/>
      <c r="HB1194"/>
      <c r="HC1194"/>
      <c r="HD1194"/>
      <c r="HE1194"/>
      <c r="HF1194"/>
      <c r="HG1194"/>
      <c r="HH1194"/>
      <c r="HI1194"/>
      <c r="HJ1194"/>
      <c r="HK1194"/>
      <c r="HL1194"/>
      <c r="HM1194"/>
      <c r="HN1194"/>
      <c r="HO1194"/>
      <c r="HP1194"/>
      <c r="HQ1194"/>
      <c r="HR1194"/>
      <c r="HS1194"/>
      <c r="HT1194"/>
      <c r="HU1194"/>
      <c r="HV1194"/>
      <c r="HW1194"/>
      <c r="HX1194"/>
      <c r="HY1194"/>
      <c r="HZ1194"/>
      <c r="IA1194"/>
      <c r="IB1194"/>
      <c r="IC1194"/>
      <c r="ID1194"/>
      <c r="IE1194"/>
      <c r="IF1194"/>
      <c r="IG1194"/>
      <c r="IH1194"/>
      <c r="II1194"/>
      <c r="IJ1194"/>
      <c r="IK1194"/>
      <c r="IL1194"/>
      <c r="IM1194"/>
      <c r="IN1194"/>
      <c r="IO1194"/>
      <c r="IP1194"/>
      <c r="IQ1194"/>
      <c r="IR1194"/>
      <c r="IS1194"/>
      <c r="IT1194"/>
      <c r="IU1194"/>
      <c r="IV1194"/>
    </row>
    <row r="1195" spans="30:256" s="12" customFormat="1">
      <c r="AD1195"/>
      <c r="AE1195"/>
      <c r="AF1195"/>
      <c r="AG1195"/>
      <c r="AH1195"/>
      <c r="AI1195"/>
      <c r="AJ1195"/>
      <c r="AK1195"/>
      <c r="AL1195"/>
      <c r="AM1195"/>
      <c r="AN1195"/>
      <c r="AO1195"/>
      <c r="AP1195"/>
      <c r="AQ1195"/>
      <c r="AR1195"/>
      <c r="AS1195"/>
      <c r="AT1195"/>
      <c r="AU1195"/>
      <c r="AV1195"/>
      <c r="AW1195"/>
      <c r="AX1195"/>
      <c r="AY1195"/>
      <c r="AZ1195"/>
      <c r="BA1195"/>
      <c r="BB1195"/>
      <c r="BC1195"/>
      <c r="BD1195"/>
      <c r="BE1195"/>
      <c r="BF1195"/>
      <c r="BG1195"/>
      <c r="BH1195"/>
      <c r="BI1195"/>
      <c r="BJ1195"/>
      <c r="BK1195"/>
      <c r="BL1195"/>
      <c r="BM1195"/>
      <c r="BN1195"/>
      <c r="BO1195"/>
      <c r="BP1195"/>
      <c r="BQ1195"/>
      <c r="BR1195"/>
      <c r="BS1195"/>
      <c r="BT1195"/>
      <c r="BU1195"/>
      <c r="BV1195"/>
      <c r="BW1195"/>
      <c r="BX1195"/>
      <c r="BY1195"/>
      <c r="BZ1195"/>
      <c r="CA1195"/>
      <c r="CB1195"/>
      <c r="CC1195"/>
      <c r="CD1195"/>
      <c r="CE1195"/>
      <c r="CF1195"/>
      <c r="CG1195"/>
      <c r="CH1195"/>
      <c r="CI1195"/>
      <c r="CJ1195"/>
      <c r="CK1195"/>
      <c r="CL1195"/>
      <c r="CM1195"/>
      <c r="CN1195"/>
      <c r="CO1195"/>
      <c r="CP1195"/>
      <c r="CQ1195"/>
      <c r="CR1195"/>
      <c r="CS1195"/>
      <c r="CT1195"/>
      <c r="CU1195"/>
      <c r="CV1195"/>
      <c r="CW1195"/>
      <c r="CX1195"/>
      <c r="CY1195"/>
      <c r="CZ1195"/>
      <c r="DA1195"/>
      <c r="DB1195"/>
      <c r="DC1195"/>
      <c r="DD1195"/>
      <c r="DE1195"/>
      <c r="DF1195"/>
      <c r="DG1195"/>
      <c r="DH1195"/>
      <c r="DI1195"/>
      <c r="DJ1195"/>
      <c r="DK1195"/>
      <c r="DL1195"/>
      <c r="DM1195"/>
      <c r="DN1195"/>
      <c r="DO1195"/>
      <c r="DP1195"/>
      <c r="DQ1195"/>
      <c r="DR1195"/>
      <c r="DS1195"/>
      <c r="DT1195"/>
      <c r="DU1195"/>
      <c r="DV1195"/>
      <c r="DW1195"/>
      <c r="DX1195"/>
      <c r="DY1195"/>
      <c r="DZ1195"/>
      <c r="EA1195"/>
      <c r="EB1195"/>
      <c r="EC1195"/>
      <c r="ED1195"/>
      <c r="EE1195"/>
      <c r="EF1195"/>
      <c r="EG1195"/>
      <c r="EH1195"/>
      <c r="EI1195"/>
      <c r="EJ1195"/>
      <c r="EK1195"/>
      <c r="EL1195"/>
      <c r="EM1195"/>
      <c r="EN1195"/>
      <c r="EO1195"/>
      <c r="EP1195"/>
      <c r="EQ1195"/>
      <c r="ER1195"/>
      <c r="ES1195"/>
      <c r="ET1195"/>
      <c r="EU1195"/>
      <c r="EV1195"/>
      <c r="EW1195"/>
      <c r="EX1195"/>
      <c r="EY1195"/>
      <c r="EZ1195"/>
      <c r="FA1195"/>
      <c r="FB1195"/>
      <c r="FC1195"/>
      <c r="FD1195"/>
      <c r="FE1195"/>
      <c r="FF1195"/>
      <c r="FG1195"/>
      <c r="FH1195"/>
      <c r="FI1195"/>
      <c r="FJ1195"/>
      <c r="FK1195"/>
      <c r="FL1195"/>
      <c r="FM1195"/>
      <c r="FN1195"/>
      <c r="FO1195"/>
      <c r="FP1195"/>
      <c r="FQ1195"/>
      <c r="FR1195"/>
      <c r="FS1195"/>
      <c r="FT1195"/>
      <c r="FU1195"/>
      <c r="FV1195"/>
      <c r="FW1195"/>
      <c r="FX1195"/>
      <c r="FY1195"/>
      <c r="FZ1195"/>
      <c r="GA1195"/>
      <c r="GB1195"/>
      <c r="GC1195"/>
      <c r="GD1195"/>
      <c r="GE1195"/>
      <c r="GF1195"/>
      <c r="GG1195"/>
      <c r="GH1195"/>
      <c r="GI1195"/>
      <c r="GJ1195"/>
      <c r="GK1195"/>
      <c r="GL1195"/>
      <c r="GM1195"/>
      <c r="GN1195"/>
      <c r="GO1195"/>
      <c r="GP1195"/>
      <c r="GQ1195"/>
      <c r="GR1195"/>
      <c r="GS1195"/>
      <c r="GT1195"/>
      <c r="GU1195"/>
      <c r="GV1195"/>
      <c r="GW1195"/>
      <c r="GX1195"/>
      <c r="GY1195"/>
      <c r="GZ1195"/>
      <c r="HA1195"/>
      <c r="HB1195"/>
      <c r="HC1195"/>
      <c r="HD1195"/>
      <c r="HE1195"/>
      <c r="HF1195"/>
      <c r="HG1195"/>
      <c r="HH1195"/>
      <c r="HI1195"/>
      <c r="HJ1195"/>
      <c r="HK1195"/>
      <c r="HL1195"/>
      <c r="HM1195"/>
      <c r="HN1195"/>
      <c r="HO1195"/>
      <c r="HP1195"/>
      <c r="HQ1195"/>
      <c r="HR1195"/>
      <c r="HS1195"/>
      <c r="HT1195"/>
      <c r="HU1195"/>
      <c r="HV1195"/>
      <c r="HW1195"/>
      <c r="HX1195"/>
      <c r="HY1195"/>
      <c r="HZ1195"/>
      <c r="IA1195"/>
      <c r="IB1195"/>
      <c r="IC1195"/>
      <c r="ID1195"/>
      <c r="IE1195"/>
      <c r="IF1195"/>
      <c r="IG1195"/>
      <c r="IH1195"/>
      <c r="II1195"/>
      <c r="IJ1195"/>
      <c r="IK1195"/>
      <c r="IL1195"/>
      <c r="IM1195"/>
      <c r="IN1195"/>
      <c r="IO1195"/>
      <c r="IP1195"/>
      <c r="IQ1195"/>
      <c r="IR1195"/>
      <c r="IS1195"/>
      <c r="IT1195"/>
      <c r="IU1195"/>
      <c r="IV1195"/>
    </row>
    <row r="1196" spans="30:256" s="12" customFormat="1">
      <c r="AD1196"/>
      <c r="AE1196"/>
      <c r="AF1196"/>
      <c r="AG1196"/>
      <c r="AH1196"/>
      <c r="AI1196"/>
      <c r="AJ1196"/>
      <c r="AK1196"/>
      <c r="AL1196"/>
      <c r="AM1196"/>
      <c r="AN1196"/>
      <c r="AO1196"/>
      <c r="AP1196"/>
      <c r="AQ1196"/>
      <c r="AR1196"/>
      <c r="AS1196"/>
      <c r="AT1196"/>
      <c r="AU1196"/>
      <c r="AV1196"/>
      <c r="AW1196"/>
      <c r="AX1196"/>
      <c r="AY1196"/>
      <c r="AZ1196"/>
      <c r="BA1196"/>
      <c r="BB1196"/>
      <c r="BC1196"/>
      <c r="BD1196"/>
      <c r="BE1196"/>
      <c r="BF1196"/>
      <c r="BG1196"/>
      <c r="BH1196"/>
      <c r="BI1196"/>
      <c r="BJ1196"/>
      <c r="BK1196"/>
      <c r="BL1196"/>
      <c r="BM1196"/>
      <c r="BN1196"/>
      <c r="BO1196"/>
      <c r="BP1196"/>
      <c r="BQ1196"/>
      <c r="BR1196"/>
      <c r="BS1196"/>
      <c r="BT1196"/>
      <c r="BU1196"/>
      <c r="BV1196"/>
      <c r="BW1196"/>
      <c r="BX1196"/>
      <c r="BY1196"/>
      <c r="BZ1196"/>
      <c r="CA1196"/>
      <c r="CB1196"/>
      <c r="CC1196"/>
      <c r="CD1196"/>
      <c r="CE1196"/>
      <c r="CF1196"/>
      <c r="CG1196"/>
      <c r="CH1196"/>
      <c r="CI1196"/>
      <c r="CJ1196"/>
      <c r="CK1196"/>
      <c r="CL1196"/>
      <c r="CM1196"/>
      <c r="CN1196"/>
      <c r="CO1196"/>
      <c r="CP1196"/>
      <c r="CQ1196"/>
      <c r="CR1196"/>
      <c r="CS1196"/>
      <c r="CT1196"/>
      <c r="CU1196"/>
      <c r="CV1196"/>
      <c r="CW1196"/>
      <c r="CX1196"/>
      <c r="CY1196"/>
      <c r="CZ1196"/>
      <c r="DA1196"/>
      <c r="DB1196"/>
      <c r="DC1196"/>
      <c r="DD1196"/>
      <c r="DE1196"/>
      <c r="DF1196"/>
      <c r="DG1196"/>
      <c r="DH1196"/>
      <c r="DI1196"/>
      <c r="DJ1196"/>
      <c r="DK1196"/>
      <c r="DL1196"/>
      <c r="DM1196"/>
      <c r="DN1196"/>
      <c r="DO1196"/>
      <c r="DP1196"/>
      <c r="DQ1196"/>
      <c r="DR1196"/>
      <c r="DS1196"/>
      <c r="DT1196"/>
      <c r="DU1196"/>
      <c r="DV1196"/>
      <c r="DW1196"/>
      <c r="DX1196"/>
      <c r="DY1196"/>
      <c r="DZ1196"/>
      <c r="EA1196"/>
      <c r="EB1196"/>
      <c r="EC1196"/>
      <c r="ED1196"/>
      <c r="EE1196"/>
      <c r="EF1196"/>
      <c r="EG1196"/>
      <c r="EH1196"/>
      <c r="EI1196"/>
      <c r="EJ1196"/>
      <c r="EK1196"/>
      <c r="EL1196"/>
      <c r="EM1196"/>
      <c r="EN1196"/>
      <c r="EO1196"/>
      <c r="EP1196"/>
      <c r="EQ1196"/>
      <c r="ER1196"/>
      <c r="ES1196"/>
      <c r="ET1196"/>
      <c r="EU1196"/>
      <c r="EV1196"/>
      <c r="EW1196"/>
      <c r="EX1196"/>
      <c r="EY1196"/>
      <c r="EZ1196"/>
      <c r="FA1196"/>
      <c r="FB1196"/>
      <c r="FC1196"/>
      <c r="FD1196"/>
      <c r="FE1196"/>
      <c r="FF1196"/>
      <c r="FG1196"/>
      <c r="FH1196"/>
      <c r="FI1196"/>
      <c r="FJ1196"/>
      <c r="FK1196"/>
      <c r="FL1196"/>
      <c r="FM1196"/>
      <c r="FN1196"/>
      <c r="FO1196"/>
      <c r="FP1196"/>
      <c r="FQ1196"/>
      <c r="FR1196"/>
      <c r="FS1196"/>
      <c r="FT1196"/>
      <c r="FU1196"/>
      <c r="FV1196"/>
      <c r="FW1196"/>
      <c r="FX1196"/>
      <c r="FY1196"/>
      <c r="FZ1196"/>
      <c r="GA1196"/>
      <c r="GB1196"/>
      <c r="GC1196"/>
      <c r="GD1196"/>
      <c r="GE1196"/>
      <c r="GF1196"/>
      <c r="GG1196"/>
      <c r="GH1196"/>
      <c r="GI1196"/>
      <c r="GJ1196"/>
      <c r="GK1196"/>
      <c r="GL1196"/>
      <c r="GM1196"/>
      <c r="GN1196"/>
      <c r="GO1196"/>
      <c r="GP1196"/>
      <c r="GQ1196"/>
      <c r="GR1196"/>
      <c r="GS1196"/>
      <c r="GT1196"/>
      <c r="GU1196"/>
      <c r="GV1196"/>
      <c r="GW1196"/>
      <c r="GX1196"/>
      <c r="GY1196"/>
      <c r="GZ1196"/>
      <c r="HA1196"/>
      <c r="HB1196"/>
      <c r="HC1196"/>
      <c r="HD1196"/>
      <c r="HE1196"/>
      <c r="HF1196"/>
      <c r="HG1196"/>
      <c r="HH1196"/>
      <c r="HI1196"/>
      <c r="HJ1196"/>
      <c r="HK1196"/>
      <c r="HL1196"/>
      <c r="HM1196"/>
      <c r="HN1196"/>
      <c r="HO1196"/>
      <c r="HP1196"/>
      <c r="HQ1196"/>
      <c r="HR1196"/>
      <c r="HS1196"/>
      <c r="HT1196"/>
      <c r="HU1196"/>
      <c r="HV1196"/>
      <c r="HW1196"/>
      <c r="HX1196"/>
      <c r="HY1196"/>
      <c r="HZ1196"/>
      <c r="IA1196"/>
      <c r="IB1196"/>
      <c r="IC1196"/>
      <c r="ID1196"/>
      <c r="IE1196"/>
      <c r="IF1196"/>
      <c r="IG1196"/>
      <c r="IH1196"/>
      <c r="II1196"/>
      <c r="IJ1196"/>
      <c r="IK1196"/>
      <c r="IL1196"/>
      <c r="IM1196"/>
      <c r="IN1196"/>
      <c r="IO1196"/>
      <c r="IP1196"/>
      <c r="IQ1196"/>
      <c r="IR1196"/>
      <c r="IS1196"/>
      <c r="IT1196"/>
      <c r="IU1196"/>
      <c r="IV1196"/>
    </row>
    <row r="1197" spans="30:256" s="12" customFormat="1">
      <c r="AD1197"/>
      <c r="AE1197"/>
      <c r="AF1197"/>
      <c r="AG1197"/>
      <c r="AH1197"/>
      <c r="AI1197"/>
      <c r="AJ1197"/>
      <c r="AK1197"/>
      <c r="AL1197"/>
      <c r="AM1197"/>
      <c r="AN1197"/>
      <c r="AO1197"/>
      <c r="AP1197"/>
      <c r="AQ1197"/>
      <c r="AR1197"/>
      <c r="AS1197"/>
      <c r="AT1197"/>
      <c r="AU1197"/>
      <c r="AV1197"/>
      <c r="AW1197"/>
      <c r="AX1197"/>
      <c r="AY1197"/>
      <c r="AZ1197"/>
      <c r="BA1197"/>
      <c r="BB1197"/>
      <c r="BC1197"/>
      <c r="BD1197"/>
      <c r="BE1197"/>
      <c r="BF1197"/>
      <c r="BG1197"/>
      <c r="BH1197"/>
      <c r="BI1197"/>
      <c r="BJ1197"/>
      <c r="BK1197"/>
      <c r="BL1197"/>
      <c r="BM1197"/>
      <c r="BN1197"/>
      <c r="BO1197"/>
      <c r="BP1197"/>
      <c r="BQ1197"/>
      <c r="BR1197"/>
      <c r="BS1197"/>
      <c r="BT1197"/>
      <c r="BU1197"/>
      <c r="BV1197"/>
      <c r="BW1197"/>
      <c r="BX1197"/>
      <c r="BY1197"/>
      <c r="BZ1197"/>
      <c r="CA1197"/>
      <c r="CB1197"/>
      <c r="CC1197"/>
      <c r="CD1197"/>
      <c r="CE1197"/>
      <c r="CF1197"/>
      <c r="CG1197"/>
      <c r="CH1197"/>
      <c r="CI1197"/>
      <c r="CJ1197"/>
      <c r="CK1197"/>
      <c r="CL1197"/>
      <c r="CM1197"/>
      <c r="CN1197"/>
      <c r="CO1197"/>
      <c r="CP1197"/>
      <c r="CQ1197"/>
      <c r="CR1197"/>
      <c r="CS1197"/>
      <c r="CT1197"/>
      <c r="CU1197"/>
      <c r="CV1197"/>
      <c r="CW1197"/>
      <c r="CX1197"/>
      <c r="CY1197"/>
      <c r="CZ1197"/>
      <c r="DA1197"/>
      <c r="DB1197"/>
      <c r="DC1197"/>
      <c r="DD1197"/>
      <c r="DE1197"/>
      <c r="DF1197"/>
      <c r="DG1197"/>
      <c r="DH1197"/>
      <c r="DI1197"/>
      <c r="DJ1197"/>
      <c r="DK1197"/>
      <c r="DL1197"/>
      <c r="DM1197"/>
      <c r="DN1197"/>
      <c r="DO1197"/>
      <c r="DP1197"/>
      <c r="DQ1197"/>
      <c r="DR1197"/>
      <c r="DS1197"/>
      <c r="DT1197"/>
      <c r="DU1197"/>
      <c r="DV1197"/>
      <c r="DW1197"/>
      <c r="DX1197"/>
      <c r="DY1197"/>
      <c r="DZ1197"/>
      <c r="EA1197"/>
      <c r="EB1197"/>
      <c r="EC1197"/>
      <c r="ED1197"/>
      <c r="EE1197"/>
      <c r="EF1197"/>
      <c r="EG1197"/>
      <c r="EH1197"/>
      <c r="EI1197"/>
      <c r="EJ1197"/>
      <c r="EK1197"/>
      <c r="EL1197"/>
      <c r="EM1197"/>
      <c r="EN1197"/>
      <c r="EO1197"/>
      <c r="EP1197"/>
      <c r="EQ1197"/>
      <c r="ER1197"/>
      <c r="ES1197"/>
      <c r="ET1197"/>
      <c r="EU1197"/>
      <c r="EV1197"/>
      <c r="EW1197"/>
      <c r="EX1197"/>
      <c r="EY1197"/>
      <c r="EZ1197"/>
      <c r="FA1197"/>
      <c r="FB1197"/>
      <c r="FC1197"/>
      <c r="FD1197"/>
      <c r="FE1197"/>
      <c r="FF1197"/>
      <c r="FG1197"/>
      <c r="FH1197"/>
      <c r="FI1197"/>
      <c r="FJ1197"/>
      <c r="FK1197"/>
      <c r="FL1197"/>
      <c r="FM1197"/>
      <c r="FN1197"/>
      <c r="FO1197"/>
      <c r="FP1197"/>
      <c r="FQ1197"/>
      <c r="FR1197"/>
      <c r="FS1197"/>
      <c r="FT1197"/>
      <c r="FU1197"/>
      <c r="FV1197"/>
      <c r="FW1197"/>
      <c r="FX1197"/>
      <c r="FY1197"/>
      <c r="FZ1197"/>
      <c r="GA1197"/>
      <c r="GB1197"/>
      <c r="GC1197"/>
      <c r="GD1197"/>
      <c r="GE1197"/>
      <c r="GF1197"/>
      <c r="GG1197"/>
      <c r="GH1197"/>
      <c r="GI1197"/>
      <c r="GJ1197"/>
      <c r="GK1197"/>
      <c r="GL1197"/>
      <c r="GM1197"/>
      <c r="GN1197"/>
      <c r="GO1197"/>
      <c r="GP1197"/>
      <c r="GQ1197"/>
      <c r="GR1197"/>
      <c r="GS1197"/>
      <c r="GT1197"/>
      <c r="GU1197"/>
      <c r="GV1197"/>
      <c r="GW1197"/>
      <c r="GX1197"/>
      <c r="GY1197"/>
      <c r="GZ1197"/>
      <c r="HA1197"/>
      <c r="HB1197"/>
      <c r="HC1197"/>
      <c r="HD1197"/>
      <c r="HE1197"/>
      <c r="HF1197"/>
      <c r="HG1197"/>
      <c r="HH1197"/>
      <c r="HI1197"/>
      <c r="HJ1197"/>
      <c r="HK1197"/>
      <c r="HL1197"/>
      <c r="HM1197"/>
      <c r="HN1197"/>
      <c r="HO1197"/>
      <c r="HP1197"/>
      <c r="HQ1197"/>
      <c r="HR1197"/>
      <c r="HS1197"/>
      <c r="HT1197"/>
      <c r="HU1197"/>
      <c r="HV1197"/>
      <c r="HW1197"/>
      <c r="HX1197"/>
      <c r="HY1197"/>
      <c r="HZ1197"/>
      <c r="IA1197"/>
      <c r="IB1197"/>
      <c r="IC1197"/>
      <c r="ID1197"/>
      <c r="IE1197"/>
      <c r="IF1197"/>
      <c r="IG1197"/>
      <c r="IH1197"/>
      <c r="II1197"/>
      <c r="IJ1197"/>
      <c r="IK1197"/>
      <c r="IL1197"/>
      <c r="IM1197"/>
      <c r="IN1197"/>
      <c r="IO1197"/>
      <c r="IP1197"/>
      <c r="IQ1197"/>
      <c r="IR1197"/>
      <c r="IS1197"/>
      <c r="IT1197"/>
      <c r="IU1197"/>
      <c r="IV1197"/>
    </row>
    <row r="1198" spans="30:256" s="12" customFormat="1">
      <c r="AD1198"/>
      <c r="AE1198"/>
      <c r="AF1198"/>
      <c r="AG1198"/>
      <c r="AH1198"/>
      <c r="AI1198"/>
      <c r="AJ1198"/>
      <c r="AK1198"/>
      <c r="AL1198"/>
      <c r="AM1198"/>
      <c r="AN1198"/>
      <c r="AO1198"/>
      <c r="AP1198"/>
      <c r="AQ1198"/>
      <c r="AR1198"/>
      <c r="AS1198"/>
      <c r="AT1198"/>
      <c r="AU1198"/>
      <c r="AV1198"/>
      <c r="AW1198"/>
      <c r="AX1198"/>
      <c r="AY1198"/>
      <c r="AZ1198"/>
      <c r="BA1198"/>
      <c r="BB1198"/>
      <c r="BC1198"/>
      <c r="BD1198"/>
      <c r="BE1198"/>
      <c r="BF1198"/>
      <c r="BG1198"/>
      <c r="BH1198"/>
      <c r="BI1198"/>
      <c r="BJ1198"/>
      <c r="BK1198"/>
      <c r="BL1198"/>
      <c r="BM1198"/>
      <c r="BN1198"/>
      <c r="BO1198"/>
      <c r="BP1198"/>
      <c r="BQ1198"/>
      <c r="BR1198"/>
      <c r="BS1198"/>
      <c r="BT1198"/>
      <c r="BU1198"/>
      <c r="BV1198"/>
      <c r="BW1198"/>
      <c r="BX1198"/>
      <c r="BY1198"/>
      <c r="BZ1198"/>
      <c r="CA1198"/>
      <c r="CB1198"/>
      <c r="CC1198"/>
      <c r="CD1198"/>
      <c r="CE1198"/>
      <c r="CF1198"/>
      <c r="CG1198"/>
      <c r="CH1198"/>
      <c r="CI1198"/>
      <c r="CJ1198"/>
      <c r="CK1198"/>
      <c r="CL1198"/>
      <c r="CM1198"/>
      <c r="CN1198"/>
      <c r="CO1198"/>
      <c r="CP1198"/>
      <c r="CQ1198"/>
      <c r="CR1198"/>
      <c r="CS1198"/>
      <c r="CT1198"/>
      <c r="CU1198"/>
      <c r="CV1198"/>
      <c r="CW1198"/>
      <c r="CX1198"/>
      <c r="CY1198"/>
      <c r="CZ1198"/>
      <c r="DA1198"/>
      <c r="DB1198"/>
      <c r="DC1198"/>
      <c r="DD1198"/>
      <c r="DE1198"/>
      <c r="DF1198"/>
      <c r="DG1198"/>
      <c r="DH1198"/>
      <c r="DI1198"/>
      <c r="DJ1198"/>
      <c r="DK1198"/>
      <c r="DL1198"/>
      <c r="DM1198"/>
      <c r="DN1198"/>
      <c r="DO1198"/>
      <c r="DP1198"/>
      <c r="DQ1198"/>
      <c r="DR1198"/>
      <c r="DS1198"/>
      <c r="DT1198"/>
      <c r="DU1198"/>
      <c r="DV1198"/>
      <c r="DW1198"/>
      <c r="DX1198"/>
      <c r="DY1198"/>
      <c r="DZ1198"/>
      <c r="EA1198"/>
      <c r="EB1198"/>
      <c r="EC1198"/>
      <c r="ED1198"/>
      <c r="EE1198"/>
      <c r="EF1198"/>
      <c r="EG1198"/>
      <c r="EH1198"/>
      <c r="EI1198"/>
      <c r="EJ1198"/>
      <c r="EK1198"/>
      <c r="EL1198"/>
      <c r="EM1198"/>
      <c r="EN1198"/>
      <c r="EO1198"/>
      <c r="EP1198"/>
      <c r="EQ1198"/>
      <c r="ER1198"/>
      <c r="ES1198"/>
      <c r="ET1198"/>
      <c r="EU1198"/>
      <c r="EV1198"/>
      <c r="EW1198"/>
      <c r="EX1198"/>
      <c r="EY1198"/>
      <c r="EZ1198"/>
      <c r="FA1198"/>
      <c r="FB1198"/>
      <c r="FC1198"/>
      <c r="FD1198"/>
      <c r="FE1198"/>
      <c r="FF1198"/>
      <c r="FG1198"/>
      <c r="FH1198"/>
      <c r="FI1198"/>
      <c r="FJ1198"/>
      <c r="FK1198"/>
      <c r="FL1198"/>
      <c r="FM1198"/>
      <c r="FN1198"/>
      <c r="FO1198"/>
      <c r="FP1198"/>
      <c r="FQ1198"/>
      <c r="FR1198"/>
      <c r="FS1198"/>
      <c r="FT1198"/>
      <c r="FU1198"/>
      <c r="FV1198"/>
      <c r="FW1198"/>
      <c r="FX1198"/>
      <c r="FY1198"/>
      <c r="FZ1198"/>
      <c r="GA1198"/>
      <c r="GB1198"/>
      <c r="GC1198"/>
      <c r="GD1198"/>
      <c r="GE1198"/>
      <c r="GF1198"/>
      <c r="GG1198"/>
      <c r="GH1198"/>
      <c r="GI1198"/>
      <c r="GJ1198"/>
      <c r="GK1198"/>
      <c r="GL1198"/>
      <c r="GM1198"/>
      <c r="GN1198"/>
      <c r="GO1198"/>
      <c r="GP1198"/>
      <c r="GQ1198"/>
      <c r="GR1198"/>
      <c r="GS1198"/>
      <c r="GT1198"/>
      <c r="GU1198"/>
      <c r="GV1198"/>
      <c r="GW1198"/>
      <c r="GX1198"/>
      <c r="GY1198"/>
      <c r="GZ1198"/>
      <c r="HA1198"/>
      <c r="HB1198"/>
      <c r="HC1198"/>
      <c r="HD1198"/>
      <c r="HE1198"/>
      <c r="HF1198"/>
      <c r="HG1198"/>
      <c r="HH1198"/>
      <c r="HI1198"/>
      <c r="HJ1198"/>
      <c r="HK1198"/>
      <c r="HL1198"/>
      <c r="HM1198"/>
      <c r="HN1198"/>
      <c r="HO1198"/>
      <c r="HP1198"/>
      <c r="HQ1198"/>
      <c r="HR1198"/>
      <c r="HS1198"/>
      <c r="HT1198"/>
      <c r="HU1198"/>
      <c r="HV1198"/>
      <c r="HW1198"/>
      <c r="HX1198"/>
      <c r="HY1198"/>
      <c r="HZ1198"/>
      <c r="IA1198"/>
      <c r="IB1198"/>
      <c r="IC1198"/>
      <c r="ID1198"/>
      <c r="IE1198"/>
      <c r="IF1198"/>
      <c r="IG1198"/>
      <c r="IH1198"/>
      <c r="II1198"/>
      <c r="IJ1198"/>
      <c r="IK1198"/>
      <c r="IL1198"/>
      <c r="IM1198"/>
      <c r="IN1198"/>
      <c r="IO1198"/>
      <c r="IP1198"/>
      <c r="IQ1198"/>
      <c r="IR1198"/>
      <c r="IS1198"/>
      <c r="IT1198"/>
      <c r="IU1198"/>
      <c r="IV1198"/>
    </row>
    <row r="1199" spans="30:256" s="12" customFormat="1">
      <c r="AD1199"/>
      <c r="AE1199"/>
      <c r="AF1199"/>
      <c r="AG1199"/>
      <c r="AH1199"/>
      <c r="AI1199"/>
      <c r="AJ1199"/>
      <c r="AK1199"/>
      <c r="AL1199"/>
      <c r="AM1199"/>
      <c r="AN1199"/>
      <c r="AO1199"/>
      <c r="AP1199"/>
      <c r="AQ1199"/>
      <c r="AR1199"/>
      <c r="AS1199"/>
      <c r="AT1199"/>
      <c r="AU1199"/>
      <c r="AV1199"/>
      <c r="AW1199"/>
      <c r="AX1199"/>
      <c r="AY1199"/>
      <c r="AZ1199"/>
      <c r="BA1199"/>
      <c r="BB1199"/>
      <c r="BC1199"/>
      <c r="BD1199"/>
      <c r="BE1199"/>
      <c r="BF1199"/>
      <c r="BG1199"/>
      <c r="BH1199"/>
      <c r="BI1199"/>
      <c r="BJ1199"/>
      <c r="BK1199"/>
      <c r="BL1199"/>
      <c r="BM1199"/>
      <c r="BN1199"/>
      <c r="BO1199"/>
      <c r="BP1199"/>
      <c r="BQ1199"/>
      <c r="BR1199"/>
      <c r="BS1199"/>
      <c r="BT1199"/>
      <c r="BU1199"/>
      <c r="BV1199"/>
      <c r="BW1199"/>
      <c r="BX1199"/>
      <c r="BY1199"/>
      <c r="BZ1199"/>
      <c r="CA1199"/>
      <c r="CB1199"/>
      <c r="CC1199"/>
      <c r="CD1199"/>
      <c r="CE1199"/>
      <c r="CF1199"/>
      <c r="CG1199"/>
      <c r="CH1199"/>
      <c r="CI1199"/>
      <c r="CJ1199"/>
      <c r="CK1199"/>
      <c r="CL1199"/>
      <c r="CM1199"/>
      <c r="CN1199"/>
      <c r="CO1199"/>
      <c r="CP1199"/>
      <c r="CQ1199"/>
      <c r="CR1199"/>
      <c r="CS1199"/>
      <c r="CT1199"/>
      <c r="CU1199"/>
      <c r="CV1199"/>
      <c r="CW1199"/>
      <c r="CX1199"/>
      <c r="CY1199"/>
      <c r="CZ1199"/>
      <c r="DA1199"/>
      <c r="DB1199"/>
      <c r="DC1199"/>
      <c r="DD1199"/>
      <c r="DE1199"/>
      <c r="DF1199"/>
      <c r="DG1199"/>
      <c r="DH1199"/>
      <c r="DI1199"/>
      <c r="DJ1199"/>
      <c r="DK1199"/>
      <c r="DL1199"/>
      <c r="DM1199"/>
      <c r="DN1199"/>
      <c r="DO1199"/>
      <c r="DP1199"/>
      <c r="DQ1199"/>
      <c r="DR1199"/>
      <c r="DS1199"/>
      <c r="DT1199"/>
      <c r="DU1199"/>
      <c r="DV1199"/>
      <c r="DW1199"/>
      <c r="DX1199"/>
      <c r="DY1199"/>
      <c r="DZ1199"/>
      <c r="EA1199"/>
      <c r="EB1199"/>
      <c r="EC1199"/>
      <c r="ED1199"/>
      <c r="EE1199"/>
      <c r="EF1199"/>
      <c r="EG1199"/>
      <c r="EH1199"/>
      <c r="EI1199"/>
      <c r="EJ1199"/>
      <c r="EK1199"/>
      <c r="EL1199"/>
      <c r="EM1199"/>
      <c r="EN1199"/>
      <c r="EO1199"/>
      <c r="EP1199"/>
      <c r="EQ1199"/>
      <c r="ER1199"/>
      <c r="ES1199"/>
      <c r="ET1199"/>
      <c r="EU1199"/>
      <c r="EV1199"/>
      <c r="EW1199"/>
      <c r="EX1199"/>
      <c r="EY1199"/>
      <c r="EZ1199"/>
      <c r="FA1199"/>
      <c r="FB1199"/>
      <c r="FC1199"/>
      <c r="FD1199"/>
      <c r="FE1199"/>
      <c r="FF1199"/>
      <c r="FG1199"/>
      <c r="FH1199"/>
      <c r="FI1199"/>
      <c r="FJ1199"/>
      <c r="FK1199"/>
      <c r="FL1199"/>
      <c r="FM1199"/>
      <c r="FN1199"/>
      <c r="FO1199"/>
      <c r="FP1199"/>
      <c r="FQ1199"/>
      <c r="FR1199"/>
      <c r="FS1199"/>
      <c r="FT1199"/>
      <c r="FU1199"/>
      <c r="FV1199"/>
      <c r="FW1199"/>
      <c r="FX1199"/>
      <c r="FY1199"/>
      <c r="FZ1199"/>
      <c r="GA1199"/>
      <c r="GB1199"/>
      <c r="GC1199"/>
      <c r="GD1199"/>
      <c r="GE1199"/>
      <c r="GF1199"/>
      <c r="GG1199"/>
      <c r="GH1199"/>
      <c r="GI1199"/>
      <c r="GJ1199"/>
      <c r="GK1199"/>
      <c r="GL1199"/>
      <c r="GM1199"/>
      <c r="GN1199"/>
      <c r="GO1199"/>
      <c r="GP1199"/>
      <c r="GQ1199"/>
      <c r="GR1199"/>
      <c r="GS1199"/>
      <c r="GT1199"/>
      <c r="GU1199"/>
      <c r="GV1199"/>
      <c r="GW1199"/>
      <c r="GX1199"/>
      <c r="GY1199"/>
      <c r="GZ1199"/>
      <c r="HA1199"/>
      <c r="HB1199"/>
      <c r="HC1199"/>
      <c r="HD1199"/>
      <c r="HE1199"/>
      <c r="HF1199"/>
      <c r="HG1199"/>
      <c r="HH1199"/>
      <c r="HI1199"/>
      <c r="HJ1199"/>
      <c r="HK1199"/>
      <c r="HL1199"/>
      <c r="HM1199"/>
      <c r="HN1199"/>
      <c r="HO1199"/>
      <c r="HP1199"/>
      <c r="HQ1199"/>
      <c r="HR1199"/>
      <c r="HS1199"/>
      <c r="HT1199"/>
      <c r="HU1199"/>
      <c r="HV1199"/>
      <c r="HW1199"/>
      <c r="HX1199"/>
      <c r="HY1199"/>
      <c r="HZ1199"/>
      <c r="IA1199"/>
      <c r="IB1199"/>
      <c r="IC1199"/>
      <c r="ID1199"/>
      <c r="IE1199"/>
      <c r="IF1199"/>
      <c r="IG1199"/>
      <c r="IH1199"/>
      <c r="II1199"/>
      <c r="IJ1199"/>
      <c r="IK1199"/>
      <c r="IL1199"/>
      <c r="IM1199"/>
      <c r="IN1199"/>
      <c r="IO1199"/>
      <c r="IP1199"/>
      <c r="IQ1199"/>
      <c r="IR1199"/>
      <c r="IS1199"/>
      <c r="IT1199"/>
      <c r="IU1199"/>
      <c r="IV1199"/>
    </row>
    <row r="1200" spans="30:256" s="12" customFormat="1">
      <c r="AD1200"/>
      <c r="AE1200"/>
      <c r="AF1200"/>
      <c r="AG1200"/>
      <c r="AH1200"/>
      <c r="AI1200"/>
      <c r="AJ1200"/>
      <c r="AK1200"/>
      <c r="AL1200"/>
      <c r="AM1200"/>
      <c r="AN1200"/>
      <c r="AO1200"/>
      <c r="AP1200"/>
      <c r="AQ1200"/>
      <c r="AR1200"/>
      <c r="AS1200"/>
      <c r="AT1200"/>
      <c r="AU1200"/>
      <c r="AV1200"/>
      <c r="AW1200"/>
      <c r="AX1200"/>
      <c r="AY1200"/>
      <c r="AZ1200"/>
      <c r="BA1200"/>
      <c r="BB1200"/>
      <c r="BC1200"/>
      <c r="BD1200"/>
      <c r="BE1200"/>
      <c r="BF1200"/>
      <c r="BG1200"/>
      <c r="BH1200"/>
      <c r="BI1200"/>
      <c r="BJ1200"/>
      <c r="BK1200"/>
      <c r="BL1200"/>
      <c r="BM1200"/>
      <c r="BN1200"/>
      <c r="BO1200"/>
      <c r="BP1200"/>
      <c r="BQ1200"/>
      <c r="BR1200"/>
      <c r="BS1200"/>
      <c r="BT1200"/>
      <c r="BU1200"/>
      <c r="BV1200"/>
      <c r="BW1200"/>
      <c r="BX1200"/>
      <c r="BY1200"/>
      <c r="BZ1200"/>
      <c r="CA1200"/>
      <c r="CB1200"/>
      <c r="CC1200"/>
      <c r="CD1200"/>
      <c r="CE1200"/>
      <c r="CF1200"/>
      <c r="CG1200"/>
      <c r="CH1200"/>
      <c r="CI1200"/>
      <c r="CJ1200"/>
      <c r="CK1200"/>
      <c r="CL1200"/>
      <c r="CM1200"/>
      <c r="CN1200"/>
      <c r="CO1200"/>
      <c r="CP1200"/>
      <c r="CQ1200"/>
      <c r="CR1200"/>
      <c r="CS1200"/>
      <c r="CT1200"/>
      <c r="CU1200"/>
      <c r="CV1200"/>
      <c r="CW1200"/>
      <c r="CX1200"/>
      <c r="CY1200"/>
      <c r="CZ1200"/>
      <c r="DA1200"/>
      <c r="DB1200"/>
      <c r="DC1200"/>
      <c r="DD1200"/>
      <c r="DE1200"/>
      <c r="DF1200"/>
      <c r="DG1200"/>
      <c r="DH1200"/>
      <c r="DI1200"/>
      <c r="DJ1200"/>
      <c r="DK1200"/>
      <c r="DL1200"/>
      <c r="DM1200"/>
      <c r="DN1200"/>
      <c r="DO1200"/>
      <c r="DP1200"/>
      <c r="DQ1200"/>
      <c r="DR1200"/>
      <c r="DS1200"/>
      <c r="DT1200"/>
      <c r="DU1200"/>
      <c r="DV1200"/>
      <c r="DW1200"/>
      <c r="DX1200"/>
      <c r="DY1200"/>
      <c r="DZ1200"/>
      <c r="EA1200"/>
      <c r="EB1200"/>
      <c r="EC1200"/>
      <c r="ED1200"/>
      <c r="EE1200"/>
      <c r="EF1200"/>
      <c r="EG1200"/>
      <c r="EH1200"/>
      <c r="EI1200"/>
      <c r="EJ1200"/>
      <c r="EK1200"/>
      <c r="EL1200"/>
      <c r="EM1200"/>
      <c r="EN1200"/>
      <c r="EO1200"/>
      <c r="EP1200"/>
      <c r="EQ1200"/>
      <c r="ER1200"/>
      <c r="ES1200"/>
      <c r="ET1200"/>
      <c r="EU1200"/>
      <c r="EV1200"/>
      <c r="EW1200"/>
      <c r="EX1200"/>
      <c r="EY1200"/>
      <c r="EZ1200"/>
      <c r="FA1200"/>
      <c r="FB1200"/>
      <c r="FC1200"/>
      <c r="FD1200"/>
      <c r="FE1200"/>
      <c r="FF1200"/>
      <c r="FG1200"/>
      <c r="FH1200"/>
      <c r="FI1200"/>
      <c r="FJ1200"/>
      <c r="FK1200"/>
      <c r="FL1200"/>
      <c r="FM1200"/>
      <c r="FN1200"/>
      <c r="FO1200"/>
      <c r="FP1200"/>
      <c r="FQ1200"/>
      <c r="FR1200"/>
      <c r="FS1200"/>
      <c r="FT1200"/>
      <c r="FU1200"/>
      <c r="FV1200"/>
      <c r="FW1200"/>
      <c r="FX1200"/>
      <c r="FY1200"/>
      <c r="FZ1200"/>
      <c r="GA1200"/>
      <c r="GB1200"/>
      <c r="GC1200"/>
      <c r="GD1200"/>
      <c r="GE1200"/>
      <c r="GF1200"/>
      <c r="GG1200"/>
      <c r="GH1200"/>
      <c r="GI1200"/>
      <c r="GJ1200"/>
      <c r="GK1200"/>
      <c r="GL1200"/>
      <c r="GM1200"/>
      <c r="GN1200"/>
      <c r="GO1200"/>
      <c r="GP1200"/>
      <c r="GQ1200"/>
      <c r="GR1200"/>
      <c r="GS1200"/>
      <c r="GT1200"/>
      <c r="GU1200"/>
      <c r="GV1200"/>
      <c r="GW1200"/>
      <c r="GX1200"/>
      <c r="GY1200"/>
      <c r="GZ1200"/>
      <c r="HA1200"/>
      <c r="HB1200"/>
      <c r="HC1200"/>
      <c r="HD1200"/>
      <c r="HE1200"/>
      <c r="HF1200"/>
      <c r="HG1200"/>
      <c r="HH1200"/>
      <c r="HI1200"/>
      <c r="HJ1200"/>
      <c r="HK1200"/>
      <c r="HL1200"/>
      <c r="HM1200"/>
      <c r="HN1200"/>
      <c r="HO1200"/>
      <c r="HP1200"/>
      <c r="HQ1200"/>
      <c r="HR1200"/>
      <c r="HS1200"/>
      <c r="HT1200"/>
      <c r="HU1200"/>
      <c r="HV1200"/>
      <c r="HW1200"/>
      <c r="HX1200"/>
      <c r="HY1200"/>
      <c r="HZ1200"/>
      <c r="IA1200"/>
      <c r="IB1200"/>
      <c r="IC1200"/>
      <c r="ID1200"/>
      <c r="IE1200"/>
      <c r="IF1200"/>
      <c r="IG1200"/>
      <c r="IH1200"/>
      <c r="II1200"/>
      <c r="IJ1200"/>
      <c r="IK1200"/>
      <c r="IL1200"/>
      <c r="IM1200"/>
      <c r="IN1200"/>
      <c r="IO1200"/>
      <c r="IP1200"/>
      <c r="IQ1200"/>
      <c r="IR1200"/>
      <c r="IS1200"/>
      <c r="IT1200"/>
      <c r="IU1200"/>
      <c r="IV1200"/>
    </row>
    <row r="1201" spans="30:256" s="12" customFormat="1">
      <c r="AD1201"/>
      <c r="AE1201"/>
      <c r="AF1201"/>
      <c r="AG1201"/>
      <c r="AH1201"/>
      <c r="AI1201"/>
      <c r="AJ1201"/>
      <c r="AK1201"/>
      <c r="AL1201"/>
      <c r="AM1201"/>
      <c r="AN1201"/>
      <c r="AO1201"/>
      <c r="AP1201"/>
      <c r="AQ1201"/>
      <c r="AR1201"/>
      <c r="AS1201"/>
      <c r="AT1201"/>
      <c r="AU1201"/>
      <c r="AV1201"/>
      <c r="AW1201"/>
      <c r="AX1201"/>
      <c r="AY1201"/>
      <c r="AZ1201"/>
      <c r="BA1201"/>
      <c r="BB1201"/>
      <c r="BC1201"/>
      <c r="BD1201"/>
      <c r="BE1201"/>
      <c r="BF1201"/>
      <c r="BG1201"/>
      <c r="BH1201"/>
      <c r="BI1201"/>
      <c r="BJ1201"/>
      <c r="BK1201"/>
      <c r="BL1201"/>
      <c r="BM1201"/>
      <c r="BN1201"/>
      <c r="BO1201"/>
      <c r="BP1201"/>
      <c r="BQ1201"/>
      <c r="BR1201"/>
      <c r="BS1201"/>
      <c r="BT1201"/>
      <c r="BU1201"/>
      <c r="BV1201"/>
      <c r="BW1201"/>
      <c r="BX1201"/>
      <c r="BY1201"/>
      <c r="BZ1201"/>
      <c r="CA1201"/>
      <c r="CB1201"/>
      <c r="CC1201"/>
      <c r="CD1201"/>
      <c r="CE1201"/>
      <c r="CF1201"/>
      <c r="CG1201"/>
      <c r="CH1201"/>
      <c r="CI1201"/>
      <c r="CJ1201"/>
      <c r="CK1201"/>
      <c r="CL1201"/>
      <c r="CM1201"/>
      <c r="CN1201"/>
      <c r="CO1201"/>
      <c r="CP1201"/>
      <c r="CQ1201"/>
      <c r="CR1201"/>
      <c r="CS1201"/>
      <c r="CT1201"/>
      <c r="CU1201"/>
      <c r="CV1201"/>
      <c r="CW1201"/>
      <c r="CX1201"/>
      <c r="CY1201"/>
      <c r="CZ1201"/>
      <c r="DA1201"/>
      <c r="DB1201"/>
      <c r="DC1201"/>
      <c r="DD1201"/>
      <c r="DE1201"/>
      <c r="DF1201"/>
      <c r="DG1201"/>
      <c r="DH1201"/>
      <c r="DI1201"/>
      <c r="DJ1201"/>
      <c r="DK1201"/>
      <c r="DL1201"/>
      <c r="DM1201"/>
      <c r="DN1201"/>
      <c r="DO1201"/>
      <c r="DP1201"/>
      <c r="DQ1201"/>
      <c r="DR1201"/>
      <c r="DS1201"/>
      <c r="DT1201"/>
      <c r="DU1201"/>
      <c r="DV1201"/>
      <c r="DW1201"/>
      <c r="DX1201"/>
      <c r="DY1201"/>
      <c r="DZ1201"/>
      <c r="EA1201"/>
      <c r="EB1201"/>
      <c r="EC1201"/>
      <c r="ED1201"/>
      <c r="EE1201"/>
      <c r="EF1201"/>
      <c r="EG1201"/>
      <c r="EH1201"/>
      <c r="EI1201"/>
      <c r="EJ1201"/>
      <c r="EK1201"/>
      <c r="EL1201"/>
      <c r="EM1201"/>
      <c r="EN1201"/>
      <c r="EO1201"/>
      <c r="EP1201"/>
      <c r="EQ1201"/>
      <c r="ER1201"/>
      <c r="ES1201"/>
      <c r="ET1201"/>
      <c r="EU1201"/>
      <c r="EV1201"/>
      <c r="EW1201"/>
      <c r="EX1201"/>
      <c r="EY1201"/>
      <c r="EZ1201"/>
      <c r="FA1201"/>
      <c r="FB1201"/>
      <c r="FC1201"/>
      <c r="FD1201"/>
      <c r="FE1201"/>
      <c r="FF1201"/>
      <c r="FG1201"/>
      <c r="FH1201"/>
      <c r="FI1201"/>
      <c r="FJ1201"/>
      <c r="FK1201"/>
      <c r="FL1201"/>
      <c r="FM1201"/>
      <c r="FN1201"/>
      <c r="FO1201"/>
      <c r="FP1201"/>
      <c r="FQ1201"/>
      <c r="FR1201"/>
      <c r="FS1201"/>
      <c r="FT1201"/>
      <c r="FU1201"/>
      <c r="FV1201"/>
      <c r="FW1201"/>
      <c r="FX1201"/>
      <c r="FY1201"/>
      <c r="FZ1201"/>
      <c r="GA1201"/>
      <c r="GB1201"/>
      <c r="GC1201"/>
      <c r="GD1201"/>
      <c r="GE1201"/>
      <c r="GF1201"/>
      <c r="GG1201"/>
      <c r="GH1201"/>
      <c r="GI1201"/>
      <c r="GJ1201"/>
      <c r="GK1201"/>
      <c r="GL1201"/>
      <c r="GM1201"/>
      <c r="GN1201"/>
      <c r="GO1201"/>
      <c r="GP1201"/>
      <c r="GQ1201"/>
      <c r="GR1201"/>
      <c r="GS1201"/>
      <c r="GT1201"/>
      <c r="GU1201"/>
      <c r="GV1201"/>
      <c r="GW1201"/>
      <c r="GX1201"/>
      <c r="GY1201"/>
      <c r="GZ1201"/>
      <c r="HA1201"/>
      <c r="HB1201"/>
      <c r="HC1201"/>
      <c r="HD1201"/>
      <c r="HE1201"/>
      <c r="HF1201"/>
      <c r="HG1201"/>
      <c r="HH1201"/>
      <c r="HI1201"/>
      <c r="HJ1201"/>
      <c r="HK1201"/>
      <c r="HL1201"/>
      <c r="HM1201"/>
      <c r="HN1201"/>
      <c r="HO1201"/>
      <c r="HP1201"/>
      <c r="HQ1201"/>
      <c r="HR1201"/>
      <c r="HS1201"/>
      <c r="HT1201"/>
      <c r="HU1201"/>
      <c r="HV1201"/>
      <c r="HW1201"/>
      <c r="HX1201"/>
      <c r="HY1201"/>
      <c r="HZ1201"/>
      <c r="IA1201"/>
      <c r="IB1201"/>
      <c r="IC1201"/>
      <c r="ID1201"/>
      <c r="IE1201"/>
      <c r="IF1201"/>
      <c r="IG1201"/>
      <c r="IH1201"/>
      <c r="II1201"/>
      <c r="IJ1201"/>
      <c r="IK1201"/>
      <c r="IL1201"/>
      <c r="IM1201"/>
      <c r="IN1201"/>
      <c r="IO1201"/>
      <c r="IP1201"/>
      <c r="IQ1201"/>
      <c r="IR1201"/>
      <c r="IS1201"/>
      <c r="IT1201"/>
      <c r="IU1201"/>
      <c r="IV1201"/>
    </row>
    <row r="1202" spans="30:256" s="12" customFormat="1">
      <c r="AD1202"/>
      <c r="AE1202"/>
      <c r="AF1202"/>
      <c r="AG1202"/>
      <c r="AH1202"/>
      <c r="AI1202"/>
      <c r="AJ1202"/>
      <c r="AK1202"/>
      <c r="AL1202"/>
      <c r="AM1202"/>
      <c r="AN1202"/>
      <c r="AO1202"/>
      <c r="AP1202"/>
      <c r="AQ1202"/>
      <c r="AR1202"/>
      <c r="AS1202"/>
      <c r="AT1202"/>
      <c r="AU1202"/>
      <c r="AV1202"/>
      <c r="AW1202"/>
      <c r="AX1202"/>
      <c r="AY1202"/>
      <c r="AZ1202"/>
      <c r="BA1202"/>
      <c r="BB1202"/>
      <c r="BC1202"/>
      <c r="BD1202"/>
      <c r="BE1202"/>
      <c r="BF1202"/>
      <c r="BG1202"/>
      <c r="BH1202"/>
      <c r="BI1202"/>
      <c r="BJ1202"/>
      <c r="BK1202"/>
      <c r="BL1202"/>
      <c r="BM1202"/>
      <c r="BN1202"/>
      <c r="BO1202"/>
      <c r="BP1202"/>
      <c r="BQ1202"/>
      <c r="BR1202"/>
      <c r="BS1202"/>
      <c r="BT1202"/>
      <c r="BU1202"/>
      <c r="BV1202"/>
      <c r="BW1202"/>
      <c r="BX1202"/>
      <c r="BY1202"/>
      <c r="BZ1202"/>
      <c r="CA1202"/>
      <c r="CB1202"/>
      <c r="CC1202"/>
      <c r="CD1202"/>
      <c r="CE1202"/>
      <c r="CF1202"/>
      <c r="CG1202"/>
      <c r="CH1202"/>
      <c r="CI1202"/>
      <c r="CJ1202"/>
      <c r="CK1202"/>
      <c r="CL1202"/>
      <c r="CM1202"/>
      <c r="CN1202"/>
      <c r="CO1202"/>
      <c r="CP1202"/>
      <c r="CQ1202"/>
      <c r="CR1202"/>
      <c r="CS1202"/>
      <c r="CT1202"/>
      <c r="CU1202"/>
      <c r="CV1202"/>
      <c r="CW1202"/>
      <c r="CX1202"/>
      <c r="CY1202"/>
      <c r="CZ1202"/>
      <c r="DA1202"/>
      <c r="DB1202"/>
      <c r="DC1202"/>
      <c r="DD1202"/>
      <c r="DE1202"/>
      <c r="DF1202"/>
      <c r="DG1202"/>
      <c r="DH1202"/>
      <c r="DI1202"/>
      <c r="DJ1202"/>
      <c r="DK1202"/>
      <c r="DL1202"/>
      <c r="DM1202"/>
      <c r="DN1202"/>
      <c r="DO1202"/>
      <c r="DP1202"/>
      <c r="DQ1202"/>
      <c r="DR1202"/>
      <c r="DS1202"/>
      <c r="DT1202"/>
      <c r="DU1202"/>
      <c r="DV1202"/>
      <c r="DW1202"/>
      <c r="DX1202"/>
      <c r="DY1202"/>
      <c r="DZ1202"/>
      <c r="EA1202"/>
      <c r="EB1202"/>
      <c r="EC1202"/>
      <c r="ED1202"/>
      <c r="EE1202"/>
      <c r="EF1202"/>
      <c r="EG1202"/>
      <c r="EH1202"/>
      <c r="EI1202"/>
      <c r="EJ1202"/>
      <c r="EK1202"/>
      <c r="EL1202"/>
      <c r="EM1202"/>
      <c r="EN1202"/>
      <c r="EO1202"/>
      <c r="EP1202"/>
      <c r="EQ1202"/>
      <c r="ER1202"/>
      <c r="ES1202"/>
      <c r="ET1202"/>
      <c r="EU1202"/>
      <c r="EV1202"/>
      <c r="EW1202"/>
      <c r="EX1202"/>
      <c r="EY1202"/>
      <c r="EZ1202"/>
      <c r="FA1202"/>
      <c r="FB1202"/>
      <c r="FC1202"/>
      <c r="FD1202"/>
      <c r="FE1202"/>
      <c r="FF1202"/>
      <c r="FG1202"/>
      <c r="FH1202"/>
      <c r="FI1202"/>
      <c r="FJ1202"/>
      <c r="FK1202"/>
      <c r="FL1202"/>
      <c r="FM1202"/>
      <c r="FN1202"/>
      <c r="FO1202"/>
      <c r="FP1202"/>
      <c r="FQ1202"/>
      <c r="FR1202"/>
      <c r="FS1202"/>
      <c r="FT1202"/>
      <c r="FU1202"/>
      <c r="FV1202"/>
      <c r="FW1202"/>
      <c r="FX1202"/>
      <c r="FY1202"/>
      <c r="FZ1202"/>
      <c r="GA1202"/>
      <c r="GB1202"/>
      <c r="GC1202"/>
      <c r="GD1202"/>
      <c r="GE1202"/>
      <c r="GF1202"/>
      <c r="GG1202"/>
      <c r="GH1202"/>
      <c r="GI1202"/>
      <c r="GJ1202"/>
      <c r="GK1202"/>
      <c r="GL1202"/>
      <c r="GM1202"/>
      <c r="GN1202"/>
      <c r="GO1202"/>
      <c r="GP1202"/>
      <c r="GQ1202"/>
      <c r="GR1202"/>
      <c r="GS1202"/>
      <c r="GT1202"/>
      <c r="GU1202"/>
      <c r="GV1202"/>
      <c r="GW1202"/>
      <c r="GX1202"/>
      <c r="GY1202"/>
      <c r="GZ1202"/>
      <c r="HA1202"/>
      <c r="HB1202"/>
      <c r="HC1202"/>
      <c r="HD1202"/>
      <c r="HE1202"/>
      <c r="HF1202"/>
      <c r="HG1202"/>
      <c r="HH1202"/>
      <c r="HI1202"/>
      <c r="HJ1202"/>
      <c r="HK1202"/>
      <c r="HL1202"/>
      <c r="HM1202"/>
      <c r="HN1202"/>
      <c r="HO1202"/>
      <c r="HP1202"/>
      <c r="HQ1202"/>
      <c r="HR1202"/>
      <c r="HS1202"/>
      <c r="HT1202"/>
      <c r="HU1202"/>
      <c r="HV1202"/>
      <c r="HW1202"/>
      <c r="HX1202"/>
      <c r="HY1202"/>
      <c r="HZ1202"/>
      <c r="IA1202"/>
      <c r="IB1202"/>
      <c r="IC1202"/>
      <c r="ID1202"/>
      <c r="IE1202"/>
      <c r="IF1202"/>
      <c r="IG1202"/>
      <c r="IH1202"/>
      <c r="II1202"/>
      <c r="IJ1202"/>
      <c r="IK1202"/>
      <c r="IL1202"/>
      <c r="IM1202"/>
      <c r="IN1202"/>
      <c r="IO1202"/>
      <c r="IP1202"/>
      <c r="IQ1202"/>
      <c r="IR1202"/>
      <c r="IS1202"/>
      <c r="IT1202"/>
      <c r="IU1202"/>
      <c r="IV1202"/>
    </row>
    <row r="1203" spans="30:256" s="12" customFormat="1">
      <c r="AD1203"/>
      <c r="AE1203"/>
      <c r="AF1203"/>
      <c r="AG1203"/>
      <c r="AH1203"/>
      <c r="AI1203"/>
      <c r="AJ1203"/>
      <c r="AK1203"/>
      <c r="AL1203"/>
      <c r="AM1203"/>
      <c r="AN1203"/>
      <c r="AO1203"/>
      <c r="AP1203"/>
      <c r="AQ1203"/>
      <c r="AR1203"/>
      <c r="AS1203"/>
      <c r="AT1203"/>
      <c r="AU1203"/>
      <c r="AV1203"/>
      <c r="AW1203"/>
      <c r="AX1203"/>
      <c r="AY1203"/>
      <c r="AZ1203"/>
      <c r="BA1203"/>
      <c r="BB1203"/>
      <c r="BC1203"/>
      <c r="BD1203"/>
      <c r="BE1203"/>
      <c r="BF1203"/>
      <c r="BG1203"/>
      <c r="BH1203"/>
      <c r="BI1203"/>
      <c r="BJ1203"/>
      <c r="BK1203"/>
      <c r="BL1203"/>
      <c r="BM1203"/>
      <c r="BN1203"/>
      <c r="BO1203"/>
      <c r="BP1203"/>
      <c r="BQ1203"/>
      <c r="BR1203"/>
      <c r="BS1203"/>
      <c r="BT1203"/>
      <c r="BU1203"/>
      <c r="BV1203"/>
      <c r="BW1203"/>
      <c r="BX1203"/>
      <c r="BY1203"/>
      <c r="BZ1203"/>
      <c r="CA1203"/>
      <c r="CB1203"/>
      <c r="CC1203"/>
      <c r="CD1203"/>
      <c r="CE1203"/>
      <c r="CF1203"/>
      <c r="CG1203"/>
      <c r="CH1203"/>
      <c r="CI1203"/>
      <c r="CJ1203"/>
      <c r="CK1203"/>
      <c r="CL1203"/>
      <c r="CM1203"/>
      <c r="CN1203"/>
      <c r="CO1203"/>
      <c r="CP1203"/>
      <c r="CQ1203"/>
      <c r="CR1203"/>
      <c r="CS1203"/>
      <c r="CT1203"/>
      <c r="CU1203"/>
      <c r="CV1203"/>
      <c r="CW1203"/>
      <c r="CX1203"/>
      <c r="CY1203"/>
      <c r="CZ1203"/>
      <c r="DA1203"/>
      <c r="DB1203"/>
      <c r="DC1203"/>
      <c r="DD1203"/>
      <c r="DE1203"/>
      <c r="DF1203"/>
      <c r="DG1203"/>
      <c r="DH1203"/>
      <c r="DI1203"/>
      <c r="DJ1203"/>
      <c r="DK1203"/>
      <c r="DL1203"/>
      <c r="DM1203"/>
      <c r="DN1203"/>
      <c r="DO1203"/>
      <c r="DP1203"/>
      <c r="DQ1203"/>
      <c r="DR1203"/>
      <c r="DS1203"/>
      <c r="DT1203"/>
      <c r="DU1203"/>
      <c r="DV1203"/>
      <c r="DW1203"/>
      <c r="DX1203"/>
      <c r="DY1203"/>
      <c r="DZ1203"/>
      <c r="EA1203"/>
      <c r="EB1203"/>
      <c r="EC1203"/>
      <c r="ED1203"/>
      <c r="EE1203"/>
      <c r="EF1203"/>
      <c r="EG1203"/>
      <c r="EH1203"/>
      <c r="EI1203"/>
      <c r="EJ1203"/>
      <c r="EK1203"/>
      <c r="EL1203"/>
      <c r="EM1203"/>
      <c r="EN1203"/>
      <c r="EO1203"/>
      <c r="EP1203"/>
      <c r="EQ1203"/>
      <c r="ER1203"/>
      <c r="ES1203"/>
      <c r="ET1203"/>
      <c r="EU1203"/>
      <c r="EV1203"/>
      <c r="EW1203"/>
      <c r="EX1203"/>
      <c r="EY1203"/>
      <c r="EZ1203"/>
      <c r="FA1203"/>
      <c r="FB1203"/>
      <c r="FC1203"/>
      <c r="FD1203"/>
      <c r="FE1203"/>
      <c r="FF1203"/>
      <c r="FG1203"/>
      <c r="FH1203"/>
      <c r="FI1203"/>
      <c r="FJ1203"/>
      <c r="FK1203"/>
      <c r="FL1203"/>
      <c r="FM1203"/>
      <c r="FN1203"/>
      <c r="FO1203"/>
      <c r="FP1203"/>
      <c r="FQ1203"/>
      <c r="FR1203"/>
      <c r="FS1203"/>
      <c r="FT1203"/>
      <c r="FU1203"/>
      <c r="FV1203"/>
      <c r="FW1203"/>
      <c r="FX1203"/>
      <c r="FY1203"/>
      <c r="FZ1203"/>
      <c r="GA1203"/>
      <c r="GB1203"/>
      <c r="GC1203"/>
      <c r="GD1203"/>
      <c r="GE1203"/>
      <c r="GF1203"/>
      <c r="GG1203"/>
      <c r="GH1203"/>
      <c r="GI1203"/>
      <c r="GJ1203"/>
      <c r="GK1203"/>
      <c r="GL1203"/>
      <c r="GM1203"/>
      <c r="GN1203"/>
      <c r="GO1203"/>
      <c r="GP1203"/>
      <c r="GQ1203"/>
      <c r="GR1203"/>
      <c r="GS1203"/>
      <c r="GT1203"/>
      <c r="GU1203"/>
      <c r="GV1203"/>
      <c r="GW1203"/>
      <c r="GX1203"/>
      <c r="GY1203"/>
      <c r="GZ1203"/>
      <c r="HA1203"/>
      <c r="HB1203"/>
      <c r="HC1203"/>
      <c r="HD1203"/>
      <c r="HE1203"/>
      <c r="HF1203"/>
      <c r="HG1203"/>
      <c r="HH1203"/>
      <c r="HI1203"/>
      <c r="HJ1203"/>
      <c r="HK1203"/>
      <c r="HL1203"/>
      <c r="HM1203"/>
      <c r="HN1203"/>
      <c r="HO1203"/>
      <c r="HP1203"/>
      <c r="HQ1203"/>
      <c r="HR1203"/>
      <c r="HS1203"/>
      <c r="HT1203"/>
      <c r="HU1203"/>
      <c r="HV1203"/>
      <c r="HW1203"/>
      <c r="HX1203"/>
      <c r="HY1203"/>
      <c r="HZ1203"/>
      <c r="IA1203"/>
      <c r="IB1203"/>
      <c r="IC1203"/>
      <c r="ID1203"/>
      <c r="IE1203"/>
      <c r="IF1203"/>
      <c r="IG1203"/>
      <c r="IH1203"/>
      <c r="II1203"/>
      <c r="IJ1203"/>
      <c r="IK1203"/>
      <c r="IL1203"/>
      <c r="IM1203"/>
      <c r="IN1203"/>
      <c r="IO1203"/>
      <c r="IP1203"/>
      <c r="IQ1203"/>
      <c r="IR1203"/>
      <c r="IS1203"/>
      <c r="IT1203"/>
      <c r="IU1203"/>
      <c r="IV1203"/>
    </row>
    <row r="1204" spans="30:256" s="12" customFormat="1">
      <c r="AD1204"/>
      <c r="AE1204"/>
      <c r="AF1204"/>
      <c r="AG1204"/>
      <c r="AH1204"/>
      <c r="AI1204"/>
      <c r="AJ1204"/>
      <c r="AK1204"/>
      <c r="AL1204"/>
      <c r="AM1204"/>
      <c r="AN1204"/>
      <c r="AO1204"/>
      <c r="AP1204"/>
      <c r="AQ1204"/>
      <c r="AR1204"/>
      <c r="AS1204"/>
      <c r="AT1204"/>
      <c r="AU1204"/>
      <c r="AV1204"/>
      <c r="AW1204"/>
      <c r="AX1204"/>
      <c r="AY1204"/>
      <c r="AZ1204"/>
      <c r="BA1204"/>
      <c r="BB1204"/>
      <c r="BC1204"/>
      <c r="BD1204"/>
      <c r="BE1204"/>
      <c r="BF1204"/>
      <c r="BG1204"/>
      <c r="BH1204"/>
      <c r="BI1204"/>
      <c r="BJ1204"/>
      <c r="BK1204"/>
      <c r="BL1204"/>
      <c r="BM1204"/>
      <c r="BN1204"/>
      <c r="BO1204"/>
      <c r="BP1204"/>
      <c r="BQ1204"/>
      <c r="BR1204"/>
      <c r="BS1204"/>
      <c r="BT1204"/>
      <c r="BU1204"/>
      <c r="BV1204"/>
      <c r="BW1204"/>
      <c r="BX1204"/>
      <c r="BY1204"/>
      <c r="BZ1204"/>
      <c r="CA1204"/>
      <c r="CB1204"/>
      <c r="CC1204"/>
      <c r="CD1204"/>
      <c r="CE1204"/>
      <c r="CF1204"/>
      <c r="CG1204"/>
      <c r="CH1204"/>
      <c r="CI1204"/>
      <c r="CJ1204"/>
      <c r="CK1204"/>
      <c r="CL1204"/>
      <c r="CM1204"/>
      <c r="CN1204"/>
      <c r="CO1204"/>
      <c r="CP1204"/>
      <c r="CQ1204"/>
      <c r="CR1204"/>
      <c r="CS1204"/>
      <c r="CT1204"/>
      <c r="CU1204"/>
      <c r="CV1204"/>
      <c r="CW1204"/>
      <c r="CX1204"/>
      <c r="CY1204"/>
      <c r="CZ1204"/>
      <c r="DA1204"/>
      <c r="DB1204"/>
      <c r="DC1204"/>
      <c r="DD1204"/>
      <c r="DE1204"/>
      <c r="DF1204"/>
      <c r="DG1204"/>
      <c r="DH1204"/>
      <c r="DI1204"/>
      <c r="DJ1204"/>
      <c r="DK1204"/>
      <c r="DL1204"/>
      <c r="DM1204"/>
      <c r="DN1204"/>
      <c r="DO1204"/>
      <c r="DP1204"/>
      <c r="DQ1204"/>
      <c r="DR1204"/>
      <c r="DS1204"/>
      <c r="DT1204"/>
      <c r="DU1204"/>
      <c r="DV1204"/>
      <c r="DW1204"/>
      <c r="DX1204"/>
      <c r="DY1204"/>
      <c r="DZ1204"/>
      <c r="EA1204"/>
      <c r="EB1204"/>
      <c r="EC1204"/>
      <c r="ED1204"/>
      <c r="EE1204"/>
      <c r="EF1204"/>
      <c r="EG1204"/>
      <c r="EH1204"/>
      <c r="EI1204"/>
      <c r="EJ1204"/>
      <c r="EK1204"/>
      <c r="EL1204"/>
      <c r="EM1204"/>
      <c r="EN1204"/>
      <c r="EO1204"/>
      <c r="EP1204"/>
      <c r="EQ1204"/>
      <c r="ER1204"/>
      <c r="ES1204"/>
      <c r="ET1204"/>
      <c r="EU1204"/>
      <c r="EV1204"/>
      <c r="EW1204"/>
      <c r="EX1204"/>
      <c r="EY1204"/>
      <c r="EZ1204"/>
      <c r="FA1204"/>
      <c r="FB1204"/>
      <c r="FC1204"/>
      <c r="FD1204"/>
      <c r="FE1204"/>
      <c r="FF1204"/>
      <c r="FG1204"/>
      <c r="FH1204"/>
      <c r="FI1204"/>
      <c r="FJ1204"/>
      <c r="FK1204"/>
      <c r="FL1204"/>
      <c r="FM1204"/>
      <c r="FN1204"/>
      <c r="FO1204"/>
      <c r="FP1204"/>
      <c r="FQ1204"/>
      <c r="FR1204"/>
      <c r="FS1204"/>
      <c r="FT1204"/>
      <c r="FU1204"/>
      <c r="FV1204"/>
      <c r="FW1204"/>
      <c r="FX1204"/>
      <c r="FY1204"/>
      <c r="FZ1204"/>
      <c r="GA1204"/>
      <c r="GB1204"/>
      <c r="GC1204"/>
      <c r="GD1204"/>
      <c r="GE1204"/>
      <c r="GF1204"/>
      <c r="GG1204"/>
      <c r="GH1204"/>
      <c r="GI1204"/>
      <c r="GJ1204"/>
      <c r="GK1204"/>
      <c r="GL1204"/>
      <c r="GM1204"/>
      <c r="GN1204"/>
      <c r="GO1204"/>
      <c r="GP1204"/>
      <c r="GQ1204"/>
      <c r="GR1204"/>
      <c r="GS1204"/>
      <c r="GT1204"/>
      <c r="GU1204"/>
      <c r="GV1204"/>
      <c r="GW1204"/>
      <c r="GX1204"/>
      <c r="GY1204"/>
      <c r="GZ1204"/>
      <c r="HA1204"/>
      <c r="HB1204"/>
      <c r="HC1204"/>
      <c r="HD1204"/>
      <c r="HE1204"/>
      <c r="HF1204"/>
      <c r="HG1204"/>
      <c r="HH1204"/>
      <c r="HI1204"/>
      <c r="HJ1204"/>
      <c r="HK1204"/>
      <c r="HL1204"/>
      <c r="HM1204"/>
      <c r="HN1204"/>
      <c r="HO1204"/>
      <c r="HP1204"/>
      <c r="HQ1204"/>
      <c r="HR1204"/>
      <c r="HS1204"/>
      <c r="HT1204"/>
      <c r="HU1204"/>
      <c r="HV1204"/>
      <c r="HW1204"/>
      <c r="HX1204"/>
      <c r="HY1204"/>
      <c r="HZ1204"/>
      <c r="IA1204"/>
      <c r="IB1204"/>
      <c r="IC1204"/>
      <c r="ID1204"/>
      <c r="IE1204"/>
      <c r="IF1204"/>
      <c r="IG1204"/>
      <c r="IH1204"/>
      <c r="II1204"/>
      <c r="IJ1204"/>
      <c r="IK1204"/>
      <c r="IL1204"/>
      <c r="IM1204"/>
      <c r="IN1204"/>
      <c r="IO1204"/>
      <c r="IP1204"/>
      <c r="IQ1204"/>
      <c r="IR1204"/>
      <c r="IS1204"/>
      <c r="IT1204"/>
      <c r="IU1204"/>
      <c r="IV1204"/>
    </row>
    <row r="1205" spans="30:256" s="12" customFormat="1">
      <c r="AD1205"/>
      <c r="AE1205"/>
      <c r="AF1205"/>
      <c r="AG1205"/>
      <c r="AH1205"/>
      <c r="AI1205"/>
      <c r="AJ1205"/>
      <c r="AK1205"/>
      <c r="AL1205"/>
      <c r="AM1205"/>
      <c r="AN1205"/>
      <c r="AO1205"/>
      <c r="AP1205"/>
      <c r="AQ1205"/>
      <c r="AR1205"/>
      <c r="AS1205"/>
      <c r="AT1205"/>
      <c r="AU1205"/>
      <c r="AV1205"/>
      <c r="AW1205"/>
      <c r="AX1205"/>
      <c r="AY1205"/>
      <c r="AZ1205"/>
      <c r="BA1205"/>
      <c r="BB1205"/>
      <c r="BC1205"/>
      <c r="BD1205"/>
      <c r="BE1205"/>
      <c r="BF1205"/>
      <c r="BG1205"/>
      <c r="BH1205"/>
      <c r="BI1205"/>
      <c r="BJ1205"/>
      <c r="BK1205"/>
      <c r="BL1205"/>
      <c r="BM1205"/>
      <c r="BN1205"/>
      <c r="BO1205"/>
      <c r="BP1205"/>
      <c r="BQ1205"/>
      <c r="BR1205"/>
      <c r="BS1205"/>
      <c r="BT1205"/>
      <c r="BU1205"/>
      <c r="BV1205"/>
      <c r="BW1205"/>
      <c r="BX1205"/>
      <c r="BY1205"/>
      <c r="BZ1205"/>
      <c r="CA1205"/>
      <c r="CB1205"/>
      <c r="CC1205"/>
      <c r="CD1205"/>
      <c r="CE1205"/>
      <c r="CF1205"/>
      <c r="CG1205"/>
      <c r="CH1205"/>
      <c r="CI1205"/>
      <c r="CJ1205"/>
      <c r="CK1205"/>
      <c r="CL1205"/>
      <c r="CM1205"/>
      <c r="CN1205"/>
      <c r="CO1205"/>
      <c r="CP1205"/>
      <c r="CQ1205"/>
      <c r="CR1205"/>
      <c r="CS1205"/>
      <c r="CT1205"/>
      <c r="CU1205"/>
      <c r="CV1205"/>
      <c r="CW1205"/>
      <c r="CX1205"/>
      <c r="CY1205"/>
      <c r="CZ1205"/>
      <c r="DA1205"/>
      <c r="DB1205"/>
      <c r="DC1205"/>
      <c r="DD1205"/>
      <c r="DE1205"/>
      <c r="DF1205"/>
      <c r="DG1205"/>
      <c r="DH1205"/>
      <c r="DI1205"/>
      <c r="DJ1205"/>
      <c r="DK1205"/>
      <c r="DL1205"/>
      <c r="DM1205"/>
      <c r="DN1205"/>
      <c r="DO1205"/>
      <c r="DP1205"/>
      <c r="DQ1205"/>
      <c r="DR1205"/>
      <c r="DS1205"/>
      <c r="DT1205"/>
      <c r="DU1205"/>
      <c r="DV1205"/>
      <c r="DW1205"/>
      <c r="DX1205"/>
      <c r="DY1205"/>
      <c r="DZ1205"/>
      <c r="EA1205"/>
      <c r="EB1205"/>
      <c r="EC1205"/>
      <c r="ED1205"/>
      <c r="EE1205"/>
      <c r="EF1205"/>
      <c r="EG1205"/>
      <c r="EH1205"/>
      <c r="EI1205"/>
      <c r="EJ1205"/>
      <c r="EK1205"/>
      <c r="EL1205"/>
      <c r="EM1205"/>
      <c r="EN1205"/>
      <c r="EO1205"/>
      <c r="EP1205"/>
      <c r="EQ1205"/>
      <c r="ER1205"/>
      <c r="ES1205"/>
      <c r="ET1205"/>
      <c r="EU1205"/>
      <c r="EV1205"/>
      <c r="EW1205"/>
      <c r="EX1205"/>
      <c r="EY1205"/>
      <c r="EZ1205"/>
      <c r="FA1205"/>
      <c r="FB1205"/>
      <c r="FC1205"/>
      <c r="FD1205"/>
      <c r="FE1205"/>
      <c r="FF1205"/>
      <c r="FG1205"/>
      <c r="FH1205"/>
      <c r="FI1205"/>
      <c r="FJ1205"/>
      <c r="FK1205"/>
      <c r="FL1205"/>
      <c r="FM1205"/>
      <c r="FN1205"/>
      <c r="FO1205"/>
      <c r="FP1205"/>
      <c r="FQ1205"/>
      <c r="FR1205"/>
      <c r="FS1205"/>
      <c r="FT1205"/>
      <c r="FU1205"/>
      <c r="FV1205"/>
      <c r="FW1205"/>
      <c r="FX1205"/>
      <c r="FY1205"/>
      <c r="FZ1205"/>
      <c r="GA1205"/>
      <c r="GB1205"/>
      <c r="GC1205"/>
      <c r="GD1205"/>
      <c r="GE1205"/>
      <c r="GF1205"/>
      <c r="GG1205"/>
      <c r="GH1205"/>
      <c r="GI1205"/>
      <c r="GJ1205"/>
      <c r="GK1205"/>
      <c r="GL1205"/>
      <c r="GM1205"/>
      <c r="GN1205"/>
      <c r="GO1205"/>
      <c r="GP1205"/>
      <c r="GQ1205"/>
      <c r="GR1205"/>
      <c r="GS1205"/>
      <c r="GT1205"/>
      <c r="GU1205"/>
      <c r="GV1205"/>
      <c r="GW1205"/>
      <c r="GX1205"/>
      <c r="GY1205"/>
      <c r="GZ1205"/>
      <c r="HA1205"/>
      <c r="HB1205"/>
      <c r="HC1205"/>
      <c r="HD1205"/>
      <c r="HE1205"/>
      <c r="HF1205"/>
      <c r="HG1205"/>
      <c r="HH1205"/>
      <c r="HI1205"/>
      <c r="HJ1205"/>
      <c r="HK1205"/>
      <c r="HL1205"/>
      <c r="HM1205"/>
      <c r="HN1205"/>
      <c r="HO1205"/>
      <c r="HP1205"/>
      <c r="HQ1205"/>
      <c r="HR1205"/>
      <c r="HS1205"/>
      <c r="HT1205"/>
      <c r="HU1205"/>
      <c r="HV1205"/>
      <c r="HW1205"/>
      <c r="HX1205"/>
      <c r="HY1205"/>
      <c r="HZ1205"/>
      <c r="IA1205"/>
      <c r="IB1205"/>
      <c r="IC1205"/>
      <c r="ID1205"/>
      <c r="IE1205"/>
      <c r="IF1205"/>
      <c r="IG1205"/>
      <c r="IH1205"/>
      <c r="II1205"/>
      <c r="IJ1205"/>
      <c r="IK1205"/>
      <c r="IL1205"/>
      <c r="IM1205"/>
      <c r="IN1205"/>
      <c r="IO1205"/>
      <c r="IP1205"/>
      <c r="IQ1205"/>
      <c r="IR1205"/>
      <c r="IS1205"/>
      <c r="IT1205"/>
      <c r="IU1205"/>
      <c r="IV1205"/>
    </row>
    <row r="1206" spans="30:256" s="12" customFormat="1">
      <c r="AD1206"/>
      <c r="AE1206"/>
      <c r="AF1206"/>
      <c r="AG1206"/>
      <c r="AH1206"/>
      <c r="AI1206"/>
      <c r="AJ1206"/>
      <c r="AK1206"/>
      <c r="AL1206"/>
      <c r="AM1206"/>
      <c r="AN1206"/>
      <c r="AO1206"/>
      <c r="AP1206"/>
      <c r="AQ1206"/>
      <c r="AR1206"/>
      <c r="AS1206"/>
      <c r="AT1206"/>
      <c r="AU1206"/>
      <c r="AV1206"/>
      <c r="AW1206"/>
      <c r="AX1206"/>
      <c r="AY1206"/>
      <c r="AZ1206"/>
      <c r="BA1206"/>
      <c r="BB1206"/>
      <c r="BC1206"/>
      <c r="BD1206"/>
      <c r="BE1206"/>
      <c r="BF1206"/>
      <c r="BG1206"/>
      <c r="BH1206"/>
      <c r="BI1206"/>
      <c r="BJ1206"/>
      <c r="BK1206"/>
      <c r="BL1206"/>
      <c r="BM1206"/>
      <c r="BN1206"/>
      <c r="BO1206"/>
      <c r="BP1206"/>
      <c r="BQ1206"/>
      <c r="BR1206"/>
      <c r="BS1206"/>
      <c r="BT1206"/>
      <c r="BU1206"/>
      <c r="BV1206"/>
      <c r="BW1206"/>
      <c r="BX1206"/>
      <c r="BY1206"/>
      <c r="BZ1206"/>
      <c r="CA1206"/>
      <c r="CB1206"/>
      <c r="CC1206"/>
      <c r="CD1206"/>
      <c r="CE1206"/>
      <c r="CF1206"/>
      <c r="CG1206"/>
      <c r="CH1206"/>
      <c r="CI1206"/>
      <c r="CJ1206"/>
      <c r="CK1206"/>
      <c r="CL1206"/>
      <c r="CM1206"/>
      <c r="CN1206"/>
      <c r="CO1206"/>
      <c r="CP1206"/>
      <c r="CQ1206"/>
      <c r="CR1206"/>
      <c r="CS1206"/>
      <c r="CT1206"/>
      <c r="CU1206"/>
      <c r="CV1206"/>
      <c r="CW1206"/>
      <c r="CX1206"/>
      <c r="CY1206"/>
      <c r="CZ1206"/>
      <c r="DA1206"/>
      <c r="DB1206"/>
      <c r="DC1206"/>
      <c r="DD1206"/>
      <c r="DE1206"/>
      <c r="DF1206"/>
      <c r="DG1206"/>
      <c r="DH1206"/>
      <c r="DI1206"/>
      <c r="DJ1206"/>
      <c r="DK1206"/>
      <c r="DL1206"/>
      <c r="DM1206"/>
      <c r="DN1206"/>
      <c r="DO1206"/>
      <c r="DP1206"/>
      <c r="DQ1206"/>
      <c r="DR1206"/>
      <c r="DS1206"/>
      <c r="DT1206"/>
      <c r="DU1206"/>
      <c r="DV1206"/>
      <c r="DW1206"/>
      <c r="DX1206"/>
      <c r="DY1206"/>
      <c r="DZ1206"/>
      <c r="EA1206"/>
      <c r="EB1206"/>
      <c r="EC1206"/>
      <c r="ED1206"/>
      <c r="EE1206"/>
      <c r="EF1206"/>
      <c r="EG1206"/>
      <c r="EH1206"/>
      <c r="EI1206"/>
      <c r="EJ1206"/>
      <c r="EK1206"/>
      <c r="EL1206"/>
      <c r="EM1206"/>
      <c r="EN1206"/>
      <c r="EO1206"/>
      <c r="EP1206"/>
      <c r="EQ1206"/>
      <c r="ER1206"/>
      <c r="ES1206"/>
      <c r="ET1206"/>
      <c r="EU1206"/>
      <c r="EV1206"/>
      <c r="EW1206"/>
      <c r="EX1206"/>
      <c r="EY1206"/>
      <c r="EZ1206"/>
      <c r="FA1206"/>
      <c r="FB1206"/>
      <c r="FC1206"/>
      <c r="FD1206"/>
      <c r="FE1206"/>
      <c r="FF1206"/>
      <c r="FG1206"/>
      <c r="FH1206"/>
      <c r="FI1206"/>
      <c r="FJ1206"/>
      <c r="FK1206"/>
      <c r="FL1206"/>
      <c r="FM1206"/>
      <c r="FN1206"/>
      <c r="FO1206"/>
      <c r="FP1206"/>
      <c r="FQ1206"/>
      <c r="FR1206"/>
      <c r="FS1206"/>
      <c r="FT1206"/>
      <c r="FU1206"/>
      <c r="FV1206"/>
      <c r="FW1206"/>
      <c r="FX1206"/>
      <c r="FY1206"/>
      <c r="FZ1206"/>
      <c r="GA1206"/>
      <c r="GB1206"/>
      <c r="GC1206"/>
      <c r="GD1206"/>
      <c r="GE1206"/>
      <c r="GF1206"/>
      <c r="GG1206"/>
      <c r="GH1206"/>
      <c r="GI1206"/>
      <c r="GJ1206"/>
      <c r="GK1206"/>
      <c r="GL1206"/>
      <c r="GM1206"/>
      <c r="GN1206"/>
      <c r="GO1206"/>
      <c r="GP1206"/>
      <c r="GQ1206"/>
      <c r="GR1206"/>
      <c r="GS1206"/>
      <c r="GT1206"/>
      <c r="GU1206"/>
      <c r="GV1206"/>
      <c r="GW1206"/>
      <c r="GX1206"/>
      <c r="GY1206"/>
      <c r="GZ1206"/>
      <c r="HA1206"/>
      <c r="HB1206"/>
      <c r="HC1206"/>
      <c r="HD1206"/>
      <c r="HE1206"/>
      <c r="HF1206"/>
      <c r="HG1206"/>
      <c r="HH1206"/>
      <c r="HI1206"/>
      <c r="HJ1206"/>
      <c r="HK1206"/>
      <c r="HL1206"/>
      <c r="HM1206"/>
      <c r="HN1206"/>
      <c r="HO1206"/>
      <c r="HP1206"/>
      <c r="HQ1206"/>
      <c r="HR1206"/>
      <c r="HS1206"/>
      <c r="HT1206"/>
      <c r="HU1206"/>
      <c r="HV1206"/>
      <c r="HW1206"/>
      <c r="HX1206"/>
      <c r="HY1206"/>
      <c r="HZ1206"/>
      <c r="IA1206"/>
      <c r="IB1206"/>
      <c r="IC1206"/>
      <c r="ID1206"/>
      <c r="IE1206"/>
      <c r="IF1206"/>
      <c r="IG1206"/>
      <c r="IH1206"/>
      <c r="II1206"/>
      <c r="IJ1206"/>
      <c r="IK1206"/>
      <c r="IL1206"/>
      <c r="IM1206"/>
      <c r="IN1206"/>
      <c r="IO1206"/>
      <c r="IP1206"/>
      <c r="IQ1206"/>
      <c r="IR1206"/>
      <c r="IS1206"/>
      <c r="IT1206"/>
      <c r="IU1206"/>
      <c r="IV1206"/>
    </row>
    <row r="1207" spans="30:256" s="12" customFormat="1">
      <c r="AD1207"/>
      <c r="AE1207"/>
      <c r="AF1207"/>
      <c r="AG1207"/>
      <c r="AH1207"/>
      <c r="AI1207"/>
      <c r="AJ1207"/>
      <c r="AK1207"/>
      <c r="AL1207"/>
      <c r="AM1207"/>
      <c r="AN1207"/>
      <c r="AO1207"/>
      <c r="AP1207"/>
      <c r="AQ1207"/>
      <c r="AR1207"/>
      <c r="AS1207"/>
      <c r="AT1207"/>
      <c r="AU1207"/>
      <c r="AV1207"/>
      <c r="AW1207"/>
      <c r="AX1207"/>
      <c r="AY1207"/>
      <c r="AZ1207"/>
      <c r="BA1207"/>
      <c r="BB1207"/>
      <c r="BC1207"/>
      <c r="BD1207"/>
      <c r="BE1207"/>
      <c r="BF1207"/>
      <c r="BG1207"/>
      <c r="BH1207"/>
      <c r="BI1207"/>
      <c r="BJ1207"/>
      <c r="BK1207"/>
      <c r="BL1207"/>
      <c r="BM1207"/>
      <c r="BN1207"/>
      <c r="BO1207"/>
      <c r="BP1207"/>
      <c r="BQ1207"/>
      <c r="BR1207"/>
      <c r="BS1207"/>
      <c r="BT1207"/>
      <c r="BU1207"/>
      <c r="BV1207"/>
      <c r="BW1207"/>
      <c r="BX1207"/>
      <c r="BY1207"/>
      <c r="BZ1207"/>
      <c r="CA1207"/>
      <c r="CB1207"/>
      <c r="CC1207"/>
      <c r="CD1207"/>
      <c r="CE1207"/>
      <c r="CF1207"/>
      <c r="CG1207"/>
      <c r="CH1207"/>
      <c r="CI1207"/>
      <c r="CJ1207"/>
      <c r="CK1207"/>
      <c r="CL1207"/>
      <c r="CM1207"/>
      <c r="CN1207"/>
      <c r="CO1207"/>
      <c r="CP1207"/>
      <c r="CQ1207"/>
      <c r="CR1207"/>
      <c r="CS1207"/>
      <c r="CT1207"/>
      <c r="CU1207"/>
      <c r="CV1207"/>
      <c r="CW1207"/>
      <c r="CX1207"/>
      <c r="CY1207"/>
      <c r="CZ1207"/>
      <c r="DA1207"/>
      <c r="DB1207"/>
      <c r="DC1207"/>
      <c r="DD1207"/>
      <c r="DE1207"/>
      <c r="DF1207"/>
      <c r="DG1207"/>
      <c r="DH1207"/>
      <c r="DI1207"/>
      <c r="DJ1207"/>
      <c r="DK1207"/>
      <c r="DL1207"/>
      <c r="DM1207"/>
      <c r="DN1207"/>
      <c r="DO1207"/>
      <c r="DP1207"/>
      <c r="DQ1207"/>
      <c r="DR1207"/>
      <c r="DS1207"/>
      <c r="DT1207"/>
      <c r="DU1207"/>
      <c r="DV1207"/>
      <c r="DW1207"/>
      <c r="DX1207"/>
      <c r="DY1207"/>
      <c r="DZ1207"/>
      <c r="EA1207"/>
      <c r="EB1207"/>
      <c r="EC1207"/>
      <c r="ED1207"/>
      <c r="EE1207"/>
      <c r="EF1207"/>
      <c r="EG1207"/>
      <c r="EH1207"/>
      <c r="EI1207"/>
      <c r="EJ1207"/>
      <c r="EK1207"/>
      <c r="EL1207"/>
      <c r="EM1207"/>
      <c r="EN1207"/>
      <c r="EO1207"/>
      <c r="EP1207"/>
      <c r="EQ1207"/>
      <c r="ER1207"/>
      <c r="ES1207"/>
      <c r="ET1207"/>
      <c r="EU1207"/>
      <c r="EV1207"/>
      <c r="EW1207"/>
      <c r="EX1207"/>
      <c r="EY1207"/>
      <c r="EZ1207"/>
      <c r="FA1207"/>
      <c r="FB1207"/>
      <c r="FC1207"/>
      <c r="FD1207"/>
      <c r="FE1207"/>
      <c r="FF1207"/>
      <c r="FG1207"/>
      <c r="FH1207"/>
      <c r="FI1207"/>
      <c r="FJ1207"/>
      <c r="FK1207"/>
      <c r="FL1207"/>
      <c r="FM1207"/>
      <c r="FN1207"/>
      <c r="FO1207"/>
      <c r="FP1207"/>
      <c r="FQ1207"/>
      <c r="FR1207"/>
      <c r="FS1207"/>
      <c r="FT1207"/>
      <c r="FU1207"/>
      <c r="FV1207"/>
      <c r="FW1207"/>
      <c r="FX1207"/>
      <c r="FY1207"/>
      <c r="FZ1207"/>
      <c r="GA1207"/>
      <c r="GB1207"/>
      <c r="GC1207"/>
      <c r="GD1207"/>
      <c r="GE1207"/>
      <c r="GF1207"/>
      <c r="GG1207"/>
      <c r="GH1207"/>
      <c r="GI1207"/>
      <c r="GJ1207"/>
      <c r="GK1207"/>
      <c r="GL1207"/>
      <c r="GM1207"/>
      <c r="GN1207"/>
      <c r="GO1207"/>
      <c r="GP1207"/>
      <c r="GQ1207"/>
      <c r="GR1207"/>
      <c r="GS1207"/>
      <c r="GT1207"/>
      <c r="GU1207"/>
      <c r="GV1207"/>
      <c r="GW1207"/>
      <c r="GX1207"/>
      <c r="GY1207"/>
      <c r="GZ1207"/>
      <c r="HA1207"/>
      <c r="HB1207"/>
      <c r="HC1207"/>
      <c r="HD1207"/>
      <c r="HE1207"/>
      <c r="HF1207"/>
      <c r="HG1207"/>
      <c r="HH1207"/>
      <c r="HI1207"/>
      <c r="HJ1207"/>
      <c r="HK1207"/>
      <c r="HL1207"/>
      <c r="HM1207"/>
      <c r="HN1207"/>
      <c r="HO1207"/>
      <c r="HP1207"/>
      <c r="HQ1207"/>
      <c r="HR1207"/>
      <c r="HS1207"/>
      <c r="HT1207"/>
      <c r="HU1207"/>
      <c r="HV1207"/>
      <c r="HW1207"/>
      <c r="HX1207"/>
      <c r="HY1207"/>
      <c r="HZ1207"/>
      <c r="IA1207"/>
      <c r="IB1207"/>
      <c r="IC1207"/>
      <c r="ID1207"/>
      <c r="IE1207"/>
      <c r="IF1207"/>
      <c r="IG1207"/>
      <c r="IH1207"/>
      <c r="II1207"/>
      <c r="IJ1207"/>
      <c r="IK1207"/>
      <c r="IL1207"/>
      <c r="IM1207"/>
      <c r="IN1207"/>
      <c r="IO1207"/>
      <c r="IP1207"/>
      <c r="IQ1207"/>
      <c r="IR1207"/>
      <c r="IS1207"/>
      <c r="IT1207"/>
      <c r="IU1207"/>
      <c r="IV1207"/>
    </row>
    <row r="1208" spans="30:256" s="12" customFormat="1">
      <c r="AD1208"/>
      <c r="AE1208"/>
      <c r="AF1208"/>
      <c r="AG1208"/>
      <c r="AH1208"/>
      <c r="AI1208"/>
      <c r="AJ1208"/>
      <c r="AK1208"/>
      <c r="AL1208"/>
      <c r="AM1208"/>
      <c r="AN1208"/>
      <c r="AO1208"/>
      <c r="AP1208"/>
      <c r="AQ1208"/>
      <c r="AR1208"/>
      <c r="AS1208"/>
      <c r="AT1208"/>
      <c r="AU1208"/>
      <c r="AV1208"/>
      <c r="AW1208"/>
      <c r="AX1208"/>
      <c r="AY1208"/>
      <c r="AZ1208"/>
      <c r="BA1208"/>
      <c r="BB1208"/>
      <c r="BC1208"/>
      <c r="BD1208"/>
      <c r="BE1208"/>
      <c r="BF1208"/>
      <c r="BG1208"/>
      <c r="BH1208"/>
      <c r="BI1208"/>
      <c r="BJ1208"/>
      <c r="BK1208"/>
      <c r="BL1208"/>
      <c r="BM1208"/>
      <c r="BN1208"/>
      <c r="BO1208"/>
      <c r="BP1208"/>
      <c r="BQ1208"/>
      <c r="BR1208"/>
      <c r="BS1208"/>
      <c r="BT1208"/>
      <c r="BU1208"/>
      <c r="BV1208"/>
      <c r="BW1208"/>
      <c r="BX1208"/>
      <c r="BY1208"/>
      <c r="BZ1208"/>
      <c r="CA1208"/>
      <c r="CB1208"/>
      <c r="CC1208"/>
      <c r="CD1208"/>
      <c r="CE1208"/>
      <c r="CF1208"/>
      <c r="CG1208"/>
      <c r="CH1208"/>
      <c r="CI1208"/>
      <c r="CJ1208"/>
      <c r="CK1208"/>
      <c r="CL1208"/>
      <c r="CM1208"/>
      <c r="CN1208"/>
      <c r="CO1208"/>
      <c r="CP1208"/>
      <c r="CQ1208"/>
      <c r="CR1208"/>
      <c r="CS1208"/>
      <c r="CT1208"/>
      <c r="CU1208"/>
      <c r="CV1208"/>
      <c r="CW1208"/>
      <c r="CX1208"/>
      <c r="CY1208"/>
      <c r="CZ1208"/>
      <c r="DA1208"/>
      <c r="DB1208"/>
      <c r="DC1208"/>
      <c r="DD1208"/>
      <c r="DE1208"/>
      <c r="DF1208"/>
      <c r="DG1208"/>
      <c r="DH1208"/>
      <c r="DI1208"/>
      <c r="DJ1208"/>
      <c r="DK1208"/>
      <c r="DL1208"/>
      <c r="DM1208"/>
      <c r="DN1208"/>
      <c r="DO1208"/>
      <c r="DP1208"/>
      <c r="DQ1208"/>
      <c r="DR1208"/>
      <c r="DS1208"/>
      <c r="DT1208"/>
      <c r="DU1208"/>
      <c r="DV1208"/>
      <c r="DW1208"/>
      <c r="DX1208"/>
      <c r="DY1208"/>
      <c r="DZ1208"/>
      <c r="EA1208"/>
      <c r="EB1208"/>
      <c r="EC1208"/>
      <c r="ED1208"/>
      <c r="EE1208"/>
      <c r="EF1208"/>
      <c r="EG1208"/>
      <c r="EH1208"/>
      <c r="EI1208"/>
      <c r="EJ1208"/>
      <c r="EK1208"/>
      <c r="EL1208"/>
      <c r="EM1208"/>
      <c r="EN1208"/>
      <c r="EO1208"/>
      <c r="EP1208"/>
      <c r="EQ1208"/>
      <c r="ER1208"/>
      <c r="ES1208"/>
      <c r="ET1208"/>
      <c r="EU1208"/>
      <c r="EV1208"/>
      <c r="EW1208"/>
      <c r="EX1208"/>
      <c r="EY1208"/>
      <c r="EZ1208"/>
      <c r="FA1208"/>
      <c r="FB1208"/>
      <c r="FC1208"/>
      <c r="FD1208"/>
      <c r="FE1208"/>
      <c r="FF1208"/>
      <c r="FG1208"/>
      <c r="FH1208"/>
      <c r="FI1208"/>
      <c r="FJ1208"/>
      <c r="FK1208"/>
      <c r="FL1208"/>
      <c r="FM1208"/>
      <c r="FN1208"/>
      <c r="FO1208"/>
      <c r="FP1208"/>
      <c r="FQ1208"/>
      <c r="FR1208"/>
      <c r="FS1208"/>
      <c r="FT1208"/>
      <c r="FU1208"/>
      <c r="FV1208"/>
      <c r="FW1208"/>
      <c r="FX1208"/>
      <c r="FY1208"/>
      <c r="FZ1208"/>
      <c r="GA1208"/>
      <c r="GB1208"/>
      <c r="GC1208"/>
      <c r="GD1208"/>
      <c r="GE1208"/>
      <c r="GF1208"/>
      <c r="GG1208"/>
      <c r="GH1208"/>
      <c r="GI1208"/>
      <c r="GJ1208"/>
      <c r="GK1208"/>
      <c r="GL1208"/>
      <c r="GM1208"/>
      <c r="GN1208"/>
      <c r="GO1208"/>
      <c r="GP1208"/>
      <c r="GQ1208"/>
      <c r="GR1208"/>
      <c r="GS1208"/>
      <c r="GT1208"/>
      <c r="GU1208"/>
      <c r="GV1208"/>
      <c r="GW1208"/>
      <c r="GX1208"/>
      <c r="GY1208"/>
      <c r="GZ1208"/>
      <c r="HA1208"/>
      <c r="HB1208"/>
      <c r="HC1208"/>
      <c r="HD1208"/>
      <c r="HE1208"/>
      <c r="HF1208"/>
      <c r="HG1208"/>
      <c r="HH1208"/>
      <c r="HI1208"/>
      <c r="HJ1208"/>
      <c r="HK1208"/>
      <c r="HL1208"/>
      <c r="HM1208"/>
      <c r="HN1208"/>
      <c r="HO1208"/>
      <c r="HP1208"/>
      <c r="HQ1208"/>
      <c r="HR1208"/>
      <c r="HS1208"/>
      <c r="HT1208"/>
      <c r="HU1208"/>
      <c r="HV1208"/>
      <c r="HW1208"/>
      <c r="HX1208"/>
      <c r="HY1208"/>
      <c r="HZ1208"/>
      <c r="IA1208"/>
      <c r="IB1208"/>
      <c r="IC1208"/>
      <c r="ID1208"/>
      <c r="IE1208"/>
      <c r="IF1208"/>
      <c r="IG1208"/>
      <c r="IH1208"/>
      <c r="II1208"/>
      <c r="IJ1208"/>
      <c r="IK1208"/>
      <c r="IL1208"/>
      <c r="IM1208"/>
      <c r="IN1208"/>
      <c r="IO1208"/>
      <c r="IP1208"/>
      <c r="IQ1208"/>
      <c r="IR1208"/>
      <c r="IS1208"/>
      <c r="IT1208"/>
      <c r="IU1208"/>
      <c r="IV1208"/>
    </row>
    <row r="1209" spans="30:256" s="12" customFormat="1">
      <c r="AD1209"/>
      <c r="AE1209"/>
      <c r="AF1209"/>
      <c r="AG1209"/>
      <c r="AH1209"/>
      <c r="AI1209"/>
      <c r="AJ1209"/>
      <c r="AK1209"/>
      <c r="AL1209"/>
      <c r="AM1209"/>
      <c r="AN1209"/>
      <c r="AO1209"/>
      <c r="AP1209"/>
      <c r="AQ1209"/>
      <c r="AR1209"/>
      <c r="AS1209"/>
      <c r="AT1209"/>
      <c r="AU1209"/>
      <c r="AV1209"/>
      <c r="AW1209"/>
      <c r="AX1209"/>
      <c r="AY1209"/>
      <c r="AZ1209"/>
      <c r="BA1209"/>
      <c r="BB1209"/>
      <c r="BC1209"/>
      <c r="BD1209"/>
      <c r="BE1209"/>
      <c r="BF1209"/>
      <c r="BG1209"/>
      <c r="BH1209"/>
      <c r="BI1209"/>
      <c r="BJ1209"/>
      <c r="BK1209"/>
      <c r="BL1209"/>
      <c r="BM1209"/>
      <c r="BN1209"/>
      <c r="BO1209"/>
      <c r="BP1209"/>
      <c r="BQ1209"/>
      <c r="BR1209"/>
      <c r="BS1209"/>
      <c r="BT1209"/>
      <c r="BU1209"/>
      <c r="BV1209"/>
      <c r="BW1209"/>
      <c r="BX1209"/>
      <c r="BY1209"/>
      <c r="BZ1209"/>
      <c r="CA1209"/>
      <c r="CB1209"/>
      <c r="CC1209"/>
      <c r="CD1209"/>
      <c r="CE1209"/>
      <c r="CF1209"/>
      <c r="CG1209"/>
      <c r="CH1209"/>
      <c r="CI1209"/>
      <c r="CJ1209"/>
      <c r="CK1209"/>
      <c r="CL1209"/>
      <c r="CM1209"/>
      <c r="CN1209"/>
      <c r="CO1209"/>
      <c r="CP1209"/>
      <c r="CQ1209"/>
      <c r="CR1209"/>
      <c r="CS1209"/>
      <c r="CT1209"/>
      <c r="CU1209"/>
      <c r="CV1209"/>
      <c r="CW1209"/>
      <c r="CX1209"/>
      <c r="CY1209"/>
      <c r="CZ1209"/>
      <c r="DA1209"/>
      <c r="DB1209"/>
      <c r="DC1209"/>
      <c r="DD1209"/>
      <c r="DE1209"/>
      <c r="DF1209"/>
      <c r="DG1209"/>
      <c r="DH1209"/>
      <c r="DI1209"/>
      <c r="DJ1209"/>
      <c r="DK1209"/>
      <c r="DL1209"/>
      <c r="DM1209"/>
      <c r="DN1209"/>
      <c r="DO1209"/>
      <c r="DP1209"/>
      <c r="DQ1209"/>
      <c r="DR1209"/>
      <c r="DS1209"/>
      <c r="DT1209"/>
      <c r="DU1209"/>
      <c r="DV1209"/>
      <c r="DW1209"/>
      <c r="DX1209"/>
      <c r="DY1209"/>
      <c r="DZ1209"/>
      <c r="EA1209"/>
      <c r="EB1209"/>
      <c r="EC1209"/>
      <c r="ED1209"/>
      <c r="EE1209"/>
      <c r="EF1209"/>
      <c r="EG1209"/>
      <c r="EH1209"/>
      <c r="EI1209"/>
      <c r="EJ1209"/>
      <c r="EK1209"/>
      <c r="EL1209"/>
      <c r="EM1209"/>
      <c r="EN1209"/>
      <c r="EO1209"/>
      <c r="EP1209"/>
      <c r="EQ1209"/>
      <c r="ER1209"/>
      <c r="ES1209"/>
      <c r="ET1209"/>
      <c r="EU1209"/>
      <c r="EV1209"/>
      <c r="EW1209"/>
      <c r="EX1209"/>
      <c r="EY1209"/>
      <c r="EZ1209"/>
      <c r="FA1209"/>
      <c r="FB1209"/>
      <c r="FC1209"/>
      <c r="FD1209"/>
      <c r="FE1209"/>
      <c r="FF1209"/>
      <c r="FG1209"/>
      <c r="FH1209"/>
      <c r="FI1209"/>
      <c r="FJ1209"/>
      <c r="FK1209"/>
      <c r="FL1209"/>
      <c r="FM1209"/>
      <c r="FN1209"/>
      <c r="FO1209"/>
      <c r="FP1209"/>
      <c r="FQ1209"/>
      <c r="FR1209"/>
      <c r="FS1209"/>
      <c r="FT1209"/>
      <c r="FU1209"/>
      <c r="FV1209"/>
      <c r="FW1209"/>
      <c r="FX1209"/>
      <c r="FY1209"/>
      <c r="FZ1209"/>
      <c r="GA1209"/>
      <c r="GB1209"/>
      <c r="GC1209"/>
      <c r="GD1209"/>
      <c r="GE1209"/>
      <c r="GF1209"/>
      <c r="GG1209"/>
      <c r="GH1209"/>
      <c r="GI1209"/>
      <c r="GJ1209"/>
      <c r="GK1209"/>
      <c r="GL1209"/>
      <c r="GM1209"/>
      <c r="GN1209"/>
      <c r="GO1209"/>
      <c r="GP1209"/>
      <c r="GQ1209"/>
      <c r="GR1209"/>
      <c r="GS1209"/>
      <c r="GT1209"/>
      <c r="GU1209"/>
      <c r="GV1209"/>
      <c r="GW1209"/>
      <c r="GX1209"/>
      <c r="GY1209"/>
      <c r="GZ1209"/>
      <c r="HA1209"/>
      <c r="HB1209"/>
      <c r="HC1209"/>
      <c r="HD1209"/>
      <c r="HE1209"/>
      <c r="HF1209"/>
      <c r="HG1209"/>
      <c r="HH1209"/>
      <c r="HI1209"/>
      <c r="HJ1209"/>
      <c r="HK1209"/>
      <c r="HL1209"/>
      <c r="HM1209"/>
      <c r="HN1209"/>
      <c r="HO1209"/>
      <c r="HP1209"/>
      <c r="HQ1209"/>
      <c r="HR1209"/>
      <c r="HS1209"/>
      <c r="HT1209"/>
      <c r="HU1209"/>
      <c r="HV1209"/>
      <c r="HW1209"/>
      <c r="HX1209"/>
      <c r="HY1209"/>
      <c r="HZ1209"/>
      <c r="IA1209"/>
      <c r="IB1209"/>
      <c r="IC1209"/>
      <c r="ID1209"/>
      <c r="IE1209"/>
      <c r="IF1209"/>
      <c r="IG1209"/>
      <c r="IH1209"/>
      <c r="II1209"/>
      <c r="IJ1209"/>
      <c r="IK1209"/>
      <c r="IL1209"/>
      <c r="IM1209"/>
      <c r="IN1209"/>
      <c r="IO1209"/>
      <c r="IP1209"/>
      <c r="IQ1209"/>
      <c r="IR1209"/>
      <c r="IS1209"/>
      <c r="IT1209"/>
      <c r="IU1209"/>
      <c r="IV1209"/>
    </row>
    <row r="1210" spans="30:256" s="12" customFormat="1">
      <c r="AD1210"/>
      <c r="AE1210"/>
      <c r="AF1210"/>
      <c r="AG1210"/>
      <c r="AH1210"/>
      <c r="AI1210"/>
      <c r="AJ1210"/>
      <c r="AK1210"/>
      <c r="AL1210"/>
      <c r="AM1210"/>
      <c r="AN1210"/>
      <c r="AO1210"/>
      <c r="AP1210"/>
      <c r="AQ1210"/>
      <c r="AR1210"/>
      <c r="AS1210"/>
      <c r="AT1210"/>
      <c r="AU1210"/>
      <c r="AV1210"/>
      <c r="AW1210"/>
      <c r="AX1210"/>
      <c r="AY1210"/>
      <c r="AZ1210"/>
      <c r="BA1210"/>
      <c r="BB1210"/>
      <c r="BC1210"/>
      <c r="BD1210"/>
      <c r="BE1210"/>
      <c r="BF1210"/>
      <c r="BG1210"/>
      <c r="BH1210"/>
      <c r="BI1210"/>
      <c r="BJ1210"/>
      <c r="BK1210"/>
      <c r="BL1210"/>
      <c r="BM1210"/>
      <c r="BN1210"/>
      <c r="BO1210"/>
      <c r="BP1210"/>
      <c r="BQ1210"/>
      <c r="BR1210"/>
      <c r="BS1210"/>
      <c r="BT1210"/>
      <c r="BU1210"/>
      <c r="BV1210"/>
      <c r="BW1210"/>
      <c r="BX1210"/>
      <c r="BY1210"/>
      <c r="BZ1210"/>
      <c r="CA1210"/>
      <c r="CB1210"/>
      <c r="CC1210"/>
      <c r="CD1210"/>
      <c r="CE1210"/>
      <c r="CF1210"/>
      <c r="CG1210"/>
      <c r="CH1210"/>
      <c r="CI1210"/>
      <c r="CJ1210"/>
      <c r="CK1210"/>
      <c r="CL1210"/>
      <c r="CM1210"/>
      <c r="CN1210"/>
      <c r="CO1210"/>
      <c r="CP1210"/>
      <c r="CQ1210"/>
      <c r="CR1210"/>
      <c r="CS1210"/>
      <c r="CT1210"/>
      <c r="CU1210"/>
      <c r="CV1210"/>
      <c r="CW1210"/>
      <c r="CX1210"/>
      <c r="CY1210"/>
      <c r="CZ1210"/>
      <c r="DA1210"/>
      <c r="DB1210"/>
      <c r="DC1210"/>
      <c r="DD1210"/>
      <c r="DE1210"/>
      <c r="DF1210"/>
      <c r="DG1210"/>
      <c r="DH1210"/>
      <c r="DI1210"/>
      <c r="DJ1210"/>
      <c r="DK1210"/>
      <c r="DL1210"/>
      <c r="DM1210"/>
      <c r="DN1210"/>
      <c r="DO1210"/>
      <c r="DP1210"/>
      <c r="DQ1210"/>
      <c r="DR1210"/>
      <c r="DS1210"/>
      <c r="DT1210"/>
      <c r="DU1210"/>
      <c r="DV1210"/>
      <c r="DW1210"/>
      <c r="DX1210"/>
      <c r="DY1210"/>
      <c r="DZ1210"/>
      <c r="EA1210"/>
      <c r="EB1210"/>
      <c r="EC1210"/>
      <c r="ED1210"/>
      <c r="EE1210"/>
      <c r="EF1210"/>
      <c r="EG1210"/>
      <c r="EH1210"/>
      <c r="EI1210"/>
      <c r="EJ1210"/>
      <c r="EK1210"/>
      <c r="EL1210"/>
      <c r="EM1210"/>
      <c r="EN1210"/>
      <c r="EO1210"/>
      <c r="EP1210"/>
      <c r="EQ1210"/>
      <c r="ER1210"/>
      <c r="ES1210"/>
      <c r="ET1210"/>
      <c r="EU1210"/>
      <c r="EV1210"/>
      <c r="EW1210"/>
      <c r="EX1210"/>
      <c r="EY1210"/>
      <c r="EZ1210"/>
      <c r="FA1210"/>
      <c r="FB1210"/>
      <c r="FC1210"/>
      <c r="FD1210"/>
      <c r="FE1210"/>
      <c r="FF1210"/>
      <c r="FG1210"/>
      <c r="FH1210"/>
      <c r="FI1210"/>
      <c r="FJ1210"/>
      <c r="FK1210"/>
      <c r="FL1210"/>
      <c r="FM1210"/>
      <c r="FN1210"/>
      <c r="FO1210"/>
      <c r="FP1210"/>
      <c r="FQ1210"/>
      <c r="FR1210"/>
      <c r="FS1210"/>
      <c r="FT1210"/>
      <c r="FU1210"/>
      <c r="FV1210"/>
      <c r="FW1210"/>
      <c r="FX1210"/>
      <c r="FY1210"/>
      <c r="FZ1210"/>
      <c r="GA1210"/>
      <c r="GB1210"/>
      <c r="GC1210"/>
      <c r="GD1210"/>
      <c r="GE1210"/>
      <c r="GF1210"/>
      <c r="GG1210"/>
      <c r="GH1210"/>
      <c r="GI1210"/>
      <c r="GJ1210"/>
      <c r="GK1210"/>
      <c r="GL1210"/>
      <c r="GM1210"/>
      <c r="GN1210"/>
      <c r="GO1210"/>
      <c r="GP1210"/>
      <c r="GQ1210"/>
      <c r="GR1210"/>
      <c r="GS1210"/>
      <c r="GT1210"/>
      <c r="GU1210"/>
      <c r="GV1210"/>
      <c r="GW1210"/>
      <c r="GX1210"/>
      <c r="GY1210"/>
      <c r="GZ1210"/>
      <c r="HA1210"/>
      <c r="HB1210"/>
      <c r="HC1210"/>
      <c r="HD1210"/>
      <c r="HE1210"/>
      <c r="HF1210"/>
      <c r="HG1210"/>
      <c r="HH1210"/>
      <c r="HI1210"/>
      <c r="HJ1210"/>
      <c r="HK1210"/>
      <c r="HL1210"/>
      <c r="HM1210"/>
      <c r="HN1210"/>
      <c r="HO1210"/>
      <c r="HP1210"/>
      <c r="HQ1210"/>
      <c r="HR1210"/>
      <c r="HS1210"/>
      <c r="HT1210"/>
      <c r="HU1210"/>
      <c r="HV1210"/>
      <c r="HW1210"/>
      <c r="HX1210"/>
      <c r="HY1210"/>
      <c r="HZ1210"/>
      <c r="IA1210"/>
      <c r="IB1210"/>
      <c r="IC1210"/>
      <c r="ID1210"/>
      <c r="IE1210"/>
      <c r="IF1210"/>
      <c r="IG1210"/>
      <c r="IH1210"/>
      <c r="II1210"/>
      <c r="IJ1210"/>
      <c r="IK1210"/>
      <c r="IL1210"/>
      <c r="IM1210"/>
      <c r="IN1210"/>
      <c r="IO1210"/>
      <c r="IP1210"/>
      <c r="IQ1210"/>
      <c r="IR1210"/>
      <c r="IS1210"/>
      <c r="IT1210"/>
      <c r="IU1210"/>
      <c r="IV1210"/>
    </row>
    <row r="1211" spans="30:256" s="12" customFormat="1">
      <c r="AD1211"/>
      <c r="AE1211"/>
      <c r="AF1211"/>
      <c r="AG1211"/>
      <c r="AH1211"/>
      <c r="AI1211"/>
      <c r="AJ1211"/>
      <c r="AK1211"/>
      <c r="AL1211"/>
      <c r="AM1211"/>
      <c r="AN1211"/>
      <c r="AO1211"/>
      <c r="AP1211"/>
      <c r="AQ1211"/>
      <c r="AR1211"/>
      <c r="AS1211"/>
      <c r="AT1211"/>
      <c r="AU1211"/>
      <c r="AV1211"/>
      <c r="AW1211"/>
      <c r="AX1211"/>
      <c r="AY1211"/>
      <c r="AZ1211"/>
      <c r="BA1211"/>
      <c r="BB1211"/>
      <c r="BC1211"/>
      <c r="BD1211"/>
      <c r="BE1211"/>
      <c r="BF1211"/>
      <c r="BG1211"/>
      <c r="BH1211"/>
      <c r="BI1211"/>
      <c r="BJ1211"/>
      <c r="BK1211"/>
      <c r="BL1211"/>
      <c r="BM1211"/>
      <c r="BN1211"/>
      <c r="BO1211"/>
      <c r="BP1211"/>
      <c r="BQ1211"/>
      <c r="BR1211"/>
      <c r="BS1211"/>
      <c r="BT1211"/>
      <c r="BU1211"/>
      <c r="BV1211"/>
      <c r="BW1211"/>
      <c r="BX1211"/>
      <c r="BY1211"/>
      <c r="BZ1211"/>
      <c r="CA1211"/>
      <c r="CB1211"/>
      <c r="CC1211"/>
      <c r="CD1211"/>
      <c r="CE1211"/>
      <c r="CF1211"/>
      <c r="CG1211"/>
      <c r="CH1211"/>
      <c r="CI1211"/>
      <c r="CJ1211"/>
      <c r="CK1211"/>
      <c r="CL1211"/>
      <c r="CM1211"/>
      <c r="CN1211"/>
      <c r="CO1211"/>
      <c r="CP1211"/>
      <c r="CQ1211"/>
      <c r="CR1211"/>
      <c r="CS1211"/>
      <c r="CT1211"/>
      <c r="CU1211"/>
      <c r="CV1211"/>
      <c r="CW1211"/>
      <c r="CX1211"/>
      <c r="CY1211"/>
      <c r="CZ1211"/>
      <c r="DA1211"/>
      <c r="DB1211"/>
      <c r="DC1211"/>
      <c r="DD1211"/>
      <c r="DE1211"/>
      <c r="DF1211"/>
      <c r="DG1211"/>
      <c r="DH1211"/>
      <c r="DI1211"/>
      <c r="DJ1211"/>
      <c r="DK1211"/>
      <c r="DL1211"/>
      <c r="DM1211"/>
      <c r="DN1211"/>
      <c r="DO1211"/>
      <c r="DP1211"/>
      <c r="DQ1211"/>
      <c r="DR1211"/>
      <c r="DS1211"/>
      <c r="DT1211"/>
      <c r="DU1211"/>
      <c r="DV1211"/>
      <c r="DW1211"/>
      <c r="DX1211"/>
      <c r="DY1211"/>
      <c r="DZ1211"/>
      <c r="EA1211"/>
      <c r="EB1211"/>
      <c r="EC1211"/>
      <c r="ED1211"/>
      <c r="EE1211"/>
      <c r="EF1211"/>
      <c r="EG1211"/>
      <c r="EH1211"/>
      <c r="EI1211"/>
      <c r="EJ1211"/>
      <c r="EK1211"/>
      <c r="EL1211"/>
      <c r="EM1211"/>
      <c r="EN1211"/>
      <c r="EO1211"/>
      <c r="EP1211"/>
      <c r="EQ1211"/>
      <c r="ER1211"/>
      <c r="ES1211"/>
      <c r="ET1211"/>
      <c r="EU1211"/>
      <c r="EV1211"/>
      <c r="EW1211"/>
      <c r="EX1211"/>
      <c r="EY1211"/>
      <c r="EZ1211"/>
      <c r="FA1211"/>
      <c r="FB1211"/>
      <c r="FC1211"/>
      <c r="FD1211"/>
      <c r="FE1211"/>
      <c r="FF1211"/>
      <c r="FG1211"/>
      <c r="FH1211"/>
      <c r="FI1211"/>
      <c r="FJ1211"/>
      <c r="FK1211"/>
      <c r="FL1211"/>
      <c r="FM1211"/>
      <c r="FN1211"/>
      <c r="FO1211"/>
      <c r="FP1211"/>
      <c r="FQ1211"/>
      <c r="FR1211"/>
      <c r="FS1211"/>
      <c r="FT1211"/>
      <c r="FU1211"/>
      <c r="FV1211"/>
      <c r="FW1211"/>
      <c r="FX1211"/>
      <c r="FY1211"/>
      <c r="FZ1211"/>
      <c r="GA1211"/>
      <c r="GB1211"/>
      <c r="GC1211"/>
      <c r="GD1211"/>
      <c r="GE1211"/>
      <c r="GF1211"/>
      <c r="GG1211"/>
      <c r="GH1211"/>
      <c r="GI1211"/>
      <c r="GJ1211"/>
      <c r="GK1211"/>
      <c r="GL1211"/>
      <c r="GM1211"/>
      <c r="GN1211"/>
      <c r="GO1211"/>
      <c r="GP1211"/>
      <c r="GQ1211"/>
      <c r="GR1211"/>
      <c r="GS1211"/>
      <c r="GT1211"/>
      <c r="GU1211"/>
      <c r="GV1211"/>
      <c r="GW1211"/>
      <c r="GX1211"/>
      <c r="GY1211"/>
      <c r="GZ1211"/>
      <c r="HA1211"/>
      <c r="HB1211"/>
      <c r="HC1211"/>
      <c r="HD1211"/>
      <c r="HE1211"/>
      <c r="HF1211"/>
      <c r="HG1211"/>
      <c r="HH1211"/>
      <c r="HI1211"/>
      <c r="HJ1211"/>
      <c r="HK1211"/>
      <c r="HL1211"/>
      <c r="HM1211"/>
      <c r="HN1211"/>
      <c r="HO1211"/>
      <c r="HP1211"/>
      <c r="HQ1211"/>
      <c r="HR1211"/>
      <c r="HS1211"/>
      <c r="HT1211"/>
      <c r="HU1211"/>
      <c r="HV1211"/>
      <c r="HW1211"/>
      <c r="HX1211"/>
      <c r="HY1211"/>
      <c r="HZ1211"/>
      <c r="IA1211"/>
      <c r="IB1211"/>
      <c r="IC1211"/>
      <c r="ID1211"/>
      <c r="IE1211"/>
      <c r="IF1211"/>
      <c r="IG1211"/>
      <c r="IH1211"/>
      <c r="II1211"/>
      <c r="IJ1211"/>
      <c r="IK1211"/>
      <c r="IL1211"/>
      <c r="IM1211"/>
      <c r="IN1211"/>
      <c r="IO1211"/>
      <c r="IP1211"/>
      <c r="IQ1211"/>
      <c r="IR1211"/>
      <c r="IS1211"/>
      <c r="IT1211"/>
      <c r="IU1211"/>
      <c r="IV1211"/>
    </row>
    <row r="1212" spans="30:256" s="12" customFormat="1">
      <c r="AD1212"/>
      <c r="AE1212"/>
      <c r="AF1212"/>
      <c r="AG1212"/>
      <c r="AH1212"/>
      <c r="AI1212"/>
      <c r="AJ1212"/>
      <c r="AK1212"/>
      <c r="AL1212"/>
      <c r="AM1212"/>
      <c r="AN1212"/>
      <c r="AO1212"/>
      <c r="AP1212"/>
      <c r="AQ1212"/>
      <c r="AR1212"/>
      <c r="AS1212"/>
      <c r="AT1212"/>
      <c r="AU1212"/>
      <c r="AV1212"/>
      <c r="AW1212"/>
      <c r="AX1212"/>
      <c r="AY1212"/>
      <c r="AZ1212"/>
      <c r="BA1212"/>
      <c r="BB1212"/>
      <c r="BC1212"/>
      <c r="BD1212"/>
      <c r="BE1212"/>
      <c r="BF1212"/>
      <c r="BG1212"/>
      <c r="BH1212"/>
      <c r="BI1212"/>
      <c r="BJ1212"/>
      <c r="BK1212"/>
      <c r="BL1212"/>
      <c r="BM1212"/>
      <c r="BN1212"/>
      <c r="BO1212"/>
      <c r="BP1212"/>
      <c r="BQ1212"/>
      <c r="BR1212"/>
      <c r="BS1212"/>
      <c r="BT1212"/>
      <c r="BU1212"/>
      <c r="BV1212"/>
      <c r="BW1212"/>
      <c r="BX1212"/>
      <c r="BY1212"/>
      <c r="BZ1212"/>
      <c r="CA1212"/>
      <c r="CB1212"/>
      <c r="CC1212"/>
      <c r="CD1212"/>
      <c r="CE1212"/>
      <c r="CF1212"/>
      <c r="CG1212"/>
      <c r="CH1212"/>
      <c r="CI1212"/>
      <c r="CJ1212"/>
      <c r="CK1212"/>
      <c r="CL1212"/>
      <c r="CM1212"/>
      <c r="CN1212"/>
      <c r="CO1212"/>
      <c r="CP1212"/>
      <c r="CQ1212"/>
      <c r="CR1212"/>
      <c r="CS1212"/>
      <c r="CT1212"/>
      <c r="CU1212"/>
      <c r="CV1212"/>
      <c r="CW1212"/>
      <c r="CX1212"/>
      <c r="CY1212"/>
      <c r="CZ1212"/>
      <c r="DA1212"/>
      <c r="DB1212"/>
      <c r="DC1212"/>
      <c r="DD1212"/>
      <c r="DE1212"/>
      <c r="DF1212"/>
      <c r="DG1212"/>
      <c r="DH1212"/>
      <c r="DI1212"/>
      <c r="DJ1212"/>
      <c r="DK1212"/>
      <c r="DL1212"/>
      <c r="DM1212"/>
      <c r="DN1212"/>
      <c r="DO1212"/>
      <c r="DP1212"/>
      <c r="DQ1212"/>
      <c r="DR1212"/>
      <c r="DS1212"/>
      <c r="DT1212"/>
      <c r="DU1212"/>
      <c r="DV1212"/>
      <c r="DW1212"/>
      <c r="DX1212"/>
      <c r="DY1212"/>
      <c r="DZ1212"/>
      <c r="EA1212"/>
      <c r="EB1212"/>
      <c r="EC1212"/>
      <c r="ED1212"/>
      <c r="EE1212"/>
      <c r="EF1212"/>
      <c r="EG1212"/>
      <c r="EH1212"/>
      <c r="EI1212"/>
      <c r="EJ1212"/>
      <c r="EK1212"/>
      <c r="EL1212"/>
      <c r="EM1212"/>
      <c r="EN1212"/>
      <c r="EO1212"/>
      <c r="EP1212"/>
      <c r="EQ1212"/>
      <c r="ER1212"/>
      <c r="ES1212"/>
      <c r="ET1212"/>
      <c r="EU1212"/>
      <c r="EV1212"/>
      <c r="EW1212"/>
      <c r="EX1212"/>
      <c r="EY1212"/>
      <c r="EZ1212"/>
      <c r="FA1212"/>
      <c r="FB1212"/>
      <c r="FC1212"/>
      <c r="FD1212"/>
      <c r="FE1212"/>
      <c r="FF1212"/>
      <c r="FG1212"/>
      <c r="FH1212"/>
      <c r="FI1212"/>
      <c r="FJ1212"/>
      <c r="FK1212"/>
      <c r="FL1212"/>
      <c r="FM1212"/>
      <c r="FN1212"/>
      <c r="FO1212"/>
      <c r="FP1212"/>
      <c r="FQ1212"/>
      <c r="FR1212"/>
      <c r="FS1212"/>
      <c r="FT1212"/>
      <c r="FU1212"/>
      <c r="FV1212"/>
      <c r="FW1212"/>
      <c r="FX1212"/>
      <c r="FY1212"/>
      <c r="FZ1212"/>
      <c r="GA1212"/>
      <c r="GB1212"/>
      <c r="GC1212"/>
      <c r="GD1212"/>
      <c r="GE1212"/>
      <c r="GF1212"/>
      <c r="GG1212"/>
      <c r="GH1212"/>
      <c r="GI1212"/>
      <c r="GJ1212"/>
      <c r="GK1212"/>
      <c r="GL1212"/>
      <c r="GM1212"/>
      <c r="GN1212"/>
      <c r="GO1212"/>
      <c r="GP1212"/>
      <c r="GQ1212"/>
      <c r="GR1212"/>
      <c r="GS1212"/>
      <c r="GT1212"/>
      <c r="GU1212"/>
      <c r="GV1212"/>
      <c r="GW1212"/>
      <c r="GX1212"/>
      <c r="GY1212"/>
      <c r="GZ1212"/>
      <c r="HA1212"/>
      <c r="HB1212"/>
      <c r="HC1212"/>
      <c r="HD1212"/>
      <c r="HE1212"/>
      <c r="HF1212"/>
      <c r="HG1212"/>
      <c r="HH1212"/>
      <c r="HI1212"/>
      <c r="HJ1212"/>
      <c r="HK1212"/>
      <c r="HL1212"/>
      <c r="HM1212"/>
      <c r="HN1212"/>
      <c r="HO1212"/>
      <c r="HP1212"/>
      <c r="HQ1212"/>
      <c r="HR1212"/>
      <c r="HS1212"/>
      <c r="HT1212"/>
      <c r="HU1212"/>
      <c r="HV1212"/>
      <c r="HW1212"/>
      <c r="HX1212"/>
      <c r="HY1212"/>
      <c r="HZ1212"/>
      <c r="IA1212"/>
      <c r="IB1212"/>
      <c r="IC1212"/>
      <c r="ID1212"/>
      <c r="IE1212"/>
      <c r="IF1212"/>
      <c r="IG1212"/>
      <c r="IH1212"/>
      <c r="II1212"/>
      <c r="IJ1212"/>
      <c r="IK1212"/>
      <c r="IL1212"/>
      <c r="IM1212"/>
      <c r="IN1212"/>
      <c r="IO1212"/>
      <c r="IP1212"/>
      <c r="IQ1212"/>
      <c r="IR1212"/>
      <c r="IS1212"/>
      <c r="IT1212"/>
      <c r="IU1212"/>
      <c r="IV1212"/>
    </row>
    <row r="1213" spans="30:256" s="12" customFormat="1">
      <c r="AD1213"/>
      <c r="AE1213"/>
      <c r="AF1213"/>
      <c r="AG1213"/>
      <c r="AH1213"/>
      <c r="AI1213"/>
      <c r="AJ1213"/>
      <c r="AK1213"/>
      <c r="AL1213"/>
      <c r="AM1213"/>
      <c r="AN1213"/>
      <c r="AO1213"/>
      <c r="AP1213"/>
      <c r="AQ1213"/>
      <c r="AR1213"/>
      <c r="AS1213"/>
      <c r="AT1213"/>
      <c r="AU1213"/>
      <c r="AV1213"/>
      <c r="AW1213"/>
      <c r="AX1213"/>
      <c r="AY1213"/>
      <c r="AZ1213"/>
      <c r="BA1213"/>
      <c r="BB1213"/>
      <c r="BC1213"/>
      <c r="BD1213"/>
      <c r="BE1213"/>
      <c r="BF1213"/>
      <c r="BG1213"/>
      <c r="BH1213"/>
      <c r="BI1213"/>
      <c r="BJ1213"/>
      <c r="BK1213"/>
      <c r="BL1213"/>
      <c r="BM1213"/>
      <c r="BN1213"/>
      <c r="BO1213"/>
      <c r="BP1213"/>
      <c r="BQ1213"/>
      <c r="BR1213"/>
      <c r="BS1213"/>
      <c r="BT1213"/>
      <c r="BU1213"/>
      <c r="BV1213"/>
      <c r="BW1213"/>
      <c r="BX1213"/>
      <c r="BY1213"/>
      <c r="BZ1213"/>
      <c r="CA1213"/>
      <c r="CB1213"/>
      <c r="CC1213"/>
      <c r="CD1213"/>
      <c r="CE1213"/>
      <c r="CF1213"/>
      <c r="CG1213"/>
      <c r="CH1213"/>
      <c r="CI1213"/>
      <c r="CJ1213"/>
      <c r="CK1213"/>
      <c r="CL1213"/>
      <c r="CM1213"/>
      <c r="CN1213"/>
      <c r="CO1213"/>
      <c r="CP1213"/>
      <c r="CQ1213"/>
      <c r="CR1213"/>
      <c r="CS1213"/>
      <c r="CT1213"/>
      <c r="CU1213"/>
      <c r="CV1213"/>
      <c r="CW1213"/>
      <c r="CX1213"/>
      <c r="CY1213"/>
      <c r="CZ1213"/>
      <c r="DA1213"/>
      <c r="DB1213"/>
      <c r="DC1213"/>
      <c r="DD1213"/>
      <c r="DE1213"/>
      <c r="DF1213"/>
      <c r="DG1213"/>
      <c r="DH1213"/>
      <c r="DI1213"/>
      <c r="DJ1213"/>
      <c r="DK1213"/>
      <c r="DL1213"/>
      <c r="DM1213"/>
      <c r="DN1213"/>
      <c r="DO1213"/>
      <c r="DP1213"/>
      <c r="DQ1213"/>
      <c r="DR1213"/>
      <c r="DS1213"/>
      <c r="DT1213"/>
      <c r="DU1213"/>
      <c r="DV1213"/>
      <c r="DW1213"/>
      <c r="DX1213"/>
      <c r="DY1213"/>
      <c r="DZ1213"/>
      <c r="EA1213"/>
      <c r="EB1213"/>
      <c r="EC1213"/>
      <c r="ED1213"/>
      <c r="EE1213"/>
      <c r="EF1213"/>
      <c r="EG1213"/>
      <c r="EH1213"/>
      <c r="EI1213"/>
      <c r="EJ1213"/>
      <c r="EK1213"/>
      <c r="EL1213"/>
      <c r="EM1213"/>
      <c r="EN1213"/>
      <c r="EO1213"/>
      <c r="EP1213"/>
      <c r="EQ1213"/>
      <c r="ER1213"/>
      <c r="ES1213"/>
      <c r="ET1213"/>
      <c r="EU1213"/>
      <c r="EV1213"/>
      <c r="EW1213"/>
      <c r="EX1213"/>
      <c r="EY1213"/>
      <c r="EZ1213"/>
      <c r="FA1213"/>
      <c r="FB1213"/>
      <c r="FC1213"/>
      <c r="FD1213"/>
      <c r="FE1213"/>
      <c r="FF1213"/>
      <c r="FG1213"/>
      <c r="FH1213"/>
      <c r="FI1213"/>
      <c r="FJ1213"/>
      <c r="FK1213"/>
      <c r="FL1213"/>
      <c r="FM1213"/>
      <c r="FN1213"/>
      <c r="FO1213"/>
      <c r="FP1213"/>
      <c r="FQ1213"/>
      <c r="FR1213"/>
      <c r="FS1213"/>
      <c r="FT1213"/>
      <c r="FU1213"/>
      <c r="FV1213"/>
      <c r="FW1213"/>
      <c r="FX1213"/>
      <c r="FY1213"/>
      <c r="FZ1213"/>
      <c r="GA1213"/>
      <c r="GB1213"/>
      <c r="GC1213"/>
      <c r="GD1213"/>
      <c r="GE1213"/>
      <c r="GF1213"/>
      <c r="GG1213"/>
      <c r="GH1213"/>
      <c r="GI1213"/>
      <c r="GJ1213"/>
      <c r="GK1213"/>
      <c r="GL1213"/>
      <c r="GM1213"/>
      <c r="GN1213"/>
      <c r="GO1213"/>
      <c r="GP1213"/>
      <c r="GQ1213"/>
      <c r="GR1213"/>
      <c r="GS1213"/>
      <c r="GT1213"/>
      <c r="GU1213"/>
      <c r="GV1213"/>
      <c r="GW1213"/>
      <c r="GX1213"/>
      <c r="GY1213"/>
      <c r="GZ1213"/>
      <c r="HA1213"/>
      <c r="HB1213"/>
      <c r="HC1213"/>
      <c r="HD1213"/>
      <c r="HE1213"/>
      <c r="HF1213"/>
      <c r="HG1213"/>
      <c r="HH1213"/>
      <c r="HI1213"/>
      <c r="HJ1213"/>
      <c r="HK1213"/>
      <c r="HL1213"/>
      <c r="HM1213"/>
      <c r="HN1213"/>
      <c r="HO1213"/>
      <c r="HP1213"/>
      <c r="HQ1213"/>
      <c r="HR1213"/>
      <c r="HS1213"/>
      <c r="HT1213"/>
      <c r="HU1213"/>
      <c r="HV1213"/>
      <c r="HW1213"/>
      <c r="HX1213"/>
      <c r="HY1213"/>
      <c r="HZ1213"/>
      <c r="IA1213"/>
      <c r="IB1213"/>
      <c r="IC1213"/>
      <c r="ID1213"/>
      <c r="IE1213"/>
      <c r="IF1213"/>
      <c r="IG1213"/>
      <c r="IH1213"/>
      <c r="II1213"/>
      <c r="IJ1213"/>
      <c r="IK1213"/>
      <c r="IL1213"/>
      <c r="IM1213"/>
      <c r="IN1213"/>
      <c r="IO1213"/>
      <c r="IP1213"/>
      <c r="IQ1213"/>
      <c r="IR1213"/>
      <c r="IS1213"/>
      <c r="IT1213"/>
      <c r="IU1213"/>
      <c r="IV1213"/>
    </row>
    <row r="1214" spans="30:256" s="12" customFormat="1">
      <c r="AD1214"/>
      <c r="AE1214"/>
      <c r="AF1214"/>
      <c r="AG1214"/>
      <c r="AH1214"/>
      <c r="AI1214"/>
      <c r="AJ1214"/>
      <c r="AK1214"/>
      <c r="AL1214"/>
      <c r="AM1214"/>
      <c r="AN1214"/>
      <c r="AO1214"/>
      <c r="AP1214"/>
      <c r="AQ1214"/>
      <c r="AR1214"/>
      <c r="AS1214"/>
      <c r="AT1214"/>
      <c r="AU1214"/>
      <c r="AV1214"/>
      <c r="AW1214"/>
      <c r="AX1214"/>
      <c r="AY1214"/>
      <c r="AZ1214"/>
      <c r="BA1214"/>
      <c r="BB1214"/>
      <c r="BC1214"/>
      <c r="BD1214"/>
      <c r="BE1214"/>
      <c r="BF1214"/>
      <c r="BG1214"/>
      <c r="BH1214"/>
      <c r="BI1214"/>
      <c r="BJ1214"/>
      <c r="BK1214"/>
      <c r="BL1214"/>
      <c r="BM1214"/>
      <c r="BN1214"/>
      <c r="BO1214"/>
      <c r="BP1214"/>
      <c r="BQ1214"/>
      <c r="BR1214"/>
      <c r="BS1214"/>
      <c r="BT1214"/>
      <c r="BU1214"/>
      <c r="BV1214"/>
      <c r="BW1214"/>
      <c r="BX1214"/>
      <c r="BY1214"/>
      <c r="BZ1214"/>
      <c r="CA1214"/>
      <c r="CB1214"/>
      <c r="CC1214"/>
      <c r="CD1214"/>
      <c r="CE1214"/>
      <c r="CF1214"/>
      <c r="CG1214"/>
      <c r="CH1214"/>
      <c r="CI1214"/>
      <c r="CJ1214"/>
      <c r="CK1214"/>
      <c r="CL1214"/>
      <c r="CM1214"/>
      <c r="CN1214"/>
      <c r="CO1214"/>
      <c r="CP1214"/>
      <c r="CQ1214"/>
      <c r="CR1214"/>
      <c r="CS1214"/>
      <c r="CT1214"/>
      <c r="CU1214"/>
      <c r="CV1214"/>
      <c r="CW1214"/>
      <c r="CX1214"/>
      <c r="CY1214"/>
      <c r="CZ1214"/>
      <c r="DA1214"/>
      <c r="DB1214"/>
      <c r="DC1214"/>
      <c r="DD1214"/>
      <c r="DE1214"/>
      <c r="DF1214"/>
      <c r="DG1214"/>
      <c r="DH1214"/>
      <c r="DI1214"/>
      <c r="DJ1214"/>
      <c r="DK1214"/>
      <c r="DL1214"/>
      <c r="DM1214"/>
      <c r="DN1214"/>
      <c r="DO1214"/>
      <c r="DP1214"/>
      <c r="DQ1214"/>
      <c r="DR1214"/>
      <c r="DS1214"/>
      <c r="DT1214"/>
      <c r="DU1214"/>
      <c r="DV1214"/>
      <c r="DW1214"/>
      <c r="DX1214"/>
      <c r="DY1214"/>
      <c r="DZ1214"/>
      <c r="EA1214"/>
      <c r="EB1214"/>
      <c r="EC1214"/>
      <c r="ED1214"/>
      <c r="EE1214"/>
      <c r="EF1214"/>
      <c r="EG1214"/>
      <c r="EH1214"/>
      <c r="EI1214"/>
      <c r="EJ1214"/>
      <c r="EK1214"/>
      <c r="EL1214"/>
      <c r="EM1214"/>
      <c r="EN1214"/>
      <c r="EO1214"/>
      <c r="EP1214"/>
      <c r="EQ1214"/>
      <c r="ER1214"/>
      <c r="ES1214"/>
      <c r="ET1214"/>
      <c r="EU1214"/>
      <c r="EV1214"/>
      <c r="EW1214"/>
      <c r="EX1214"/>
      <c r="EY1214"/>
      <c r="EZ1214"/>
      <c r="FA1214"/>
      <c r="FB1214"/>
      <c r="FC1214"/>
      <c r="FD1214"/>
      <c r="FE1214"/>
      <c r="FF1214"/>
      <c r="FG1214"/>
      <c r="FH1214"/>
      <c r="FI1214"/>
      <c r="FJ1214"/>
      <c r="FK1214"/>
      <c r="FL1214"/>
      <c r="FM1214"/>
      <c r="FN1214"/>
      <c r="FO1214"/>
      <c r="FP1214"/>
      <c r="FQ1214"/>
      <c r="FR1214"/>
      <c r="FS1214"/>
      <c r="FT1214"/>
      <c r="FU1214"/>
      <c r="FV1214"/>
      <c r="FW1214"/>
      <c r="FX1214"/>
      <c r="FY1214"/>
      <c r="FZ1214"/>
      <c r="GA1214"/>
      <c r="GB1214"/>
      <c r="GC1214"/>
      <c r="GD1214"/>
      <c r="GE1214"/>
      <c r="GF1214"/>
      <c r="GG1214"/>
      <c r="GH1214"/>
      <c r="GI1214"/>
      <c r="GJ1214"/>
      <c r="GK1214"/>
      <c r="GL1214"/>
      <c r="GM1214"/>
      <c r="GN1214"/>
      <c r="GO1214"/>
      <c r="GP1214"/>
      <c r="GQ1214"/>
      <c r="GR1214"/>
      <c r="GS1214"/>
      <c r="GT1214"/>
      <c r="GU1214"/>
      <c r="GV1214"/>
      <c r="GW1214"/>
      <c r="GX1214"/>
      <c r="GY1214"/>
      <c r="GZ1214"/>
      <c r="HA1214"/>
      <c r="HB1214"/>
      <c r="HC1214"/>
      <c r="HD1214"/>
      <c r="HE1214"/>
      <c r="HF1214"/>
      <c r="HG1214"/>
      <c r="HH1214"/>
      <c r="HI1214"/>
      <c r="HJ1214"/>
      <c r="HK1214"/>
      <c r="HL1214"/>
      <c r="HM1214"/>
      <c r="HN1214"/>
      <c r="HO1214"/>
      <c r="HP1214"/>
      <c r="HQ1214"/>
      <c r="HR1214"/>
      <c r="HS1214"/>
      <c r="HT1214"/>
      <c r="HU1214"/>
      <c r="HV1214"/>
      <c r="HW1214"/>
      <c r="HX1214"/>
      <c r="HY1214"/>
      <c r="HZ1214"/>
      <c r="IA1214"/>
      <c r="IB1214"/>
      <c r="IC1214"/>
      <c r="ID1214"/>
      <c r="IE1214"/>
      <c r="IF1214"/>
      <c r="IG1214"/>
      <c r="IH1214"/>
      <c r="II1214"/>
      <c r="IJ1214"/>
      <c r="IK1214"/>
      <c r="IL1214"/>
      <c r="IM1214"/>
      <c r="IN1214"/>
      <c r="IO1214"/>
      <c r="IP1214"/>
      <c r="IQ1214"/>
      <c r="IR1214"/>
      <c r="IS1214"/>
      <c r="IT1214"/>
      <c r="IU1214"/>
      <c r="IV1214"/>
    </row>
    <row r="1215" spans="30:256" s="12" customFormat="1">
      <c r="AD1215"/>
      <c r="AE1215"/>
      <c r="AF1215"/>
      <c r="AG1215"/>
      <c r="AH1215"/>
      <c r="AI1215"/>
      <c r="AJ1215"/>
      <c r="AK1215"/>
      <c r="AL1215"/>
      <c r="AM1215"/>
      <c r="AN1215"/>
      <c r="AO1215"/>
      <c r="AP1215"/>
      <c r="AQ1215"/>
      <c r="AR1215"/>
      <c r="AS1215"/>
      <c r="AT1215"/>
      <c r="AU1215"/>
      <c r="AV1215"/>
      <c r="AW1215"/>
      <c r="AX1215"/>
      <c r="AY1215"/>
      <c r="AZ1215"/>
      <c r="BA1215"/>
      <c r="BB1215"/>
      <c r="BC1215"/>
      <c r="BD1215"/>
      <c r="BE1215"/>
      <c r="BF1215"/>
      <c r="BG1215"/>
      <c r="BH1215"/>
      <c r="BI1215"/>
      <c r="BJ1215"/>
      <c r="BK1215"/>
      <c r="BL1215"/>
      <c r="BM1215"/>
      <c r="BN1215"/>
      <c r="BO1215"/>
      <c r="BP1215"/>
      <c r="BQ1215"/>
      <c r="BR1215"/>
      <c r="BS1215"/>
      <c r="BT1215"/>
      <c r="BU1215"/>
      <c r="BV1215"/>
      <c r="BW1215"/>
      <c r="BX1215"/>
      <c r="BY1215"/>
      <c r="BZ1215"/>
      <c r="CA1215"/>
      <c r="CB1215"/>
      <c r="CC1215"/>
      <c r="CD1215"/>
      <c r="CE1215"/>
      <c r="CF1215"/>
      <c r="CG1215"/>
      <c r="CH1215"/>
      <c r="CI1215"/>
      <c r="CJ1215"/>
      <c r="CK1215"/>
      <c r="CL1215"/>
      <c r="CM1215"/>
      <c r="CN1215"/>
      <c r="CO1215"/>
      <c r="CP1215"/>
      <c r="CQ1215"/>
      <c r="CR1215"/>
      <c r="CS1215"/>
      <c r="CT1215"/>
      <c r="CU1215"/>
      <c r="CV1215"/>
      <c r="CW1215"/>
      <c r="CX1215"/>
      <c r="CY1215"/>
      <c r="CZ1215"/>
      <c r="DA1215"/>
      <c r="DB1215"/>
      <c r="DC1215"/>
      <c r="DD1215"/>
      <c r="DE1215"/>
      <c r="DF1215"/>
      <c r="DG1215"/>
      <c r="DH1215"/>
      <c r="DI1215"/>
      <c r="DJ1215"/>
      <c r="DK1215"/>
      <c r="DL1215"/>
      <c r="DM1215"/>
      <c r="DN1215"/>
      <c r="DO1215"/>
      <c r="DP1215"/>
      <c r="DQ1215"/>
      <c r="DR1215"/>
      <c r="DS1215"/>
      <c r="DT1215"/>
      <c r="DU1215"/>
      <c r="DV1215"/>
      <c r="DW1215"/>
      <c r="DX1215"/>
      <c r="DY1215"/>
      <c r="DZ1215"/>
      <c r="EA1215"/>
      <c r="EB1215"/>
      <c r="EC1215"/>
      <c r="ED1215"/>
      <c r="EE1215"/>
      <c r="EF1215"/>
      <c r="EG1215"/>
      <c r="EH1215"/>
      <c r="EI1215"/>
      <c r="EJ1215"/>
      <c r="EK1215"/>
      <c r="EL1215"/>
      <c r="EM1215"/>
      <c r="EN1215"/>
      <c r="EO1215"/>
      <c r="EP1215"/>
      <c r="EQ1215"/>
      <c r="ER1215"/>
      <c r="ES1215"/>
      <c r="ET1215"/>
      <c r="EU1215"/>
      <c r="EV1215"/>
      <c r="EW1215"/>
      <c r="EX1215"/>
      <c r="EY1215"/>
      <c r="EZ1215"/>
      <c r="FA1215"/>
      <c r="FB1215"/>
      <c r="FC1215"/>
      <c r="FD1215"/>
      <c r="FE1215"/>
      <c r="FF1215"/>
      <c r="FG1215"/>
      <c r="FH1215"/>
      <c r="FI1215"/>
      <c r="FJ1215"/>
      <c r="FK1215"/>
      <c r="FL1215"/>
      <c r="FM1215"/>
      <c r="FN1215"/>
      <c r="FO1215"/>
      <c r="FP1215"/>
      <c r="FQ1215"/>
      <c r="FR1215"/>
      <c r="FS1215"/>
      <c r="FT1215"/>
      <c r="FU1215"/>
      <c r="FV1215"/>
      <c r="FW1215"/>
      <c r="FX1215"/>
      <c r="FY1215"/>
      <c r="FZ1215"/>
      <c r="GA1215"/>
      <c r="GB1215"/>
      <c r="GC1215"/>
      <c r="GD1215"/>
      <c r="GE1215"/>
      <c r="GF1215"/>
      <c r="GG1215"/>
      <c r="GH1215"/>
      <c r="GI1215"/>
      <c r="GJ1215"/>
      <c r="GK1215"/>
      <c r="GL1215"/>
      <c r="GM1215"/>
      <c r="GN1215"/>
      <c r="GO1215"/>
      <c r="GP1215"/>
      <c r="GQ1215"/>
      <c r="GR1215"/>
      <c r="GS1215"/>
      <c r="GT1215"/>
      <c r="GU1215"/>
      <c r="GV1215"/>
      <c r="GW1215"/>
      <c r="GX1215"/>
      <c r="GY1215"/>
      <c r="GZ1215"/>
      <c r="HA1215"/>
      <c r="HB1215"/>
      <c r="HC1215"/>
      <c r="HD1215"/>
      <c r="HE1215"/>
      <c r="HF1215"/>
      <c r="HG1215"/>
      <c r="HH1215"/>
      <c r="HI1215"/>
      <c r="HJ1215"/>
      <c r="HK1215"/>
      <c r="HL1215"/>
      <c r="HM1215"/>
      <c r="HN1215"/>
      <c r="HO1215"/>
      <c r="HP1215"/>
      <c r="HQ1215"/>
      <c r="HR1215"/>
      <c r="HS1215"/>
      <c r="HT1215"/>
      <c r="HU1215"/>
      <c r="HV1215"/>
      <c r="HW1215"/>
      <c r="HX1215"/>
      <c r="HY1215"/>
      <c r="HZ1215"/>
      <c r="IA1215"/>
      <c r="IB1215"/>
      <c r="IC1215"/>
      <c r="ID1215"/>
      <c r="IE1215"/>
      <c r="IF1215"/>
      <c r="IG1215"/>
      <c r="IH1215"/>
      <c r="II1215"/>
      <c r="IJ1215"/>
      <c r="IK1215"/>
      <c r="IL1215"/>
      <c r="IM1215"/>
      <c r="IN1215"/>
      <c r="IO1215"/>
      <c r="IP1215"/>
      <c r="IQ1215"/>
      <c r="IR1215"/>
      <c r="IS1215"/>
      <c r="IT1215"/>
      <c r="IU1215"/>
      <c r="IV1215"/>
    </row>
    <row r="1216" spans="30:256" s="12" customFormat="1">
      <c r="AD1216"/>
      <c r="AE1216"/>
      <c r="AF1216"/>
      <c r="AG1216"/>
      <c r="AH1216"/>
      <c r="AI1216"/>
      <c r="AJ1216"/>
      <c r="AK1216"/>
      <c r="AL1216"/>
      <c r="AM1216"/>
      <c r="AN1216"/>
      <c r="AO1216"/>
      <c r="AP1216"/>
      <c r="AQ1216"/>
      <c r="AR1216"/>
      <c r="AS1216"/>
      <c r="AT1216"/>
      <c r="AU1216"/>
      <c r="AV1216"/>
      <c r="AW1216"/>
      <c r="AX1216"/>
      <c r="AY1216"/>
      <c r="AZ1216"/>
      <c r="BA1216"/>
      <c r="BB1216"/>
      <c r="BC1216"/>
      <c r="BD1216"/>
      <c r="BE1216"/>
      <c r="BF1216"/>
      <c r="BG1216"/>
      <c r="BH1216"/>
      <c r="BI1216"/>
      <c r="BJ1216"/>
      <c r="BK1216"/>
      <c r="BL1216"/>
      <c r="BM1216"/>
      <c r="BN1216"/>
      <c r="BO1216"/>
      <c r="BP1216"/>
      <c r="BQ1216"/>
      <c r="BR1216"/>
      <c r="BS1216"/>
      <c r="BT1216"/>
      <c r="BU1216"/>
      <c r="BV1216"/>
      <c r="BW1216"/>
      <c r="BX1216"/>
      <c r="BY1216"/>
      <c r="BZ1216"/>
      <c r="CA1216"/>
      <c r="CB1216"/>
      <c r="CC1216"/>
      <c r="CD1216"/>
      <c r="CE1216"/>
      <c r="CF1216"/>
      <c r="CG1216"/>
      <c r="CH1216"/>
      <c r="CI1216"/>
      <c r="CJ1216"/>
      <c r="CK1216"/>
      <c r="CL1216"/>
      <c r="CM1216"/>
      <c r="CN1216"/>
      <c r="CO1216"/>
      <c r="CP1216"/>
      <c r="CQ1216"/>
      <c r="CR1216"/>
      <c r="CS1216"/>
      <c r="CT1216"/>
      <c r="CU1216"/>
      <c r="CV1216"/>
      <c r="CW1216"/>
      <c r="CX1216"/>
      <c r="CY1216"/>
      <c r="CZ1216"/>
      <c r="DA1216"/>
      <c r="DB1216"/>
      <c r="DC1216"/>
      <c r="DD1216"/>
      <c r="DE1216"/>
      <c r="DF1216"/>
      <c r="DG1216"/>
      <c r="DH1216"/>
      <c r="DI1216"/>
      <c r="DJ1216"/>
      <c r="DK1216"/>
      <c r="DL1216"/>
      <c r="DM1216"/>
      <c r="DN1216"/>
      <c r="DO1216"/>
      <c r="DP1216"/>
      <c r="DQ1216"/>
      <c r="DR1216"/>
      <c r="DS1216"/>
      <c r="DT1216"/>
      <c r="DU1216"/>
      <c r="DV1216"/>
      <c r="DW1216"/>
      <c r="DX1216"/>
      <c r="DY1216"/>
      <c r="DZ1216"/>
      <c r="EA1216"/>
      <c r="EB1216"/>
      <c r="EC1216"/>
      <c r="ED1216"/>
      <c r="EE1216"/>
      <c r="EF1216"/>
      <c r="EG1216"/>
      <c r="EH1216"/>
      <c r="EI1216"/>
      <c r="EJ1216"/>
      <c r="EK1216"/>
      <c r="EL1216"/>
      <c r="EM1216"/>
      <c r="EN1216"/>
      <c r="EO1216"/>
      <c r="EP1216"/>
      <c r="EQ1216"/>
      <c r="ER1216"/>
      <c r="ES1216"/>
      <c r="ET1216"/>
      <c r="EU1216"/>
      <c r="EV1216"/>
      <c r="EW1216"/>
      <c r="EX1216"/>
      <c r="EY1216"/>
      <c r="EZ1216"/>
      <c r="FA1216"/>
      <c r="FB1216"/>
      <c r="FC1216"/>
      <c r="FD1216"/>
      <c r="FE1216"/>
      <c r="FF1216"/>
      <c r="FG1216"/>
      <c r="FH1216"/>
      <c r="FI1216"/>
      <c r="FJ1216"/>
      <c r="FK1216"/>
      <c r="FL1216"/>
      <c r="FM1216"/>
      <c r="FN1216"/>
      <c r="FO1216"/>
      <c r="FP1216"/>
      <c r="FQ1216"/>
      <c r="FR1216"/>
      <c r="FS1216"/>
      <c r="FT1216"/>
      <c r="FU1216"/>
      <c r="FV1216"/>
      <c r="FW1216"/>
      <c r="FX1216"/>
      <c r="FY1216"/>
      <c r="FZ1216"/>
      <c r="GA1216"/>
      <c r="GB1216"/>
      <c r="GC1216"/>
      <c r="GD1216"/>
      <c r="GE1216"/>
      <c r="GF1216"/>
      <c r="GG1216"/>
      <c r="GH1216"/>
      <c r="GI1216"/>
      <c r="GJ1216"/>
      <c r="GK1216"/>
      <c r="GL1216"/>
      <c r="GM1216"/>
      <c r="GN1216"/>
      <c r="GO1216"/>
      <c r="GP1216"/>
      <c r="GQ1216"/>
      <c r="GR1216"/>
      <c r="GS1216"/>
      <c r="GT1216"/>
      <c r="GU1216"/>
      <c r="GV1216"/>
      <c r="GW1216"/>
      <c r="GX1216"/>
      <c r="GY1216"/>
      <c r="GZ1216"/>
      <c r="HA1216"/>
      <c r="HB1216"/>
      <c r="HC1216"/>
      <c r="HD1216"/>
      <c r="HE1216"/>
      <c r="HF1216"/>
      <c r="HG1216"/>
      <c r="HH1216"/>
      <c r="HI1216"/>
      <c r="HJ1216"/>
      <c r="HK1216"/>
      <c r="HL1216"/>
      <c r="HM1216"/>
      <c r="HN1216"/>
      <c r="HO1216"/>
      <c r="HP1216"/>
      <c r="HQ1216"/>
      <c r="HR1216"/>
      <c r="HS1216"/>
      <c r="HT1216"/>
      <c r="HU1216"/>
      <c r="HV1216"/>
      <c r="HW1216"/>
      <c r="HX1216"/>
      <c r="HY1216"/>
      <c r="HZ1216"/>
      <c r="IA1216"/>
      <c r="IB1216"/>
      <c r="IC1216"/>
      <c r="ID1216"/>
      <c r="IE1216"/>
      <c r="IF1216"/>
      <c r="IG1216"/>
      <c r="IH1216"/>
      <c r="II1216"/>
      <c r="IJ1216"/>
      <c r="IK1216"/>
      <c r="IL1216"/>
      <c r="IM1216"/>
      <c r="IN1216"/>
      <c r="IO1216"/>
      <c r="IP1216"/>
      <c r="IQ1216"/>
      <c r="IR1216"/>
      <c r="IS1216"/>
      <c r="IT1216"/>
      <c r="IU1216"/>
      <c r="IV1216"/>
    </row>
    <row r="1217" spans="30:256" s="12" customFormat="1">
      <c r="AD1217"/>
      <c r="AE1217"/>
      <c r="AF1217"/>
      <c r="AG1217"/>
      <c r="AH1217"/>
      <c r="AI1217"/>
      <c r="AJ1217"/>
      <c r="AK1217"/>
      <c r="AL1217"/>
      <c r="AM1217"/>
      <c r="AN1217"/>
      <c r="AO1217"/>
      <c r="AP1217"/>
      <c r="AQ1217"/>
      <c r="AR1217"/>
      <c r="AS1217"/>
      <c r="AT1217"/>
      <c r="AU1217"/>
      <c r="AV1217"/>
      <c r="AW1217"/>
      <c r="AX1217"/>
      <c r="AY1217"/>
      <c r="AZ1217"/>
      <c r="BA1217"/>
      <c r="BB1217"/>
      <c r="BC1217"/>
      <c r="BD1217"/>
      <c r="BE1217"/>
      <c r="BF1217"/>
      <c r="BG1217"/>
      <c r="BH1217"/>
      <c r="BI1217"/>
      <c r="BJ1217"/>
      <c r="BK1217"/>
      <c r="BL1217"/>
      <c r="BM1217"/>
      <c r="BN1217"/>
      <c r="BO1217"/>
      <c r="BP1217"/>
      <c r="BQ1217"/>
      <c r="BR1217"/>
      <c r="BS1217"/>
      <c r="BT1217"/>
      <c r="BU1217"/>
      <c r="BV1217"/>
      <c r="BW1217"/>
      <c r="BX1217"/>
      <c r="BY1217"/>
      <c r="BZ1217"/>
      <c r="CA1217"/>
      <c r="CB1217"/>
      <c r="CC1217"/>
      <c r="CD1217"/>
      <c r="CE1217"/>
      <c r="CF1217"/>
      <c r="CG1217"/>
      <c r="CH1217"/>
      <c r="CI1217"/>
      <c r="CJ1217"/>
      <c r="CK1217"/>
      <c r="CL1217"/>
      <c r="CM1217"/>
      <c r="CN1217"/>
      <c r="CO1217"/>
      <c r="CP1217"/>
      <c r="CQ1217"/>
      <c r="CR1217"/>
      <c r="CS1217"/>
      <c r="CT1217"/>
      <c r="CU1217"/>
      <c r="CV1217"/>
      <c r="CW1217"/>
      <c r="CX1217"/>
      <c r="CY1217"/>
      <c r="CZ1217"/>
      <c r="DA1217"/>
      <c r="DB1217"/>
      <c r="DC1217"/>
      <c r="DD1217"/>
      <c r="DE1217"/>
      <c r="DF1217"/>
      <c r="DG1217"/>
      <c r="DH1217"/>
      <c r="DI1217"/>
      <c r="DJ1217"/>
      <c r="DK1217"/>
      <c r="DL1217"/>
      <c r="DM1217"/>
      <c r="DN1217"/>
      <c r="DO1217"/>
      <c r="DP1217"/>
      <c r="DQ1217"/>
      <c r="DR1217"/>
      <c r="DS1217"/>
      <c r="DT1217"/>
      <c r="DU1217"/>
      <c r="DV1217"/>
      <c r="DW1217"/>
      <c r="DX1217"/>
      <c r="DY1217"/>
      <c r="DZ1217"/>
      <c r="EA1217"/>
      <c r="EB1217"/>
      <c r="EC1217"/>
      <c r="ED1217"/>
      <c r="EE1217"/>
      <c r="EF1217"/>
      <c r="EG1217"/>
      <c r="EH1217"/>
      <c r="EI1217"/>
      <c r="EJ1217"/>
      <c r="EK1217"/>
      <c r="EL1217"/>
      <c r="EM1217"/>
      <c r="EN1217"/>
      <c r="EO1217"/>
      <c r="EP1217"/>
      <c r="EQ1217"/>
      <c r="ER1217"/>
      <c r="ES1217"/>
      <c r="ET1217"/>
      <c r="EU1217"/>
      <c r="EV1217"/>
      <c r="EW1217"/>
      <c r="EX1217"/>
      <c r="EY1217"/>
      <c r="EZ1217"/>
      <c r="FA1217"/>
      <c r="FB1217"/>
      <c r="FC1217"/>
      <c r="FD1217"/>
      <c r="FE1217"/>
      <c r="FF1217"/>
      <c r="FG1217"/>
      <c r="FH1217"/>
      <c r="FI1217"/>
      <c r="FJ1217"/>
      <c r="FK1217"/>
      <c r="FL1217"/>
      <c r="FM1217"/>
      <c r="FN1217"/>
      <c r="FO1217"/>
      <c r="FP1217"/>
      <c r="FQ1217"/>
      <c r="FR1217"/>
      <c r="FS1217"/>
      <c r="FT1217"/>
      <c r="FU1217"/>
      <c r="FV1217"/>
      <c r="FW1217"/>
      <c r="FX1217"/>
      <c r="FY1217"/>
      <c r="FZ1217"/>
      <c r="GA1217"/>
      <c r="GB1217"/>
      <c r="GC1217"/>
      <c r="GD1217"/>
      <c r="GE1217"/>
      <c r="GF1217"/>
      <c r="GG1217"/>
      <c r="GH1217"/>
      <c r="GI1217"/>
      <c r="GJ1217"/>
      <c r="GK1217"/>
      <c r="GL1217"/>
      <c r="GM1217"/>
      <c r="GN1217"/>
      <c r="GO1217"/>
      <c r="GP1217"/>
      <c r="GQ1217"/>
      <c r="GR1217"/>
      <c r="GS1217"/>
      <c r="GT1217"/>
      <c r="GU1217"/>
      <c r="GV1217"/>
      <c r="GW1217"/>
      <c r="GX1217"/>
      <c r="GY1217"/>
      <c r="GZ1217"/>
      <c r="HA1217"/>
      <c r="HB1217"/>
      <c r="HC1217"/>
      <c r="HD1217"/>
      <c r="HE1217"/>
      <c r="HF1217"/>
      <c r="HG1217"/>
      <c r="HH1217"/>
      <c r="HI1217"/>
      <c r="HJ1217"/>
      <c r="HK1217"/>
      <c r="HL1217"/>
      <c r="HM1217"/>
      <c r="HN1217"/>
      <c r="HO1217"/>
      <c r="HP1217"/>
      <c r="HQ1217"/>
      <c r="HR1217"/>
      <c r="HS1217"/>
      <c r="HT1217"/>
      <c r="HU1217"/>
      <c r="HV1217"/>
      <c r="HW1217"/>
      <c r="HX1217"/>
      <c r="HY1217"/>
      <c r="HZ1217"/>
      <c r="IA1217"/>
      <c r="IB1217"/>
      <c r="IC1217"/>
      <c r="ID1217"/>
      <c r="IE1217"/>
      <c r="IF1217"/>
      <c r="IG1217"/>
      <c r="IH1217"/>
      <c r="II1217"/>
      <c r="IJ1217"/>
      <c r="IK1217"/>
      <c r="IL1217"/>
      <c r="IM1217"/>
      <c r="IN1217"/>
      <c r="IO1217"/>
      <c r="IP1217"/>
      <c r="IQ1217"/>
      <c r="IR1217"/>
      <c r="IS1217"/>
      <c r="IT1217"/>
      <c r="IU1217"/>
      <c r="IV1217"/>
    </row>
    <row r="1218" spans="30:256" s="12" customFormat="1">
      <c r="AD1218"/>
      <c r="AE1218"/>
      <c r="AF1218"/>
      <c r="AG1218"/>
      <c r="AH1218"/>
      <c r="AI1218"/>
      <c r="AJ1218"/>
      <c r="AK1218"/>
      <c r="AL1218"/>
      <c r="AM1218"/>
      <c r="AN1218"/>
      <c r="AO1218"/>
      <c r="AP1218"/>
      <c r="AQ1218"/>
      <c r="AR1218"/>
      <c r="AS1218"/>
      <c r="AT1218"/>
      <c r="AU1218"/>
      <c r="AV1218"/>
      <c r="AW1218"/>
      <c r="AX1218"/>
      <c r="AY1218"/>
      <c r="AZ1218"/>
      <c r="BA1218"/>
      <c r="BB1218"/>
      <c r="BC1218"/>
      <c r="BD1218"/>
      <c r="BE1218"/>
      <c r="BF1218"/>
      <c r="BG1218"/>
      <c r="BH1218"/>
      <c r="BI1218"/>
      <c r="BJ1218"/>
      <c r="BK1218"/>
      <c r="BL1218"/>
      <c r="BM1218"/>
      <c r="BN1218"/>
      <c r="BO1218"/>
      <c r="BP1218"/>
      <c r="BQ1218"/>
      <c r="BR1218"/>
      <c r="BS1218"/>
      <c r="BT1218"/>
      <c r="BU1218"/>
      <c r="BV1218"/>
      <c r="BW1218"/>
      <c r="BX1218"/>
      <c r="BY1218"/>
      <c r="BZ1218"/>
      <c r="CA1218"/>
      <c r="CB1218"/>
      <c r="CC1218"/>
      <c r="CD1218"/>
      <c r="CE1218"/>
      <c r="CF1218"/>
      <c r="CG1218"/>
      <c r="CH1218"/>
      <c r="CI1218"/>
      <c r="CJ1218"/>
      <c r="CK1218"/>
      <c r="CL1218"/>
      <c r="CM1218"/>
      <c r="CN1218"/>
      <c r="CO1218"/>
      <c r="CP1218"/>
      <c r="CQ1218"/>
      <c r="CR1218"/>
      <c r="CS1218"/>
      <c r="CT1218"/>
      <c r="CU1218"/>
      <c r="CV1218"/>
      <c r="CW1218"/>
      <c r="CX1218"/>
      <c r="CY1218"/>
      <c r="CZ1218"/>
      <c r="DA1218"/>
      <c r="DB1218"/>
      <c r="DC1218"/>
      <c r="DD1218"/>
      <c r="DE1218"/>
      <c r="DF1218"/>
      <c r="DG1218"/>
      <c r="DH1218"/>
      <c r="DI1218"/>
      <c r="DJ1218"/>
      <c r="DK1218"/>
      <c r="DL1218"/>
      <c r="DM1218"/>
      <c r="DN1218"/>
      <c r="DO1218"/>
      <c r="DP1218"/>
      <c r="DQ1218"/>
      <c r="DR1218"/>
      <c r="DS1218"/>
      <c r="DT1218"/>
      <c r="DU1218"/>
      <c r="DV1218"/>
      <c r="DW1218"/>
      <c r="DX1218"/>
      <c r="DY1218"/>
      <c r="DZ1218"/>
      <c r="EA1218"/>
      <c r="EB1218"/>
      <c r="EC1218"/>
      <c r="ED1218"/>
      <c r="EE1218"/>
      <c r="EF1218"/>
      <c r="EG1218"/>
      <c r="EH1218"/>
      <c r="EI1218"/>
      <c r="EJ1218"/>
      <c r="EK1218"/>
      <c r="EL1218"/>
      <c r="EM1218"/>
      <c r="EN1218"/>
      <c r="EO1218"/>
      <c r="EP1218"/>
      <c r="EQ1218"/>
      <c r="ER1218"/>
      <c r="ES1218"/>
      <c r="ET1218"/>
      <c r="EU1218"/>
      <c r="EV1218"/>
      <c r="EW1218"/>
      <c r="EX1218"/>
      <c r="EY1218"/>
      <c r="EZ1218"/>
      <c r="FA1218"/>
      <c r="FB1218"/>
      <c r="FC1218"/>
      <c r="FD1218"/>
      <c r="FE1218"/>
      <c r="FF1218"/>
      <c r="FG1218"/>
      <c r="FH1218"/>
      <c r="FI1218"/>
      <c r="FJ1218"/>
      <c r="FK1218"/>
      <c r="FL1218"/>
      <c r="FM1218"/>
      <c r="FN1218"/>
      <c r="FO1218"/>
      <c r="FP1218"/>
      <c r="FQ1218"/>
      <c r="FR1218"/>
      <c r="FS1218"/>
      <c r="FT1218"/>
      <c r="FU1218"/>
      <c r="FV1218"/>
      <c r="FW1218"/>
      <c r="FX1218"/>
      <c r="FY1218"/>
      <c r="FZ1218"/>
      <c r="GA1218"/>
      <c r="GB1218"/>
      <c r="GC1218"/>
      <c r="GD1218"/>
      <c r="GE1218"/>
      <c r="GF1218"/>
      <c r="GG1218"/>
      <c r="GH1218"/>
      <c r="GI1218"/>
      <c r="GJ1218"/>
      <c r="GK1218"/>
      <c r="GL1218"/>
      <c r="GM1218"/>
      <c r="GN1218"/>
      <c r="GO1218"/>
      <c r="GP1218"/>
      <c r="GQ1218"/>
      <c r="GR1218"/>
      <c r="GS1218"/>
      <c r="GT1218"/>
      <c r="GU1218"/>
      <c r="GV1218"/>
      <c r="GW1218"/>
      <c r="GX1218"/>
      <c r="GY1218"/>
      <c r="GZ1218"/>
      <c r="HA1218"/>
      <c r="HB1218"/>
      <c r="HC1218"/>
      <c r="HD1218"/>
      <c r="HE1218"/>
      <c r="HF1218"/>
      <c r="HG1218"/>
      <c r="HH1218"/>
      <c r="HI1218"/>
      <c r="HJ1218"/>
      <c r="HK1218"/>
      <c r="HL1218"/>
      <c r="HM1218"/>
      <c r="HN1218"/>
      <c r="HO1218"/>
      <c r="HP1218"/>
      <c r="HQ1218"/>
      <c r="HR1218"/>
      <c r="HS1218"/>
      <c r="HT1218"/>
      <c r="HU1218"/>
      <c r="HV1218"/>
      <c r="HW1218"/>
      <c r="HX1218"/>
      <c r="HY1218"/>
      <c r="HZ1218"/>
      <c r="IA1218"/>
      <c r="IB1218"/>
      <c r="IC1218"/>
      <c r="ID1218"/>
      <c r="IE1218"/>
      <c r="IF1218"/>
      <c r="IG1218"/>
      <c r="IH1218"/>
      <c r="II1218"/>
      <c r="IJ1218"/>
      <c r="IK1218"/>
      <c r="IL1218"/>
      <c r="IM1218"/>
      <c r="IN1218"/>
      <c r="IO1218"/>
      <c r="IP1218"/>
      <c r="IQ1218"/>
      <c r="IR1218"/>
      <c r="IS1218"/>
      <c r="IT1218"/>
      <c r="IU1218"/>
      <c r="IV1218"/>
    </row>
    <row r="1219" spans="30:256" s="12" customFormat="1">
      <c r="AD1219"/>
      <c r="AE1219"/>
      <c r="AF1219"/>
      <c r="AG1219"/>
      <c r="AH1219"/>
      <c r="AI1219"/>
      <c r="AJ1219"/>
      <c r="AK1219"/>
      <c r="AL1219"/>
      <c r="AM1219"/>
      <c r="AN1219"/>
      <c r="AO1219"/>
      <c r="AP1219"/>
      <c r="AQ1219"/>
      <c r="AR1219"/>
      <c r="AS1219"/>
      <c r="AT1219"/>
      <c r="AU1219"/>
      <c r="AV1219"/>
      <c r="AW1219"/>
      <c r="AX1219"/>
      <c r="AY1219"/>
      <c r="AZ1219"/>
      <c r="BA1219"/>
      <c r="BB1219"/>
      <c r="BC1219"/>
      <c r="BD1219"/>
      <c r="BE1219"/>
      <c r="BF1219"/>
      <c r="BG1219"/>
      <c r="BH1219"/>
      <c r="BI1219"/>
      <c r="BJ1219"/>
      <c r="BK1219"/>
      <c r="BL1219"/>
      <c r="BM1219"/>
      <c r="BN1219"/>
      <c r="BO1219"/>
      <c r="BP1219"/>
      <c r="BQ1219"/>
      <c r="BR1219"/>
      <c r="BS1219"/>
      <c r="BT1219"/>
      <c r="BU1219"/>
      <c r="BV1219"/>
      <c r="BW1219"/>
      <c r="BX1219"/>
      <c r="BY1219"/>
      <c r="BZ1219"/>
      <c r="CA1219"/>
      <c r="CB1219"/>
      <c r="CC1219"/>
      <c r="CD1219"/>
      <c r="CE1219"/>
      <c r="CF1219"/>
      <c r="CG1219"/>
      <c r="CH1219"/>
      <c r="CI1219"/>
      <c r="CJ1219"/>
      <c r="CK1219"/>
      <c r="CL1219"/>
      <c r="CM1219"/>
      <c r="CN1219"/>
      <c r="CO1219"/>
      <c r="CP1219"/>
      <c r="CQ1219"/>
      <c r="CR1219"/>
      <c r="CS1219"/>
      <c r="CT1219"/>
      <c r="CU1219"/>
      <c r="CV1219"/>
      <c r="CW1219"/>
      <c r="CX1219"/>
      <c r="CY1219"/>
      <c r="CZ1219"/>
      <c r="DA1219"/>
      <c r="DB1219"/>
      <c r="DC1219"/>
      <c r="DD1219"/>
      <c r="DE1219"/>
      <c r="DF1219"/>
      <c r="DG1219"/>
      <c r="DH1219"/>
      <c r="DI1219"/>
      <c r="DJ1219"/>
      <c r="DK1219"/>
      <c r="DL1219"/>
      <c r="DM1219"/>
      <c r="DN1219"/>
      <c r="DO1219"/>
      <c r="DP1219"/>
      <c r="DQ1219"/>
      <c r="DR1219"/>
      <c r="DS1219"/>
      <c r="DT1219"/>
      <c r="DU1219"/>
      <c r="DV1219"/>
      <c r="DW1219"/>
      <c r="DX1219"/>
      <c r="DY1219"/>
      <c r="DZ1219"/>
      <c r="EA1219"/>
      <c r="EB1219"/>
      <c r="EC1219"/>
      <c r="ED1219"/>
      <c r="EE1219"/>
      <c r="EF1219"/>
      <c r="EG1219"/>
      <c r="EH1219"/>
      <c r="EI1219"/>
      <c r="EJ1219"/>
      <c r="EK1219"/>
      <c r="EL1219"/>
      <c r="EM1219"/>
      <c r="EN1219"/>
      <c r="EO1219"/>
      <c r="EP1219"/>
      <c r="EQ1219"/>
      <c r="ER1219"/>
      <c r="ES1219"/>
      <c r="ET1219"/>
      <c r="EU1219"/>
      <c r="EV1219"/>
      <c r="EW1219"/>
      <c r="EX1219"/>
      <c r="EY1219"/>
      <c r="EZ1219"/>
      <c r="FA1219"/>
      <c r="FB1219"/>
      <c r="FC1219"/>
      <c r="FD1219"/>
      <c r="FE1219"/>
      <c r="FF1219"/>
      <c r="FG1219"/>
      <c r="FH1219"/>
      <c r="FI1219"/>
      <c r="FJ1219"/>
      <c r="FK1219"/>
      <c r="FL1219"/>
      <c r="FM1219"/>
      <c r="FN1219"/>
      <c r="FO1219"/>
      <c r="FP1219"/>
      <c r="FQ1219"/>
      <c r="FR1219"/>
      <c r="FS1219"/>
      <c r="FT1219"/>
      <c r="FU1219"/>
      <c r="FV1219"/>
      <c r="FW1219"/>
      <c r="FX1219"/>
      <c r="FY1219"/>
      <c r="FZ1219"/>
      <c r="GA1219"/>
      <c r="GB1219"/>
      <c r="GC1219"/>
      <c r="GD1219"/>
      <c r="GE1219"/>
      <c r="GF1219"/>
      <c r="GG1219"/>
      <c r="GH1219"/>
      <c r="GI1219"/>
      <c r="GJ1219"/>
      <c r="GK1219"/>
      <c r="GL1219"/>
      <c r="GM1219"/>
      <c r="GN1219"/>
      <c r="GO1219"/>
      <c r="GP1219"/>
      <c r="GQ1219"/>
      <c r="GR1219"/>
      <c r="GS1219"/>
      <c r="GT1219"/>
      <c r="GU1219"/>
      <c r="GV1219"/>
      <c r="GW1219"/>
      <c r="GX1219"/>
      <c r="GY1219"/>
      <c r="GZ1219"/>
      <c r="HA1219"/>
      <c r="HB1219"/>
      <c r="HC1219"/>
      <c r="HD1219"/>
      <c r="HE1219"/>
      <c r="HF1219"/>
      <c r="HG1219"/>
      <c r="HH1219"/>
      <c r="HI1219"/>
      <c r="HJ1219"/>
      <c r="HK1219"/>
      <c r="HL1219"/>
      <c r="HM1219"/>
      <c r="HN1219"/>
      <c r="HO1219"/>
      <c r="HP1219"/>
      <c r="HQ1219"/>
      <c r="HR1219"/>
      <c r="HS1219"/>
      <c r="HT1219"/>
      <c r="HU1219"/>
      <c r="HV1219"/>
      <c r="HW1219"/>
      <c r="HX1219"/>
      <c r="HY1219"/>
      <c r="HZ1219"/>
      <c r="IA1219"/>
      <c r="IB1219"/>
      <c r="IC1219"/>
      <c r="ID1219"/>
      <c r="IE1219"/>
      <c r="IF1219"/>
      <c r="IG1219"/>
      <c r="IH1219"/>
      <c r="II1219"/>
      <c r="IJ1219"/>
      <c r="IK1219"/>
      <c r="IL1219"/>
      <c r="IM1219"/>
      <c r="IN1219"/>
      <c r="IO1219"/>
      <c r="IP1219"/>
      <c r="IQ1219"/>
      <c r="IR1219"/>
      <c r="IS1219"/>
      <c r="IT1219"/>
      <c r="IU1219"/>
      <c r="IV1219"/>
    </row>
    <row r="1220" spans="30:256" s="12" customFormat="1">
      <c r="AD1220"/>
      <c r="AE1220"/>
      <c r="AF1220"/>
      <c r="AG1220"/>
      <c r="AH1220"/>
      <c r="AI1220"/>
      <c r="AJ1220"/>
      <c r="AK1220"/>
      <c r="AL1220"/>
      <c r="AM1220"/>
      <c r="AN1220"/>
      <c r="AO1220"/>
      <c r="AP1220"/>
      <c r="AQ1220"/>
      <c r="AR1220"/>
      <c r="AS1220"/>
      <c r="AT1220"/>
      <c r="AU1220"/>
      <c r="AV1220"/>
      <c r="AW1220"/>
      <c r="AX1220"/>
      <c r="AY1220"/>
      <c r="AZ1220"/>
      <c r="BA1220"/>
      <c r="BB1220"/>
      <c r="BC1220"/>
      <c r="BD1220"/>
      <c r="BE1220"/>
      <c r="BF1220"/>
      <c r="BG1220"/>
      <c r="BH1220"/>
      <c r="BI1220"/>
      <c r="BJ1220"/>
      <c r="BK1220"/>
      <c r="BL1220"/>
      <c r="BM1220"/>
      <c r="BN1220"/>
      <c r="BO1220"/>
      <c r="BP1220"/>
      <c r="BQ1220"/>
      <c r="BR1220"/>
      <c r="BS1220"/>
      <c r="BT1220"/>
      <c r="BU1220"/>
      <c r="BV1220"/>
      <c r="BW1220"/>
      <c r="BX1220"/>
      <c r="BY1220"/>
      <c r="BZ1220"/>
      <c r="CA1220"/>
      <c r="CB1220"/>
      <c r="CC1220"/>
      <c r="CD1220"/>
      <c r="CE1220"/>
      <c r="CF1220"/>
      <c r="CG1220"/>
      <c r="CH1220"/>
      <c r="CI1220"/>
      <c r="CJ1220"/>
      <c r="CK1220"/>
      <c r="CL1220"/>
      <c r="CM1220"/>
      <c r="CN1220"/>
      <c r="CO1220"/>
      <c r="CP1220"/>
      <c r="CQ1220"/>
      <c r="CR1220"/>
      <c r="CS1220"/>
      <c r="CT1220"/>
      <c r="CU1220"/>
      <c r="CV1220"/>
      <c r="CW1220"/>
      <c r="CX1220"/>
      <c r="CY1220"/>
      <c r="CZ1220"/>
      <c r="DA1220"/>
      <c r="DB1220"/>
      <c r="DC1220"/>
      <c r="DD1220"/>
      <c r="DE1220"/>
      <c r="DF1220"/>
      <c r="DG1220"/>
      <c r="DH1220"/>
      <c r="DI1220"/>
      <c r="DJ1220"/>
      <c r="DK1220"/>
      <c r="DL1220"/>
      <c r="DM1220"/>
      <c r="DN1220"/>
      <c r="DO1220"/>
      <c r="DP1220"/>
      <c r="DQ1220"/>
      <c r="DR1220"/>
      <c r="DS1220"/>
      <c r="DT1220"/>
      <c r="DU1220"/>
      <c r="DV1220"/>
      <c r="DW1220"/>
      <c r="DX1220"/>
      <c r="DY1220"/>
      <c r="DZ1220"/>
      <c r="EA1220"/>
      <c r="EB1220"/>
      <c r="EC1220"/>
      <c r="ED1220"/>
      <c r="EE1220"/>
      <c r="EF1220"/>
      <c r="EG1220"/>
      <c r="EH1220"/>
      <c r="EI1220"/>
      <c r="EJ1220"/>
      <c r="EK1220"/>
      <c r="EL1220"/>
      <c r="EM1220"/>
      <c r="EN1220"/>
      <c r="EO1220"/>
      <c r="EP1220"/>
      <c r="EQ1220"/>
      <c r="ER1220"/>
      <c r="ES1220"/>
      <c r="ET1220"/>
      <c r="EU1220"/>
      <c r="EV1220"/>
      <c r="EW1220"/>
      <c r="EX1220"/>
      <c r="EY1220"/>
      <c r="EZ1220"/>
      <c r="FA1220"/>
      <c r="FB1220"/>
      <c r="FC1220"/>
      <c r="FD1220"/>
      <c r="FE1220"/>
      <c r="FF1220"/>
      <c r="FG1220"/>
      <c r="FH1220"/>
      <c r="FI1220"/>
      <c r="FJ1220"/>
      <c r="FK1220"/>
      <c r="FL1220"/>
      <c r="FM1220"/>
      <c r="FN1220"/>
      <c r="FO1220"/>
      <c r="FP1220"/>
      <c r="FQ1220"/>
      <c r="FR1220"/>
      <c r="FS1220"/>
      <c r="FT1220"/>
      <c r="FU1220"/>
      <c r="FV1220"/>
      <c r="FW1220"/>
      <c r="FX1220"/>
      <c r="FY1220"/>
      <c r="FZ1220"/>
      <c r="GA1220"/>
      <c r="GB1220"/>
      <c r="GC1220"/>
      <c r="GD1220"/>
      <c r="GE1220"/>
      <c r="GF1220"/>
      <c r="GG1220"/>
      <c r="GH1220"/>
      <c r="GI1220"/>
      <c r="GJ1220"/>
      <c r="GK1220"/>
      <c r="GL1220"/>
      <c r="GM1220"/>
      <c r="GN1220"/>
      <c r="GO1220"/>
      <c r="GP1220"/>
      <c r="GQ1220"/>
      <c r="GR1220"/>
      <c r="GS1220"/>
      <c r="GT1220"/>
      <c r="GU1220"/>
      <c r="GV1220"/>
      <c r="GW1220"/>
      <c r="GX1220"/>
      <c r="GY1220"/>
      <c r="GZ1220"/>
      <c r="HA1220"/>
      <c r="HB1220"/>
      <c r="HC1220"/>
      <c r="HD1220"/>
      <c r="HE1220"/>
      <c r="HF1220"/>
      <c r="HG1220"/>
      <c r="HH1220"/>
      <c r="HI1220"/>
      <c r="HJ1220"/>
      <c r="HK1220"/>
      <c r="HL1220"/>
      <c r="HM1220"/>
      <c r="HN1220"/>
      <c r="HO1220"/>
      <c r="HP1220"/>
      <c r="HQ1220"/>
      <c r="HR1220"/>
      <c r="HS1220"/>
      <c r="HT1220"/>
      <c r="HU1220"/>
      <c r="HV1220"/>
      <c r="HW1220"/>
      <c r="HX1220"/>
      <c r="HY1220"/>
      <c r="HZ1220"/>
      <c r="IA1220"/>
      <c r="IB1220"/>
      <c r="IC1220"/>
      <c r="ID1220"/>
      <c r="IE1220"/>
      <c r="IF1220"/>
      <c r="IG1220"/>
      <c r="IH1220"/>
      <c r="II1220"/>
      <c r="IJ1220"/>
      <c r="IK1220"/>
      <c r="IL1220"/>
      <c r="IM1220"/>
      <c r="IN1220"/>
      <c r="IO1220"/>
      <c r="IP1220"/>
      <c r="IQ1220"/>
      <c r="IR1220"/>
      <c r="IS1220"/>
      <c r="IT1220"/>
      <c r="IU1220"/>
      <c r="IV1220"/>
    </row>
    <row r="1221" spans="30:256" s="12" customFormat="1">
      <c r="AD1221"/>
      <c r="AE1221"/>
      <c r="AF1221"/>
      <c r="AG1221"/>
      <c r="AH1221"/>
      <c r="AI1221"/>
      <c r="AJ1221"/>
      <c r="AK1221"/>
      <c r="AL1221"/>
      <c r="AM1221"/>
      <c r="AN1221"/>
      <c r="AO1221"/>
      <c r="AP1221"/>
      <c r="AQ1221"/>
      <c r="AR1221"/>
      <c r="AS1221"/>
      <c r="AT1221"/>
      <c r="AU1221"/>
      <c r="AV1221"/>
      <c r="AW1221"/>
      <c r="AX1221"/>
      <c r="AY1221"/>
      <c r="AZ1221"/>
      <c r="BA1221"/>
      <c r="BB1221"/>
      <c r="BC1221"/>
      <c r="BD1221"/>
      <c r="BE1221"/>
      <c r="BF1221"/>
      <c r="BG1221"/>
      <c r="BH1221"/>
      <c r="BI1221"/>
      <c r="BJ1221"/>
      <c r="BK1221"/>
      <c r="BL1221"/>
      <c r="BM1221"/>
      <c r="BN1221"/>
      <c r="BO1221"/>
      <c r="BP1221"/>
      <c r="BQ1221"/>
      <c r="BR1221"/>
      <c r="BS1221"/>
      <c r="BT1221"/>
      <c r="BU1221"/>
      <c r="BV1221"/>
      <c r="BW1221"/>
      <c r="BX1221"/>
      <c r="BY1221"/>
      <c r="BZ1221"/>
      <c r="CA1221"/>
      <c r="CB1221"/>
      <c r="CC1221"/>
      <c r="CD1221"/>
      <c r="CE1221"/>
      <c r="CF1221"/>
      <c r="CG1221"/>
      <c r="CH1221"/>
      <c r="CI1221"/>
      <c r="CJ1221"/>
      <c r="CK1221"/>
      <c r="CL1221"/>
      <c r="CM1221"/>
      <c r="CN1221"/>
      <c r="CO1221"/>
      <c r="CP1221"/>
      <c r="CQ1221"/>
      <c r="CR1221"/>
      <c r="CS1221"/>
      <c r="CT1221"/>
      <c r="CU1221"/>
      <c r="CV1221"/>
      <c r="CW1221"/>
      <c r="CX1221"/>
      <c r="CY1221"/>
      <c r="CZ1221"/>
      <c r="DA1221"/>
      <c r="DB1221"/>
      <c r="DC1221"/>
      <c r="DD1221"/>
      <c r="DE1221"/>
      <c r="DF1221"/>
      <c r="DG1221"/>
      <c r="DH1221"/>
      <c r="DI1221"/>
      <c r="DJ1221"/>
      <c r="DK1221"/>
      <c r="DL1221"/>
      <c r="DM1221"/>
      <c r="DN1221"/>
      <c r="DO1221"/>
      <c r="DP1221"/>
      <c r="DQ1221"/>
      <c r="DR1221"/>
      <c r="DS1221"/>
      <c r="DT1221"/>
      <c r="DU1221"/>
      <c r="DV1221"/>
      <c r="DW1221"/>
      <c r="DX1221"/>
      <c r="DY1221"/>
      <c r="DZ1221"/>
      <c r="EA1221"/>
      <c r="EB1221"/>
      <c r="EC1221"/>
      <c r="ED1221"/>
      <c r="EE1221"/>
      <c r="EF1221"/>
      <c r="EG1221"/>
      <c r="EH1221"/>
      <c r="EI1221"/>
      <c r="EJ1221"/>
      <c r="EK1221"/>
      <c r="EL1221"/>
      <c r="EM1221"/>
      <c r="EN1221"/>
      <c r="EO1221"/>
      <c r="EP1221"/>
      <c r="EQ1221"/>
      <c r="ER1221"/>
      <c r="ES1221"/>
      <c r="ET1221"/>
      <c r="EU1221"/>
      <c r="EV1221"/>
      <c r="EW1221"/>
      <c r="EX1221"/>
      <c r="EY1221"/>
      <c r="EZ1221"/>
      <c r="FA1221"/>
      <c r="FB1221"/>
      <c r="FC1221"/>
      <c r="FD1221"/>
      <c r="FE1221"/>
      <c r="FF1221"/>
      <c r="FG1221"/>
      <c r="FH1221"/>
      <c r="FI1221"/>
      <c r="FJ1221"/>
      <c r="FK1221"/>
      <c r="FL1221"/>
      <c r="FM1221"/>
      <c r="FN1221"/>
      <c r="FO1221"/>
      <c r="FP1221"/>
      <c r="FQ1221"/>
      <c r="FR1221"/>
      <c r="FS1221"/>
      <c r="FT1221"/>
      <c r="FU1221"/>
      <c r="FV1221"/>
      <c r="FW1221"/>
      <c r="FX1221"/>
      <c r="FY1221"/>
      <c r="FZ1221"/>
      <c r="GA1221"/>
      <c r="GB1221"/>
      <c r="GC1221"/>
      <c r="GD1221"/>
      <c r="GE1221"/>
      <c r="GF1221"/>
      <c r="GG1221"/>
      <c r="GH1221"/>
      <c r="GI1221"/>
      <c r="GJ1221"/>
      <c r="GK1221"/>
      <c r="GL1221"/>
      <c r="GM1221"/>
      <c r="GN1221"/>
      <c r="GO1221"/>
      <c r="GP1221"/>
      <c r="GQ1221"/>
      <c r="GR1221"/>
      <c r="GS1221"/>
      <c r="GT1221"/>
      <c r="GU1221"/>
      <c r="GV1221"/>
      <c r="GW1221"/>
      <c r="GX1221"/>
      <c r="GY1221"/>
      <c r="GZ1221"/>
      <c r="HA1221"/>
      <c r="HB1221"/>
      <c r="HC1221"/>
      <c r="HD1221"/>
      <c r="HE1221"/>
      <c r="HF1221"/>
      <c r="HG1221"/>
      <c r="HH1221"/>
      <c r="HI1221"/>
      <c r="HJ1221"/>
      <c r="HK1221"/>
      <c r="HL1221"/>
      <c r="HM1221"/>
      <c r="HN1221"/>
      <c r="HO1221"/>
      <c r="HP1221"/>
      <c r="HQ1221"/>
      <c r="HR1221"/>
      <c r="HS1221"/>
      <c r="HT1221"/>
      <c r="HU1221"/>
      <c r="HV1221"/>
      <c r="HW1221"/>
      <c r="HX1221"/>
      <c r="HY1221"/>
      <c r="HZ1221"/>
      <c r="IA1221"/>
      <c r="IB1221"/>
      <c r="IC1221"/>
      <c r="ID1221"/>
      <c r="IE1221"/>
      <c r="IF1221"/>
      <c r="IG1221"/>
      <c r="IH1221"/>
      <c r="II1221"/>
      <c r="IJ1221"/>
      <c r="IK1221"/>
      <c r="IL1221"/>
      <c r="IM1221"/>
      <c r="IN1221"/>
      <c r="IO1221"/>
      <c r="IP1221"/>
      <c r="IQ1221"/>
      <c r="IR1221"/>
      <c r="IS1221"/>
      <c r="IT1221"/>
      <c r="IU1221"/>
      <c r="IV1221"/>
    </row>
    <row r="1222" spans="30:256" s="12" customFormat="1">
      <c r="AD1222"/>
      <c r="AE1222"/>
      <c r="AF1222"/>
      <c r="AG1222"/>
      <c r="AH1222"/>
      <c r="AI1222"/>
      <c r="AJ1222"/>
      <c r="AK1222"/>
      <c r="AL1222"/>
      <c r="AM1222"/>
      <c r="AN1222"/>
      <c r="AO1222"/>
      <c r="AP1222"/>
      <c r="AQ1222"/>
      <c r="AR1222"/>
      <c r="AS1222"/>
      <c r="AT1222"/>
      <c r="AU1222"/>
      <c r="AV1222"/>
      <c r="AW1222"/>
      <c r="AX1222"/>
      <c r="AY1222"/>
      <c r="AZ1222"/>
      <c r="BA1222"/>
      <c r="BB1222"/>
      <c r="BC1222"/>
      <c r="BD1222"/>
      <c r="BE1222"/>
      <c r="BF1222"/>
      <c r="BG1222"/>
      <c r="BH1222"/>
      <c r="BI1222"/>
      <c r="BJ1222"/>
      <c r="BK1222"/>
      <c r="BL1222"/>
      <c r="BM1222"/>
      <c r="BN1222"/>
      <c r="BO1222"/>
      <c r="BP1222"/>
      <c r="BQ1222"/>
      <c r="BR1222"/>
      <c r="BS1222"/>
      <c r="BT1222"/>
      <c r="BU1222"/>
      <c r="BV1222"/>
      <c r="BW1222"/>
      <c r="BX1222"/>
      <c r="BY1222"/>
      <c r="BZ1222"/>
      <c r="CA1222"/>
      <c r="CB1222"/>
      <c r="CC1222"/>
      <c r="CD1222"/>
      <c r="CE1222"/>
      <c r="CF1222"/>
      <c r="CG1222"/>
      <c r="CH1222"/>
      <c r="CI1222"/>
      <c r="CJ1222"/>
      <c r="CK1222"/>
      <c r="CL1222"/>
      <c r="CM1222"/>
      <c r="CN1222"/>
      <c r="CO1222"/>
      <c r="CP1222"/>
      <c r="CQ1222"/>
      <c r="CR1222"/>
      <c r="CS1222"/>
      <c r="CT1222"/>
      <c r="CU1222"/>
      <c r="CV1222"/>
      <c r="CW1222"/>
      <c r="CX1222"/>
      <c r="CY1222"/>
      <c r="CZ1222"/>
      <c r="DA1222"/>
      <c r="DB1222"/>
      <c r="DC1222"/>
      <c r="DD1222"/>
      <c r="DE1222"/>
      <c r="DF1222"/>
      <c r="DG1222"/>
      <c r="DH1222"/>
      <c r="DI1222"/>
      <c r="DJ1222"/>
      <c r="DK1222"/>
      <c r="DL1222"/>
      <c r="DM1222"/>
      <c r="DN1222"/>
      <c r="DO1222"/>
      <c r="DP1222"/>
      <c r="DQ1222"/>
      <c r="DR1222"/>
      <c r="DS1222"/>
      <c r="DT1222"/>
      <c r="DU1222"/>
      <c r="DV1222"/>
      <c r="DW1222"/>
      <c r="DX1222"/>
      <c r="DY1222"/>
      <c r="DZ1222"/>
      <c r="EA1222"/>
      <c r="EB1222"/>
      <c r="EC1222"/>
      <c r="ED1222"/>
      <c r="EE1222"/>
      <c r="EF1222"/>
      <c r="EG1222"/>
      <c r="EH1222"/>
      <c r="EI1222"/>
      <c r="EJ1222"/>
      <c r="EK1222"/>
      <c r="EL1222"/>
      <c r="EM1222"/>
      <c r="EN1222"/>
      <c r="EO1222"/>
      <c r="EP1222"/>
      <c r="EQ1222"/>
      <c r="ER1222"/>
      <c r="ES1222"/>
      <c r="ET1222"/>
      <c r="EU1222"/>
      <c r="EV1222"/>
      <c r="EW1222"/>
      <c r="EX1222"/>
      <c r="EY1222"/>
      <c r="EZ1222"/>
      <c r="FA1222"/>
      <c r="FB1222"/>
      <c r="FC1222"/>
      <c r="FD1222"/>
      <c r="FE1222"/>
      <c r="FF1222"/>
      <c r="FG1222"/>
      <c r="FH1222"/>
      <c r="FI1222"/>
      <c r="FJ1222"/>
      <c r="FK1222"/>
      <c r="FL1222"/>
      <c r="FM1222"/>
      <c r="FN1222"/>
      <c r="FO1222"/>
      <c r="FP1222"/>
      <c r="FQ1222"/>
      <c r="FR1222"/>
      <c r="FS1222"/>
      <c r="FT1222"/>
      <c r="FU1222"/>
      <c r="FV1222"/>
      <c r="FW1222"/>
      <c r="FX1222"/>
      <c r="FY1222"/>
      <c r="FZ1222"/>
      <c r="GA1222"/>
      <c r="GB1222"/>
      <c r="GC1222"/>
      <c r="GD1222"/>
      <c r="GE1222"/>
      <c r="GF1222"/>
      <c r="GG1222"/>
      <c r="GH1222"/>
      <c r="GI1222"/>
      <c r="GJ1222"/>
      <c r="GK1222"/>
      <c r="GL1222"/>
      <c r="GM1222"/>
      <c r="GN1222"/>
      <c r="GO1222"/>
      <c r="GP1222"/>
      <c r="GQ1222"/>
      <c r="GR1222"/>
      <c r="GS1222"/>
      <c r="GT1222"/>
      <c r="GU1222"/>
      <c r="GV1222"/>
      <c r="GW1222"/>
      <c r="GX1222"/>
      <c r="GY1222"/>
      <c r="GZ1222"/>
      <c r="HA1222"/>
      <c r="HB1222"/>
      <c r="HC1222"/>
      <c r="HD1222"/>
      <c r="HE1222"/>
      <c r="HF1222"/>
      <c r="HG1222"/>
      <c r="HH1222"/>
      <c r="HI1222"/>
      <c r="HJ1222"/>
      <c r="HK1222"/>
      <c r="HL1222"/>
      <c r="HM1222"/>
      <c r="HN1222"/>
      <c r="HO1222"/>
      <c r="HP1222"/>
      <c r="HQ1222"/>
      <c r="HR1222"/>
      <c r="HS1222"/>
      <c r="HT1222"/>
      <c r="HU1222"/>
      <c r="HV1222"/>
      <c r="HW1222"/>
      <c r="HX1222"/>
      <c r="HY1222"/>
      <c r="HZ1222"/>
      <c r="IA1222"/>
      <c r="IB1222"/>
      <c r="IC1222"/>
      <c r="ID1222"/>
      <c r="IE1222"/>
      <c r="IF1222"/>
      <c r="IG1222"/>
      <c r="IH1222"/>
      <c r="II1222"/>
      <c r="IJ1222"/>
      <c r="IK1222"/>
      <c r="IL1222"/>
      <c r="IM1222"/>
      <c r="IN1222"/>
      <c r="IO1222"/>
      <c r="IP1222"/>
      <c r="IQ1222"/>
      <c r="IR1222"/>
      <c r="IS1222"/>
      <c r="IT1222"/>
      <c r="IU1222"/>
      <c r="IV1222"/>
    </row>
    <row r="1223" spans="30:256" s="12" customFormat="1">
      <c r="AD1223"/>
      <c r="AE1223"/>
      <c r="AF1223"/>
      <c r="AG1223"/>
      <c r="AH1223"/>
      <c r="AI1223"/>
      <c r="AJ1223"/>
      <c r="AK1223"/>
      <c r="AL1223"/>
      <c r="AM1223"/>
      <c r="AN1223"/>
      <c r="AO1223"/>
      <c r="AP1223"/>
      <c r="AQ1223"/>
      <c r="AR1223"/>
      <c r="AS1223"/>
      <c r="AT1223"/>
      <c r="AU1223"/>
      <c r="AV1223"/>
      <c r="AW1223"/>
      <c r="AX1223"/>
      <c r="AY1223"/>
      <c r="AZ1223"/>
      <c r="BA1223"/>
      <c r="BB1223"/>
      <c r="BC1223"/>
      <c r="BD1223"/>
      <c r="BE1223"/>
      <c r="BF1223"/>
      <c r="BG1223"/>
      <c r="BH1223"/>
      <c r="BI1223"/>
      <c r="BJ1223"/>
      <c r="BK1223"/>
      <c r="BL1223"/>
      <c r="BM1223"/>
      <c r="BN1223"/>
      <c r="BO1223"/>
      <c r="BP1223"/>
      <c r="BQ1223"/>
      <c r="BR1223"/>
      <c r="BS1223"/>
      <c r="BT1223"/>
      <c r="BU1223"/>
      <c r="BV1223"/>
      <c r="BW1223"/>
      <c r="BX1223"/>
      <c r="BY1223"/>
      <c r="BZ1223"/>
      <c r="CA1223"/>
      <c r="CB1223"/>
      <c r="CC1223"/>
      <c r="CD1223"/>
      <c r="CE1223"/>
      <c r="CF1223"/>
      <c r="CG1223"/>
      <c r="CH1223"/>
      <c r="CI1223"/>
      <c r="CJ1223"/>
      <c r="CK1223"/>
      <c r="CL1223"/>
      <c r="CM1223"/>
      <c r="CN1223"/>
      <c r="CO1223"/>
      <c r="CP1223"/>
      <c r="CQ1223"/>
      <c r="CR1223"/>
      <c r="CS1223"/>
      <c r="CT1223"/>
      <c r="CU1223"/>
      <c r="CV1223"/>
      <c r="CW1223"/>
      <c r="CX1223"/>
      <c r="CY1223"/>
      <c r="CZ1223"/>
      <c r="DA1223"/>
      <c r="DB1223"/>
      <c r="DC1223"/>
      <c r="DD1223"/>
      <c r="DE1223"/>
      <c r="DF1223"/>
      <c r="DG1223"/>
      <c r="DH1223"/>
      <c r="DI1223"/>
      <c r="DJ1223"/>
      <c r="DK1223"/>
      <c r="DL1223"/>
      <c r="DM1223"/>
      <c r="DN1223"/>
      <c r="DO1223"/>
      <c r="DP1223"/>
      <c r="DQ1223"/>
      <c r="DR1223"/>
      <c r="DS1223"/>
      <c r="DT1223"/>
      <c r="DU1223"/>
      <c r="DV1223"/>
      <c r="DW1223"/>
      <c r="DX1223"/>
      <c r="DY1223"/>
      <c r="DZ1223"/>
      <c r="EA1223"/>
      <c r="EB1223"/>
      <c r="EC1223"/>
      <c r="ED1223"/>
      <c r="EE1223"/>
      <c r="EF1223"/>
      <c r="EG1223"/>
      <c r="EH1223"/>
      <c r="EI1223"/>
      <c r="EJ1223"/>
      <c r="EK1223"/>
      <c r="EL1223"/>
      <c r="EM1223"/>
      <c r="EN1223"/>
      <c r="EO1223"/>
      <c r="EP1223"/>
      <c r="EQ1223"/>
      <c r="ER1223"/>
      <c r="ES1223"/>
      <c r="ET1223"/>
      <c r="EU1223"/>
      <c r="EV1223"/>
      <c r="EW1223"/>
      <c r="EX1223"/>
      <c r="EY1223"/>
      <c r="EZ1223"/>
      <c r="FA1223"/>
      <c r="FB1223"/>
      <c r="FC1223"/>
      <c r="FD1223"/>
      <c r="FE1223"/>
      <c r="FF1223"/>
      <c r="FG1223"/>
      <c r="FH1223"/>
      <c r="FI1223"/>
      <c r="FJ1223"/>
      <c r="FK1223"/>
      <c r="FL1223"/>
      <c r="FM1223"/>
      <c r="FN1223"/>
      <c r="FO1223"/>
      <c r="FP1223"/>
      <c r="FQ1223"/>
      <c r="FR1223"/>
      <c r="FS1223"/>
      <c r="FT1223"/>
      <c r="FU1223"/>
      <c r="FV1223"/>
      <c r="FW1223"/>
      <c r="FX1223"/>
      <c r="FY1223"/>
      <c r="FZ1223"/>
      <c r="GA1223"/>
      <c r="GB1223"/>
      <c r="GC1223"/>
      <c r="GD1223"/>
      <c r="GE1223"/>
      <c r="GF1223"/>
      <c r="GG1223"/>
      <c r="GH1223"/>
      <c r="GI1223"/>
      <c r="GJ1223"/>
      <c r="GK1223"/>
      <c r="GL1223"/>
      <c r="GM1223"/>
      <c r="GN1223"/>
      <c r="GO1223"/>
      <c r="GP1223"/>
      <c r="GQ1223"/>
      <c r="GR1223"/>
      <c r="GS1223"/>
      <c r="GT1223"/>
      <c r="GU1223"/>
      <c r="GV1223"/>
      <c r="GW1223"/>
      <c r="GX1223"/>
      <c r="GY1223"/>
      <c r="GZ1223"/>
      <c r="HA1223"/>
      <c r="HB1223"/>
      <c r="HC1223"/>
      <c r="HD1223"/>
      <c r="HE1223"/>
      <c r="HF1223"/>
      <c r="HG1223"/>
      <c r="HH1223"/>
      <c r="HI1223"/>
      <c r="HJ1223"/>
      <c r="HK1223"/>
      <c r="HL1223"/>
      <c r="HM1223"/>
      <c r="HN1223"/>
      <c r="HO1223"/>
      <c r="HP1223"/>
      <c r="HQ1223"/>
      <c r="HR1223"/>
      <c r="HS1223"/>
      <c r="HT1223"/>
      <c r="HU1223"/>
      <c r="HV1223"/>
      <c r="HW1223"/>
      <c r="HX1223"/>
      <c r="HY1223"/>
      <c r="HZ1223"/>
      <c r="IA1223"/>
      <c r="IB1223"/>
      <c r="IC1223"/>
      <c r="ID1223"/>
      <c r="IE1223"/>
      <c r="IF1223"/>
      <c r="IG1223"/>
      <c r="IH1223"/>
      <c r="II1223"/>
      <c r="IJ1223"/>
      <c r="IK1223"/>
      <c r="IL1223"/>
      <c r="IM1223"/>
      <c r="IN1223"/>
      <c r="IO1223"/>
      <c r="IP1223"/>
      <c r="IQ1223"/>
      <c r="IR1223"/>
      <c r="IS1223"/>
      <c r="IT1223"/>
      <c r="IU1223"/>
      <c r="IV1223"/>
    </row>
  </sheetData>
  <sheetProtection selectLockedCells="1" selectUnlockedCells="1"/>
  <mergeCells count="14">
    <mergeCell ref="C42:E42"/>
    <mergeCell ref="B10:I10"/>
    <mergeCell ref="B15:I15"/>
    <mergeCell ref="B17:B18"/>
    <mergeCell ref="C17:C18"/>
    <mergeCell ref="D17:D18"/>
    <mergeCell ref="E17:E18"/>
    <mergeCell ref="F17:F18"/>
    <mergeCell ref="C19:I19"/>
    <mergeCell ref="C22:I22"/>
    <mergeCell ref="C31:I31"/>
    <mergeCell ref="G17:G18"/>
    <mergeCell ref="C12:I12"/>
    <mergeCell ref="H17:I17"/>
  </mergeCells>
  <printOptions horizontalCentered="1" verticalCentered="1"/>
  <pageMargins left="0.70866141732283472" right="0.70866141732283472" top="0.74803149606299213" bottom="0.74803149606299213" header="0.31496062992125984" footer="0.31496062992125984"/>
  <pageSetup scale="31"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0">
    <pageSetUpPr fitToPage="1"/>
  </sheetPr>
  <dimension ref="A1:J637"/>
  <sheetViews>
    <sheetView showGridLines="0" topLeftCell="A26" zoomScaleNormal="100" zoomScaleSheetLayoutView="100" workbookViewId="0">
      <selection activeCell="F29" sqref="F29"/>
    </sheetView>
  </sheetViews>
  <sheetFormatPr baseColWidth="10" defaultColWidth="11.42578125" defaultRowHeight="15"/>
  <cols>
    <col min="1" max="1" width="13.7109375" style="22" customWidth="1"/>
    <col min="2" max="2" width="15.42578125" style="4" customWidth="1"/>
    <col min="3" max="3" width="30.5703125" style="4" customWidth="1"/>
    <col min="4" max="4" width="23.7109375" style="6" customWidth="1"/>
    <col min="5" max="5" width="17.85546875" style="6" customWidth="1"/>
    <col min="6" max="6" width="16.42578125" style="6" customWidth="1"/>
    <col min="7" max="7" width="25.42578125" style="7" customWidth="1"/>
    <col min="8" max="8" width="19.7109375" style="6" customWidth="1"/>
    <col min="9" max="9" width="24.42578125" style="7" customWidth="1"/>
    <col min="10" max="10" width="11.5703125" style="22" customWidth="1"/>
  </cols>
  <sheetData>
    <row r="1" spans="1:10" s="12" customFormat="1">
      <c r="A1" s="22"/>
      <c r="B1" s="22"/>
      <c r="C1" s="22"/>
      <c r="D1" s="22"/>
      <c r="E1" s="23"/>
      <c r="F1" s="23"/>
      <c r="G1" s="24"/>
      <c r="H1" s="23"/>
      <c r="I1" s="24"/>
      <c r="J1" s="22"/>
    </row>
    <row r="2" spans="1:10" s="12" customFormat="1">
      <c r="A2" s="22"/>
      <c r="B2" s="22"/>
      <c r="C2" s="22"/>
      <c r="E2" s="23"/>
      <c r="F2" s="23"/>
      <c r="G2" s="24"/>
      <c r="H2" s="23"/>
      <c r="I2" s="24"/>
      <c r="J2" s="22"/>
    </row>
    <row r="3" spans="1:10" s="12" customFormat="1">
      <c r="A3" s="22"/>
      <c r="B3" s="22"/>
      <c r="C3" s="22"/>
      <c r="D3" s="23"/>
      <c r="E3" s="23"/>
      <c r="F3" s="23"/>
      <c r="G3" s="24"/>
      <c r="H3" s="23"/>
      <c r="I3" s="24"/>
      <c r="J3" s="22"/>
    </row>
    <row r="4" spans="1:10" s="12" customFormat="1">
      <c r="A4" s="22"/>
      <c r="B4" s="22"/>
      <c r="C4" s="22"/>
      <c r="D4" s="23"/>
      <c r="E4" s="23"/>
      <c r="F4" s="23"/>
      <c r="G4" s="24"/>
      <c r="H4" s="23"/>
      <c r="I4" s="24"/>
      <c r="J4" s="22"/>
    </row>
    <row r="5" spans="1:10" s="12" customFormat="1">
      <c r="A5" s="22"/>
      <c r="B5" s="22"/>
      <c r="C5" s="22"/>
      <c r="D5" s="23"/>
      <c r="E5" s="23"/>
      <c r="F5" s="23"/>
      <c r="G5" s="24"/>
      <c r="H5" s="23"/>
      <c r="I5" s="24"/>
      <c r="J5" s="22"/>
    </row>
    <row r="6" spans="1:10" s="12" customFormat="1">
      <c r="A6" s="22"/>
      <c r="B6" s="22"/>
      <c r="C6" s="22"/>
      <c r="D6" s="23"/>
      <c r="E6" s="23"/>
      <c r="F6" s="23"/>
      <c r="G6" s="24"/>
      <c r="H6" s="23"/>
      <c r="I6" s="24"/>
      <c r="J6" s="22"/>
    </row>
    <row r="7" spans="1:10" s="12" customFormat="1">
      <c r="A7" s="22"/>
      <c r="B7" s="22"/>
      <c r="C7" s="22"/>
      <c r="D7" s="23"/>
      <c r="E7" s="23"/>
      <c r="F7" s="23"/>
      <c r="G7" s="24"/>
      <c r="H7" s="23"/>
      <c r="I7" s="24"/>
      <c r="J7" s="22"/>
    </row>
    <row r="8" spans="1:10" s="12" customFormat="1">
      <c r="A8" s="22"/>
      <c r="B8" s="22"/>
      <c r="C8" s="22"/>
      <c r="D8" s="23"/>
      <c r="E8" s="23"/>
      <c r="F8" s="23"/>
      <c r="G8" s="24"/>
      <c r="H8" s="23"/>
      <c r="I8" s="24"/>
      <c r="J8" s="22"/>
    </row>
    <row r="9" spans="1:10" s="12" customFormat="1">
      <c r="A9" s="22"/>
      <c r="B9" s="22"/>
      <c r="C9" s="22"/>
      <c r="D9" s="23"/>
      <c r="E9" s="23"/>
      <c r="F9" s="23"/>
      <c r="G9" s="24"/>
      <c r="H9" s="23"/>
      <c r="I9" s="24"/>
      <c r="J9" s="22"/>
    </row>
    <row r="10" spans="1:10" ht="24.6" customHeight="1">
      <c r="B10" s="257" t="s">
        <v>239</v>
      </c>
      <c r="C10" s="257"/>
      <c r="D10" s="257"/>
      <c r="E10" s="257"/>
      <c r="F10" s="257"/>
      <c r="G10" s="257"/>
      <c r="H10" s="257"/>
      <c r="I10" s="257"/>
    </row>
    <row r="11" spans="1:10" s="12" customFormat="1">
      <c r="A11" s="22"/>
      <c r="B11" s="22"/>
      <c r="C11" s="22"/>
      <c r="D11" s="23"/>
      <c r="E11" s="23"/>
      <c r="F11" s="23"/>
      <c r="G11" s="24"/>
      <c r="H11" s="23"/>
      <c r="I11" s="24"/>
      <c r="J11" s="22"/>
    </row>
    <row r="12" spans="1:10" ht="27" customHeight="1">
      <c r="B12" s="110" t="s">
        <v>123</v>
      </c>
      <c r="C12" s="254" t="str">
        <f>OBJETIVOS!C6</f>
        <v>Asegurar las condiciones técnicas requeridas normativamente para los expedientes electrónicos de archivo, que permitan la adecuada gestión apoyada en el SGDEA</v>
      </c>
      <c r="D12" s="255"/>
      <c r="E12" s="255"/>
      <c r="F12" s="255"/>
      <c r="G12" s="255"/>
      <c r="H12" s="255"/>
      <c r="I12" s="256"/>
    </row>
    <row r="13" spans="1:10" s="12" customFormat="1">
      <c r="A13" s="22"/>
      <c r="B13" s="22"/>
      <c r="C13" s="22"/>
      <c r="D13" s="23"/>
      <c r="E13" s="23"/>
      <c r="F13" s="23"/>
      <c r="G13" s="24"/>
      <c r="H13" s="23"/>
      <c r="I13" s="24"/>
      <c r="J13" s="22"/>
    </row>
    <row r="14" spans="1:10" s="12" customFormat="1">
      <c r="A14" s="22"/>
      <c r="B14" s="22"/>
      <c r="C14" s="22"/>
      <c r="D14" s="23"/>
      <c r="E14" s="23"/>
      <c r="F14" s="23"/>
      <c r="G14" s="24"/>
      <c r="H14" s="23"/>
      <c r="I14" s="24"/>
      <c r="J14" s="22"/>
    </row>
    <row r="15" spans="1:10" ht="15.75">
      <c r="B15" s="246" t="s">
        <v>240</v>
      </c>
      <c r="C15" s="246"/>
      <c r="D15" s="246"/>
      <c r="E15" s="246"/>
      <c r="F15" s="246"/>
      <c r="G15" s="246"/>
      <c r="H15" s="246"/>
      <c r="I15" s="246"/>
    </row>
    <row r="16" spans="1:10" s="12" customFormat="1">
      <c r="A16" s="22"/>
      <c r="B16" s="22"/>
      <c r="C16" s="22"/>
      <c r="D16" s="23"/>
      <c r="E16" s="23"/>
      <c r="F16" s="23"/>
      <c r="G16" s="24"/>
      <c r="H16" s="23"/>
      <c r="I16" s="24"/>
      <c r="J16" s="22"/>
    </row>
    <row r="17" spans="1:10">
      <c r="B17" s="258" t="s">
        <v>125</v>
      </c>
      <c r="C17" s="258" t="s">
        <v>126</v>
      </c>
      <c r="D17" s="258" t="s">
        <v>127</v>
      </c>
      <c r="E17" s="258" t="s">
        <v>128</v>
      </c>
      <c r="F17" s="258" t="s">
        <v>129</v>
      </c>
      <c r="G17" s="258" t="s">
        <v>130</v>
      </c>
      <c r="H17" s="258" t="s">
        <v>131</v>
      </c>
      <c r="I17" s="258"/>
    </row>
    <row r="18" spans="1:10">
      <c r="B18" s="258"/>
      <c r="C18" s="258"/>
      <c r="D18" s="258"/>
      <c r="E18" s="258"/>
      <c r="F18" s="258"/>
      <c r="G18" s="258"/>
      <c r="H18" s="38" t="s">
        <v>132</v>
      </c>
      <c r="I18" s="38" t="s">
        <v>133</v>
      </c>
    </row>
    <row r="19" spans="1:10">
      <c r="B19" s="113" t="s">
        <v>241</v>
      </c>
      <c r="C19" s="259" t="s">
        <v>242</v>
      </c>
      <c r="D19" s="260"/>
      <c r="E19" s="260"/>
      <c r="F19" s="260"/>
      <c r="G19" s="260"/>
      <c r="H19" s="260"/>
      <c r="I19" s="261"/>
    </row>
    <row r="20" spans="1:10" ht="49.5" customHeight="1">
      <c r="B20" s="59">
        <v>1</v>
      </c>
      <c r="C20" s="112" t="str">
        <f>'MAPA DE RUTA PINAR'!E37</f>
        <v>Realizar seguimiento al uso de firmas electrónicas certificadas</v>
      </c>
      <c r="D20" s="27" t="s">
        <v>147</v>
      </c>
      <c r="E20" s="90">
        <v>44256</v>
      </c>
      <c r="F20" s="90">
        <v>44561</v>
      </c>
      <c r="G20" s="28" t="s">
        <v>243</v>
      </c>
      <c r="H20" s="29" t="s">
        <v>138</v>
      </c>
      <c r="I20" s="28" t="s">
        <v>186</v>
      </c>
    </row>
    <row r="21" spans="1:10" ht="92.25" customHeight="1">
      <c r="B21" s="59">
        <v>2</v>
      </c>
      <c r="C21" s="112" t="str">
        <f>'MAPA DE RUTA PINAR'!E38</f>
        <v>Identificar las series documentales que requieren proceso de estampa cronológica y firma electrónica de la Entidad</v>
      </c>
      <c r="D21" s="27" t="s">
        <v>147</v>
      </c>
      <c r="E21" s="90">
        <v>44256</v>
      </c>
      <c r="F21" s="90">
        <v>44316</v>
      </c>
      <c r="G21" s="28" t="s">
        <v>243</v>
      </c>
      <c r="H21" s="29" t="s">
        <v>138</v>
      </c>
      <c r="I21" s="28" t="s">
        <v>186</v>
      </c>
    </row>
    <row r="22" spans="1:10" ht="77.25" customHeight="1">
      <c r="B22" s="59">
        <v>3</v>
      </c>
      <c r="C22" s="112" t="str">
        <f>'MAPA DE RUTA PINAR'!E39</f>
        <v>Implementar procesos de estampado cronológico y firma electrónica de la Entidad</v>
      </c>
      <c r="D22" s="27" t="s">
        <v>152</v>
      </c>
      <c r="E22" s="90">
        <v>44319</v>
      </c>
      <c r="F22" s="90">
        <v>44561</v>
      </c>
      <c r="G22" s="28" t="s">
        <v>244</v>
      </c>
      <c r="H22" s="29" t="s">
        <v>245</v>
      </c>
      <c r="I22" s="28" t="s">
        <v>246</v>
      </c>
    </row>
    <row r="23" spans="1:10" ht="72.75" customHeight="1">
      <c r="B23" s="59">
        <v>4</v>
      </c>
      <c r="C23" s="112" t="str">
        <f>'MAPA DE RUTA PINAR'!E40</f>
        <v>Identificar los procesos que requieren implementar correo electrónico certificado</v>
      </c>
      <c r="D23" s="27" t="s">
        <v>147</v>
      </c>
      <c r="E23" s="90">
        <v>44256</v>
      </c>
      <c r="F23" s="90">
        <v>44316</v>
      </c>
      <c r="G23" s="28" t="s">
        <v>243</v>
      </c>
      <c r="H23" s="29" t="s">
        <v>138</v>
      </c>
      <c r="I23" s="28" t="s">
        <v>186</v>
      </c>
    </row>
    <row r="24" spans="1:10" ht="45" customHeight="1">
      <c r="B24" s="59">
        <v>5</v>
      </c>
      <c r="C24" s="112" t="str">
        <f>'MAPA DE RUTA PINAR'!E41</f>
        <v>Implementar correo electrónico certificado</v>
      </c>
      <c r="D24" s="27" t="s">
        <v>152</v>
      </c>
      <c r="E24" s="90">
        <v>44319</v>
      </c>
      <c r="F24" s="90">
        <v>44561</v>
      </c>
      <c r="G24" s="28" t="s">
        <v>244</v>
      </c>
      <c r="H24" s="29" t="s">
        <v>245</v>
      </c>
      <c r="I24" s="28" t="s">
        <v>246</v>
      </c>
    </row>
    <row r="25" spans="1:10" ht="57" customHeight="1">
      <c r="B25" s="59">
        <v>6</v>
      </c>
      <c r="C25" s="112" t="str">
        <f>'MAPA DE RUTA PINAR'!E42</f>
        <v>Identificar los procesos que requieren implementar digitalización certificada</v>
      </c>
      <c r="D25" s="27" t="s">
        <v>147</v>
      </c>
      <c r="E25" s="90">
        <v>44256</v>
      </c>
      <c r="F25" s="90">
        <v>44316</v>
      </c>
      <c r="G25" s="28" t="s">
        <v>243</v>
      </c>
      <c r="H25" s="29" t="s">
        <v>138</v>
      </c>
      <c r="I25" s="28" t="s">
        <v>186</v>
      </c>
    </row>
    <row r="26" spans="1:10" ht="49.5" customHeight="1">
      <c r="B26" s="59">
        <v>7</v>
      </c>
      <c r="C26" s="112" t="str">
        <f>'MAPA DE RUTA PINAR'!E43</f>
        <v>Implementar la digitalización certificada</v>
      </c>
      <c r="D26" s="27" t="s">
        <v>247</v>
      </c>
      <c r="E26" s="90">
        <v>44319</v>
      </c>
      <c r="F26" s="90">
        <v>44561</v>
      </c>
      <c r="G26" s="28" t="s">
        <v>244</v>
      </c>
      <c r="H26" s="29" t="s">
        <v>245</v>
      </c>
      <c r="I26" s="28" t="s">
        <v>248</v>
      </c>
    </row>
    <row r="27" spans="1:10">
      <c r="B27" s="113" t="s">
        <v>249</v>
      </c>
      <c r="C27" s="259" t="s">
        <v>250</v>
      </c>
      <c r="D27" s="260"/>
      <c r="E27" s="260"/>
      <c r="F27" s="260"/>
      <c r="G27" s="260"/>
      <c r="H27" s="260"/>
      <c r="I27" s="261"/>
    </row>
    <row r="28" spans="1:10" ht="73.5" customHeight="1">
      <c r="B28" s="59">
        <v>1</v>
      </c>
      <c r="C28" s="112" t="str">
        <f>'MAPA DE RUTA PINAR'!E44</f>
        <v>Ejecutar las actividades que garanticen el almacenamiento y custodia del archivo de la Entidad</v>
      </c>
      <c r="D28" s="27" t="s">
        <v>152</v>
      </c>
      <c r="E28" s="93">
        <v>44198</v>
      </c>
      <c r="F28" s="93">
        <v>44561</v>
      </c>
      <c r="G28" s="28" t="s">
        <v>251</v>
      </c>
      <c r="H28" s="29" t="s">
        <v>252</v>
      </c>
      <c r="I28" s="28" t="s">
        <v>253</v>
      </c>
    </row>
    <row r="29" spans="1:10" ht="68.25" customHeight="1">
      <c r="B29" s="59">
        <v>2</v>
      </c>
      <c r="C29" s="112" t="str">
        <f>'MAPA DE RUTA PINAR'!E45</f>
        <v>Potencializar el módulo de préstamos documentales físicos y electrónicos en el SGDEA</v>
      </c>
      <c r="D29" s="27" t="s">
        <v>152</v>
      </c>
      <c r="E29" s="93">
        <v>44256</v>
      </c>
      <c r="F29" s="93">
        <v>44469</v>
      </c>
      <c r="G29" s="28" t="s">
        <v>254</v>
      </c>
      <c r="H29" s="29" t="s">
        <v>245</v>
      </c>
      <c r="I29" s="28" t="s">
        <v>255</v>
      </c>
      <c r="J29" s="22">
        <v>3</v>
      </c>
    </row>
    <row r="30" spans="1:10" ht="69.75" customHeight="1">
      <c r="B30" s="59">
        <v>3</v>
      </c>
      <c r="C30" s="112" t="str">
        <f>'MAPA DE RUTA PINAR'!E46</f>
        <v>Realizar el seguimiento a los prestamos registrados en el SGDEA</v>
      </c>
      <c r="D30" s="27" t="s">
        <v>256</v>
      </c>
      <c r="E30" s="93">
        <v>44470</v>
      </c>
      <c r="F30" s="93">
        <v>44561</v>
      </c>
      <c r="G30" s="28" t="s">
        <v>254</v>
      </c>
      <c r="H30" s="29" t="s">
        <v>245</v>
      </c>
      <c r="I30" s="28" t="s">
        <v>257</v>
      </c>
    </row>
    <row r="31" spans="1:10" s="12" customFormat="1">
      <c r="A31" s="22"/>
      <c r="B31" s="22"/>
      <c r="C31" s="22"/>
      <c r="D31" s="23"/>
      <c r="E31" s="23"/>
      <c r="F31" s="23"/>
      <c r="G31" s="24"/>
      <c r="H31" s="23"/>
      <c r="I31" s="24"/>
      <c r="J31" s="22"/>
    </row>
    <row r="34" spans="1:10">
      <c r="C34" s="262" t="s">
        <v>169</v>
      </c>
      <c r="D34" s="263"/>
      <c r="E34" s="264"/>
    </row>
    <row r="35" spans="1:10">
      <c r="C35" s="39" t="s">
        <v>170</v>
      </c>
      <c r="D35" s="38" t="s">
        <v>171</v>
      </c>
      <c r="E35" s="38" t="s">
        <v>258</v>
      </c>
    </row>
    <row r="36" spans="1:10" ht="63">
      <c r="C36" s="28" t="s">
        <v>242</v>
      </c>
      <c r="D36" s="28" t="s">
        <v>259</v>
      </c>
      <c r="E36" s="37">
        <v>1</v>
      </c>
    </row>
    <row r="37" spans="1:10" ht="47.25">
      <c r="C37" s="28" t="s">
        <v>260</v>
      </c>
      <c r="D37" s="28" t="s">
        <v>261</v>
      </c>
      <c r="E37" s="37">
        <v>1</v>
      </c>
    </row>
    <row r="38" spans="1:10" ht="15.75">
      <c r="C38" s="60"/>
    </row>
    <row r="40" spans="1:10" s="12" customFormat="1">
      <c r="A40" s="22"/>
      <c r="B40" s="22"/>
      <c r="C40" s="22"/>
      <c r="D40" s="23"/>
      <c r="E40" s="23"/>
      <c r="F40" s="23"/>
      <c r="G40" s="24"/>
      <c r="H40" s="23"/>
      <c r="I40" s="24"/>
      <c r="J40" s="22"/>
    </row>
    <row r="42" spans="1:10">
      <c r="C42" s="10"/>
      <c r="D42" s="11" t="s">
        <v>235</v>
      </c>
      <c r="E42" s="10"/>
    </row>
    <row r="43" spans="1:10">
      <c r="C43" s="10"/>
      <c r="D43" s="11" t="s">
        <v>236</v>
      </c>
      <c r="E43" s="10" t="s">
        <v>237</v>
      </c>
    </row>
    <row r="44" spans="1:10">
      <c r="C44" s="10"/>
      <c r="D44" s="43"/>
      <c r="E44" s="10" t="s">
        <v>238</v>
      </c>
    </row>
    <row r="45" spans="1:10">
      <c r="C45" s="46"/>
      <c r="D45" s="43"/>
      <c r="E45" s="45"/>
    </row>
    <row r="46" spans="1:10">
      <c r="C46" s="10"/>
      <c r="D46" s="43"/>
      <c r="E46" s="45"/>
    </row>
    <row r="47" spans="1:10">
      <c r="C47" s="10"/>
      <c r="D47" s="43"/>
      <c r="E47" s="45"/>
    </row>
    <row r="49" spans="1:10" s="12" customFormat="1">
      <c r="A49" s="22"/>
      <c r="B49" s="22"/>
      <c r="C49" s="22"/>
      <c r="D49" s="23"/>
      <c r="E49" s="23"/>
      <c r="F49" s="23"/>
      <c r="G49" s="24"/>
      <c r="H49" s="23"/>
      <c r="I49" s="24"/>
      <c r="J49" s="22"/>
    </row>
    <row r="50" spans="1:10" s="12" customFormat="1">
      <c r="A50" s="22"/>
      <c r="B50" s="22"/>
      <c r="C50" s="22"/>
      <c r="D50" s="23"/>
      <c r="E50" s="23"/>
      <c r="F50" s="23"/>
      <c r="G50" s="24"/>
      <c r="H50" s="23"/>
      <c r="I50" s="24"/>
      <c r="J50" s="22"/>
    </row>
    <row r="51" spans="1:10" s="12" customFormat="1">
      <c r="A51" s="22"/>
      <c r="B51" s="22"/>
      <c r="C51" s="22"/>
      <c r="D51" s="23"/>
      <c r="E51" s="23"/>
      <c r="F51" s="23"/>
      <c r="G51" s="24"/>
      <c r="H51" s="23"/>
      <c r="I51" s="24"/>
      <c r="J51" s="22"/>
    </row>
    <row r="52" spans="1:10" s="12" customFormat="1">
      <c r="A52" s="22"/>
      <c r="B52" s="22"/>
      <c r="C52" s="22"/>
      <c r="D52" s="23"/>
      <c r="E52" s="23"/>
      <c r="F52" s="23"/>
      <c r="G52" s="24"/>
      <c r="H52" s="23"/>
      <c r="I52" s="24"/>
      <c r="J52" s="22"/>
    </row>
    <row r="53" spans="1:10" s="12" customFormat="1">
      <c r="A53" s="22"/>
      <c r="B53" s="22"/>
      <c r="C53" s="22"/>
      <c r="D53" s="23"/>
      <c r="E53" s="23"/>
      <c r="F53" s="23"/>
      <c r="G53" s="24"/>
      <c r="H53" s="23"/>
      <c r="I53" s="24"/>
      <c r="J53" s="22"/>
    </row>
    <row r="54" spans="1:10" s="12" customFormat="1">
      <c r="A54" s="22"/>
      <c r="B54" s="22"/>
      <c r="C54" s="22"/>
      <c r="D54" s="23"/>
      <c r="E54" s="23"/>
      <c r="F54" s="23"/>
      <c r="G54" s="24"/>
      <c r="H54" s="23"/>
      <c r="I54" s="24"/>
      <c r="J54" s="22"/>
    </row>
    <row r="55" spans="1:10" s="12" customFormat="1">
      <c r="A55" s="22"/>
      <c r="B55" s="22"/>
      <c r="C55" s="22"/>
      <c r="D55" s="23"/>
      <c r="E55" s="23"/>
      <c r="F55" s="23"/>
      <c r="G55" s="24"/>
      <c r="H55" s="23"/>
      <c r="I55" s="24"/>
      <c r="J55" s="22"/>
    </row>
    <row r="56" spans="1:10" s="12" customFormat="1">
      <c r="A56" s="22"/>
      <c r="B56" s="22"/>
      <c r="C56" s="22"/>
      <c r="D56" s="23"/>
      <c r="E56" s="23"/>
      <c r="F56" s="23"/>
      <c r="G56" s="24"/>
      <c r="H56" s="23"/>
      <c r="I56" s="24"/>
      <c r="J56" s="22"/>
    </row>
    <row r="57" spans="1:10" s="12" customFormat="1">
      <c r="A57" s="22"/>
      <c r="B57" s="22"/>
      <c r="C57" s="22"/>
      <c r="D57" s="23"/>
      <c r="E57" s="23"/>
      <c r="F57" s="23"/>
      <c r="G57" s="24"/>
      <c r="H57" s="23"/>
      <c r="I57" s="24"/>
      <c r="J57" s="22"/>
    </row>
    <row r="58" spans="1:10" s="12" customFormat="1">
      <c r="A58" s="22"/>
      <c r="B58" s="22"/>
      <c r="C58" s="22"/>
      <c r="D58" s="23"/>
      <c r="E58" s="23"/>
      <c r="F58" s="23"/>
      <c r="G58" s="24"/>
      <c r="H58" s="23"/>
      <c r="I58" s="24"/>
      <c r="J58" s="22"/>
    </row>
    <row r="59" spans="1:10" s="12" customFormat="1">
      <c r="A59" s="22"/>
      <c r="B59" s="22"/>
      <c r="C59" s="22"/>
      <c r="D59" s="23"/>
      <c r="E59" s="23"/>
      <c r="F59" s="23"/>
      <c r="G59" s="24"/>
      <c r="H59" s="23"/>
      <c r="I59" s="24"/>
      <c r="J59" s="22"/>
    </row>
    <row r="60" spans="1:10" s="12" customFormat="1">
      <c r="A60" s="22"/>
      <c r="B60" s="22"/>
      <c r="C60" s="22"/>
      <c r="D60" s="23"/>
      <c r="E60" s="23"/>
      <c r="F60" s="23"/>
      <c r="G60" s="24"/>
      <c r="H60" s="23"/>
      <c r="I60" s="24"/>
      <c r="J60" s="22"/>
    </row>
    <row r="61" spans="1:10" s="12" customFormat="1">
      <c r="A61" s="22"/>
      <c r="B61" s="22"/>
      <c r="C61" s="22"/>
      <c r="D61" s="23"/>
      <c r="E61" s="23"/>
      <c r="F61" s="23"/>
      <c r="G61" s="24"/>
      <c r="H61" s="23"/>
      <c r="I61" s="24"/>
      <c r="J61" s="22"/>
    </row>
    <row r="62" spans="1:10" s="12" customFormat="1">
      <c r="A62" s="22"/>
      <c r="B62" s="22"/>
      <c r="C62" s="22"/>
      <c r="D62" s="23"/>
      <c r="E62" s="23"/>
      <c r="F62" s="23"/>
      <c r="G62" s="24"/>
      <c r="H62" s="23"/>
      <c r="I62" s="24"/>
      <c r="J62" s="22"/>
    </row>
    <row r="63" spans="1:10" s="12" customFormat="1">
      <c r="A63" s="22"/>
      <c r="B63" s="22"/>
      <c r="C63" s="22"/>
      <c r="D63" s="23"/>
      <c r="E63" s="23"/>
      <c r="F63" s="23"/>
      <c r="G63" s="24"/>
      <c r="H63" s="23"/>
      <c r="I63" s="24"/>
      <c r="J63" s="22"/>
    </row>
    <row r="64" spans="1:10" s="12" customFormat="1">
      <c r="A64" s="22"/>
      <c r="B64" s="22"/>
      <c r="C64" s="22"/>
      <c r="D64" s="23"/>
      <c r="E64" s="23"/>
      <c r="F64" s="23"/>
      <c r="G64" s="24"/>
      <c r="H64" s="23"/>
      <c r="I64" s="24"/>
      <c r="J64" s="22"/>
    </row>
    <row r="65" spans="1:10" s="12" customFormat="1">
      <c r="A65" s="22"/>
      <c r="B65" s="22"/>
      <c r="C65" s="22"/>
      <c r="D65" s="23"/>
      <c r="E65" s="23"/>
      <c r="F65" s="23"/>
      <c r="G65" s="24"/>
      <c r="H65" s="23"/>
      <c r="I65" s="24"/>
      <c r="J65" s="22"/>
    </row>
    <row r="66" spans="1:10" s="12" customFormat="1">
      <c r="A66" s="22"/>
      <c r="B66" s="22"/>
      <c r="C66" s="22"/>
      <c r="D66" s="23"/>
      <c r="E66" s="23"/>
      <c r="F66" s="23"/>
      <c r="G66" s="24"/>
      <c r="H66" s="23"/>
      <c r="I66" s="24"/>
      <c r="J66" s="22"/>
    </row>
    <row r="67" spans="1:10" s="12" customFormat="1">
      <c r="A67" s="22"/>
      <c r="B67" s="22"/>
      <c r="C67" s="22"/>
      <c r="D67" s="23"/>
      <c r="E67" s="23"/>
      <c r="F67" s="23"/>
      <c r="G67" s="24"/>
      <c r="H67" s="23"/>
      <c r="I67" s="24"/>
      <c r="J67" s="22"/>
    </row>
    <row r="68" spans="1:10" s="12" customFormat="1">
      <c r="A68" s="22"/>
      <c r="B68" s="22"/>
      <c r="C68" s="22"/>
      <c r="D68" s="23"/>
      <c r="E68" s="23"/>
      <c r="F68" s="23"/>
      <c r="G68" s="24"/>
      <c r="H68" s="23"/>
      <c r="I68" s="24"/>
      <c r="J68" s="22"/>
    </row>
    <row r="69" spans="1:10" s="12" customFormat="1">
      <c r="A69" s="22"/>
      <c r="B69" s="22"/>
      <c r="C69" s="22"/>
      <c r="D69" s="23"/>
      <c r="E69" s="23"/>
      <c r="F69" s="23"/>
      <c r="G69" s="24"/>
      <c r="H69" s="23"/>
      <c r="I69" s="24"/>
      <c r="J69" s="22"/>
    </row>
    <row r="70" spans="1:10" s="12" customFormat="1">
      <c r="A70" s="22"/>
      <c r="B70" s="22"/>
      <c r="C70" s="22"/>
      <c r="D70" s="23"/>
      <c r="E70" s="23"/>
      <c r="F70" s="23"/>
      <c r="G70" s="24"/>
      <c r="H70" s="23"/>
      <c r="I70" s="24"/>
      <c r="J70" s="22"/>
    </row>
    <row r="71" spans="1:10" s="12" customFormat="1">
      <c r="A71" s="22"/>
      <c r="B71" s="22"/>
      <c r="C71" s="22"/>
      <c r="D71" s="23"/>
      <c r="E71" s="23"/>
      <c r="F71" s="23"/>
      <c r="G71" s="24"/>
      <c r="H71" s="23"/>
      <c r="I71" s="24"/>
      <c r="J71" s="22"/>
    </row>
    <row r="72" spans="1:10" s="12" customFormat="1">
      <c r="A72" s="22"/>
      <c r="B72" s="22"/>
      <c r="C72" s="22"/>
      <c r="D72" s="23"/>
      <c r="E72" s="23"/>
      <c r="F72" s="23"/>
      <c r="G72" s="24"/>
      <c r="H72" s="23"/>
      <c r="I72" s="24"/>
      <c r="J72" s="22"/>
    </row>
    <row r="73" spans="1:10" s="12" customFormat="1">
      <c r="A73" s="22"/>
      <c r="B73" s="22"/>
      <c r="C73" s="22"/>
      <c r="D73" s="23"/>
      <c r="E73" s="23"/>
      <c r="F73" s="23"/>
      <c r="G73" s="24"/>
      <c r="H73" s="23"/>
      <c r="I73" s="24"/>
      <c r="J73" s="22"/>
    </row>
    <row r="74" spans="1:10" s="12" customFormat="1">
      <c r="A74" s="22"/>
      <c r="B74" s="22"/>
      <c r="C74" s="22"/>
      <c r="D74" s="23"/>
      <c r="E74" s="23"/>
      <c r="F74" s="23"/>
      <c r="G74" s="24"/>
      <c r="H74" s="23"/>
      <c r="I74" s="24"/>
      <c r="J74" s="22"/>
    </row>
    <row r="75" spans="1:10" s="12" customFormat="1">
      <c r="A75" s="22"/>
      <c r="B75" s="22"/>
      <c r="C75" s="22"/>
      <c r="D75" s="23"/>
      <c r="E75" s="23"/>
      <c r="F75" s="23"/>
      <c r="G75" s="24"/>
      <c r="H75" s="23"/>
      <c r="I75" s="24"/>
      <c r="J75" s="22"/>
    </row>
    <row r="76" spans="1:10" s="12" customFormat="1">
      <c r="A76" s="22"/>
      <c r="B76" s="22"/>
      <c r="C76" s="22"/>
      <c r="D76" s="23"/>
      <c r="E76" s="23"/>
      <c r="F76" s="23"/>
      <c r="G76" s="24"/>
      <c r="H76" s="23"/>
      <c r="I76" s="24"/>
      <c r="J76" s="22"/>
    </row>
    <row r="77" spans="1:10" s="12" customFormat="1">
      <c r="A77" s="22"/>
      <c r="B77" s="22"/>
      <c r="C77" s="22"/>
      <c r="D77" s="23"/>
      <c r="E77" s="23"/>
      <c r="F77" s="23"/>
      <c r="G77" s="24"/>
      <c r="H77" s="23"/>
      <c r="I77" s="24"/>
      <c r="J77" s="22"/>
    </row>
    <row r="78" spans="1:10" s="12" customFormat="1">
      <c r="A78" s="22"/>
      <c r="B78" s="22"/>
      <c r="C78" s="22"/>
      <c r="D78" s="23"/>
      <c r="E78" s="23"/>
      <c r="F78" s="23"/>
      <c r="G78" s="24"/>
      <c r="H78" s="23"/>
      <c r="I78" s="24"/>
      <c r="J78" s="22"/>
    </row>
    <row r="79" spans="1:10" s="12" customFormat="1">
      <c r="A79" s="22"/>
      <c r="B79" s="22"/>
      <c r="C79" s="22"/>
      <c r="D79" s="23"/>
      <c r="E79" s="23"/>
      <c r="F79" s="23"/>
      <c r="G79" s="24"/>
      <c r="H79" s="23"/>
      <c r="I79" s="24"/>
      <c r="J79" s="22"/>
    </row>
    <row r="80" spans="1:10" s="12" customFormat="1">
      <c r="A80" s="22"/>
      <c r="B80" s="22"/>
      <c r="C80" s="22"/>
      <c r="D80" s="23"/>
      <c r="E80" s="23"/>
      <c r="F80" s="23"/>
      <c r="G80" s="24"/>
      <c r="H80" s="23"/>
      <c r="I80" s="24"/>
      <c r="J80" s="22"/>
    </row>
    <row r="81" spans="1:10" s="12" customFormat="1">
      <c r="A81" s="22"/>
      <c r="B81" s="22"/>
      <c r="C81" s="22"/>
      <c r="D81" s="23"/>
      <c r="E81" s="23"/>
      <c r="F81" s="23"/>
      <c r="G81" s="24"/>
      <c r="H81" s="23"/>
      <c r="I81" s="24"/>
      <c r="J81" s="22"/>
    </row>
    <row r="82" spans="1:10" s="12" customFormat="1">
      <c r="A82" s="22"/>
      <c r="B82" s="22"/>
      <c r="C82" s="22"/>
      <c r="D82" s="23"/>
      <c r="E82" s="23"/>
      <c r="F82" s="23"/>
      <c r="G82" s="24"/>
      <c r="H82" s="23"/>
      <c r="I82" s="24"/>
      <c r="J82" s="22"/>
    </row>
    <row r="83" spans="1:10" s="12" customFormat="1">
      <c r="A83" s="22"/>
      <c r="B83" s="22"/>
      <c r="C83" s="22"/>
      <c r="D83" s="23"/>
      <c r="E83" s="23"/>
      <c r="F83" s="23"/>
      <c r="G83" s="24"/>
      <c r="H83" s="23"/>
      <c r="I83" s="24"/>
      <c r="J83" s="22"/>
    </row>
    <row r="84" spans="1:10" s="12" customFormat="1">
      <c r="A84" s="22"/>
      <c r="B84" s="22"/>
      <c r="C84" s="22"/>
      <c r="D84" s="23"/>
      <c r="E84" s="23"/>
      <c r="F84" s="23"/>
      <c r="G84" s="24"/>
      <c r="H84" s="23"/>
      <c r="I84" s="24"/>
      <c r="J84" s="22"/>
    </row>
    <row r="85" spans="1:10" s="12" customFormat="1">
      <c r="A85" s="22"/>
      <c r="B85" s="22"/>
      <c r="C85" s="22"/>
      <c r="D85" s="23"/>
      <c r="E85" s="23"/>
      <c r="F85" s="23"/>
      <c r="G85" s="24"/>
      <c r="H85" s="23"/>
      <c r="I85" s="24"/>
      <c r="J85" s="22"/>
    </row>
    <row r="86" spans="1:10" s="12" customFormat="1">
      <c r="A86" s="22"/>
      <c r="B86" s="22"/>
      <c r="C86" s="22"/>
      <c r="D86" s="23"/>
      <c r="E86" s="23"/>
      <c r="F86" s="23"/>
      <c r="G86" s="24"/>
      <c r="H86" s="23"/>
      <c r="I86" s="24"/>
      <c r="J86" s="22"/>
    </row>
    <row r="87" spans="1:10" s="12" customFormat="1">
      <c r="A87" s="22"/>
      <c r="B87" s="22"/>
      <c r="C87" s="22"/>
      <c r="D87" s="23"/>
      <c r="E87" s="23"/>
      <c r="F87" s="23"/>
      <c r="G87" s="24"/>
      <c r="H87" s="23"/>
      <c r="I87" s="24"/>
      <c r="J87" s="22"/>
    </row>
    <row r="88" spans="1:10" s="12" customFormat="1">
      <c r="A88" s="22"/>
      <c r="B88" s="22"/>
      <c r="C88" s="22"/>
      <c r="D88" s="23"/>
      <c r="E88" s="23"/>
      <c r="F88" s="23"/>
      <c r="G88" s="24"/>
      <c r="H88" s="23"/>
      <c r="I88" s="24"/>
      <c r="J88" s="22"/>
    </row>
    <row r="89" spans="1:10" s="12" customFormat="1">
      <c r="A89" s="22"/>
      <c r="B89" s="22"/>
      <c r="C89" s="22"/>
      <c r="D89" s="23"/>
      <c r="E89" s="23"/>
      <c r="F89" s="23"/>
      <c r="G89" s="24"/>
      <c r="H89" s="23"/>
      <c r="I89" s="24"/>
      <c r="J89" s="22"/>
    </row>
    <row r="90" spans="1:10" s="12" customFormat="1">
      <c r="A90" s="22"/>
      <c r="B90" s="22"/>
      <c r="C90" s="22"/>
      <c r="D90" s="23"/>
      <c r="E90" s="23"/>
      <c r="F90" s="23"/>
      <c r="G90" s="24"/>
      <c r="H90" s="23"/>
      <c r="I90" s="24"/>
      <c r="J90" s="22"/>
    </row>
    <row r="91" spans="1:10" s="12" customFormat="1">
      <c r="A91" s="22"/>
      <c r="B91" s="22"/>
      <c r="C91" s="22"/>
      <c r="D91" s="23"/>
      <c r="E91" s="23"/>
      <c r="F91" s="23"/>
      <c r="G91" s="24"/>
      <c r="H91" s="23"/>
      <c r="I91" s="24"/>
      <c r="J91" s="22"/>
    </row>
    <row r="92" spans="1:10" s="12" customFormat="1">
      <c r="A92" s="22"/>
      <c r="B92" s="22"/>
      <c r="C92" s="22"/>
      <c r="D92" s="23"/>
      <c r="E92" s="23"/>
      <c r="F92" s="23"/>
      <c r="G92" s="24"/>
      <c r="H92" s="23"/>
      <c r="I92" s="24"/>
      <c r="J92" s="22"/>
    </row>
    <row r="93" spans="1:10" s="12" customFormat="1">
      <c r="A93" s="22"/>
      <c r="B93" s="22"/>
      <c r="C93" s="22"/>
      <c r="D93" s="23"/>
      <c r="E93" s="23"/>
      <c r="F93" s="23"/>
      <c r="G93" s="24"/>
      <c r="H93" s="23"/>
      <c r="I93" s="24"/>
      <c r="J93" s="22"/>
    </row>
    <row r="94" spans="1:10" s="12" customFormat="1">
      <c r="A94" s="22"/>
      <c r="B94" s="22"/>
      <c r="C94" s="22"/>
      <c r="D94" s="23"/>
      <c r="E94" s="23"/>
      <c r="F94" s="23"/>
      <c r="G94" s="24"/>
      <c r="H94" s="23"/>
      <c r="I94" s="24"/>
      <c r="J94" s="22"/>
    </row>
    <row r="95" spans="1:10" s="12" customFormat="1">
      <c r="A95" s="22"/>
      <c r="B95" s="22"/>
      <c r="C95" s="22"/>
      <c r="D95" s="23"/>
      <c r="E95" s="23"/>
      <c r="F95" s="23"/>
      <c r="G95" s="24"/>
      <c r="H95" s="23"/>
      <c r="I95" s="24"/>
      <c r="J95" s="22"/>
    </row>
    <row r="96" spans="1:10" s="12" customFormat="1">
      <c r="A96" s="22"/>
      <c r="B96" s="22"/>
      <c r="C96" s="22"/>
      <c r="D96" s="23"/>
      <c r="E96" s="23"/>
      <c r="F96" s="23"/>
      <c r="G96" s="24"/>
      <c r="H96" s="23"/>
      <c r="I96" s="24"/>
      <c r="J96" s="22"/>
    </row>
    <row r="97" spans="1:10" s="12" customFormat="1">
      <c r="A97" s="22"/>
      <c r="B97" s="22"/>
      <c r="C97" s="22"/>
      <c r="D97" s="23"/>
      <c r="E97" s="23"/>
      <c r="F97" s="23"/>
      <c r="G97" s="24"/>
      <c r="H97" s="23"/>
      <c r="I97" s="24"/>
      <c r="J97" s="22"/>
    </row>
    <row r="98" spans="1:10" s="12" customFormat="1">
      <c r="A98" s="22"/>
      <c r="B98" s="22"/>
      <c r="C98" s="22"/>
      <c r="D98" s="23"/>
      <c r="E98" s="23"/>
      <c r="F98" s="23"/>
      <c r="G98" s="24"/>
      <c r="H98" s="23"/>
      <c r="I98" s="24"/>
      <c r="J98" s="22"/>
    </row>
    <row r="99" spans="1:10" s="12" customFormat="1">
      <c r="A99" s="22"/>
      <c r="B99" s="22"/>
      <c r="C99" s="22"/>
      <c r="D99" s="23"/>
      <c r="E99" s="23"/>
      <c r="F99" s="23"/>
      <c r="G99" s="24"/>
      <c r="H99" s="23"/>
      <c r="I99" s="24"/>
      <c r="J99" s="22"/>
    </row>
    <row r="100" spans="1:10" s="12" customFormat="1">
      <c r="A100" s="22"/>
      <c r="B100" s="22"/>
      <c r="C100" s="22"/>
      <c r="D100" s="23"/>
      <c r="E100" s="23"/>
      <c r="F100" s="23"/>
      <c r="G100" s="24"/>
      <c r="H100" s="23"/>
      <c r="I100" s="24"/>
      <c r="J100" s="22"/>
    </row>
    <row r="101" spans="1:10" s="12" customFormat="1">
      <c r="A101" s="22"/>
      <c r="B101" s="22"/>
      <c r="C101" s="22"/>
      <c r="D101" s="23"/>
      <c r="E101" s="23"/>
      <c r="F101" s="23"/>
      <c r="G101" s="24"/>
      <c r="H101" s="23"/>
      <c r="I101" s="24"/>
      <c r="J101" s="22"/>
    </row>
    <row r="102" spans="1:10" s="12" customFormat="1">
      <c r="A102" s="22"/>
      <c r="B102" s="22"/>
      <c r="C102" s="22"/>
      <c r="D102" s="23"/>
      <c r="E102" s="23"/>
      <c r="F102" s="23"/>
      <c r="G102" s="24"/>
      <c r="H102" s="23"/>
      <c r="I102" s="24"/>
      <c r="J102" s="22"/>
    </row>
    <row r="103" spans="1:10" s="12" customFormat="1">
      <c r="A103" s="22"/>
      <c r="B103" s="22"/>
      <c r="C103" s="22"/>
      <c r="D103" s="23"/>
      <c r="E103" s="23"/>
      <c r="F103" s="23"/>
      <c r="G103" s="24"/>
      <c r="H103" s="23"/>
      <c r="I103" s="24"/>
      <c r="J103" s="22"/>
    </row>
    <row r="104" spans="1:10" s="12" customFormat="1">
      <c r="A104" s="22"/>
      <c r="B104" s="22"/>
      <c r="C104" s="22"/>
      <c r="D104" s="23"/>
      <c r="E104" s="23"/>
      <c r="F104" s="23"/>
      <c r="G104" s="24"/>
      <c r="H104" s="23"/>
      <c r="I104" s="24"/>
      <c r="J104" s="22"/>
    </row>
    <row r="105" spans="1:10" s="12" customFormat="1">
      <c r="A105" s="22"/>
      <c r="B105" s="22"/>
      <c r="C105" s="22"/>
      <c r="D105" s="23"/>
      <c r="E105" s="23"/>
      <c r="F105" s="23"/>
      <c r="G105" s="24"/>
      <c r="H105" s="23"/>
      <c r="I105" s="24"/>
      <c r="J105" s="22"/>
    </row>
    <row r="106" spans="1:10" s="12" customFormat="1">
      <c r="A106" s="22"/>
      <c r="B106" s="22"/>
      <c r="C106" s="22"/>
      <c r="D106" s="23"/>
      <c r="E106" s="23"/>
      <c r="F106" s="23"/>
      <c r="G106" s="24"/>
      <c r="H106" s="23"/>
      <c r="I106" s="24"/>
      <c r="J106" s="22"/>
    </row>
    <row r="107" spans="1:10" s="12" customFormat="1">
      <c r="A107" s="22"/>
      <c r="B107" s="22"/>
      <c r="C107" s="22"/>
      <c r="D107" s="23"/>
      <c r="E107" s="23"/>
      <c r="F107" s="23"/>
      <c r="G107" s="24"/>
      <c r="H107" s="23"/>
      <c r="I107" s="24"/>
      <c r="J107" s="22"/>
    </row>
    <row r="108" spans="1:10" s="12" customFormat="1">
      <c r="A108" s="22"/>
      <c r="B108" s="22"/>
      <c r="C108" s="22"/>
      <c r="D108" s="23"/>
      <c r="E108" s="23"/>
      <c r="F108" s="23"/>
      <c r="G108" s="24"/>
      <c r="H108" s="23"/>
      <c r="I108" s="24"/>
      <c r="J108" s="22"/>
    </row>
    <row r="109" spans="1:10" s="12" customFormat="1">
      <c r="A109" s="22"/>
      <c r="B109" s="22"/>
      <c r="C109" s="22"/>
      <c r="D109" s="23"/>
      <c r="E109" s="23"/>
      <c r="F109" s="23"/>
      <c r="G109" s="24"/>
      <c r="H109" s="23"/>
      <c r="I109" s="24"/>
      <c r="J109" s="22"/>
    </row>
    <row r="110" spans="1:10" s="12" customFormat="1">
      <c r="A110" s="22"/>
      <c r="B110" s="22"/>
      <c r="C110" s="22"/>
      <c r="D110" s="23"/>
      <c r="E110" s="23"/>
      <c r="F110" s="23"/>
      <c r="G110" s="24"/>
      <c r="H110" s="23"/>
      <c r="I110" s="24"/>
      <c r="J110" s="22"/>
    </row>
    <row r="111" spans="1:10" s="12" customFormat="1">
      <c r="A111" s="22"/>
      <c r="B111" s="22"/>
      <c r="C111" s="22"/>
      <c r="D111" s="23"/>
      <c r="E111" s="23"/>
      <c r="F111" s="23"/>
      <c r="G111" s="24"/>
      <c r="H111" s="23"/>
      <c r="I111" s="24"/>
      <c r="J111" s="22"/>
    </row>
    <row r="112" spans="1:10" s="12" customFormat="1">
      <c r="A112" s="22"/>
      <c r="B112" s="22"/>
      <c r="C112" s="22"/>
      <c r="D112" s="23"/>
      <c r="E112" s="23"/>
      <c r="F112" s="23"/>
      <c r="G112" s="24"/>
      <c r="H112" s="23"/>
      <c r="I112" s="24"/>
      <c r="J112" s="22"/>
    </row>
    <row r="113" spans="1:10" s="12" customFormat="1">
      <c r="A113" s="22"/>
      <c r="B113" s="22"/>
      <c r="C113" s="22"/>
      <c r="D113" s="23"/>
      <c r="E113" s="23"/>
      <c r="F113" s="23"/>
      <c r="G113" s="24"/>
      <c r="H113" s="23"/>
      <c r="I113" s="24"/>
      <c r="J113" s="22"/>
    </row>
    <row r="114" spans="1:10" s="12" customFormat="1">
      <c r="A114" s="22"/>
      <c r="B114" s="22"/>
      <c r="C114" s="22"/>
      <c r="D114" s="23"/>
      <c r="E114" s="23"/>
      <c r="F114" s="23"/>
      <c r="G114" s="24"/>
      <c r="H114" s="23"/>
      <c r="I114" s="24"/>
      <c r="J114" s="22"/>
    </row>
    <row r="115" spans="1:10" s="12" customFormat="1">
      <c r="A115" s="22"/>
      <c r="B115" s="22"/>
      <c r="C115" s="22"/>
      <c r="D115" s="23"/>
      <c r="E115" s="23"/>
      <c r="F115" s="23"/>
      <c r="G115" s="24"/>
      <c r="H115" s="23"/>
      <c r="I115" s="24"/>
      <c r="J115" s="22"/>
    </row>
    <row r="116" spans="1:10" s="12" customFormat="1">
      <c r="A116" s="22"/>
      <c r="B116" s="22"/>
      <c r="C116" s="22"/>
      <c r="D116" s="23"/>
      <c r="E116" s="23"/>
      <c r="F116" s="23"/>
      <c r="G116" s="24"/>
      <c r="H116" s="23"/>
      <c r="I116" s="24"/>
      <c r="J116" s="22"/>
    </row>
    <row r="117" spans="1:10" s="12" customFormat="1">
      <c r="A117" s="22"/>
      <c r="B117" s="22"/>
      <c r="C117" s="22"/>
      <c r="D117" s="23"/>
      <c r="E117" s="23"/>
      <c r="F117" s="23"/>
      <c r="G117" s="24"/>
      <c r="H117" s="23"/>
      <c r="I117" s="24"/>
      <c r="J117" s="22"/>
    </row>
    <row r="118" spans="1:10" s="12" customFormat="1">
      <c r="A118" s="22"/>
      <c r="B118" s="22"/>
      <c r="C118" s="22"/>
      <c r="D118" s="23"/>
      <c r="E118" s="23"/>
      <c r="F118" s="23"/>
      <c r="G118" s="24"/>
      <c r="H118" s="23"/>
      <c r="I118" s="24"/>
      <c r="J118" s="22"/>
    </row>
    <row r="119" spans="1:10" s="12" customFormat="1">
      <c r="A119" s="22"/>
      <c r="B119" s="22"/>
      <c r="C119" s="22"/>
      <c r="D119" s="23"/>
      <c r="E119" s="23"/>
      <c r="F119" s="23"/>
      <c r="G119" s="24"/>
      <c r="H119" s="23"/>
      <c r="I119" s="24"/>
      <c r="J119" s="22"/>
    </row>
    <row r="120" spans="1:10" s="12" customFormat="1">
      <c r="A120" s="22"/>
      <c r="B120" s="22"/>
      <c r="C120" s="22"/>
      <c r="D120" s="23"/>
      <c r="E120" s="23"/>
      <c r="F120" s="23"/>
      <c r="G120" s="24"/>
      <c r="H120" s="23"/>
      <c r="I120" s="24"/>
      <c r="J120" s="22"/>
    </row>
    <row r="121" spans="1:10" s="12" customFormat="1">
      <c r="A121" s="22"/>
      <c r="B121" s="22"/>
      <c r="C121" s="22"/>
      <c r="D121" s="23"/>
      <c r="E121" s="23"/>
      <c r="F121" s="23"/>
      <c r="G121" s="24"/>
      <c r="H121" s="23"/>
      <c r="I121" s="24"/>
      <c r="J121" s="22"/>
    </row>
    <row r="122" spans="1:10" s="12" customFormat="1">
      <c r="A122" s="22"/>
      <c r="B122" s="22"/>
      <c r="C122" s="22"/>
      <c r="D122" s="23"/>
      <c r="E122" s="23"/>
      <c r="F122" s="23"/>
      <c r="G122" s="24"/>
      <c r="H122" s="23"/>
      <c r="I122" s="24"/>
      <c r="J122" s="22"/>
    </row>
    <row r="123" spans="1:10" s="12" customFormat="1">
      <c r="A123" s="22"/>
      <c r="B123" s="22"/>
      <c r="C123" s="22"/>
      <c r="D123" s="23"/>
      <c r="E123" s="23"/>
      <c r="F123" s="23"/>
      <c r="G123" s="24"/>
      <c r="H123" s="23"/>
      <c r="I123" s="24"/>
      <c r="J123" s="22"/>
    </row>
    <row r="124" spans="1:10" s="12" customFormat="1">
      <c r="A124" s="22"/>
      <c r="B124" s="22"/>
      <c r="C124" s="22"/>
      <c r="D124" s="23"/>
      <c r="E124" s="23"/>
      <c r="F124" s="23"/>
      <c r="G124" s="24"/>
      <c r="H124" s="23"/>
      <c r="I124" s="24"/>
      <c r="J124" s="22"/>
    </row>
    <row r="125" spans="1:10" s="12" customFormat="1">
      <c r="A125" s="22"/>
      <c r="B125" s="22"/>
      <c r="C125" s="22"/>
      <c r="D125" s="23"/>
      <c r="E125" s="23"/>
      <c r="F125" s="23"/>
      <c r="G125" s="24"/>
      <c r="H125" s="23"/>
      <c r="I125" s="24"/>
      <c r="J125" s="22"/>
    </row>
    <row r="126" spans="1:10" s="12" customFormat="1">
      <c r="A126" s="22"/>
      <c r="B126" s="22"/>
      <c r="C126" s="22"/>
      <c r="D126" s="23"/>
      <c r="E126" s="23"/>
      <c r="F126" s="23"/>
      <c r="G126" s="24"/>
      <c r="H126" s="23"/>
      <c r="I126" s="24"/>
      <c r="J126" s="22"/>
    </row>
    <row r="127" spans="1:10" s="12" customFormat="1">
      <c r="A127" s="22"/>
      <c r="B127" s="22"/>
      <c r="C127" s="22"/>
      <c r="D127" s="23"/>
      <c r="E127" s="23"/>
      <c r="F127" s="23"/>
      <c r="G127" s="24"/>
      <c r="H127" s="23"/>
      <c r="I127" s="24"/>
      <c r="J127" s="22"/>
    </row>
    <row r="128" spans="1:10" s="12" customFormat="1">
      <c r="A128" s="22"/>
      <c r="B128" s="22"/>
      <c r="C128" s="22"/>
      <c r="D128" s="23"/>
      <c r="E128" s="23"/>
      <c r="F128" s="23"/>
      <c r="G128" s="24"/>
      <c r="H128" s="23"/>
      <c r="I128" s="24"/>
      <c r="J128" s="22"/>
    </row>
    <row r="129" spans="1:10" s="12" customFormat="1">
      <c r="A129" s="22"/>
      <c r="B129" s="22"/>
      <c r="C129" s="22"/>
      <c r="D129" s="23"/>
      <c r="E129" s="23"/>
      <c r="F129" s="23"/>
      <c r="G129" s="24"/>
      <c r="H129" s="23"/>
      <c r="I129" s="24"/>
      <c r="J129" s="22"/>
    </row>
    <row r="130" spans="1:10" s="12" customFormat="1">
      <c r="A130" s="22"/>
      <c r="B130" s="22"/>
      <c r="C130" s="22"/>
      <c r="D130" s="23"/>
      <c r="E130" s="23"/>
      <c r="F130" s="23"/>
      <c r="G130" s="24"/>
      <c r="H130" s="23"/>
      <c r="I130" s="24"/>
      <c r="J130" s="22"/>
    </row>
    <row r="131" spans="1:10" s="12" customFormat="1">
      <c r="A131" s="22"/>
      <c r="B131" s="22"/>
      <c r="C131" s="22"/>
      <c r="D131" s="23"/>
      <c r="E131" s="23"/>
      <c r="F131" s="23"/>
      <c r="G131" s="24"/>
      <c r="H131" s="23"/>
      <c r="I131" s="24"/>
      <c r="J131" s="22"/>
    </row>
    <row r="132" spans="1:10" s="12" customFormat="1">
      <c r="A132" s="22"/>
      <c r="B132" s="22"/>
      <c r="C132" s="22"/>
      <c r="D132" s="23"/>
      <c r="E132" s="23"/>
      <c r="F132" s="23"/>
      <c r="G132" s="24"/>
      <c r="H132" s="23"/>
      <c r="I132" s="24"/>
      <c r="J132" s="22"/>
    </row>
    <row r="133" spans="1:10" s="12" customFormat="1">
      <c r="A133" s="22"/>
      <c r="B133" s="22"/>
      <c r="C133" s="22"/>
      <c r="D133" s="23"/>
      <c r="E133" s="23"/>
      <c r="F133" s="23"/>
      <c r="G133" s="24"/>
      <c r="H133" s="23"/>
      <c r="I133" s="24"/>
      <c r="J133" s="22"/>
    </row>
    <row r="134" spans="1:10" s="12" customFormat="1">
      <c r="A134" s="22"/>
      <c r="B134" s="22"/>
      <c r="C134" s="22"/>
      <c r="D134" s="23"/>
      <c r="E134" s="23"/>
      <c r="F134" s="23"/>
      <c r="G134" s="24"/>
      <c r="H134" s="23"/>
      <c r="I134" s="24"/>
      <c r="J134" s="22"/>
    </row>
    <row r="135" spans="1:10" s="12" customFormat="1">
      <c r="A135" s="22"/>
      <c r="B135" s="22"/>
      <c r="C135" s="22"/>
      <c r="D135" s="23"/>
      <c r="E135" s="23"/>
      <c r="F135" s="23"/>
      <c r="G135" s="24"/>
      <c r="H135" s="23"/>
      <c r="I135" s="24"/>
      <c r="J135" s="22"/>
    </row>
    <row r="136" spans="1:10" s="12" customFormat="1">
      <c r="A136" s="22"/>
      <c r="B136" s="22"/>
      <c r="C136" s="22"/>
      <c r="D136" s="23"/>
      <c r="E136" s="23"/>
      <c r="F136" s="23"/>
      <c r="G136" s="24"/>
      <c r="H136" s="23"/>
      <c r="I136" s="24"/>
      <c r="J136" s="22"/>
    </row>
    <row r="137" spans="1:10" s="12" customFormat="1">
      <c r="A137" s="22"/>
      <c r="B137" s="22"/>
      <c r="C137" s="22"/>
      <c r="D137" s="23"/>
      <c r="E137" s="23"/>
      <c r="F137" s="23"/>
      <c r="G137" s="24"/>
      <c r="H137" s="23"/>
      <c r="I137" s="24"/>
      <c r="J137" s="22"/>
    </row>
    <row r="138" spans="1:10" s="12" customFormat="1">
      <c r="A138" s="22"/>
      <c r="B138" s="22"/>
      <c r="C138" s="22"/>
      <c r="D138" s="23"/>
      <c r="E138" s="23"/>
      <c r="F138" s="23"/>
      <c r="G138" s="24"/>
      <c r="H138" s="23"/>
      <c r="I138" s="24"/>
      <c r="J138" s="22"/>
    </row>
    <row r="139" spans="1:10" s="12" customFormat="1">
      <c r="A139" s="22"/>
      <c r="B139" s="22"/>
      <c r="C139" s="22"/>
      <c r="D139" s="23"/>
      <c r="E139" s="23"/>
      <c r="F139" s="23"/>
      <c r="G139" s="24"/>
      <c r="H139" s="23"/>
      <c r="I139" s="24"/>
      <c r="J139" s="22"/>
    </row>
    <row r="140" spans="1:10" s="12" customFormat="1">
      <c r="A140" s="22"/>
      <c r="B140" s="22"/>
      <c r="C140" s="22"/>
      <c r="D140" s="23"/>
      <c r="E140" s="23"/>
      <c r="F140" s="23"/>
      <c r="G140" s="24"/>
      <c r="H140" s="23"/>
      <c r="I140" s="24"/>
      <c r="J140" s="22"/>
    </row>
    <row r="141" spans="1:10" s="12" customFormat="1">
      <c r="A141" s="22"/>
      <c r="B141" s="22"/>
      <c r="C141" s="22"/>
      <c r="D141" s="23"/>
      <c r="E141" s="23"/>
      <c r="F141" s="23"/>
      <c r="G141" s="24"/>
      <c r="H141" s="23"/>
      <c r="I141" s="24"/>
      <c r="J141" s="22"/>
    </row>
    <row r="142" spans="1:10" s="12" customFormat="1">
      <c r="A142" s="22"/>
      <c r="B142" s="22"/>
      <c r="C142" s="22"/>
      <c r="D142" s="23"/>
      <c r="E142" s="23"/>
      <c r="F142" s="23"/>
      <c r="G142" s="24"/>
      <c r="H142" s="23"/>
      <c r="I142" s="24"/>
      <c r="J142" s="22"/>
    </row>
    <row r="143" spans="1:10" s="12" customFormat="1">
      <c r="A143" s="22"/>
      <c r="B143" s="22"/>
      <c r="C143" s="22"/>
      <c r="D143" s="23"/>
      <c r="E143" s="23"/>
      <c r="F143" s="23"/>
      <c r="G143" s="24"/>
      <c r="H143" s="23"/>
      <c r="I143" s="24"/>
      <c r="J143" s="22"/>
    </row>
    <row r="144" spans="1:10" s="12" customFormat="1">
      <c r="A144" s="22"/>
      <c r="B144" s="22"/>
      <c r="C144" s="22"/>
      <c r="D144" s="23"/>
      <c r="E144" s="23"/>
      <c r="F144" s="23"/>
      <c r="G144" s="24"/>
      <c r="H144" s="23"/>
      <c r="I144" s="24"/>
      <c r="J144" s="22"/>
    </row>
    <row r="145" spans="1:10" s="12" customFormat="1">
      <c r="A145" s="22"/>
      <c r="B145" s="22"/>
      <c r="C145" s="22"/>
      <c r="D145" s="23"/>
      <c r="E145" s="23"/>
      <c r="F145" s="23"/>
      <c r="G145" s="24"/>
      <c r="H145" s="23"/>
      <c r="I145" s="24"/>
      <c r="J145" s="22"/>
    </row>
    <row r="146" spans="1:10" s="12" customFormat="1">
      <c r="A146" s="22"/>
      <c r="B146" s="22"/>
      <c r="C146" s="22"/>
      <c r="D146" s="23"/>
      <c r="E146" s="23"/>
      <c r="F146" s="23"/>
      <c r="G146" s="24"/>
      <c r="H146" s="23"/>
      <c r="I146" s="24"/>
      <c r="J146" s="22"/>
    </row>
    <row r="147" spans="1:10" s="12" customFormat="1">
      <c r="A147" s="22"/>
      <c r="B147" s="22"/>
      <c r="C147" s="22"/>
      <c r="D147" s="23"/>
      <c r="E147" s="23"/>
      <c r="F147" s="23"/>
      <c r="G147" s="24"/>
      <c r="H147" s="23"/>
      <c r="I147" s="24"/>
      <c r="J147" s="22"/>
    </row>
    <row r="148" spans="1:10" s="12" customFormat="1">
      <c r="A148" s="22"/>
      <c r="B148" s="22"/>
      <c r="C148" s="22"/>
      <c r="D148" s="23"/>
      <c r="E148" s="23"/>
      <c r="F148" s="23"/>
      <c r="G148" s="24"/>
      <c r="H148" s="23"/>
      <c r="I148" s="24"/>
      <c r="J148" s="22"/>
    </row>
    <row r="149" spans="1:10" s="12" customFormat="1">
      <c r="A149" s="22"/>
      <c r="B149" s="22"/>
      <c r="C149" s="22"/>
      <c r="D149" s="23"/>
      <c r="E149" s="23"/>
      <c r="F149" s="23"/>
      <c r="G149" s="24"/>
      <c r="H149" s="23"/>
      <c r="I149" s="24"/>
      <c r="J149" s="22"/>
    </row>
    <row r="150" spans="1:10" s="12" customFormat="1">
      <c r="A150" s="22"/>
      <c r="B150" s="22"/>
      <c r="C150" s="22"/>
      <c r="D150" s="23"/>
      <c r="E150" s="23"/>
      <c r="F150" s="23"/>
      <c r="G150" s="24"/>
      <c r="H150" s="23"/>
      <c r="I150" s="24"/>
      <c r="J150" s="22"/>
    </row>
    <row r="151" spans="1:10" s="12" customFormat="1">
      <c r="A151" s="22"/>
      <c r="B151" s="22"/>
      <c r="C151" s="22"/>
      <c r="D151" s="23"/>
      <c r="E151" s="23"/>
      <c r="F151" s="23"/>
      <c r="G151" s="24"/>
      <c r="H151" s="23"/>
      <c r="I151" s="24"/>
      <c r="J151" s="22"/>
    </row>
    <row r="152" spans="1:10" s="12" customFormat="1">
      <c r="A152" s="22"/>
      <c r="B152" s="22"/>
      <c r="C152" s="22"/>
      <c r="D152" s="23"/>
      <c r="E152" s="23"/>
      <c r="F152" s="23"/>
      <c r="G152" s="24"/>
      <c r="H152" s="23"/>
      <c r="I152" s="24"/>
      <c r="J152" s="22"/>
    </row>
    <row r="153" spans="1:10" s="12" customFormat="1">
      <c r="A153" s="22"/>
      <c r="B153" s="22"/>
      <c r="C153" s="22"/>
      <c r="D153" s="23"/>
      <c r="E153" s="23"/>
      <c r="F153" s="23"/>
      <c r="G153" s="24"/>
      <c r="H153" s="23"/>
      <c r="I153" s="24"/>
      <c r="J153" s="22"/>
    </row>
    <row r="154" spans="1:10" s="12" customFormat="1">
      <c r="A154" s="22"/>
      <c r="B154" s="22"/>
      <c r="C154" s="22"/>
      <c r="D154" s="23"/>
      <c r="E154" s="23"/>
      <c r="F154" s="23"/>
      <c r="G154" s="24"/>
      <c r="H154" s="23"/>
      <c r="I154" s="24"/>
      <c r="J154" s="22"/>
    </row>
    <row r="155" spans="1:10" s="12" customFormat="1">
      <c r="A155" s="22"/>
      <c r="B155" s="22"/>
      <c r="C155" s="22"/>
      <c r="D155" s="23"/>
      <c r="E155" s="23"/>
      <c r="F155" s="23"/>
      <c r="G155" s="24"/>
      <c r="H155" s="23"/>
      <c r="I155" s="24"/>
      <c r="J155" s="22"/>
    </row>
    <row r="156" spans="1:10" s="12" customFormat="1">
      <c r="A156" s="22"/>
      <c r="B156" s="22"/>
      <c r="C156" s="22"/>
      <c r="D156" s="23"/>
      <c r="E156" s="23"/>
      <c r="F156" s="23"/>
      <c r="G156" s="24"/>
      <c r="H156" s="23"/>
      <c r="I156" s="24"/>
      <c r="J156" s="22"/>
    </row>
    <row r="157" spans="1:10" s="12" customFormat="1">
      <c r="A157" s="22"/>
      <c r="B157" s="22"/>
      <c r="C157" s="22"/>
      <c r="D157" s="23"/>
      <c r="E157" s="23"/>
      <c r="F157" s="23"/>
      <c r="G157" s="24"/>
      <c r="H157" s="23"/>
      <c r="I157" s="24"/>
      <c r="J157" s="22"/>
    </row>
    <row r="158" spans="1:10" s="12" customFormat="1">
      <c r="A158" s="22"/>
      <c r="B158" s="22"/>
      <c r="C158" s="22"/>
      <c r="D158" s="23"/>
      <c r="E158" s="23"/>
      <c r="F158" s="23"/>
      <c r="G158" s="24"/>
      <c r="H158" s="23"/>
      <c r="I158" s="24"/>
      <c r="J158" s="22"/>
    </row>
    <row r="159" spans="1:10" s="12" customFormat="1">
      <c r="A159" s="22"/>
      <c r="B159" s="22"/>
      <c r="C159" s="22"/>
      <c r="D159" s="23"/>
      <c r="E159" s="23"/>
      <c r="F159" s="23"/>
      <c r="G159" s="24"/>
      <c r="H159" s="23"/>
      <c r="I159" s="24"/>
      <c r="J159" s="22"/>
    </row>
    <row r="160" spans="1:10" s="12" customFormat="1">
      <c r="A160" s="22"/>
      <c r="B160" s="22"/>
      <c r="C160" s="22"/>
      <c r="D160" s="23"/>
      <c r="E160" s="23"/>
      <c r="F160" s="23"/>
      <c r="G160" s="24"/>
      <c r="H160" s="23"/>
      <c r="I160" s="24"/>
      <c r="J160" s="22"/>
    </row>
    <row r="161" spans="1:10" s="12" customFormat="1">
      <c r="A161" s="22"/>
      <c r="B161" s="22"/>
      <c r="C161" s="22"/>
      <c r="D161" s="23"/>
      <c r="E161" s="23"/>
      <c r="F161" s="23"/>
      <c r="G161" s="24"/>
      <c r="H161" s="23"/>
      <c r="I161" s="24"/>
      <c r="J161" s="22"/>
    </row>
    <row r="162" spans="1:10" s="12" customFormat="1">
      <c r="A162" s="22"/>
      <c r="B162" s="22"/>
      <c r="C162" s="22"/>
      <c r="D162" s="23"/>
      <c r="E162" s="23"/>
      <c r="F162" s="23"/>
      <c r="G162" s="24"/>
      <c r="H162" s="23"/>
      <c r="I162" s="24"/>
      <c r="J162" s="22"/>
    </row>
    <row r="163" spans="1:10" s="12" customFormat="1">
      <c r="A163" s="22"/>
      <c r="B163" s="22"/>
      <c r="C163" s="22"/>
      <c r="D163" s="23"/>
      <c r="E163" s="23"/>
      <c r="F163" s="23"/>
      <c r="G163" s="24"/>
      <c r="H163" s="23"/>
      <c r="I163" s="24"/>
      <c r="J163" s="22"/>
    </row>
    <row r="164" spans="1:10" s="12" customFormat="1">
      <c r="A164" s="22"/>
      <c r="B164" s="22"/>
      <c r="C164" s="22"/>
      <c r="D164" s="23"/>
      <c r="E164" s="23"/>
      <c r="F164" s="23"/>
      <c r="G164" s="24"/>
      <c r="H164" s="23"/>
      <c r="I164" s="24"/>
      <c r="J164" s="22"/>
    </row>
    <row r="165" spans="1:10" s="12" customFormat="1">
      <c r="A165" s="22"/>
      <c r="B165" s="22"/>
      <c r="C165" s="22"/>
      <c r="D165" s="23"/>
      <c r="E165" s="23"/>
      <c r="F165" s="23"/>
      <c r="G165" s="24"/>
      <c r="H165" s="23"/>
      <c r="I165" s="24"/>
      <c r="J165" s="22"/>
    </row>
    <row r="166" spans="1:10" s="12" customFormat="1">
      <c r="A166" s="22"/>
      <c r="B166" s="22"/>
      <c r="C166" s="22"/>
      <c r="D166" s="23"/>
      <c r="E166" s="23"/>
      <c r="F166" s="23"/>
      <c r="G166" s="24"/>
      <c r="H166" s="23"/>
      <c r="I166" s="24"/>
      <c r="J166" s="22"/>
    </row>
    <row r="167" spans="1:10" s="12" customFormat="1">
      <c r="A167" s="22"/>
      <c r="B167" s="22"/>
      <c r="C167" s="22"/>
      <c r="D167" s="23"/>
      <c r="E167" s="23"/>
      <c r="F167" s="23"/>
      <c r="G167" s="24"/>
      <c r="H167" s="23"/>
      <c r="I167" s="24"/>
      <c r="J167" s="22"/>
    </row>
    <row r="168" spans="1:10" s="12" customFormat="1">
      <c r="A168" s="22"/>
      <c r="B168" s="22"/>
      <c r="C168" s="22"/>
      <c r="D168" s="23"/>
      <c r="E168" s="23"/>
      <c r="F168" s="23"/>
      <c r="G168" s="24"/>
      <c r="H168" s="23"/>
      <c r="I168" s="24"/>
      <c r="J168" s="22"/>
    </row>
    <row r="169" spans="1:10" s="12" customFormat="1">
      <c r="A169" s="22"/>
      <c r="B169" s="22"/>
      <c r="C169" s="22"/>
      <c r="D169" s="23"/>
      <c r="E169" s="23"/>
      <c r="F169" s="23"/>
      <c r="G169" s="24"/>
      <c r="H169" s="23"/>
      <c r="I169" s="24"/>
      <c r="J169" s="22"/>
    </row>
    <row r="170" spans="1:10" s="12" customFormat="1">
      <c r="A170" s="22"/>
      <c r="B170" s="22"/>
      <c r="C170" s="22"/>
      <c r="D170" s="23"/>
      <c r="E170" s="23"/>
      <c r="F170" s="23"/>
      <c r="G170" s="24"/>
      <c r="H170" s="23"/>
      <c r="I170" s="24"/>
      <c r="J170" s="22"/>
    </row>
    <row r="171" spans="1:10" s="12" customFormat="1">
      <c r="A171" s="22"/>
      <c r="B171" s="22"/>
      <c r="C171" s="22"/>
      <c r="D171" s="23"/>
      <c r="E171" s="23"/>
      <c r="F171" s="23"/>
      <c r="G171" s="24"/>
      <c r="H171" s="23"/>
      <c r="I171" s="24"/>
      <c r="J171" s="22"/>
    </row>
    <row r="172" spans="1:10" s="12" customFormat="1">
      <c r="A172" s="22"/>
      <c r="B172" s="22"/>
      <c r="C172" s="22"/>
      <c r="D172" s="23"/>
      <c r="E172" s="23"/>
      <c r="F172" s="23"/>
      <c r="G172" s="24"/>
      <c r="H172" s="23"/>
      <c r="I172" s="24"/>
      <c r="J172" s="22"/>
    </row>
    <row r="173" spans="1:10" s="12" customFormat="1">
      <c r="A173" s="22"/>
      <c r="B173" s="22"/>
      <c r="C173" s="22"/>
      <c r="D173" s="23"/>
      <c r="E173" s="23"/>
      <c r="F173" s="23"/>
      <c r="G173" s="24"/>
      <c r="H173" s="23"/>
      <c r="I173" s="24"/>
      <c r="J173" s="22"/>
    </row>
    <row r="174" spans="1:10" s="12" customFormat="1">
      <c r="A174" s="22"/>
      <c r="B174" s="22"/>
      <c r="C174" s="22"/>
      <c r="D174" s="23"/>
      <c r="E174" s="23"/>
      <c r="F174" s="23"/>
      <c r="G174" s="24"/>
      <c r="H174" s="23"/>
      <c r="I174" s="24"/>
      <c r="J174" s="22"/>
    </row>
    <row r="175" spans="1:10" s="12" customFormat="1">
      <c r="A175" s="22"/>
      <c r="B175" s="22"/>
      <c r="C175" s="22"/>
      <c r="D175" s="23"/>
      <c r="E175" s="23"/>
      <c r="F175" s="23"/>
      <c r="G175" s="24"/>
      <c r="H175" s="23"/>
      <c r="I175" s="24"/>
      <c r="J175" s="22"/>
    </row>
    <row r="176" spans="1:10" s="12" customFormat="1">
      <c r="A176" s="22"/>
      <c r="B176" s="22"/>
      <c r="C176" s="22"/>
      <c r="D176" s="23"/>
      <c r="E176" s="23"/>
      <c r="F176" s="23"/>
      <c r="G176" s="24"/>
      <c r="H176" s="23"/>
      <c r="I176" s="24"/>
      <c r="J176" s="22"/>
    </row>
    <row r="177" spans="1:10" s="12" customFormat="1">
      <c r="A177" s="22"/>
      <c r="B177" s="22"/>
      <c r="C177" s="22"/>
      <c r="D177" s="23"/>
      <c r="E177" s="23"/>
      <c r="F177" s="23"/>
      <c r="G177" s="24"/>
      <c r="H177" s="23"/>
      <c r="I177" s="24"/>
      <c r="J177" s="22"/>
    </row>
    <row r="178" spans="1:10" s="12" customFormat="1">
      <c r="A178" s="22"/>
      <c r="B178" s="22"/>
      <c r="C178" s="22"/>
      <c r="D178" s="23"/>
      <c r="E178" s="23"/>
      <c r="F178" s="23"/>
      <c r="G178" s="24"/>
      <c r="H178" s="23"/>
      <c r="I178" s="24"/>
      <c r="J178" s="22"/>
    </row>
    <row r="179" spans="1:10" s="12" customFormat="1">
      <c r="A179" s="22"/>
      <c r="B179" s="22"/>
      <c r="C179" s="22"/>
      <c r="D179" s="23"/>
      <c r="E179" s="23"/>
      <c r="F179" s="23"/>
      <c r="G179" s="24"/>
      <c r="H179" s="23"/>
      <c r="I179" s="24"/>
      <c r="J179" s="22"/>
    </row>
    <row r="180" spans="1:10" s="12" customFormat="1">
      <c r="A180" s="22"/>
      <c r="B180" s="22"/>
      <c r="C180" s="22"/>
      <c r="D180" s="23"/>
      <c r="E180" s="23"/>
      <c r="F180" s="23"/>
      <c r="G180" s="24"/>
      <c r="H180" s="23"/>
      <c r="I180" s="24"/>
      <c r="J180" s="22"/>
    </row>
    <row r="181" spans="1:10" s="12" customFormat="1">
      <c r="A181" s="22"/>
      <c r="B181" s="22"/>
      <c r="C181" s="22"/>
      <c r="D181" s="23"/>
      <c r="E181" s="23"/>
      <c r="F181" s="23"/>
      <c r="G181" s="24"/>
      <c r="H181" s="23"/>
      <c r="I181" s="24"/>
      <c r="J181" s="22"/>
    </row>
    <row r="182" spans="1:10" s="12" customFormat="1">
      <c r="A182" s="22"/>
      <c r="B182" s="22"/>
      <c r="C182" s="22"/>
      <c r="D182" s="23"/>
      <c r="E182" s="23"/>
      <c r="F182" s="23"/>
      <c r="G182" s="24"/>
      <c r="H182" s="23"/>
      <c r="I182" s="24"/>
      <c r="J182" s="22"/>
    </row>
    <row r="183" spans="1:10" s="12" customFormat="1">
      <c r="A183" s="22"/>
      <c r="B183" s="22"/>
      <c r="C183" s="22"/>
      <c r="D183" s="23"/>
      <c r="E183" s="23"/>
      <c r="F183" s="23"/>
      <c r="G183" s="24"/>
      <c r="H183" s="23"/>
      <c r="I183" s="24"/>
      <c r="J183" s="22"/>
    </row>
    <row r="184" spans="1:10" s="12" customFormat="1">
      <c r="A184" s="22"/>
      <c r="B184" s="22"/>
      <c r="C184" s="22"/>
      <c r="D184" s="23"/>
      <c r="E184" s="23"/>
      <c r="F184" s="23"/>
      <c r="G184" s="24"/>
      <c r="H184" s="23"/>
      <c r="I184" s="24"/>
      <c r="J184" s="22"/>
    </row>
    <row r="185" spans="1:10" s="12" customFormat="1">
      <c r="A185" s="22"/>
      <c r="B185" s="22"/>
      <c r="C185" s="22"/>
      <c r="D185" s="23"/>
      <c r="E185" s="23"/>
      <c r="F185" s="23"/>
      <c r="G185" s="24"/>
      <c r="H185" s="23"/>
      <c r="I185" s="24"/>
      <c r="J185" s="22"/>
    </row>
    <row r="186" spans="1:10" s="12" customFormat="1">
      <c r="A186" s="22"/>
      <c r="B186" s="22"/>
      <c r="C186" s="22"/>
      <c r="D186" s="23"/>
      <c r="E186" s="23"/>
      <c r="F186" s="23"/>
      <c r="G186" s="24"/>
      <c r="H186" s="23"/>
      <c r="I186" s="24"/>
      <c r="J186" s="22"/>
    </row>
    <row r="187" spans="1:10" s="12" customFormat="1">
      <c r="A187" s="22"/>
      <c r="B187" s="22"/>
      <c r="C187" s="22"/>
      <c r="D187" s="23"/>
      <c r="E187" s="23"/>
      <c r="F187" s="23"/>
      <c r="G187" s="24"/>
      <c r="H187" s="23"/>
      <c r="I187" s="24"/>
      <c r="J187" s="22"/>
    </row>
    <row r="188" spans="1:10" s="12" customFormat="1">
      <c r="A188" s="22"/>
      <c r="B188" s="22"/>
      <c r="C188" s="22"/>
      <c r="D188" s="23"/>
      <c r="E188" s="23"/>
      <c r="F188" s="23"/>
      <c r="G188" s="24"/>
      <c r="H188" s="23"/>
      <c r="I188" s="24"/>
      <c r="J188" s="22"/>
    </row>
    <row r="189" spans="1:10" s="12" customFormat="1">
      <c r="A189" s="22"/>
      <c r="B189" s="22"/>
      <c r="C189" s="22"/>
      <c r="D189" s="23"/>
      <c r="E189" s="23"/>
      <c r="F189" s="23"/>
      <c r="G189" s="24"/>
      <c r="H189" s="23"/>
      <c r="I189" s="24"/>
      <c r="J189" s="22"/>
    </row>
    <row r="190" spans="1:10" s="12" customFormat="1">
      <c r="A190" s="22"/>
      <c r="B190" s="22"/>
      <c r="C190" s="22"/>
      <c r="D190" s="23"/>
      <c r="E190" s="23"/>
      <c r="F190" s="23"/>
      <c r="G190" s="24"/>
      <c r="H190" s="23"/>
      <c r="I190" s="24"/>
      <c r="J190" s="22"/>
    </row>
    <row r="191" spans="1:10" s="12" customFormat="1">
      <c r="A191" s="22"/>
      <c r="B191" s="22"/>
      <c r="C191" s="22"/>
      <c r="D191" s="23"/>
      <c r="E191" s="23"/>
      <c r="F191" s="23"/>
      <c r="G191" s="24"/>
      <c r="H191" s="23"/>
      <c r="I191" s="24"/>
      <c r="J191" s="22"/>
    </row>
    <row r="192" spans="1:10" s="12" customFormat="1">
      <c r="A192" s="22"/>
      <c r="B192" s="22"/>
      <c r="C192" s="22"/>
      <c r="D192" s="23"/>
      <c r="E192" s="23"/>
      <c r="F192" s="23"/>
      <c r="G192" s="24"/>
      <c r="H192" s="23"/>
      <c r="I192" s="24"/>
      <c r="J192" s="22"/>
    </row>
    <row r="193" spans="1:10" s="12" customFormat="1">
      <c r="A193" s="22"/>
      <c r="B193" s="22"/>
      <c r="C193" s="22"/>
      <c r="D193" s="23"/>
      <c r="E193" s="23"/>
      <c r="F193" s="23"/>
      <c r="G193" s="24"/>
      <c r="H193" s="23"/>
      <c r="I193" s="24"/>
      <c r="J193" s="22"/>
    </row>
    <row r="194" spans="1:10" s="12" customFormat="1">
      <c r="A194" s="22"/>
      <c r="B194" s="22"/>
      <c r="C194" s="22"/>
      <c r="D194" s="23"/>
      <c r="E194" s="23"/>
      <c r="F194" s="23"/>
      <c r="G194" s="24"/>
      <c r="H194" s="23"/>
      <c r="I194" s="24"/>
      <c r="J194" s="22"/>
    </row>
    <row r="195" spans="1:10" s="12" customFormat="1">
      <c r="A195" s="22"/>
      <c r="B195" s="22"/>
      <c r="C195" s="22"/>
      <c r="D195" s="23"/>
      <c r="E195" s="23"/>
      <c r="F195" s="23"/>
      <c r="G195" s="24"/>
      <c r="H195" s="23"/>
      <c r="I195" s="24"/>
      <c r="J195" s="22"/>
    </row>
    <row r="196" spans="1:10" s="12" customFormat="1">
      <c r="A196" s="22"/>
      <c r="B196" s="22"/>
      <c r="C196" s="22"/>
      <c r="D196" s="23"/>
      <c r="E196" s="23"/>
      <c r="F196" s="23"/>
      <c r="G196" s="24"/>
      <c r="H196" s="23"/>
      <c r="I196" s="24"/>
      <c r="J196" s="22"/>
    </row>
    <row r="197" spans="1:10" s="12" customFormat="1">
      <c r="A197" s="22"/>
      <c r="B197" s="22"/>
      <c r="C197" s="22"/>
      <c r="D197" s="23"/>
      <c r="E197" s="23"/>
      <c r="F197" s="23"/>
      <c r="G197" s="24"/>
      <c r="H197" s="23"/>
      <c r="I197" s="24"/>
      <c r="J197" s="22"/>
    </row>
    <row r="198" spans="1:10" s="12" customFormat="1">
      <c r="A198" s="22"/>
      <c r="B198" s="22"/>
      <c r="C198" s="22"/>
      <c r="D198" s="23"/>
      <c r="E198" s="23"/>
      <c r="F198" s="23"/>
      <c r="G198" s="24"/>
      <c r="H198" s="23"/>
      <c r="I198" s="24"/>
      <c r="J198" s="22"/>
    </row>
    <row r="199" spans="1:10" s="12" customFormat="1">
      <c r="A199" s="22"/>
      <c r="B199" s="22"/>
      <c r="C199" s="22"/>
      <c r="D199" s="23"/>
      <c r="E199" s="23"/>
      <c r="F199" s="23"/>
      <c r="G199" s="24"/>
      <c r="H199" s="23"/>
      <c r="I199" s="24"/>
      <c r="J199" s="22"/>
    </row>
    <row r="200" spans="1:10" s="12" customFormat="1">
      <c r="A200" s="22"/>
      <c r="B200" s="22"/>
      <c r="C200" s="22"/>
      <c r="D200" s="23"/>
      <c r="E200" s="23"/>
      <c r="F200" s="23"/>
      <c r="G200" s="24"/>
      <c r="H200" s="23"/>
      <c r="I200" s="24"/>
      <c r="J200" s="22"/>
    </row>
    <row r="201" spans="1:10" s="12" customFormat="1">
      <c r="A201" s="22"/>
      <c r="B201" s="22"/>
      <c r="C201" s="22"/>
      <c r="D201" s="23"/>
      <c r="E201" s="23"/>
      <c r="F201" s="23"/>
      <c r="G201" s="24"/>
      <c r="H201" s="23"/>
      <c r="I201" s="24"/>
      <c r="J201" s="22"/>
    </row>
    <row r="202" spans="1:10" s="12" customFormat="1">
      <c r="A202" s="22"/>
      <c r="B202" s="22"/>
      <c r="C202" s="22"/>
      <c r="D202" s="23"/>
      <c r="E202" s="23"/>
      <c r="F202" s="23"/>
      <c r="G202" s="24"/>
      <c r="H202" s="23"/>
      <c r="I202" s="24"/>
      <c r="J202" s="22"/>
    </row>
    <row r="203" spans="1:10" s="12" customFormat="1">
      <c r="A203" s="22"/>
      <c r="B203" s="22"/>
      <c r="C203" s="22"/>
      <c r="D203" s="23"/>
      <c r="E203" s="23"/>
      <c r="F203" s="23"/>
      <c r="G203" s="24"/>
      <c r="H203" s="23"/>
      <c r="I203" s="24"/>
      <c r="J203" s="22"/>
    </row>
    <row r="204" spans="1:10" s="12" customFormat="1">
      <c r="A204" s="22"/>
      <c r="B204" s="22"/>
      <c r="C204" s="22"/>
      <c r="D204" s="23"/>
      <c r="E204" s="23"/>
      <c r="F204" s="23"/>
      <c r="G204" s="24"/>
      <c r="H204" s="23"/>
      <c r="I204" s="24"/>
      <c r="J204" s="22"/>
    </row>
    <row r="205" spans="1:10" s="12" customFormat="1">
      <c r="A205" s="22"/>
      <c r="B205" s="22"/>
      <c r="C205" s="22"/>
      <c r="D205" s="23"/>
      <c r="E205" s="23"/>
      <c r="F205" s="23"/>
      <c r="G205" s="24"/>
      <c r="H205" s="23"/>
      <c r="I205" s="24"/>
      <c r="J205" s="22"/>
    </row>
    <row r="206" spans="1:10" s="12" customFormat="1">
      <c r="A206" s="22"/>
      <c r="B206" s="22"/>
      <c r="C206" s="22"/>
      <c r="D206" s="23"/>
      <c r="E206" s="23"/>
      <c r="F206" s="23"/>
      <c r="G206" s="24"/>
      <c r="H206" s="23"/>
      <c r="I206" s="24"/>
      <c r="J206" s="22"/>
    </row>
    <row r="207" spans="1:10" s="12" customFormat="1">
      <c r="A207" s="22"/>
      <c r="B207" s="22"/>
      <c r="C207" s="22"/>
      <c r="D207" s="23"/>
      <c r="E207" s="23"/>
      <c r="F207" s="23"/>
      <c r="G207" s="24"/>
      <c r="H207" s="23"/>
      <c r="I207" s="24"/>
      <c r="J207" s="22"/>
    </row>
    <row r="208" spans="1:10" s="12" customFormat="1">
      <c r="A208" s="22"/>
      <c r="B208" s="22"/>
      <c r="C208" s="22"/>
      <c r="D208" s="23"/>
      <c r="E208" s="23"/>
      <c r="F208" s="23"/>
      <c r="G208" s="24"/>
      <c r="H208" s="23"/>
      <c r="I208" s="24"/>
      <c r="J208" s="22"/>
    </row>
    <row r="209" spans="1:10" s="12" customFormat="1">
      <c r="A209" s="22"/>
      <c r="B209" s="22"/>
      <c r="C209" s="22"/>
      <c r="D209" s="23"/>
      <c r="E209" s="23"/>
      <c r="F209" s="23"/>
      <c r="G209" s="24"/>
      <c r="H209" s="23"/>
      <c r="I209" s="24"/>
      <c r="J209" s="22"/>
    </row>
    <row r="210" spans="1:10" s="12" customFormat="1">
      <c r="A210" s="22"/>
      <c r="B210" s="22"/>
      <c r="C210" s="22"/>
      <c r="D210" s="23"/>
      <c r="E210" s="23"/>
      <c r="F210" s="23"/>
      <c r="G210" s="24"/>
      <c r="H210" s="23"/>
      <c r="I210" s="24"/>
      <c r="J210" s="22"/>
    </row>
    <row r="211" spans="1:10" s="12" customFormat="1">
      <c r="A211" s="22"/>
      <c r="B211" s="22"/>
      <c r="C211" s="22"/>
      <c r="D211" s="23"/>
      <c r="E211" s="23"/>
      <c r="F211" s="23"/>
      <c r="G211" s="24"/>
      <c r="H211" s="23"/>
      <c r="I211" s="24"/>
      <c r="J211" s="22"/>
    </row>
    <row r="212" spans="1:10" s="12" customFormat="1">
      <c r="A212" s="22"/>
      <c r="B212" s="22"/>
      <c r="C212" s="22"/>
      <c r="D212" s="23"/>
      <c r="E212" s="23"/>
      <c r="F212" s="23"/>
      <c r="G212" s="24"/>
      <c r="H212" s="23"/>
      <c r="I212" s="24"/>
      <c r="J212" s="22"/>
    </row>
    <row r="213" spans="1:10" s="12" customFormat="1">
      <c r="A213" s="22"/>
      <c r="B213" s="22"/>
      <c r="C213" s="22"/>
      <c r="D213" s="23"/>
      <c r="E213" s="23"/>
      <c r="F213" s="23"/>
      <c r="G213" s="24"/>
      <c r="H213" s="23"/>
      <c r="I213" s="24"/>
      <c r="J213" s="22"/>
    </row>
    <row r="214" spans="1:10" s="12" customFormat="1">
      <c r="A214" s="22"/>
      <c r="B214" s="22"/>
      <c r="C214" s="22"/>
      <c r="D214" s="23"/>
      <c r="E214" s="23"/>
      <c r="F214" s="23"/>
      <c r="G214" s="24"/>
      <c r="H214" s="23"/>
      <c r="I214" s="24"/>
      <c r="J214" s="22"/>
    </row>
    <row r="215" spans="1:10" s="12" customFormat="1">
      <c r="A215" s="22"/>
      <c r="B215" s="22"/>
      <c r="C215" s="22"/>
      <c r="D215" s="23"/>
      <c r="E215" s="23"/>
      <c r="F215" s="23"/>
      <c r="G215" s="24"/>
      <c r="H215" s="23"/>
      <c r="I215" s="24"/>
      <c r="J215" s="22"/>
    </row>
    <row r="216" spans="1:10" s="12" customFormat="1">
      <c r="A216" s="22"/>
      <c r="B216" s="22"/>
      <c r="C216" s="22"/>
      <c r="D216" s="23"/>
      <c r="E216" s="23"/>
      <c r="F216" s="23"/>
      <c r="G216" s="24"/>
      <c r="H216" s="23"/>
      <c r="I216" s="24"/>
      <c r="J216" s="22"/>
    </row>
    <row r="217" spans="1:10" s="12" customFormat="1">
      <c r="A217" s="22"/>
      <c r="B217" s="22"/>
      <c r="C217" s="22"/>
      <c r="D217" s="23"/>
      <c r="E217" s="23"/>
      <c r="F217" s="23"/>
      <c r="G217" s="24"/>
      <c r="H217" s="23"/>
      <c r="I217" s="24"/>
      <c r="J217" s="22"/>
    </row>
    <row r="218" spans="1:10" s="12" customFormat="1">
      <c r="A218" s="22"/>
      <c r="B218" s="22"/>
      <c r="C218" s="22"/>
      <c r="D218" s="23"/>
      <c r="E218" s="23"/>
      <c r="F218" s="23"/>
      <c r="G218" s="24"/>
      <c r="H218" s="23"/>
      <c r="I218" s="24"/>
      <c r="J218" s="22"/>
    </row>
    <row r="219" spans="1:10" s="12" customFormat="1">
      <c r="A219" s="22"/>
      <c r="B219" s="22"/>
      <c r="C219" s="22"/>
      <c r="D219" s="23"/>
      <c r="E219" s="23"/>
      <c r="F219" s="23"/>
      <c r="G219" s="24"/>
      <c r="H219" s="23"/>
      <c r="I219" s="24"/>
      <c r="J219" s="22"/>
    </row>
    <row r="220" spans="1:10" s="12" customFormat="1">
      <c r="A220" s="22"/>
      <c r="B220" s="22"/>
      <c r="C220" s="22"/>
      <c r="D220" s="23"/>
      <c r="E220" s="23"/>
      <c r="F220" s="23"/>
      <c r="G220" s="24"/>
      <c r="H220" s="23"/>
      <c r="I220" s="24"/>
      <c r="J220" s="22"/>
    </row>
    <row r="221" spans="1:10" s="12" customFormat="1">
      <c r="A221" s="22"/>
      <c r="B221" s="22"/>
      <c r="C221" s="22"/>
      <c r="D221" s="23"/>
      <c r="E221" s="23"/>
      <c r="F221" s="23"/>
      <c r="G221" s="24"/>
      <c r="H221" s="23"/>
      <c r="I221" s="24"/>
      <c r="J221" s="22"/>
    </row>
    <row r="222" spans="1:10" s="12" customFormat="1">
      <c r="A222" s="22"/>
      <c r="B222" s="22"/>
      <c r="C222" s="22"/>
      <c r="D222" s="23"/>
      <c r="E222" s="23"/>
      <c r="F222" s="23"/>
      <c r="G222" s="24"/>
      <c r="H222" s="23"/>
      <c r="I222" s="24"/>
      <c r="J222" s="22"/>
    </row>
    <row r="223" spans="1:10" s="12" customFormat="1">
      <c r="A223" s="22"/>
      <c r="B223" s="22"/>
      <c r="C223" s="22"/>
      <c r="D223" s="23"/>
      <c r="E223" s="23"/>
      <c r="F223" s="23"/>
      <c r="G223" s="24"/>
      <c r="H223" s="23"/>
      <c r="I223" s="24"/>
      <c r="J223" s="22"/>
    </row>
    <row r="224" spans="1:10" s="12" customFormat="1">
      <c r="A224" s="22"/>
      <c r="B224" s="22"/>
      <c r="C224" s="22"/>
      <c r="D224" s="23"/>
      <c r="E224" s="23"/>
      <c r="F224" s="23"/>
      <c r="G224" s="24"/>
      <c r="H224" s="23"/>
      <c r="I224" s="24"/>
      <c r="J224" s="22"/>
    </row>
    <row r="225" spans="1:10" s="12" customFormat="1">
      <c r="A225" s="22"/>
      <c r="B225" s="22"/>
      <c r="C225" s="22"/>
      <c r="D225" s="23"/>
      <c r="E225" s="23"/>
      <c r="F225" s="23"/>
      <c r="G225" s="24"/>
      <c r="H225" s="23"/>
      <c r="I225" s="24"/>
      <c r="J225" s="22"/>
    </row>
    <row r="226" spans="1:10" s="12" customFormat="1">
      <c r="A226" s="22"/>
      <c r="B226" s="22"/>
      <c r="C226" s="22"/>
      <c r="D226" s="23"/>
      <c r="E226" s="23"/>
      <c r="F226" s="23"/>
      <c r="G226" s="24"/>
      <c r="H226" s="23"/>
      <c r="I226" s="24"/>
      <c r="J226" s="22"/>
    </row>
    <row r="227" spans="1:10" s="12" customFormat="1">
      <c r="A227" s="22"/>
      <c r="B227" s="22"/>
      <c r="C227" s="22"/>
      <c r="D227" s="23"/>
      <c r="E227" s="23"/>
      <c r="F227" s="23"/>
      <c r="G227" s="24"/>
      <c r="H227" s="23"/>
      <c r="I227" s="24"/>
      <c r="J227" s="22"/>
    </row>
    <row r="228" spans="1:10" s="12" customFormat="1">
      <c r="A228" s="22"/>
      <c r="B228" s="22"/>
      <c r="C228" s="22"/>
      <c r="D228" s="23"/>
      <c r="E228" s="23"/>
      <c r="F228" s="23"/>
      <c r="G228" s="24"/>
      <c r="H228" s="23"/>
      <c r="I228" s="24"/>
      <c r="J228" s="22"/>
    </row>
    <row r="229" spans="1:10" s="12" customFormat="1">
      <c r="A229" s="22"/>
      <c r="B229" s="22"/>
      <c r="C229" s="22"/>
      <c r="D229" s="23"/>
      <c r="E229" s="23"/>
      <c r="F229" s="23"/>
      <c r="G229" s="24"/>
      <c r="H229" s="23"/>
      <c r="I229" s="24"/>
      <c r="J229" s="22"/>
    </row>
    <row r="230" spans="1:10" s="12" customFormat="1">
      <c r="A230" s="22"/>
      <c r="B230" s="22"/>
      <c r="C230" s="22"/>
      <c r="D230" s="23"/>
      <c r="E230" s="23"/>
      <c r="F230" s="23"/>
      <c r="G230" s="24"/>
      <c r="H230" s="23"/>
      <c r="I230" s="24"/>
      <c r="J230" s="22"/>
    </row>
    <row r="231" spans="1:10" s="12" customFormat="1">
      <c r="A231" s="22"/>
      <c r="B231" s="22"/>
      <c r="C231" s="22"/>
      <c r="D231" s="23"/>
      <c r="E231" s="23"/>
      <c r="F231" s="23"/>
      <c r="G231" s="24"/>
      <c r="H231" s="23"/>
      <c r="I231" s="24"/>
      <c r="J231" s="22"/>
    </row>
    <row r="232" spans="1:10" s="12" customFormat="1">
      <c r="A232" s="22"/>
      <c r="B232" s="22"/>
      <c r="C232" s="22"/>
      <c r="D232" s="23"/>
      <c r="E232" s="23"/>
      <c r="F232" s="23"/>
      <c r="G232" s="24"/>
      <c r="H232" s="23"/>
      <c r="I232" s="24"/>
      <c r="J232" s="22"/>
    </row>
    <row r="233" spans="1:10" s="12" customFormat="1">
      <c r="A233" s="22"/>
      <c r="B233" s="22"/>
      <c r="C233" s="22"/>
      <c r="D233" s="23"/>
      <c r="E233" s="23"/>
      <c r="F233" s="23"/>
      <c r="G233" s="24"/>
      <c r="H233" s="23"/>
      <c r="I233" s="24"/>
      <c r="J233" s="22"/>
    </row>
    <row r="234" spans="1:10" s="12" customFormat="1">
      <c r="A234" s="22"/>
      <c r="B234" s="22"/>
      <c r="C234" s="22"/>
      <c r="D234" s="23"/>
      <c r="E234" s="23"/>
      <c r="F234" s="23"/>
      <c r="G234" s="24"/>
      <c r="H234" s="23"/>
      <c r="I234" s="24"/>
      <c r="J234" s="22"/>
    </row>
    <row r="235" spans="1:10" s="12" customFormat="1">
      <c r="A235" s="22"/>
      <c r="B235" s="22"/>
      <c r="C235" s="22"/>
      <c r="D235" s="23"/>
      <c r="E235" s="23"/>
      <c r="F235" s="23"/>
      <c r="G235" s="24"/>
      <c r="H235" s="23"/>
      <c r="I235" s="24"/>
      <c r="J235" s="22"/>
    </row>
    <row r="236" spans="1:10" s="12" customFormat="1">
      <c r="A236" s="22"/>
      <c r="B236" s="22"/>
      <c r="C236" s="22"/>
      <c r="D236" s="23"/>
      <c r="E236" s="23"/>
      <c r="F236" s="23"/>
      <c r="G236" s="24"/>
      <c r="H236" s="23"/>
      <c r="I236" s="24"/>
      <c r="J236" s="22"/>
    </row>
    <row r="237" spans="1:10" s="12" customFormat="1">
      <c r="A237" s="22"/>
      <c r="B237" s="22"/>
      <c r="C237" s="22"/>
      <c r="D237" s="23"/>
      <c r="E237" s="23"/>
      <c r="F237" s="23"/>
      <c r="G237" s="24"/>
      <c r="H237" s="23"/>
      <c r="I237" s="24"/>
      <c r="J237" s="22"/>
    </row>
    <row r="238" spans="1:10" s="12" customFormat="1">
      <c r="A238" s="22"/>
      <c r="B238" s="22"/>
      <c r="C238" s="22"/>
      <c r="D238" s="23"/>
      <c r="E238" s="23"/>
      <c r="F238" s="23"/>
      <c r="G238" s="24"/>
      <c r="H238" s="23"/>
      <c r="I238" s="24"/>
      <c r="J238" s="22"/>
    </row>
    <row r="239" spans="1:10" s="12" customFormat="1">
      <c r="A239" s="22"/>
      <c r="B239" s="22"/>
      <c r="C239" s="22"/>
      <c r="D239" s="23"/>
      <c r="E239" s="23"/>
      <c r="F239" s="23"/>
      <c r="G239" s="24"/>
      <c r="H239" s="23"/>
      <c r="I239" s="24"/>
      <c r="J239" s="22"/>
    </row>
    <row r="240" spans="1:10" s="12" customFormat="1">
      <c r="A240" s="22"/>
      <c r="B240" s="22"/>
      <c r="C240" s="22"/>
      <c r="D240" s="23"/>
      <c r="E240" s="23"/>
      <c r="F240" s="23"/>
      <c r="G240" s="24"/>
      <c r="H240" s="23"/>
      <c r="I240" s="24"/>
      <c r="J240" s="22"/>
    </row>
    <row r="241" spans="1:10" s="12" customFormat="1">
      <c r="A241" s="22"/>
      <c r="B241" s="22"/>
      <c r="C241" s="22"/>
      <c r="D241" s="23"/>
      <c r="E241" s="23"/>
      <c r="F241" s="23"/>
      <c r="G241" s="24"/>
      <c r="H241" s="23"/>
      <c r="I241" s="24"/>
      <c r="J241" s="22"/>
    </row>
    <row r="242" spans="1:10" s="12" customFormat="1">
      <c r="A242" s="22"/>
      <c r="B242" s="22"/>
      <c r="C242" s="22"/>
      <c r="D242" s="23"/>
      <c r="E242" s="23"/>
      <c r="F242" s="23"/>
      <c r="G242" s="24"/>
      <c r="H242" s="23"/>
      <c r="I242" s="24"/>
      <c r="J242" s="22"/>
    </row>
    <row r="243" spans="1:10" s="12" customFormat="1">
      <c r="A243" s="22"/>
      <c r="B243" s="22"/>
      <c r="C243" s="22"/>
      <c r="D243" s="23"/>
      <c r="E243" s="23"/>
      <c r="F243" s="23"/>
      <c r="G243" s="24"/>
      <c r="H243" s="23"/>
      <c r="I243" s="24"/>
      <c r="J243" s="22"/>
    </row>
    <row r="244" spans="1:10" s="12" customFormat="1">
      <c r="A244" s="22"/>
      <c r="B244" s="22"/>
      <c r="C244" s="22"/>
      <c r="D244" s="23"/>
      <c r="E244" s="23"/>
      <c r="F244" s="23"/>
      <c r="G244" s="24"/>
      <c r="H244" s="23"/>
      <c r="I244" s="24"/>
      <c r="J244" s="22"/>
    </row>
    <row r="245" spans="1:10" s="12" customFormat="1">
      <c r="A245" s="22"/>
      <c r="B245" s="22"/>
      <c r="C245" s="22"/>
      <c r="D245" s="23"/>
      <c r="E245" s="23"/>
      <c r="F245" s="23"/>
      <c r="G245" s="24"/>
      <c r="H245" s="23"/>
      <c r="I245" s="24"/>
      <c r="J245" s="22"/>
    </row>
    <row r="246" spans="1:10" s="12" customFormat="1">
      <c r="A246" s="22"/>
      <c r="B246" s="22"/>
      <c r="C246" s="22"/>
      <c r="D246" s="23"/>
      <c r="E246" s="23"/>
      <c r="F246" s="23"/>
      <c r="G246" s="24"/>
      <c r="H246" s="23"/>
      <c r="I246" s="24"/>
      <c r="J246" s="22"/>
    </row>
    <row r="247" spans="1:10" s="12" customFormat="1">
      <c r="A247" s="22"/>
      <c r="B247" s="22"/>
      <c r="C247" s="22"/>
      <c r="D247" s="23"/>
      <c r="E247" s="23"/>
      <c r="F247" s="23"/>
      <c r="G247" s="24"/>
      <c r="H247" s="23"/>
      <c r="I247" s="24"/>
      <c r="J247" s="22"/>
    </row>
    <row r="248" spans="1:10" s="12" customFormat="1">
      <c r="A248" s="22"/>
      <c r="B248" s="22"/>
      <c r="C248" s="22"/>
      <c r="D248" s="23"/>
      <c r="E248" s="23"/>
      <c r="F248" s="23"/>
      <c r="G248" s="24"/>
      <c r="H248" s="23"/>
      <c r="I248" s="24"/>
      <c r="J248" s="22"/>
    </row>
    <row r="249" spans="1:10" s="12" customFormat="1">
      <c r="A249" s="22"/>
      <c r="B249" s="22"/>
      <c r="C249" s="22"/>
      <c r="D249" s="23"/>
      <c r="E249" s="23"/>
      <c r="F249" s="23"/>
      <c r="G249" s="24"/>
      <c r="H249" s="23"/>
      <c r="I249" s="24"/>
      <c r="J249" s="22"/>
    </row>
    <row r="250" spans="1:10" s="12" customFormat="1">
      <c r="A250" s="22"/>
      <c r="B250" s="22"/>
      <c r="C250" s="22"/>
      <c r="D250" s="23"/>
      <c r="E250" s="23"/>
      <c r="F250" s="23"/>
      <c r="G250" s="24"/>
      <c r="H250" s="23"/>
      <c r="I250" s="24"/>
      <c r="J250" s="22"/>
    </row>
    <row r="251" spans="1:10" s="12" customFormat="1">
      <c r="A251" s="22"/>
      <c r="B251" s="22"/>
      <c r="C251" s="22"/>
      <c r="D251" s="23"/>
      <c r="E251" s="23"/>
      <c r="F251" s="23"/>
      <c r="G251" s="24"/>
      <c r="H251" s="23"/>
      <c r="I251" s="24"/>
      <c r="J251" s="22"/>
    </row>
    <row r="252" spans="1:10" s="12" customFormat="1">
      <c r="A252" s="22"/>
      <c r="B252" s="22"/>
      <c r="C252" s="22"/>
      <c r="D252" s="23"/>
      <c r="E252" s="23"/>
      <c r="F252" s="23"/>
      <c r="G252" s="24"/>
      <c r="H252" s="23"/>
      <c r="I252" s="24"/>
      <c r="J252" s="22"/>
    </row>
    <row r="253" spans="1:10" s="12" customFormat="1">
      <c r="A253" s="22"/>
      <c r="B253" s="22"/>
      <c r="C253" s="22"/>
      <c r="D253" s="23"/>
      <c r="E253" s="23"/>
      <c r="F253" s="23"/>
      <c r="G253" s="24"/>
      <c r="H253" s="23"/>
      <c r="I253" s="24"/>
      <c r="J253" s="22"/>
    </row>
    <row r="254" spans="1:10" s="12" customFormat="1">
      <c r="A254" s="22"/>
      <c r="B254" s="22"/>
      <c r="C254" s="22"/>
      <c r="D254" s="23"/>
      <c r="E254" s="23"/>
      <c r="F254" s="23"/>
      <c r="G254" s="24"/>
      <c r="H254" s="23"/>
      <c r="I254" s="24"/>
      <c r="J254" s="22"/>
    </row>
    <row r="255" spans="1:10" s="12" customFormat="1">
      <c r="A255" s="22"/>
      <c r="B255" s="22"/>
      <c r="C255" s="22"/>
      <c r="D255" s="23"/>
      <c r="E255" s="23"/>
      <c r="F255" s="23"/>
      <c r="G255" s="24"/>
      <c r="H255" s="23"/>
      <c r="I255" s="24"/>
      <c r="J255" s="22"/>
    </row>
    <row r="256" spans="1:10" s="12" customFormat="1">
      <c r="A256" s="22"/>
      <c r="B256" s="22"/>
      <c r="C256" s="22"/>
      <c r="D256" s="23"/>
      <c r="E256" s="23"/>
      <c r="F256" s="23"/>
      <c r="G256" s="24"/>
      <c r="H256" s="23"/>
      <c r="I256" s="24"/>
      <c r="J256" s="22"/>
    </row>
    <row r="257" spans="1:10" s="12" customFormat="1">
      <c r="A257" s="22"/>
      <c r="B257" s="22"/>
      <c r="C257" s="22"/>
      <c r="D257" s="23"/>
      <c r="E257" s="23"/>
      <c r="F257" s="23"/>
      <c r="G257" s="24"/>
      <c r="H257" s="23"/>
      <c r="I257" s="24"/>
      <c r="J257" s="22"/>
    </row>
    <row r="258" spans="1:10" s="12" customFormat="1">
      <c r="A258" s="22"/>
      <c r="B258" s="22"/>
      <c r="C258" s="22"/>
      <c r="D258" s="23"/>
      <c r="E258" s="23"/>
      <c r="F258" s="23"/>
      <c r="G258" s="24"/>
      <c r="H258" s="23"/>
      <c r="I258" s="24"/>
      <c r="J258" s="22"/>
    </row>
    <row r="259" spans="1:10" s="12" customFormat="1">
      <c r="A259" s="22"/>
      <c r="B259" s="22"/>
      <c r="C259" s="22"/>
      <c r="D259" s="23"/>
      <c r="E259" s="23"/>
      <c r="F259" s="23"/>
      <c r="G259" s="24"/>
      <c r="H259" s="23"/>
      <c r="I259" s="24"/>
      <c r="J259" s="22"/>
    </row>
    <row r="260" spans="1:10" s="12" customFormat="1">
      <c r="A260" s="22"/>
      <c r="B260" s="22"/>
      <c r="C260" s="22"/>
      <c r="D260" s="23"/>
      <c r="E260" s="23"/>
      <c r="F260" s="23"/>
      <c r="G260" s="24"/>
      <c r="H260" s="23"/>
      <c r="I260" s="24"/>
      <c r="J260" s="22"/>
    </row>
    <row r="261" spans="1:10" s="12" customFormat="1">
      <c r="A261" s="22"/>
      <c r="B261" s="22"/>
      <c r="C261" s="22"/>
      <c r="D261" s="23"/>
      <c r="E261" s="23"/>
      <c r="F261" s="23"/>
      <c r="G261" s="24"/>
      <c r="H261" s="23"/>
      <c r="I261" s="24"/>
      <c r="J261" s="22"/>
    </row>
    <row r="262" spans="1:10" s="12" customFormat="1">
      <c r="A262" s="22"/>
      <c r="B262" s="22"/>
      <c r="C262" s="22"/>
      <c r="D262" s="23"/>
      <c r="E262" s="23"/>
      <c r="F262" s="23"/>
      <c r="G262" s="24"/>
      <c r="H262" s="23"/>
      <c r="I262" s="24"/>
      <c r="J262" s="22"/>
    </row>
    <row r="263" spans="1:10" s="12" customFormat="1">
      <c r="A263" s="22"/>
      <c r="B263" s="22"/>
      <c r="C263" s="22"/>
      <c r="D263" s="23"/>
      <c r="E263" s="23"/>
      <c r="F263" s="23"/>
      <c r="G263" s="24"/>
      <c r="H263" s="23"/>
      <c r="I263" s="24"/>
      <c r="J263" s="22"/>
    </row>
    <row r="264" spans="1:10" s="12" customFormat="1">
      <c r="A264" s="22"/>
      <c r="B264" s="22"/>
      <c r="C264" s="22"/>
      <c r="D264" s="23"/>
      <c r="E264" s="23"/>
      <c r="F264" s="23"/>
      <c r="G264" s="24"/>
      <c r="H264" s="23"/>
      <c r="I264" s="24"/>
      <c r="J264" s="22"/>
    </row>
    <row r="265" spans="1:10" s="12" customFormat="1">
      <c r="A265" s="22"/>
      <c r="B265" s="22"/>
      <c r="C265" s="22"/>
      <c r="D265" s="23"/>
      <c r="E265" s="23"/>
      <c r="F265" s="23"/>
      <c r="G265" s="24"/>
      <c r="H265" s="23"/>
      <c r="I265" s="24"/>
      <c r="J265" s="22"/>
    </row>
    <row r="266" spans="1:10" s="12" customFormat="1">
      <c r="A266" s="22"/>
      <c r="B266" s="22"/>
      <c r="C266" s="22"/>
      <c r="D266" s="23"/>
      <c r="E266" s="23"/>
      <c r="F266" s="23"/>
      <c r="G266" s="24"/>
      <c r="H266" s="23"/>
      <c r="I266" s="24"/>
      <c r="J266" s="22"/>
    </row>
    <row r="267" spans="1:10" s="12" customFormat="1">
      <c r="A267" s="22"/>
      <c r="B267" s="22"/>
      <c r="C267" s="22"/>
      <c r="D267" s="23"/>
      <c r="E267" s="23"/>
      <c r="F267" s="23"/>
      <c r="G267" s="24"/>
      <c r="H267" s="23"/>
      <c r="I267" s="24"/>
      <c r="J267" s="22"/>
    </row>
    <row r="268" spans="1:10" s="12" customFormat="1">
      <c r="A268" s="22"/>
      <c r="B268" s="22"/>
      <c r="C268" s="22"/>
      <c r="D268" s="23"/>
      <c r="E268" s="23"/>
      <c r="F268" s="23"/>
      <c r="G268" s="24"/>
      <c r="H268" s="23"/>
      <c r="I268" s="24"/>
      <c r="J268" s="22"/>
    </row>
    <row r="269" spans="1:10" s="12" customFormat="1">
      <c r="A269" s="22"/>
      <c r="B269" s="22"/>
      <c r="C269" s="22"/>
      <c r="D269" s="23"/>
      <c r="E269" s="23"/>
      <c r="F269" s="23"/>
      <c r="G269" s="24"/>
      <c r="H269" s="23"/>
      <c r="I269" s="24"/>
      <c r="J269" s="22"/>
    </row>
    <row r="270" spans="1:10" s="12" customFormat="1">
      <c r="A270" s="22"/>
      <c r="B270" s="22"/>
      <c r="C270" s="22"/>
      <c r="D270" s="23"/>
      <c r="E270" s="23"/>
      <c r="F270" s="23"/>
      <c r="G270" s="24"/>
      <c r="H270" s="23"/>
      <c r="I270" s="24"/>
      <c r="J270" s="22"/>
    </row>
    <row r="271" spans="1:10" s="12" customFormat="1">
      <c r="A271" s="22"/>
      <c r="B271" s="22"/>
      <c r="C271" s="22"/>
      <c r="D271" s="23"/>
      <c r="E271" s="23"/>
      <c r="F271" s="23"/>
      <c r="G271" s="24"/>
      <c r="H271" s="23"/>
      <c r="I271" s="24"/>
      <c r="J271" s="22"/>
    </row>
    <row r="272" spans="1:10" s="12" customFormat="1">
      <c r="A272" s="22"/>
      <c r="B272" s="22"/>
      <c r="C272" s="22"/>
      <c r="D272" s="23"/>
      <c r="E272" s="23"/>
      <c r="F272" s="23"/>
      <c r="G272" s="24"/>
      <c r="H272" s="23"/>
      <c r="I272" s="24"/>
      <c r="J272" s="22"/>
    </row>
    <row r="273" spans="1:10" s="12" customFormat="1">
      <c r="A273" s="22"/>
      <c r="B273" s="22"/>
      <c r="C273" s="22"/>
      <c r="D273" s="23"/>
      <c r="E273" s="23"/>
      <c r="F273" s="23"/>
      <c r="G273" s="24"/>
      <c r="H273" s="23"/>
      <c r="I273" s="24"/>
      <c r="J273" s="22"/>
    </row>
    <row r="274" spans="1:10" s="12" customFormat="1">
      <c r="A274" s="22"/>
      <c r="B274" s="22"/>
      <c r="C274" s="22"/>
      <c r="D274" s="23"/>
      <c r="E274" s="23"/>
      <c r="F274" s="23"/>
      <c r="G274" s="24"/>
      <c r="H274" s="23"/>
      <c r="I274" s="24"/>
      <c r="J274" s="22"/>
    </row>
    <row r="275" spans="1:10" s="12" customFormat="1">
      <c r="A275" s="22"/>
      <c r="B275" s="22"/>
      <c r="C275" s="22"/>
      <c r="D275" s="23"/>
      <c r="E275" s="23"/>
      <c r="F275" s="23"/>
      <c r="G275" s="24"/>
      <c r="H275" s="23"/>
      <c r="I275" s="24"/>
      <c r="J275" s="22"/>
    </row>
    <row r="276" spans="1:10" s="12" customFormat="1">
      <c r="A276" s="22"/>
      <c r="B276" s="22"/>
      <c r="C276" s="22"/>
      <c r="D276" s="23"/>
      <c r="E276" s="23"/>
      <c r="F276" s="23"/>
      <c r="G276" s="24"/>
      <c r="H276" s="23"/>
      <c r="I276" s="24"/>
      <c r="J276" s="22"/>
    </row>
    <row r="277" spans="1:10" s="12" customFormat="1">
      <c r="A277" s="22"/>
      <c r="B277" s="22"/>
      <c r="C277" s="22"/>
      <c r="D277" s="23"/>
      <c r="E277" s="23"/>
      <c r="F277" s="23"/>
      <c r="G277" s="24"/>
      <c r="H277" s="23"/>
      <c r="I277" s="24"/>
      <c r="J277" s="22"/>
    </row>
    <row r="278" spans="1:10" s="12" customFormat="1">
      <c r="A278" s="22"/>
      <c r="B278" s="22"/>
      <c r="C278" s="22"/>
      <c r="D278" s="23"/>
      <c r="E278" s="23"/>
      <c r="F278" s="23"/>
      <c r="G278" s="24"/>
      <c r="H278" s="23"/>
      <c r="I278" s="24"/>
      <c r="J278" s="22"/>
    </row>
    <row r="279" spans="1:10" s="12" customFormat="1">
      <c r="A279" s="22"/>
      <c r="B279" s="22"/>
      <c r="C279" s="22"/>
      <c r="D279" s="23"/>
      <c r="E279" s="23"/>
      <c r="F279" s="23"/>
      <c r="G279" s="24"/>
      <c r="H279" s="23"/>
      <c r="I279" s="24"/>
      <c r="J279" s="22"/>
    </row>
    <row r="280" spans="1:10" s="12" customFormat="1">
      <c r="A280" s="22"/>
      <c r="B280" s="22"/>
      <c r="C280" s="22"/>
      <c r="D280" s="23"/>
      <c r="E280" s="23"/>
      <c r="F280" s="23"/>
      <c r="G280" s="24"/>
      <c r="H280" s="23"/>
      <c r="I280" s="24"/>
      <c r="J280" s="22"/>
    </row>
    <row r="281" spans="1:10" s="12" customFormat="1">
      <c r="A281" s="22"/>
      <c r="B281" s="22"/>
      <c r="C281" s="22"/>
      <c r="D281" s="23"/>
      <c r="E281" s="23"/>
      <c r="F281" s="23"/>
      <c r="G281" s="24"/>
      <c r="H281" s="23"/>
      <c r="I281" s="24"/>
      <c r="J281" s="22"/>
    </row>
    <row r="282" spans="1:10" s="12" customFormat="1">
      <c r="A282" s="22"/>
      <c r="B282" s="22"/>
      <c r="C282" s="22"/>
      <c r="D282" s="23"/>
      <c r="E282" s="23"/>
      <c r="F282" s="23"/>
      <c r="G282" s="24"/>
      <c r="H282" s="23"/>
      <c r="I282" s="24"/>
      <c r="J282" s="22"/>
    </row>
    <row r="283" spans="1:10" s="12" customFormat="1">
      <c r="A283" s="22"/>
      <c r="B283" s="22"/>
      <c r="C283" s="22"/>
      <c r="D283" s="23"/>
      <c r="E283" s="23"/>
      <c r="F283" s="23"/>
      <c r="G283" s="24"/>
      <c r="H283" s="23"/>
      <c r="I283" s="24"/>
      <c r="J283" s="22"/>
    </row>
    <row r="284" spans="1:10" s="12" customFormat="1">
      <c r="A284" s="22"/>
      <c r="B284" s="22"/>
      <c r="C284" s="22"/>
      <c r="D284" s="23"/>
      <c r="E284" s="23"/>
      <c r="F284" s="23"/>
      <c r="G284" s="24"/>
      <c r="H284" s="23"/>
      <c r="I284" s="24"/>
      <c r="J284" s="22"/>
    </row>
    <row r="285" spans="1:10" s="12" customFormat="1">
      <c r="A285" s="22"/>
      <c r="B285" s="22"/>
      <c r="C285" s="22"/>
      <c r="D285" s="23"/>
      <c r="E285" s="23"/>
      <c r="F285" s="23"/>
      <c r="G285" s="24"/>
      <c r="H285" s="23"/>
      <c r="I285" s="24"/>
      <c r="J285" s="22"/>
    </row>
    <row r="286" spans="1:10" s="12" customFormat="1">
      <c r="A286" s="22"/>
      <c r="B286" s="22"/>
      <c r="C286" s="22"/>
      <c r="D286" s="23"/>
      <c r="E286" s="23"/>
      <c r="F286" s="23"/>
      <c r="G286" s="24"/>
      <c r="H286" s="23"/>
      <c r="I286" s="24"/>
      <c r="J286" s="22"/>
    </row>
    <row r="287" spans="1:10" s="12" customFormat="1">
      <c r="A287" s="22"/>
      <c r="B287" s="22"/>
      <c r="C287" s="22"/>
      <c r="D287" s="23"/>
      <c r="E287" s="23"/>
      <c r="F287" s="23"/>
      <c r="G287" s="24"/>
      <c r="H287" s="23"/>
      <c r="I287" s="24"/>
      <c r="J287" s="22"/>
    </row>
    <row r="288" spans="1:10" s="12" customFormat="1">
      <c r="A288" s="22"/>
      <c r="B288" s="22"/>
      <c r="C288" s="22"/>
      <c r="D288" s="23"/>
      <c r="E288" s="23"/>
      <c r="F288" s="23"/>
      <c r="G288" s="24"/>
      <c r="H288" s="23"/>
      <c r="I288" s="24"/>
      <c r="J288" s="22"/>
    </row>
    <row r="289" spans="1:10" s="12" customFormat="1">
      <c r="A289" s="22"/>
      <c r="B289" s="22"/>
      <c r="C289" s="22"/>
      <c r="D289" s="23"/>
      <c r="E289" s="23"/>
      <c r="F289" s="23"/>
      <c r="G289" s="24"/>
      <c r="H289" s="23"/>
      <c r="I289" s="24"/>
      <c r="J289" s="22"/>
    </row>
    <row r="290" spans="1:10" s="12" customFormat="1">
      <c r="A290" s="22"/>
      <c r="B290" s="22"/>
      <c r="C290" s="22"/>
      <c r="D290" s="23"/>
      <c r="E290" s="23"/>
      <c r="F290" s="23"/>
      <c r="G290" s="24"/>
      <c r="H290" s="23"/>
      <c r="I290" s="24"/>
      <c r="J290" s="22"/>
    </row>
    <row r="291" spans="1:10" s="12" customFormat="1">
      <c r="A291" s="22"/>
      <c r="B291" s="22"/>
      <c r="C291" s="22"/>
      <c r="D291" s="23"/>
      <c r="E291" s="23"/>
      <c r="F291" s="23"/>
      <c r="G291" s="24"/>
      <c r="H291" s="23"/>
      <c r="I291" s="24"/>
      <c r="J291" s="22"/>
    </row>
    <row r="292" spans="1:10" s="12" customFormat="1">
      <c r="A292" s="22"/>
      <c r="B292" s="22"/>
      <c r="C292" s="22"/>
      <c r="D292" s="23"/>
      <c r="E292" s="23"/>
      <c r="F292" s="23"/>
      <c r="G292" s="24"/>
      <c r="H292" s="23"/>
      <c r="I292" s="24"/>
      <c r="J292" s="22"/>
    </row>
    <row r="293" spans="1:10" s="12" customFormat="1">
      <c r="A293" s="22"/>
      <c r="B293" s="22"/>
      <c r="C293" s="22"/>
      <c r="D293" s="23"/>
      <c r="E293" s="23"/>
      <c r="F293" s="23"/>
      <c r="G293" s="24"/>
      <c r="H293" s="23"/>
      <c r="I293" s="24"/>
      <c r="J293" s="22"/>
    </row>
    <row r="294" spans="1:10" s="12" customFormat="1">
      <c r="A294" s="22"/>
      <c r="B294" s="22"/>
      <c r="C294" s="22"/>
      <c r="D294" s="23"/>
      <c r="E294" s="23"/>
      <c r="F294" s="23"/>
      <c r="G294" s="24"/>
      <c r="H294" s="23"/>
      <c r="I294" s="24"/>
      <c r="J294" s="22"/>
    </row>
    <row r="295" spans="1:10" s="12" customFormat="1">
      <c r="A295" s="22"/>
      <c r="B295" s="22"/>
      <c r="C295" s="22"/>
      <c r="D295" s="23"/>
      <c r="E295" s="23"/>
      <c r="F295" s="23"/>
      <c r="G295" s="24"/>
      <c r="H295" s="23"/>
      <c r="I295" s="24"/>
      <c r="J295" s="22"/>
    </row>
    <row r="296" spans="1:10" s="12" customFormat="1">
      <c r="A296" s="22"/>
      <c r="B296" s="22"/>
      <c r="C296" s="22"/>
      <c r="D296" s="23"/>
      <c r="E296" s="23"/>
      <c r="F296" s="23"/>
      <c r="G296" s="24"/>
      <c r="H296" s="23"/>
      <c r="I296" s="24"/>
      <c r="J296" s="22"/>
    </row>
    <row r="297" spans="1:10" s="12" customFormat="1">
      <c r="A297" s="22"/>
      <c r="B297" s="22"/>
      <c r="C297" s="22"/>
      <c r="D297" s="23"/>
      <c r="E297" s="23"/>
      <c r="F297" s="23"/>
      <c r="G297" s="24"/>
      <c r="H297" s="23"/>
      <c r="I297" s="24"/>
      <c r="J297" s="22"/>
    </row>
    <row r="298" spans="1:10" s="12" customFormat="1">
      <c r="A298" s="22"/>
      <c r="B298" s="22"/>
      <c r="C298" s="22"/>
      <c r="D298" s="23"/>
      <c r="E298" s="23"/>
      <c r="F298" s="23"/>
      <c r="G298" s="24"/>
      <c r="H298" s="23"/>
      <c r="I298" s="24"/>
      <c r="J298" s="22"/>
    </row>
    <row r="299" spans="1:10" s="12" customFormat="1">
      <c r="A299" s="22"/>
      <c r="B299" s="22"/>
      <c r="C299" s="22"/>
      <c r="D299" s="23"/>
      <c r="E299" s="23"/>
      <c r="F299" s="23"/>
      <c r="G299" s="24"/>
      <c r="H299" s="23"/>
      <c r="I299" s="24"/>
      <c r="J299" s="22"/>
    </row>
    <row r="300" spans="1:10" s="12" customFormat="1">
      <c r="A300" s="22"/>
      <c r="B300" s="22"/>
      <c r="C300" s="22"/>
      <c r="D300" s="23"/>
      <c r="E300" s="23"/>
      <c r="F300" s="23"/>
      <c r="G300" s="24"/>
      <c r="H300" s="23"/>
      <c r="I300" s="24"/>
      <c r="J300" s="22"/>
    </row>
    <row r="301" spans="1:10" s="12" customFormat="1">
      <c r="A301" s="22"/>
      <c r="B301" s="22"/>
      <c r="C301" s="22"/>
      <c r="D301" s="23"/>
      <c r="E301" s="23"/>
      <c r="F301" s="23"/>
      <c r="G301" s="24"/>
      <c r="H301" s="23"/>
      <c r="I301" s="24"/>
      <c r="J301" s="22"/>
    </row>
    <row r="302" spans="1:10" s="12" customFormat="1">
      <c r="A302" s="22"/>
      <c r="B302" s="22"/>
      <c r="C302" s="22"/>
      <c r="D302" s="23"/>
      <c r="E302" s="23"/>
      <c r="F302" s="23"/>
      <c r="G302" s="24"/>
      <c r="H302" s="23"/>
      <c r="I302" s="24"/>
      <c r="J302" s="22"/>
    </row>
    <row r="303" spans="1:10" s="12" customFormat="1">
      <c r="A303" s="22"/>
      <c r="B303" s="22"/>
      <c r="C303" s="22"/>
      <c r="D303" s="23"/>
      <c r="E303" s="23"/>
      <c r="F303" s="23"/>
      <c r="G303" s="24"/>
      <c r="H303" s="23"/>
      <c r="I303" s="24"/>
      <c r="J303" s="22"/>
    </row>
    <row r="304" spans="1:10" s="12" customFormat="1">
      <c r="A304" s="22"/>
      <c r="B304" s="22"/>
      <c r="C304" s="22"/>
      <c r="D304" s="23"/>
      <c r="E304" s="23"/>
      <c r="F304" s="23"/>
      <c r="G304" s="24"/>
      <c r="H304" s="23"/>
      <c r="I304" s="24"/>
      <c r="J304" s="22"/>
    </row>
    <row r="305" spans="1:10" s="12" customFormat="1">
      <c r="A305" s="22"/>
      <c r="B305" s="22"/>
      <c r="C305" s="22"/>
      <c r="D305" s="23"/>
      <c r="E305" s="23"/>
      <c r="F305" s="23"/>
      <c r="G305" s="24"/>
      <c r="H305" s="23"/>
      <c r="I305" s="24"/>
      <c r="J305" s="22"/>
    </row>
    <row r="306" spans="1:10" s="12" customFormat="1">
      <c r="A306" s="22"/>
      <c r="B306" s="22"/>
      <c r="C306" s="22"/>
      <c r="D306" s="23"/>
      <c r="E306" s="23"/>
      <c r="F306" s="23"/>
      <c r="G306" s="24"/>
      <c r="H306" s="23"/>
      <c r="I306" s="24"/>
      <c r="J306" s="22"/>
    </row>
    <row r="307" spans="1:10" s="12" customFormat="1">
      <c r="A307" s="22"/>
      <c r="B307" s="22"/>
      <c r="C307" s="22"/>
      <c r="D307" s="23"/>
      <c r="E307" s="23"/>
      <c r="F307" s="23"/>
      <c r="G307" s="24"/>
      <c r="H307" s="23"/>
      <c r="I307" s="24"/>
      <c r="J307" s="22"/>
    </row>
    <row r="308" spans="1:10" s="12" customFormat="1">
      <c r="A308" s="22"/>
      <c r="B308" s="22"/>
      <c r="C308" s="22"/>
      <c r="D308" s="23"/>
      <c r="E308" s="23"/>
      <c r="F308" s="23"/>
      <c r="G308" s="24"/>
      <c r="H308" s="23"/>
      <c r="I308" s="24"/>
      <c r="J308" s="22"/>
    </row>
    <row r="309" spans="1:10" s="12" customFormat="1">
      <c r="A309" s="22"/>
      <c r="B309" s="22"/>
      <c r="C309" s="22"/>
      <c r="D309" s="23"/>
      <c r="E309" s="23"/>
      <c r="F309" s="23"/>
      <c r="G309" s="24"/>
      <c r="H309" s="23"/>
      <c r="I309" s="24"/>
      <c r="J309" s="22"/>
    </row>
    <row r="310" spans="1:10" s="12" customFormat="1">
      <c r="A310" s="22"/>
      <c r="B310" s="22"/>
      <c r="C310" s="22"/>
      <c r="D310" s="23"/>
      <c r="E310" s="23"/>
      <c r="F310" s="23"/>
      <c r="G310" s="24"/>
      <c r="H310" s="23"/>
      <c r="I310" s="24"/>
      <c r="J310" s="22"/>
    </row>
    <row r="311" spans="1:10" s="12" customFormat="1">
      <c r="A311" s="22"/>
      <c r="B311" s="22"/>
      <c r="C311" s="22"/>
      <c r="D311" s="23"/>
      <c r="E311" s="23"/>
      <c r="F311" s="23"/>
      <c r="G311" s="24"/>
      <c r="H311" s="23"/>
      <c r="I311" s="24"/>
      <c r="J311" s="22"/>
    </row>
    <row r="312" spans="1:10" s="12" customFormat="1">
      <c r="A312" s="22"/>
      <c r="B312" s="22"/>
      <c r="C312" s="22"/>
      <c r="D312" s="23"/>
      <c r="E312" s="23"/>
      <c r="F312" s="23"/>
      <c r="G312" s="24"/>
      <c r="H312" s="23"/>
      <c r="I312" s="24"/>
      <c r="J312" s="22"/>
    </row>
    <row r="313" spans="1:10" s="12" customFormat="1">
      <c r="A313" s="22"/>
      <c r="B313" s="22"/>
      <c r="C313" s="22"/>
      <c r="D313" s="23"/>
      <c r="E313" s="23"/>
      <c r="F313" s="23"/>
      <c r="G313" s="24"/>
      <c r="H313" s="23"/>
      <c r="I313" s="24"/>
      <c r="J313" s="22"/>
    </row>
    <row r="314" spans="1:10" s="12" customFormat="1">
      <c r="A314" s="22"/>
      <c r="B314" s="22"/>
      <c r="C314" s="22"/>
      <c r="D314" s="23"/>
      <c r="E314" s="23"/>
      <c r="F314" s="23"/>
      <c r="G314" s="24"/>
      <c r="H314" s="23"/>
      <c r="I314" s="24"/>
      <c r="J314" s="22"/>
    </row>
    <row r="315" spans="1:10" s="12" customFormat="1">
      <c r="A315" s="22"/>
      <c r="B315" s="22"/>
      <c r="C315" s="22"/>
      <c r="D315" s="23"/>
      <c r="E315" s="23"/>
      <c r="F315" s="23"/>
      <c r="G315" s="24"/>
      <c r="H315" s="23"/>
      <c r="I315" s="24"/>
      <c r="J315" s="22"/>
    </row>
    <row r="316" spans="1:10" s="12" customFormat="1">
      <c r="A316" s="22"/>
      <c r="B316" s="22"/>
      <c r="C316" s="22"/>
      <c r="D316" s="23"/>
      <c r="E316" s="23"/>
      <c r="F316" s="23"/>
      <c r="G316" s="24"/>
      <c r="H316" s="23"/>
      <c r="I316" s="24"/>
      <c r="J316" s="22"/>
    </row>
    <row r="317" spans="1:10" s="12" customFormat="1">
      <c r="A317" s="22"/>
      <c r="B317" s="22"/>
      <c r="C317" s="22"/>
      <c r="D317" s="23"/>
      <c r="E317" s="23"/>
      <c r="F317" s="23"/>
      <c r="G317" s="24"/>
      <c r="H317" s="23"/>
      <c r="I317" s="24"/>
      <c r="J317" s="22"/>
    </row>
    <row r="318" spans="1:10" s="12" customFormat="1">
      <c r="A318" s="22"/>
      <c r="B318" s="22"/>
      <c r="C318" s="22"/>
      <c r="D318" s="23"/>
      <c r="E318" s="23"/>
      <c r="F318" s="23"/>
      <c r="G318" s="24"/>
      <c r="H318" s="23"/>
      <c r="I318" s="24"/>
      <c r="J318" s="22"/>
    </row>
    <row r="319" spans="1:10" s="12" customFormat="1">
      <c r="A319" s="22"/>
      <c r="B319" s="22"/>
      <c r="C319" s="22"/>
      <c r="D319" s="23"/>
      <c r="E319" s="23"/>
      <c r="F319" s="23"/>
      <c r="G319" s="24"/>
      <c r="H319" s="23"/>
      <c r="I319" s="24"/>
      <c r="J319" s="22"/>
    </row>
    <row r="320" spans="1:10" s="12" customFormat="1">
      <c r="A320" s="22"/>
      <c r="B320" s="22"/>
      <c r="C320" s="22"/>
      <c r="D320" s="23"/>
      <c r="E320" s="23"/>
      <c r="F320" s="23"/>
      <c r="G320" s="24"/>
      <c r="H320" s="23"/>
      <c r="I320" s="24"/>
      <c r="J320" s="22"/>
    </row>
    <row r="321" spans="1:10" s="12" customFormat="1">
      <c r="A321" s="22"/>
      <c r="B321" s="22"/>
      <c r="C321" s="22"/>
      <c r="D321" s="23"/>
      <c r="E321" s="23"/>
      <c r="F321" s="23"/>
      <c r="G321" s="24"/>
      <c r="H321" s="23"/>
      <c r="I321" s="24"/>
      <c r="J321" s="22"/>
    </row>
    <row r="322" spans="1:10" s="12" customFormat="1">
      <c r="A322" s="22"/>
      <c r="B322" s="22"/>
      <c r="C322" s="22"/>
      <c r="D322" s="23"/>
      <c r="E322" s="23"/>
      <c r="F322" s="23"/>
      <c r="G322" s="24"/>
      <c r="H322" s="23"/>
      <c r="I322" s="24"/>
      <c r="J322" s="22"/>
    </row>
    <row r="323" spans="1:10" s="12" customFormat="1">
      <c r="A323" s="22"/>
      <c r="B323" s="22"/>
      <c r="C323" s="22"/>
      <c r="D323" s="23"/>
      <c r="E323" s="23"/>
      <c r="F323" s="23"/>
      <c r="G323" s="24"/>
      <c r="H323" s="23"/>
      <c r="I323" s="24"/>
      <c r="J323" s="22"/>
    </row>
    <row r="324" spans="1:10" s="12" customFormat="1">
      <c r="A324" s="22"/>
      <c r="B324" s="22"/>
      <c r="C324" s="22"/>
      <c r="D324" s="23"/>
      <c r="E324" s="23"/>
      <c r="F324" s="23"/>
      <c r="G324" s="24"/>
      <c r="H324" s="23"/>
      <c r="I324" s="24"/>
      <c r="J324" s="22"/>
    </row>
    <row r="325" spans="1:10" s="12" customFormat="1">
      <c r="A325" s="22"/>
      <c r="B325" s="22"/>
      <c r="C325" s="22"/>
      <c r="D325" s="23"/>
      <c r="E325" s="23"/>
      <c r="F325" s="23"/>
      <c r="G325" s="24"/>
      <c r="H325" s="23"/>
      <c r="I325" s="24"/>
      <c r="J325" s="22"/>
    </row>
    <row r="326" spans="1:10" s="12" customFormat="1">
      <c r="A326" s="22"/>
      <c r="B326" s="22"/>
      <c r="C326" s="22"/>
      <c r="D326" s="23"/>
      <c r="E326" s="23"/>
      <c r="F326" s="23"/>
      <c r="G326" s="24"/>
      <c r="H326" s="23"/>
      <c r="I326" s="24"/>
      <c r="J326" s="22"/>
    </row>
    <row r="327" spans="1:10" s="12" customFormat="1">
      <c r="A327" s="22"/>
      <c r="B327" s="22"/>
      <c r="C327" s="22"/>
      <c r="D327" s="23"/>
      <c r="E327" s="23"/>
      <c r="F327" s="23"/>
      <c r="G327" s="24"/>
      <c r="H327" s="23"/>
      <c r="I327" s="24"/>
      <c r="J327" s="22"/>
    </row>
    <row r="328" spans="1:10" s="12" customFormat="1">
      <c r="A328" s="22"/>
      <c r="B328" s="22"/>
      <c r="C328" s="22"/>
      <c r="D328" s="23"/>
      <c r="E328" s="23"/>
      <c r="F328" s="23"/>
      <c r="G328" s="24"/>
      <c r="H328" s="23"/>
      <c r="I328" s="24"/>
      <c r="J328" s="22"/>
    </row>
    <row r="329" spans="1:10" s="12" customFormat="1">
      <c r="A329" s="22"/>
      <c r="B329" s="22"/>
      <c r="C329" s="22"/>
      <c r="D329" s="23"/>
      <c r="E329" s="23"/>
      <c r="F329" s="23"/>
      <c r="G329" s="24"/>
      <c r="H329" s="23"/>
      <c r="I329" s="24"/>
      <c r="J329" s="22"/>
    </row>
    <row r="330" spans="1:10" s="12" customFormat="1">
      <c r="A330" s="22"/>
      <c r="B330" s="22"/>
      <c r="C330" s="22"/>
      <c r="D330" s="23"/>
      <c r="E330" s="23"/>
      <c r="F330" s="23"/>
      <c r="G330" s="24"/>
      <c r="H330" s="23"/>
      <c r="I330" s="24"/>
      <c r="J330" s="22"/>
    </row>
    <row r="331" spans="1:10" s="12" customFormat="1">
      <c r="A331" s="22"/>
      <c r="B331" s="22"/>
      <c r="C331" s="22"/>
      <c r="D331" s="23"/>
      <c r="E331" s="23"/>
      <c r="F331" s="23"/>
      <c r="G331" s="24"/>
      <c r="H331" s="23"/>
      <c r="I331" s="24"/>
      <c r="J331" s="22"/>
    </row>
    <row r="332" spans="1:10" s="12" customFormat="1">
      <c r="A332" s="22"/>
      <c r="B332" s="22"/>
      <c r="C332" s="22"/>
      <c r="D332" s="23"/>
      <c r="E332" s="23"/>
      <c r="F332" s="23"/>
      <c r="G332" s="24"/>
      <c r="H332" s="23"/>
      <c r="I332" s="24"/>
      <c r="J332" s="22"/>
    </row>
    <row r="333" spans="1:10" s="12" customFormat="1">
      <c r="A333" s="22"/>
      <c r="B333" s="22"/>
      <c r="C333" s="22"/>
      <c r="D333" s="23"/>
      <c r="E333" s="23"/>
      <c r="F333" s="23"/>
      <c r="G333" s="24"/>
      <c r="H333" s="23"/>
      <c r="I333" s="24"/>
      <c r="J333" s="22"/>
    </row>
    <row r="334" spans="1:10" s="12" customFormat="1">
      <c r="A334" s="22"/>
      <c r="B334" s="22"/>
      <c r="C334" s="22"/>
      <c r="D334" s="23"/>
      <c r="E334" s="23"/>
      <c r="F334" s="23"/>
      <c r="G334" s="24"/>
      <c r="H334" s="23"/>
      <c r="I334" s="24"/>
      <c r="J334" s="22"/>
    </row>
    <row r="335" spans="1:10" s="12" customFormat="1">
      <c r="A335" s="22"/>
      <c r="B335" s="22"/>
      <c r="C335" s="22"/>
      <c r="D335" s="23"/>
      <c r="E335" s="23"/>
      <c r="F335" s="23"/>
      <c r="G335" s="24"/>
      <c r="H335" s="23"/>
      <c r="I335" s="24"/>
      <c r="J335" s="22"/>
    </row>
    <row r="336" spans="1:10" s="12" customFormat="1">
      <c r="A336" s="22"/>
      <c r="B336" s="22"/>
      <c r="C336" s="22"/>
      <c r="D336" s="23"/>
      <c r="E336" s="23"/>
      <c r="F336" s="23"/>
      <c r="G336" s="24"/>
      <c r="H336" s="23"/>
      <c r="I336" s="24"/>
      <c r="J336" s="22"/>
    </row>
    <row r="337" spans="1:10" s="12" customFormat="1">
      <c r="A337" s="22"/>
      <c r="B337" s="22"/>
      <c r="C337" s="22"/>
      <c r="D337" s="23"/>
      <c r="E337" s="23"/>
      <c r="F337" s="23"/>
      <c r="G337" s="24"/>
      <c r="H337" s="23"/>
      <c r="I337" s="24"/>
      <c r="J337" s="22"/>
    </row>
    <row r="338" spans="1:10" s="12" customFormat="1">
      <c r="A338" s="22"/>
      <c r="B338" s="22"/>
      <c r="C338" s="22"/>
      <c r="D338" s="23"/>
      <c r="E338" s="23"/>
      <c r="F338" s="23"/>
      <c r="G338" s="24"/>
      <c r="H338" s="23"/>
      <c r="I338" s="24"/>
      <c r="J338" s="22"/>
    </row>
    <row r="339" spans="1:10" s="12" customFormat="1">
      <c r="A339" s="22"/>
      <c r="B339" s="22"/>
      <c r="C339" s="22"/>
      <c r="D339" s="23"/>
      <c r="E339" s="23"/>
      <c r="F339" s="23"/>
      <c r="G339" s="24"/>
      <c r="H339" s="23"/>
      <c r="I339" s="24"/>
      <c r="J339" s="22"/>
    </row>
    <row r="340" spans="1:10" s="12" customFormat="1">
      <c r="A340" s="22"/>
      <c r="B340" s="22"/>
      <c r="C340" s="22"/>
      <c r="D340" s="23"/>
      <c r="E340" s="23"/>
      <c r="F340" s="23"/>
      <c r="G340" s="24"/>
      <c r="H340" s="23"/>
      <c r="I340" s="24"/>
      <c r="J340" s="22"/>
    </row>
    <row r="341" spans="1:10" s="12" customFormat="1">
      <c r="A341" s="22"/>
      <c r="B341" s="22"/>
      <c r="C341" s="22"/>
      <c r="D341" s="23"/>
      <c r="E341" s="23"/>
      <c r="F341" s="23"/>
      <c r="G341" s="24"/>
      <c r="H341" s="23"/>
      <c r="I341" s="24"/>
      <c r="J341" s="22"/>
    </row>
    <row r="342" spans="1:10" s="12" customFormat="1">
      <c r="A342" s="22"/>
      <c r="B342" s="22"/>
      <c r="C342" s="22"/>
      <c r="D342" s="23"/>
      <c r="E342" s="23"/>
      <c r="F342" s="23"/>
      <c r="G342" s="24"/>
      <c r="H342" s="23"/>
      <c r="I342" s="24"/>
      <c r="J342" s="22"/>
    </row>
    <row r="343" spans="1:10" s="12" customFormat="1">
      <c r="A343" s="22"/>
      <c r="B343" s="22"/>
      <c r="C343" s="22"/>
      <c r="D343" s="23"/>
      <c r="E343" s="23"/>
      <c r="F343" s="23"/>
      <c r="G343" s="24"/>
      <c r="H343" s="23"/>
      <c r="I343" s="24"/>
      <c r="J343" s="22"/>
    </row>
    <row r="344" spans="1:10" s="12" customFormat="1">
      <c r="A344" s="22"/>
      <c r="B344" s="22"/>
      <c r="C344" s="22"/>
      <c r="D344" s="23"/>
      <c r="E344" s="23"/>
      <c r="F344" s="23"/>
      <c r="G344" s="24"/>
      <c r="H344" s="23"/>
      <c r="I344" s="24"/>
      <c r="J344" s="22"/>
    </row>
    <row r="345" spans="1:10" s="12" customFormat="1">
      <c r="A345" s="22"/>
      <c r="B345" s="22"/>
      <c r="C345" s="22"/>
      <c r="D345" s="23"/>
      <c r="E345" s="23"/>
      <c r="F345" s="23"/>
      <c r="G345" s="24"/>
      <c r="H345" s="23"/>
      <c r="I345" s="24"/>
      <c r="J345" s="22"/>
    </row>
    <row r="346" spans="1:10" s="12" customFormat="1">
      <c r="A346" s="22"/>
      <c r="B346" s="22"/>
      <c r="C346" s="22"/>
      <c r="D346" s="23"/>
      <c r="E346" s="23"/>
      <c r="F346" s="23"/>
      <c r="G346" s="24"/>
      <c r="H346" s="23"/>
      <c r="I346" s="24"/>
      <c r="J346" s="22"/>
    </row>
    <row r="347" spans="1:10" s="12" customFormat="1">
      <c r="A347" s="22"/>
      <c r="B347" s="22"/>
      <c r="C347" s="22"/>
      <c r="D347" s="23"/>
      <c r="E347" s="23"/>
      <c r="F347" s="23"/>
      <c r="G347" s="24"/>
      <c r="H347" s="23"/>
      <c r="I347" s="24"/>
      <c r="J347" s="22"/>
    </row>
    <row r="348" spans="1:10" s="12" customFormat="1">
      <c r="A348" s="22"/>
      <c r="B348" s="22"/>
      <c r="C348" s="22"/>
      <c r="D348" s="23"/>
      <c r="E348" s="23"/>
      <c r="F348" s="23"/>
      <c r="G348" s="24"/>
      <c r="H348" s="23"/>
      <c r="I348" s="24"/>
      <c r="J348" s="22"/>
    </row>
    <row r="349" spans="1:10" s="12" customFormat="1">
      <c r="A349" s="22"/>
      <c r="B349" s="22"/>
      <c r="C349" s="22"/>
      <c r="D349" s="23"/>
      <c r="E349" s="23"/>
      <c r="F349" s="23"/>
      <c r="G349" s="24"/>
      <c r="H349" s="23"/>
      <c r="I349" s="24"/>
      <c r="J349" s="22"/>
    </row>
    <row r="350" spans="1:10" s="12" customFormat="1">
      <c r="A350" s="22"/>
      <c r="B350" s="22"/>
      <c r="C350" s="22"/>
      <c r="D350" s="23"/>
      <c r="E350" s="23"/>
      <c r="F350" s="23"/>
      <c r="G350" s="24"/>
      <c r="H350" s="23"/>
      <c r="I350" s="24"/>
      <c r="J350" s="22"/>
    </row>
    <row r="351" spans="1:10" s="12" customFormat="1">
      <c r="A351" s="22"/>
      <c r="B351" s="22"/>
      <c r="C351" s="22"/>
      <c r="D351" s="23"/>
      <c r="E351" s="23"/>
      <c r="F351" s="23"/>
      <c r="G351" s="24"/>
      <c r="H351" s="23"/>
      <c r="I351" s="24"/>
      <c r="J351" s="22"/>
    </row>
    <row r="352" spans="1:10" s="12" customFormat="1">
      <c r="A352" s="22"/>
      <c r="B352" s="22"/>
      <c r="C352" s="22"/>
      <c r="D352" s="23"/>
      <c r="E352" s="23"/>
      <c r="F352" s="23"/>
      <c r="G352" s="24"/>
      <c r="H352" s="23"/>
      <c r="I352" s="24"/>
      <c r="J352" s="22"/>
    </row>
    <row r="353" spans="1:10" s="12" customFormat="1">
      <c r="A353" s="22"/>
      <c r="B353" s="22"/>
      <c r="C353" s="22"/>
      <c r="D353" s="23"/>
      <c r="E353" s="23"/>
      <c r="F353" s="23"/>
      <c r="G353" s="24"/>
      <c r="H353" s="23"/>
      <c r="I353" s="24"/>
      <c r="J353" s="22"/>
    </row>
    <row r="354" spans="1:10" s="12" customFormat="1">
      <c r="A354" s="22"/>
      <c r="B354" s="22"/>
      <c r="C354" s="22"/>
      <c r="D354" s="23"/>
      <c r="E354" s="23"/>
      <c r="F354" s="23"/>
      <c r="G354" s="24"/>
      <c r="H354" s="23"/>
      <c r="I354" s="24"/>
      <c r="J354" s="22"/>
    </row>
    <row r="355" spans="1:10" s="12" customFormat="1">
      <c r="A355" s="22"/>
      <c r="B355" s="22"/>
      <c r="C355" s="22"/>
      <c r="D355" s="23"/>
      <c r="E355" s="23"/>
      <c r="F355" s="23"/>
      <c r="G355" s="24"/>
      <c r="H355" s="23"/>
      <c r="I355" s="24"/>
      <c r="J355" s="22"/>
    </row>
    <row r="356" spans="1:10" s="12" customFormat="1">
      <c r="A356" s="22"/>
      <c r="B356" s="22"/>
      <c r="C356" s="22"/>
      <c r="D356" s="23"/>
      <c r="E356" s="23"/>
      <c r="F356" s="23"/>
      <c r="G356" s="24"/>
      <c r="H356" s="23"/>
      <c r="I356" s="24"/>
      <c r="J356" s="22"/>
    </row>
    <row r="357" spans="1:10" s="12" customFormat="1">
      <c r="A357" s="22"/>
      <c r="B357" s="22"/>
      <c r="C357" s="22"/>
      <c r="D357" s="23"/>
      <c r="E357" s="23"/>
      <c r="F357" s="23"/>
      <c r="G357" s="24"/>
      <c r="H357" s="23"/>
      <c r="I357" s="24"/>
      <c r="J357" s="22"/>
    </row>
    <row r="358" spans="1:10" s="12" customFormat="1">
      <c r="A358" s="22"/>
      <c r="B358" s="22"/>
      <c r="C358" s="22"/>
      <c r="D358" s="23"/>
      <c r="E358" s="23"/>
      <c r="F358" s="23"/>
      <c r="G358" s="24"/>
      <c r="H358" s="23"/>
      <c r="I358" s="24"/>
      <c r="J358" s="22"/>
    </row>
    <row r="359" spans="1:10" s="12" customFormat="1">
      <c r="A359" s="22"/>
      <c r="B359" s="22"/>
      <c r="C359" s="22"/>
      <c r="D359" s="23"/>
      <c r="E359" s="23"/>
      <c r="F359" s="23"/>
      <c r="G359" s="24"/>
      <c r="H359" s="23"/>
      <c r="I359" s="24"/>
      <c r="J359" s="22"/>
    </row>
    <row r="360" spans="1:10" s="12" customFormat="1">
      <c r="A360" s="22"/>
      <c r="B360" s="22"/>
      <c r="C360" s="22"/>
      <c r="D360" s="23"/>
      <c r="E360" s="23"/>
      <c r="F360" s="23"/>
      <c r="G360" s="24"/>
      <c r="H360" s="23"/>
      <c r="I360" s="24"/>
      <c r="J360" s="22"/>
    </row>
    <row r="361" spans="1:10" s="12" customFormat="1">
      <c r="A361" s="22"/>
      <c r="B361" s="22"/>
      <c r="C361" s="22"/>
      <c r="D361" s="23"/>
      <c r="E361" s="23"/>
      <c r="F361" s="23"/>
      <c r="G361" s="24"/>
      <c r="H361" s="23"/>
      <c r="I361" s="24"/>
      <c r="J361" s="22"/>
    </row>
    <row r="362" spans="1:10" s="12" customFormat="1">
      <c r="A362" s="22"/>
      <c r="B362" s="22"/>
      <c r="C362" s="22"/>
      <c r="D362" s="23"/>
      <c r="E362" s="23"/>
      <c r="F362" s="23"/>
      <c r="G362" s="24"/>
      <c r="H362" s="23"/>
      <c r="I362" s="24"/>
      <c r="J362" s="22"/>
    </row>
    <row r="363" spans="1:10" s="12" customFormat="1">
      <c r="A363" s="22"/>
      <c r="B363" s="22"/>
      <c r="C363" s="22"/>
      <c r="D363" s="23"/>
      <c r="E363" s="23"/>
      <c r="F363" s="23"/>
      <c r="G363" s="24"/>
      <c r="H363" s="23"/>
      <c r="I363" s="24"/>
      <c r="J363" s="22"/>
    </row>
    <row r="364" spans="1:10" s="12" customFormat="1">
      <c r="A364" s="22"/>
      <c r="B364" s="22"/>
      <c r="C364" s="22"/>
      <c r="D364" s="23"/>
      <c r="E364" s="23"/>
      <c r="F364" s="23"/>
      <c r="G364" s="24"/>
      <c r="H364" s="23"/>
      <c r="I364" s="24"/>
      <c r="J364" s="22"/>
    </row>
    <row r="365" spans="1:10" s="12" customFormat="1">
      <c r="A365" s="22"/>
      <c r="B365" s="22"/>
      <c r="C365" s="22"/>
      <c r="D365" s="23"/>
      <c r="E365" s="23"/>
      <c r="F365" s="23"/>
      <c r="G365" s="24"/>
      <c r="H365" s="23"/>
      <c r="I365" s="24"/>
      <c r="J365" s="22"/>
    </row>
    <row r="366" spans="1:10" s="12" customFormat="1">
      <c r="A366" s="22"/>
      <c r="B366" s="22"/>
      <c r="C366" s="22"/>
      <c r="D366" s="23"/>
      <c r="E366" s="23"/>
      <c r="F366" s="23"/>
      <c r="G366" s="24"/>
      <c r="H366" s="23"/>
      <c r="I366" s="24"/>
      <c r="J366" s="22"/>
    </row>
    <row r="367" spans="1:10" s="12" customFormat="1">
      <c r="A367" s="22"/>
      <c r="B367" s="22"/>
      <c r="C367" s="22"/>
      <c r="D367" s="23"/>
      <c r="E367" s="23"/>
      <c r="F367" s="23"/>
      <c r="G367" s="24"/>
      <c r="H367" s="23"/>
      <c r="I367" s="24"/>
      <c r="J367" s="22"/>
    </row>
    <row r="368" spans="1:10" s="12" customFormat="1">
      <c r="A368" s="22"/>
      <c r="B368" s="22"/>
      <c r="C368" s="22"/>
      <c r="D368" s="23"/>
      <c r="E368" s="23"/>
      <c r="F368" s="23"/>
      <c r="G368" s="24"/>
      <c r="H368" s="23"/>
      <c r="I368" s="24"/>
      <c r="J368" s="22"/>
    </row>
    <row r="369" spans="1:10" s="12" customFormat="1">
      <c r="A369" s="22"/>
      <c r="B369" s="22"/>
      <c r="C369" s="22"/>
      <c r="D369" s="23"/>
      <c r="E369" s="23"/>
      <c r="F369" s="23"/>
      <c r="G369" s="24"/>
      <c r="H369" s="23"/>
      <c r="I369" s="24"/>
      <c r="J369" s="22"/>
    </row>
    <row r="370" spans="1:10" s="12" customFormat="1">
      <c r="A370" s="22"/>
      <c r="B370" s="22"/>
      <c r="C370" s="22"/>
      <c r="D370" s="23"/>
      <c r="E370" s="23"/>
      <c r="F370" s="23"/>
      <c r="G370" s="24"/>
      <c r="H370" s="23"/>
      <c r="I370" s="24"/>
      <c r="J370" s="22"/>
    </row>
    <row r="371" spans="1:10" s="12" customFormat="1">
      <c r="A371" s="22"/>
      <c r="B371" s="22"/>
      <c r="C371" s="22"/>
      <c r="D371" s="23"/>
      <c r="E371" s="23"/>
      <c r="F371" s="23"/>
      <c r="G371" s="24"/>
      <c r="H371" s="23"/>
      <c r="I371" s="24"/>
      <c r="J371" s="22"/>
    </row>
    <row r="372" spans="1:10" s="12" customFormat="1">
      <c r="A372" s="22"/>
      <c r="B372" s="22"/>
      <c r="C372" s="22"/>
      <c r="D372" s="23"/>
      <c r="E372" s="23"/>
      <c r="F372" s="23"/>
      <c r="G372" s="24"/>
      <c r="H372" s="23"/>
      <c r="I372" s="24"/>
      <c r="J372" s="22"/>
    </row>
    <row r="373" spans="1:10" s="12" customFormat="1">
      <c r="A373" s="22"/>
      <c r="B373" s="22"/>
      <c r="C373" s="22"/>
      <c r="D373" s="23"/>
      <c r="E373" s="23"/>
      <c r="F373" s="23"/>
      <c r="G373" s="24"/>
      <c r="H373" s="23"/>
      <c r="I373" s="24"/>
      <c r="J373" s="22"/>
    </row>
    <row r="374" spans="1:10" s="12" customFormat="1">
      <c r="A374" s="22"/>
      <c r="B374" s="22"/>
      <c r="C374" s="22"/>
      <c r="D374" s="23"/>
      <c r="E374" s="23"/>
      <c r="F374" s="23"/>
      <c r="G374" s="24"/>
      <c r="H374" s="23"/>
      <c r="I374" s="24"/>
      <c r="J374" s="22"/>
    </row>
    <row r="375" spans="1:10" s="12" customFormat="1">
      <c r="A375" s="22"/>
      <c r="B375" s="22"/>
      <c r="C375" s="22"/>
      <c r="D375" s="23"/>
      <c r="E375" s="23"/>
      <c r="F375" s="23"/>
      <c r="G375" s="24"/>
      <c r="H375" s="23"/>
      <c r="I375" s="24"/>
      <c r="J375" s="22"/>
    </row>
    <row r="376" spans="1:10" s="12" customFormat="1">
      <c r="A376" s="22"/>
      <c r="B376" s="22"/>
      <c r="C376" s="22"/>
      <c r="D376" s="23"/>
      <c r="E376" s="23"/>
      <c r="F376" s="23"/>
      <c r="G376" s="24"/>
      <c r="H376" s="23"/>
      <c r="I376" s="24"/>
      <c r="J376" s="22"/>
    </row>
    <row r="377" spans="1:10" s="12" customFormat="1">
      <c r="A377" s="22"/>
      <c r="B377" s="22"/>
      <c r="C377" s="22"/>
      <c r="D377" s="23"/>
      <c r="E377" s="23"/>
      <c r="F377" s="23"/>
      <c r="G377" s="24"/>
      <c r="H377" s="23"/>
      <c r="I377" s="24"/>
      <c r="J377" s="22"/>
    </row>
    <row r="378" spans="1:10" s="12" customFormat="1">
      <c r="A378" s="22"/>
      <c r="B378" s="22"/>
      <c r="C378" s="22"/>
      <c r="D378" s="23"/>
      <c r="E378" s="23"/>
      <c r="F378" s="23"/>
      <c r="G378" s="24"/>
      <c r="H378" s="23"/>
      <c r="I378" s="24"/>
      <c r="J378" s="22"/>
    </row>
    <row r="379" spans="1:10" s="12" customFormat="1">
      <c r="A379" s="22"/>
      <c r="B379" s="22"/>
      <c r="C379" s="22"/>
      <c r="D379" s="23"/>
      <c r="E379" s="23"/>
      <c r="F379" s="23"/>
      <c r="G379" s="24"/>
      <c r="H379" s="23"/>
      <c r="I379" s="24"/>
      <c r="J379" s="22"/>
    </row>
    <row r="380" spans="1:10" s="12" customFormat="1">
      <c r="A380" s="22"/>
      <c r="B380" s="22"/>
      <c r="C380" s="22"/>
      <c r="D380" s="23"/>
      <c r="E380" s="23"/>
      <c r="F380" s="23"/>
      <c r="G380" s="24"/>
      <c r="H380" s="23"/>
      <c r="I380" s="24"/>
      <c r="J380" s="22"/>
    </row>
    <row r="381" spans="1:10" s="12" customFormat="1">
      <c r="A381" s="22"/>
      <c r="B381" s="22"/>
      <c r="C381" s="22"/>
      <c r="D381" s="23"/>
      <c r="E381" s="23"/>
      <c r="F381" s="23"/>
      <c r="G381" s="24"/>
      <c r="H381" s="23"/>
      <c r="I381" s="24"/>
      <c r="J381" s="22"/>
    </row>
    <row r="382" spans="1:10" s="12" customFormat="1">
      <c r="A382" s="22"/>
      <c r="B382" s="22"/>
      <c r="C382" s="22"/>
      <c r="D382" s="23"/>
      <c r="E382" s="23"/>
      <c r="F382" s="23"/>
      <c r="G382" s="24"/>
      <c r="H382" s="23"/>
      <c r="I382" s="24"/>
      <c r="J382" s="22"/>
    </row>
    <row r="383" spans="1:10" s="12" customFormat="1">
      <c r="A383" s="22"/>
      <c r="B383" s="22"/>
      <c r="C383" s="22"/>
      <c r="D383" s="23"/>
      <c r="E383" s="23"/>
      <c r="F383" s="23"/>
      <c r="G383" s="24"/>
      <c r="H383" s="23"/>
      <c r="I383" s="24"/>
      <c r="J383" s="22"/>
    </row>
    <row r="384" spans="1:10" s="12" customFormat="1">
      <c r="A384" s="22"/>
      <c r="B384" s="22"/>
      <c r="C384" s="22"/>
      <c r="D384" s="23"/>
      <c r="E384" s="23"/>
      <c r="F384" s="23"/>
      <c r="G384" s="24"/>
      <c r="H384" s="23"/>
      <c r="I384" s="24"/>
      <c r="J384" s="22"/>
    </row>
    <row r="385" spans="1:10" s="12" customFormat="1">
      <c r="A385" s="22"/>
      <c r="B385" s="22"/>
      <c r="C385" s="22"/>
      <c r="D385" s="23"/>
      <c r="E385" s="23"/>
      <c r="F385" s="23"/>
      <c r="G385" s="24"/>
      <c r="H385" s="23"/>
      <c r="I385" s="24"/>
      <c r="J385" s="22"/>
    </row>
    <row r="386" spans="1:10" s="12" customFormat="1">
      <c r="A386" s="22"/>
      <c r="B386" s="22"/>
      <c r="C386" s="22"/>
      <c r="D386" s="23"/>
      <c r="E386" s="23"/>
      <c r="F386" s="23"/>
      <c r="G386" s="24"/>
      <c r="H386" s="23"/>
      <c r="I386" s="24"/>
      <c r="J386" s="22"/>
    </row>
    <row r="387" spans="1:10" s="12" customFormat="1">
      <c r="A387" s="22"/>
      <c r="B387" s="22"/>
      <c r="C387" s="22"/>
      <c r="D387" s="23"/>
      <c r="E387" s="23"/>
      <c r="F387" s="23"/>
      <c r="G387" s="24"/>
      <c r="H387" s="23"/>
      <c r="I387" s="24"/>
      <c r="J387" s="22"/>
    </row>
    <row r="388" spans="1:10" s="12" customFormat="1">
      <c r="A388" s="22"/>
      <c r="B388" s="22"/>
      <c r="C388" s="22"/>
      <c r="D388" s="23"/>
      <c r="E388" s="23"/>
      <c r="F388" s="23"/>
      <c r="G388" s="24"/>
      <c r="H388" s="23"/>
      <c r="I388" s="24"/>
      <c r="J388" s="22"/>
    </row>
    <row r="389" spans="1:10" s="12" customFormat="1">
      <c r="A389" s="22"/>
      <c r="B389" s="22"/>
      <c r="C389" s="22"/>
      <c r="D389" s="23"/>
      <c r="E389" s="23"/>
      <c r="F389" s="23"/>
      <c r="G389" s="24"/>
      <c r="H389" s="23"/>
      <c r="I389" s="24"/>
      <c r="J389" s="22"/>
    </row>
    <row r="390" spans="1:10" s="12" customFormat="1">
      <c r="A390" s="22"/>
      <c r="B390" s="22"/>
      <c r="C390" s="22"/>
      <c r="D390" s="23"/>
      <c r="E390" s="23"/>
      <c r="F390" s="23"/>
      <c r="G390" s="24"/>
      <c r="H390" s="23"/>
      <c r="I390" s="24"/>
      <c r="J390" s="22"/>
    </row>
    <row r="391" spans="1:10" s="12" customFormat="1">
      <c r="A391" s="22"/>
      <c r="B391" s="22"/>
      <c r="C391" s="22"/>
      <c r="D391" s="23"/>
      <c r="E391" s="23"/>
      <c r="F391" s="23"/>
      <c r="G391" s="24"/>
      <c r="H391" s="23"/>
      <c r="I391" s="24"/>
      <c r="J391" s="22"/>
    </row>
    <row r="392" spans="1:10" s="12" customFormat="1">
      <c r="A392" s="22"/>
      <c r="B392" s="22"/>
      <c r="C392" s="22"/>
      <c r="D392" s="23"/>
      <c r="E392" s="23"/>
      <c r="F392" s="23"/>
      <c r="G392" s="24"/>
      <c r="H392" s="23"/>
      <c r="I392" s="24"/>
      <c r="J392" s="22"/>
    </row>
    <row r="393" spans="1:10" s="12" customFormat="1">
      <c r="A393" s="22"/>
      <c r="B393" s="22"/>
      <c r="C393" s="22"/>
      <c r="D393" s="23"/>
      <c r="E393" s="23"/>
      <c r="F393" s="23"/>
      <c r="G393" s="24"/>
      <c r="H393" s="23"/>
      <c r="I393" s="24"/>
      <c r="J393" s="22"/>
    </row>
    <row r="394" spans="1:10" s="12" customFormat="1">
      <c r="A394" s="22"/>
      <c r="B394" s="22"/>
      <c r="C394" s="22"/>
      <c r="D394" s="23"/>
      <c r="E394" s="23"/>
      <c r="F394" s="23"/>
      <c r="G394" s="24"/>
      <c r="H394" s="23"/>
      <c r="I394" s="24"/>
      <c r="J394" s="22"/>
    </row>
    <row r="395" spans="1:10" s="12" customFormat="1">
      <c r="A395" s="22"/>
      <c r="B395" s="22"/>
      <c r="C395" s="22"/>
      <c r="D395" s="23"/>
      <c r="E395" s="23"/>
      <c r="F395" s="23"/>
      <c r="G395" s="24"/>
      <c r="H395" s="23"/>
      <c r="I395" s="24"/>
      <c r="J395" s="22"/>
    </row>
    <row r="396" spans="1:10" s="12" customFormat="1">
      <c r="A396" s="22"/>
      <c r="B396" s="22"/>
      <c r="C396" s="22"/>
      <c r="D396" s="23"/>
      <c r="E396" s="23"/>
      <c r="F396" s="23"/>
      <c r="G396" s="24"/>
      <c r="H396" s="23"/>
      <c r="I396" s="24"/>
      <c r="J396" s="22"/>
    </row>
    <row r="397" spans="1:10" s="12" customFormat="1">
      <c r="A397" s="22"/>
      <c r="B397" s="22"/>
      <c r="C397" s="22"/>
      <c r="D397" s="23"/>
      <c r="E397" s="23"/>
      <c r="F397" s="23"/>
      <c r="G397" s="24"/>
      <c r="H397" s="23"/>
      <c r="I397" s="24"/>
      <c r="J397" s="22"/>
    </row>
    <row r="398" spans="1:10" s="12" customFormat="1">
      <c r="A398" s="22"/>
      <c r="B398" s="22"/>
      <c r="C398" s="22"/>
      <c r="D398" s="23"/>
      <c r="E398" s="23"/>
      <c r="F398" s="23"/>
      <c r="G398" s="24"/>
      <c r="H398" s="23"/>
      <c r="I398" s="24"/>
      <c r="J398" s="22"/>
    </row>
    <row r="399" spans="1:10" s="12" customFormat="1">
      <c r="A399" s="22"/>
      <c r="B399" s="22"/>
      <c r="C399" s="22"/>
      <c r="D399" s="23"/>
      <c r="E399" s="23"/>
      <c r="F399" s="23"/>
      <c r="G399" s="24"/>
      <c r="H399" s="23"/>
      <c r="I399" s="24"/>
      <c r="J399" s="22"/>
    </row>
    <row r="400" spans="1:10" s="12" customFormat="1">
      <c r="A400" s="22"/>
      <c r="B400" s="22"/>
      <c r="C400" s="22"/>
      <c r="D400" s="23"/>
      <c r="E400" s="23"/>
      <c r="F400" s="23"/>
      <c r="G400" s="24"/>
      <c r="H400" s="23"/>
      <c r="I400" s="24"/>
      <c r="J400" s="22"/>
    </row>
    <row r="401" spans="1:10" s="12" customFormat="1">
      <c r="A401" s="22"/>
      <c r="B401" s="22"/>
      <c r="C401" s="22"/>
      <c r="D401" s="23"/>
      <c r="E401" s="23"/>
      <c r="F401" s="23"/>
      <c r="G401" s="24"/>
      <c r="H401" s="23"/>
      <c r="I401" s="24"/>
      <c r="J401" s="22"/>
    </row>
    <row r="402" spans="1:10" s="12" customFormat="1">
      <c r="A402" s="22"/>
      <c r="B402" s="22"/>
      <c r="C402" s="22"/>
      <c r="D402" s="23"/>
      <c r="E402" s="23"/>
      <c r="F402" s="23"/>
      <c r="G402" s="24"/>
      <c r="H402" s="23"/>
      <c r="I402" s="24"/>
      <c r="J402" s="22"/>
    </row>
    <row r="403" spans="1:10" s="12" customFormat="1">
      <c r="A403" s="22"/>
      <c r="B403" s="22"/>
      <c r="C403" s="22"/>
      <c r="D403" s="23"/>
      <c r="E403" s="23"/>
      <c r="F403" s="23"/>
      <c r="G403" s="24"/>
      <c r="H403" s="23"/>
      <c r="I403" s="24"/>
      <c r="J403" s="22"/>
    </row>
    <row r="404" spans="1:10" s="12" customFormat="1">
      <c r="A404" s="22"/>
      <c r="B404" s="22"/>
      <c r="C404" s="22"/>
      <c r="D404" s="23"/>
      <c r="E404" s="23"/>
      <c r="F404" s="23"/>
      <c r="G404" s="24"/>
      <c r="H404" s="23"/>
      <c r="I404" s="24"/>
      <c r="J404" s="22"/>
    </row>
    <row r="405" spans="1:10" s="12" customFormat="1">
      <c r="A405" s="22"/>
      <c r="B405" s="22"/>
      <c r="C405" s="22"/>
      <c r="D405" s="23"/>
      <c r="E405" s="23"/>
      <c r="F405" s="23"/>
      <c r="G405" s="24"/>
      <c r="H405" s="23"/>
      <c r="I405" s="24"/>
      <c r="J405" s="22"/>
    </row>
    <row r="406" spans="1:10" s="12" customFormat="1">
      <c r="A406" s="22"/>
      <c r="B406" s="22"/>
      <c r="C406" s="22"/>
      <c r="D406" s="23"/>
      <c r="E406" s="23"/>
      <c r="F406" s="23"/>
      <c r="G406" s="24"/>
      <c r="H406" s="23"/>
      <c r="I406" s="24"/>
      <c r="J406" s="22"/>
    </row>
    <row r="407" spans="1:10" s="12" customFormat="1">
      <c r="A407" s="22"/>
      <c r="B407" s="22"/>
      <c r="C407" s="22"/>
      <c r="D407" s="23"/>
      <c r="E407" s="23"/>
      <c r="F407" s="23"/>
      <c r="G407" s="24"/>
      <c r="H407" s="23"/>
      <c r="I407" s="24"/>
      <c r="J407" s="22"/>
    </row>
    <row r="408" spans="1:10" s="12" customFormat="1">
      <c r="A408" s="22"/>
      <c r="B408" s="22"/>
      <c r="C408" s="22"/>
      <c r="D408" s="23"/>
      <c r="E408" s="23"/>
      <c r="F408" s="23"/>
      <c r="G408" s="24"/>
      <c r="H408" s="23"/>
      <c r="I408" s="24"/>
      <c r="J408" s="22"/>
    </row>
    <row r="409" spans="1:10" s="12" customFormat="1">
      <c r="A409" s="22"/>
      <c r="B409" s="22"/>
      <c r="C409" s="22"/>
      <c r="D409" s="23"/>
      <c r="E409" s="23"/>
      <c r="F409" s="23"/>
      <c r="G409" s="24"/>
      <c r="H409" s="23"/>
      <c r="I409" s="24"/>
      <c r="J409" s="22"/>
    </row>
    <row r="410" spans="1:10" s="12" customFormat="1">
      <c r="A410" s="22"/>
      <c r="B410" s="22"/>
      <c r="C410" s="22"/>
      <c r="D410" s="23"/>
      <c r="E410" s="23"/>
      <c r="F410" s="23"/>
      <c r="G410" s="24"/>
      <c r="H410" s="23"/>
      <c r="I410" s="24"/>
      <c r="J410" s="22"/>
    </row>
    <row r="411" spans="1:10" s="12" customFormat="1">
      <c r="A411" s="22"/>
      <c r="B411" s="22"/>
      <c r="C411" s="22"/>
      <c r="D411" s="23"/>
      <c r="E411" s="23"/>
      <c r="F411" s="23"/>
      <c r="G411" s="24"/>
      <c r="H411" s="23"/>
      <c r="I411" s="24"/>
      <c r="J411" s="22"/>
    </row>
    <row r="412" spans="1:10" s="12" customFormat="1">
      <c r="A412" s="22"/>
      <c r="B412" s="22"/>
      <c r="C412" s="22"/>
      <c r="D412" s="23"/>
      <c r="E412" s="23"/>
      <c r="F412" s="23"/>
      <c r="G412" s="24"/>
      <c r="H412" s="23"/>
      <c r="I412" s="24"/>
      <c r="J412" s="22"/>
    </row>
    <row r="413" spans="1:10" s="12" customFormat="1">
      <c r="A413" s="22"/>
      <c r="B413" s="22"/>
      <c r="C413" s="22"/>
      <c r="D413" s="23"/>
      <c r="E413" s="23"/>
      <c r="F413" s="23"/>
      <c r="G413" s="24"/>
      <c r="H413" s="23"/>
      <c r="I413" s="24"/>
      <c r="J413" s="22"/>
    </row>
    <row r="414" spans="1:10" s="12" customFormat="1">
      <c r="A414" s="22"/>
      <c r="B414" s="22"/>
      <c r="C414" s="22"/>
      <c r="D414" s="23"/>
      <c r="E414" s="23"/>
      <c r="F414" s="23"/>
      <c r="G414" s="24"/>
      <c r="H414" s="23"/>
      <c r="I414" s="24"/>
      <c r="J414" s="22"/>
    </row>
    <row r="415" spans="1:10" s="12" customFormat="1">
      <c r="A415" s="22"/>
      <c r="B415" s="22"/>
      <c r="C415" s="22"/>
      <c r="D415" s="23"/>
      <c r="E415" s="23"/>
      <c r="F415" s="23"/>
      <c r="G415" s="24"/>
      <c r="H415" s="23"/>
      <c r="I415" s="24"/>
      <c r="J415" s="22"/>
    </row>
    <row r="416" spans="1:10" s="12" customFormat="1">
      <c r="A416" s="22"/>
      <c r="B416" s="22"/>
      <c r="C416" s="22"/>
      <c r="D416" s="23"/>
      <c r="E416" s="23"/>
      <c r="F416" s="23"/>
      <c r="G416" s="24"/>
      <c r="H416" s="23"/>
      <c r="I416" s="24"/>
      <c r="J416" s="22"/>
    </row>
    <row r="417" spans="1:10" s="12" customFormat="1">
      <c r="A417" s="22"/>
      <c r="B417" s="22"/>
      <c r="C417" s="22"/>
      <c r="D417" s="23"/>
      <c r="E417" s="23"/>
      <c r="F417" s="23"/>
      <c r="G417" s="24"/>
      <c r="H417" s="23"/>
      <c r="I417" s="24"/>
      <c r="J417" s="22"/>
    </row>
    <row r="418" spans="1:10" s="12" customFormat="1">
      <c r="A418" s="22"/>
      <c r="B418" s="22"/>
      <c r="C418" s="22"/>
      <c r="D418" s="23"/>
      <c r="E418" s="23"/>
      <c r="F418" s="23"/>
      <c r="G418" s="24"/>
      <c r="H418" s="23"/>
      <c r="I418" s="24"/>
      <c r="J418" s="22"/>
    </row>
    <row r="419" spans="1:10" s="12" customFormat="1">
      <c r="A419" s="22"/>
      <c r="B419" s="22"/>
      <c r="C419" s="22"/>
      <c r="D419" s="23"/>
      <c r="E419" s="23"/>
      <c r="F419" s="23"/>
      <c r="G419" s="24"/>
      <c r="H419" s="23"/>
      <c r="I419" s="24"/>
      <c r="J419" s="22"/>
    </row>
    <row r="420" spans="1:10" s="12" customFormat="1">
      <c r="A420" s="22"/>
      <c r="B420" s="22"/>
      <c r="C420" s="22"/>
      <c r="D420" s="23"/>
      <c r="E420" s="23"/>
      <c r="F420" s="23"/>
      <c r="G420" s="24"/>
      <c r="H420" s="23"/>
      <c r="I420" s="24"/>
      <c r="J420" s="22"/>
    </row>
    <row r="421" spans="1:10" s="12" customFormat="1">
      <c r="A421" s="22"/>
      <c r="B421" s="22"/>
      <c r="C421" s="22"/>
      <c r="D421" s="23"/>
      <c r="E421" s="23"/>
      <c r="F421" s="23"/>
      <c r="G421" s="24"/>
      <c r="H421" s="23"/>
      <c r="I421" s="24"/>
      <c r="J421" s="22"/>
    </row>
    <row r="422" spans="1:10" s="12" customFormat="1">
      <c r="A422" s="22"/>
      <c r="B422" s="22"/>
      <c r="C422" s="22"/>
      <c r="D422" s="23"/>
      <c r="E422" s="23"/>
      <c r="F422" s="23"/>
      <c r="G422" s="24"/>
      <c r="H422" s="23"/>
      <c r="I422" s="24"/>
      <c r="J422" s="22"/>
    </row>
    <row r="423" spans="1:10" s="12" customFormat="1">
      <c r="A423" s="22"/>
      <c r="B423" s="22"/>
      <c r="C423" s="22"/>
      <c r="D423" s="23"/>
      <c r="E423" s="23"/>
      <c r="F423" s="23"/>
      <c r="G423" s="24"/>
      <c r="H423" s="23"/>
      <c r="I423" s="24"/>
      <c r="J423" s="22"/>
    </row>
    <row r="424" spans="1:10" s="12" customFormat="1">
      <c r="A424" s="22"/>
      <c r="B424" s="22"/>
      <c r="C424" s="22"/>
      <c r="D424" s="23"/>
      <c r="E424" s="23"/>
      <c r="F424" s="23"/>
      <c r="G424" s="24"/>
      <c r="H424" s="23"/>
      <c r="I424" s="24"/>
      <c r="J424" s="22"/>
    </row>
    <row r="425" spans="1:10" s="12" customFormat="1">
      <c r="A425" s="22"/>
      <c r="B425" s="22"/>
      <c r="C425" s="22"/>
      <c r="D425" s="23"/>
      <c r="E425" s="23"/>
      <c r="F425" s="23"/>
      <c r="G425" s="24"/>
      <c r="H425" s="23"/>
      <c r="I425" s="24"/>
      <c r="J425" s="22"/>
    </row>
    <row r="426" spans="1:10" s="12" customFormat="1">
      <c r="A426" s="22"/>
      <c r="B426" s="22"/>
      <c r="C426" s="22"/>
      <c r="D426" s="23"/>
      <c r="E426" s="23"/>
      <c r="F426" s="23"/>
      <c r="G426" s="24"/>
      <c r="H426" s="23"/>
      <c r="I426" s="24"/>
      <c r="J426" s="22"/>
    </row>
    <row r="427" spans="1:10" s="12" customFormat="1">
      <c r="A427" s="22"/>
      <c r="B427" s="22"/>
      <c r="C427" s="22"/>
      <c r="D427" s="23"/>
      <c r="E427" s="23"/>
      <c r="F427" s="23"/>
      <c r="G427" s="24"/>
      <c r="H427" s="23"/>
      <c r="I427" s="24"/>
      <c r="J427" s="22"/>
    </row>
    <row r="428" spans="1:10" s="12" customFormat="1">
      <c r="A428" s="22"/>
      <c r="B428" s="22"/>
      <c r="C428" s="22"/>
      <c r="D428" s="23"/>
      <c r="E428" s="23"/>
      <c r="F428" s="23"/>
      <c r="G428" s="24"/>
      <c r="H428" s="23"/>
      <c r="I428" s="24"/>
      <c r="J428" s="22"/>
    </row>
    <row r="429" spans="1:10" s="12" customFormat="1">
      <c r="A429" s="22"/>
      <c r="B429" s="22"/>
      <c r="C429" s="22"/>
      <c r="D429" s="23"/>
      <c r="E429" s="23"/>
      <c r="F429" s="23"/>
      <c r="G429" s="24"/>
      <c r="H429" s="23"/>
      <c r="I429" s="24"/>
      <c r="J429" s="22"/>
    </row>
    <row r="430" spans="1:10" s="12" customFormat="1">
      <c r="A430" s="22"/>
      <c r="B430" s="22"/>
      <c r="C430" s="22"/>
      <c r="D430" s="23"/>
      <c r="E430" s="23"/>
      <c r="F430" s="23"/>
      <c r="G430" s="24"/>
      <c r="H430" s="23"/>
      <c r="I430" s="24"/>
      <c r="J430" s="22"/>
    </row>
    <row r="431" spans="1:10" s="12" customFormat="1">
      <c r="A431" s="22"/>
      <c r="B431" s="22"/>
      <c r="C431" s="22"/>
      <c r="D431" s="23"/>
      <c r="E431" s="23"/>
      <c r="F431" s="23"/>
      <c r="G431" s="24"/>
      <c r="H431" s="23"/>
      <c r="I431" s="24"/>
      <c r="J431" s="22"/>
    </row>
    <row r="432" spans="1:10" s="12" customFormat="1">
      <c r="A432" s="22"/>
      <c r="B432" s="22"/>
      <c r="C432" s="22"/>
      <c r="D432" s="23"/>
      <c r="E432" s="23"/>
      <c r="F432" s="23"/>
      <c r="G432" s="24"/>
      <c r="H432" s="23"/>
      <c r="I432" s="24"/>
      <c r="J432" s="22"/>
    </row>
    <row r="433" spans="1:10" s="12" customFormat="1">
      <c r="A433" s="22"/>
      <c r="B433" s="22"/>
      <c r="C433" s="22"/>
      <c r="D433" s="23"/>
      <c r="E433" s="23"/>
      <c r="F433" s="23"/>
      <c r="G433" s="24"/>
      <c r="H433" s="23"/>
      <c r="I433" s="24"/>
      <c r="J433" s="22"/>
    </row>
    <row r="434" spans="1:10" s="12" customFormat="1">
      <c r="A434" s="22"/>
      <c r="B434" s="22"/>
      <c r="C434" s="22"/>
      <c r="D434" s="23"/>
      <c r="E434" s="23"/>
      <c r="F434" s="23"/>
      <c r="G434" s="24"/>
      <c r="H434" s="23"/>
      <c r="I434" s="24"/>
      <c r="J434" s="22"/>
    </row>
    <row r="435" spans="1:10" s="12" customFormat="1">
      <c r="A435" s="22"/>
      <c r="B435" s="22"/>
      <c r="C435" s="22"/>
      <c r="D435" s="23"/>
      <c r="E435" s="23"/>
      <c r="F435" s="23"/>
      <c r="G435" s="24"/>
      <c r="H435" s="23"/>
      <c r="I435" s="24"/>
      <c r="J435" s="22"/>
    </row>
    <row r="436" spans="1:10" s="12" customFormat="1">
      <c r="A436" s="22"/>
      <c r="B436" s="22"/>
      <c r="C436" s="22"/>
      <c r="D436" s="23"/>
      <c r="E436" s="23"/>
      <c r="F436" s="23"/>
      <c r="G436" s="24"/>
      <c r="H436" s="23"/>
      <c r="I436" s="24"/>
      <c r="J436" s="22"/>
    </row>
    <row r="437" spans="1:10" s="12" customFormat="1">
      <c r="A437" s="22"/>
      <c r="B437" s="22"/>
      <c r="C437" s="22"/>
      <c r="D437" s="23"/>
      <c r="E437" s="23"/>
      <c r="F437" s="23"/>
      <c r="G437" s="24"/>
      <c r="H437" s="23"/>
      <c r="I437" s="24"/>
      <c r="J437" s="22"/>
    </row>
    <row r="438" spans="1:10" s="12" customFormat="1">
      <c r="A438" s="22"/>
      <c r="B438" s="22"/>
      <c r="C438" s="22"/>
      <c r="D438" s="23"/>
      <c r="E438" s="23"/>
      <c r="F438" s="23"/>
      <c r="G438" s="24"/>
      <c r="H438" s="23"/>
      <c r="I438" s="24"/>
      <c r="J438" s="22"/>
    </row>
    <row r="439" spans="1:10" s="12" customFormat="1">
      <c r="A439" s="22"/>
      <c r="B439" s="22"/>
      <c r="C439" s="22"/>
      <c r="D439" s="23"/>
      <c r="E439" s="23"/>
      <c r="F439" s="23"/>
      <c r="G439" s="24"/>
      <c r="H439" s="23"/>
      <c r="I439" s="24"/>
      <c r="J439" s="22"/>
    </row>
    <row r="440" spans="1:10" s="12" customFormat="1">
      <c r="A440" s="22"/>
      <c r="B440" s="22"/>
      <c r="C440" s="22"/>
      <c r="D440" s="23"/>
      <c r="E440" s="23"/>
      <c r="F440" s="23"/>
      <c r="G440" s="24"/>
      <c r="H440" s="23"/>
      <c r="I440" s="24"/>
      <c r="J440" s="22"/>
    </row>
    <row r="441" spans="1:10" s="12" customFormat="1">
      <c r="A441" s="22"/>
      <c r="B441" s="22"/>
      <c r="C441" s="22"/>
      <c r="D441" s="23"/>
      <c r="E441" s="23"/>
      <c r="F441" s="23"/>
      <c r="G441" s="24"/>
      <c r="H441" s="23"/>
      <c r="I441" s="24"/>
      <c r="J441" s="22"/>
    </row>
    <row r="442" spans="1:10" s="12" customFormat="1">
      <c r="A442" s="22"/>
      <c r="B442" s="22"/>
      <c r="C442" s="22"/>
      <c r="D442" s="23"/>
      <c r="E442" s="23"/>
      <c r="F442" s="23"/>
      <c r="G442" s="24"/>
      <c r="H442" s="23"/>
      <c r="I442" s="24"/>
      <c r="J442" s="22"/>
    </row>
    <row r="443" spans="1:10" s="12" customFormat="1">
      <c r="A443" s="22"/>
      <c r="B443" s="22"/>
      <c r="C443" s="22"/>
      <c r="D443" s="23"/>
      <c r="E443" s="23"/>
      <c r="F443" s="23"/>
      <c r="G443" s="24"/>
      <c r="H443" s="23"/>
      <c r="I443" s="24"/>
      <c r="J443" s="22"/>
    </row>
    <row r="444" spans="1:10" s="12" customFormat="1">
      <c r="A444" s="22"/>
      <c r="B444" s="22"/>
      <c r="C444" s="22"/>
      <c r="D444" s="23"/>
      <c r="E444" s="23"/>
      <c r="F444" s="23"/>
      <c r="G444" s="24"/>
      <c r="H444" s="23"/>
      <c r="I444" s="24"/>
      <c r="J444" s="22"/>
    </row>
    <row r="445" spans="1:10" s="12" customFormat="1">
      <c r="A445" s="22"/>
      <c r="B445" s="22"/>
      <c r="C445" s="22"/>
      <c r="D445" s="23"/>
      <c r="E445" s="23"/>
      <c r="F445" s="23"/>
      <c r="G445" s="24"/>
      <c r="H445" s="23"/>
      <c r="I445" s="24"/>
      <c r="J445" s="22"/>
    </row>
    <row r="446" spans="1:10" s="12" customFormat="1">
      <c r="A446" s="22"/>
      <c r="B446" s="22"/>
      <c r="C446" s="22"/>
      <c r="D446" s="23"/>
      <c r="E446" s="23"/>
      <c r="F446" s="23"/>
      <c r="G446" s="24"/>
      <c r="H446" s="23"/>
      <c r="I446" s="24"/>
      <c r="J446" s="22"/>
    </row>
    <row r="447" spans="1:10" s="12" customFormat="1">
      <c r="A447" s="22"/>
      <c r="B447" s="22"/>
      <c r="C447" s="22"/>
      <c r="D447" s="23"/>
      <c r="E447" s="23"/>
      <c r="F447" s="23"/>
      <c r="G447" s="24"/>
      <c r="H447" s="23"/>
      <c r="I447" s="24"/>
      <c r="J447" s="22"/>
    </row>
    <row r="448" spans="1:10" s="12" customFormat="1">
      <c r="A448" s="22"/>
      <c r="B448" s="22"/>
      <c r="C448" s="22"/>
      <c r="D448" s="23"/>
      <c r="E448" s="23"/>
      <c r="F448" s="23"/>
      <c r="G448" s="24"/>
      <c r="H448" s="23"/>
      <c r="I448" s="24"/>
      <c r="J448" s="22"/>
    </row>
    <row r="449" spans="1:10" s="12" customFormat="1">
      <c r="A449" s="22"/>
      <c r="B449" s="22"/>
      <c r="C449" s="22"/>
      <c r="D449" s="23"/>
      <c r="E449" s="23"/>
      <c r="F449" s="23"/>
      <c r="G449" s="24"/>
      <c r="H449" s="23"/>
      <c r="I449" s="24"/>
      <c r="J449" s="22"/>
    </row>
    <row r="450" spans="1:10" s="12" customFormat="1">
      <c r="A450" s="22"/>
      <c r="B450" s="22"/>
      <c r="C450" s="22"/>
      <c r="D450" s="23"/>
      <c r="E450" s="23"/>
      <c r="F450" s="23"/>
      <c r="G450" s="24"/>
      <c r="H450" s="23"/>
      <c r="I450" s="24"/>
      <c r="J450" s="22"/>
    </row>
    <row r="451" spans="1:10" s="12" customFormat="1">
      <c r="A451" s="22"/>
      <c r="B451" s="22"/>
      <c r="C451" s="22"/>
      <c r="D451" s="23"/>
      <c r="E451" s="23"/>
      <c r="F451" s="23"/>
      <c r="G451" s="24"/>
      <c r="H451" s="23"/>
      <c r="I451" s="24"/>
      <c r="J451" s="22"/>
    </row>
    <row r="452" spans="1:10" s="12" customFormat="1">
      <c r="A452" s="22"/>
      <c r="B452" s="22"/>
      <c r="C452" s="22"/>
      <c r="D452" s="23"/>
      <c r="E452" s="23"/>
      <c r="F452" s="23"/>
      <c r="G452" s="24"/>
      <c r="H452" s="23"/>
      <c r="I452" s="24"/>
      <c r="J452" s="22"/>
    </row>
    <row r="453" spans="1:10" s="12" customFormat="1">
      <c r="A453" s="22"/>
      <c r="B453" s="22"/>
      <c r="C453" s="22"/>
      <c r="D453" s="23"/>
      <c r="E453" s="23"/>
      <c r="F453" s="23"/>
      <c r="G453" s="24"/>
      <c r="H453" s="23"/>
      <c r="I453" s="24"/>
      <c r="J453" s="22"/>
    </row>
    <row r="454" spans="1:10" s="12" customFormat="1">
      <c r="A454" s="22"/>
      <c r="B454" s="22"/>
      <c r="C454" s="22"/>
      <c r="D454" s="23"/>
      <c r="E454" s="23"/>
      <c r="F454" s="23"/>
      <c r="G454" s="24"/>
      <c r="H454" s="23"/>
      <c r="I454" s="24"/>
      <c r="J454" s="22"/>
    </row>
    <row r="455" spans="1:10" s="12" customFormat="1">
      <c r="A455" s="22"/>
      <c r="B455" s="22"/>
      <c r="C455" s="22"/>
      <c r="D455" s="23"/>
      <c r="E455" s="23"/>
      <c r="F455" s="23"/>
      <c r="G455" s="24"/>
      <c r="H455" s="23"/>
      <c r="I455" s="24"/>
      <c r="J455" s="22"/>
    </row>
    <row r="456" spans="1:10" s="12" customFormat="1">
      <c r="A456" s="22"/>
      <c r="B456" s="22"/>
      <c r="C456" s="22"/>
      <c r="D456" s="23"/>
      <c r="E456" s="23"/>
      <c r="F456" s="23"/>
      <c r="G456" s="24"/>
      <c r="H456" s="23"/>
      <c r="I456" s="24"/>
      <c r="J456" s="22"/>
    </row>
    <row r="457" spans="1:10" s="12" customFormat="1">
      <c r="A457" s="22"/>
      <c r="B457" s="22"/>
      <c r="C457" s="22"/>
      <c r="D457" s="23"/>
      <c r="E457" s="23"/>
      <c r="F457" s="23"/>
      <c r="G457" s="24"/>
      <c r="H457" s="23"/>
      <c r="I457" s="24"/>
      <c r="J457" s="22"/>
    </row>
    <row r="458" spans="1:10" s="12" customFormat="1">
      <c r="A458" s="22"/>
      <c r="B458" s="22"/>
      <c r="C458" s="22"/>
      <c r="D458" s="23"/>
      <c r="E458" s="23"/>
      <c r="F458" s="23"/>
      <c r="G458" s="24"/>
      <c r="H458" s="23"/>
      <c r="I458" s="24"/>
      <c r="J458" s="22"/>
    </row>
    <row r="459" spans="1:10" s="12" customFormat="1">
      <c r="A459" s="22"/>
      <c r="B459" s="22"/>
      <c r="C459" s="22"/>
      <c r="D459" s="23"/>
      <c r="E459" s="23"/>
      <c r="F459" s="23"/>
      <c r="G459" s="24"/>
      <c r="H459" s="23"/>
      <c r="I459" s="24"/>
      <c r="J459" s="22"/>
    </row>
    <row r="460" spans="1:10" s="12" customFormat="1">
      <c r="A460" s="22"/>
      <c r="B460" s="22"/>
      <c r="C460" s="22"/>
      <c r="D460" s="23"/>
      <c r="E460" s="23"/>
      <c r="F460" s="23"/>
      <c r="G460" s="24"/>
      <c r="H460" s="23"/>
      <c r="I460" s="24"/>
      <c r="J460" s="22"/>
    </row>
    <row r="461" spans="1:10" s="12" customFormat="1">
      <c r="A461" s="22"/>
      <c r="B461" s="22"/>
      <c r="C461" s="22"/>
      <c r="D461" s="23"/>
      <c r="E461" s="23"/>
      <c r="F461" s="23"/>
      <c r="G461" s="24"/>
      <c r="H461" s="23"/>
      <c r="I461" s="24"/>
      <c r="J461" s="22"/>
    </row>
    <row r="462" spans="1:10" s="12" customFormat="1">
      <c r="A462" s="22"/>
      <c r="B462" s="22"/>
      <c r="C462" s="22"/>
      <c r="D462" s="23"/>
      <c r="E462" s="23"/>
      <c r="F462" s="23"/>
      <c r="G462" s="24"/>
      <c r="H462" s="23"/>
      <c r="I462" s="24"/>
      <c r="J462" s="22"/>
    </row>
    <row r="463" spans="1:10" s="12" customFormat="1">
      <c r="A463" s="22"/>
      <c r="B463" s="22"/>
      <c r="C463" s="22"/>
      <c r="D463" s="23"/>
      <c r="E463" s="23"/>
      <c r="F463" s="23"/>
      <c r="G463" s="24"/>
      <c r="H463" s="23"/>
      <c r="I463" s="24"/>
      <c r="J463" s="22"/>
    </row>
    <row r="464" spans="1:10" s="12" customFormat="1">
      <c r="A464" s="22"/>
      <c r="B464" s="22"/>
      <c r="C464" s="22"/>
      <c r="D464" s="23"/>
      <c r="E464" s="23"/>
      <c r="F464" s="23"/>
      <c r="G464" s="24"/>
      <c r="H464" s="23"/>
      <c r="I464" s="24"/>
      <c r="J464" s="22"/>
    </row>
    <row r="465" spans="1:10" s="12" customFormat="1">
      <c r="A465" s="22"/>
      <c r="B465" s="22"/>
      <c r="C465" s="22"/>
      <c r="D465" s="23"/>
      <c r="E465" s="23"/>
      <c r="F465" s="23"/>
      <c r="G465" s="24"/>
      <c r="H465" s="23"/>
      <c r="I465" s="24"/>
      <c r="J465" s="22"/>
    </row>
    <row r="466" spans="1:10" s="12" customFormat="1">
      <c r="A466" s="22"/>
      <c r="B466" s="22"/>
      <c r="C466" s="22"/>
      <c r="D466" s="23"/>
      <c r="E466" s="23"/>
      <c r="F466" s="23"/>
      <c r="G466" s="24"/>
      <c r="H466" s="23"/>
      <c r="I466" s="24"/>
      <c r="J466" s="22"/>
    </row>
    <row r="467" spans="1:10" s="12" customFormat="1">
      <c r="A467" s="22"/>
      <c r="B467" s="22"/>
      <c r="C467" s="22"/>
      <c r="D467" s="23"/>
      <c r="E467" s="23"/>
      <c r="F467" s="23"/>
      <c r="G467" s="24"/>
      <c r="H467" s="23"/>
      <c r="I467" s="24"/>
      <c r="J467" s="22"/>
    </row>
    <row r="468" spans="1:10" s="12" customFormat="1">
      <c r="A468" s="22"/>
      <c r="B468" s="22"/>
      <c r="C468" s="22"/>
      <c r="D468" s="23"/>
      <c r="E468" s="23"/>
      <c r="F468" s="23"/>
      <c r="G468" s="24"/>
      <c r="H468" s="23"/>
      <c r="I468" s="24"/>
      <c r="J468" s="22"/>
    </row>
    <row r="469" spans="1:10" s="12" customFormat="1">
      <c r="A469" s="22"/>
      <c r="B469" s="22"/>
      <c r="C469" s="22"/>
      <c r="D469" s="23"/>
      <c r="E469" s="23"/>
      <c r="F469" s="23"/>
      <c r="G469" s="24"/>
      <c r="H469" s="23"/>
      <c r="I469" s="24"/>
      <c r="J469" s="22"/>
    </row>
    <row r="470" spans="1:10" s="12" customFormat="1">
      <c r="A470" s="22"/>
      <c r="B470" s="22"/>
      <c r="C470" s="22"/>
      <c r="D470" s="23"/>
      <c r="E470" s="23"/>
      <c r="F470" s="23"/>
      <c r="G470" s="24"/>
      <c r="H470" s="23"/>
      <c r="I470" s="24"/>
      <c r="J470" s="22"/>
    </row>
    <row r="471" spans="1:10" s="12" customFormat="1">
      <c r="A471" s="22"/>
      <c r="B471" s="22"/>
      <c r="C471" s="22"/>
      <c r="D471" s="23"/>
      <c r="E471" s="23"/>
      <c r="F471" s="23"/>
      <c r="G471" s="24"/>
      <c r="H471" s="23"/>
      <c r="I471" s="24"/>
      <c r="J471" s="22"/>
    </row>
    <row r="472" spans="1:10" s="12" customFormat="1">
      <c r="A472" s="22"/>
      <c r="B472" s="22"/>
      <c r="C472" s="22"/>
      <c r="D472" s="23"/>
      <c r="E472" s="23"/>
      <c r="F472" s="23"/>
      <c r="G472" s="24"/>
      <c r="H472" s="23"/>
      <c r="I472" s="24"/>
      <c r="J472" s="22"/>
    </row>
    <row r="473" spans="1:10" s="12" customFormat="1">
      <c r="A473" s="22"/>
      <c r="B473" s="22"/>
      <c r="C473" s="22"/>
      <c r="D473" s="23"/>
      <c r="E473" s="23"/>
      <c r="F473" s="23"/>
      <c r="G473" s="24"/>
      <c r="H473" s="23"/>
      <c r="I473" s="24"/>
      <c r="J473" s="22"/>
    </row>
    <row r="474" spans="1:10" s="12" customFormat="1">
      <c r="A474" s="22"/>
      <c r="B474" s="22"/>
      <c r="C474" s="22"/>
      <c r="D474" s="23"/>
      <c r="E474" s="23"/>
      <c r="F474" s="23"/>
      <c r="G474" s="24"/>
      <c r="H474" s="23"/>
      <c r="I474" s="24"/>
      <c r="J474" s="22"/>
    </row>
    <row r="475" spans="1:10" s="12" customFormat="1">
      <c r="A475" s="22"/>
      <c r="B475" s="22"/>
      <c r="C475" s="22"/>
      <c r="D475" s="23"/>
      <c r="E475" s="23"/>
      <c r="F475" s="23"/>
      <c r="G475" s="24"/>
      <c r="H475" s="23"/>
      <c r="I475" s="24"/>
      <c r="J475" s="22"/>
    </row>
    <row r="476" spans="1:10" s="12" customFormat="1">
      <c r="A476" s="22"/>
      <c r="B476" s="22"/>
      <c r="C476" s="22"/>
      <c r="D476" s="23"/>
      <c r="E476" s="23"/>
      <c r="F476" s="23"/>
      <c r="G476" s="24"/>
      <c r="H476" s="23"/>
      <c r="I476" s="24"/>
      <c r="J476" s="22"/>
    </row>
    <row r="477" spans="1:10" s="12" customFormat="1">
      <c r="A477" s="22"/>
      <c r="B477" s="22"/>
      <c r="C477" s="22"/>
      <c r="D477" s="23"/>
      <c r="E477" s="23"/>
      <c r="F477" s="23"/>
      <c r="G477" s="24"/>
      <c r="H477" s="23"/>
      <c r="I477" s="24"/>
      <c r="J477" s="22"/>
    </row>
    <row r="478" spans="1:10" s="12" customFormat="1">
      <c r="A478" s="22"/>
      <c r="B478" s="22"/>
      <c r="C478" s="22"/>
      <c r="D478" s="23"/>
      <c r="E478" s="23"/>
      <c r="F478" s="23"/>
      <c r="G478" s="24"/>
      <c r="H478" s="23"/>
      <c r="I478" s="24"/>
      <c r="J478" s="22"/>
    </row>
    <row r="479" spans="1:10" s="12" customFormat="1">
      <c r="A479" s="22"/>
      <c r="B479" s="22"/>
      <c r="C479" s="22"/>
      <c r="D479" s="23"/>
      <c r="E479" s="23"/>
      <c r="F479" s="23"/>
      <c r="G479" s="24"/>
      <c r="H479" s="23"/>
      <c r="I479" s="24"/>
      <c r="J479" s="22"/>
    </row>
    <row r="480" spans="1:10" s="12" customFormat="1">
      <c r="A480" s="22"/>
      <c r="B480" s="22"/>
      <c r="C480" s="22"/>
      <c r="D480" s="23"/>
      <c r="E480" s="23"/>
      <c r="F480" s="23"/>
      <c r="G480" s="24"/>
      <c r="H480" s="23"/>
      <c r="I480" s="24"/>
      <c r="J480" s="22"/>
    </row>
    <row r="481" spans="1:10" s="12" customFormat="1">
      <c r="A481" s="22"/>
      <c r="B481" s="22"/>
      <c r="C481" s="22"/>
      <c r="D481" s="23"/>
      <c r="E481" s="23"/>
      <c r="F481" s="23"/>
      <c r="G481" s="24"/>
      <c r="H481" s="23"/>
      <c r="I481" s="24"/>
      <c r="J481" s="22"/>
    </row>
    <row r="482" spans="1:10" s="12" customFormat="1">
      <c r="A482" s="22"/>
      <c r="B482" s="22"/>
      <c r="C482" s="22"/>
      <c r="D482" s="23"/>
      <c r="E482" s="23"/>
      <c r="F482" s="23"/>
      <c r="G482" s="24"/>
      <c r="H482" s="23"/>
      <c r="I482" s="24"/>
      <c r="J482" s="22"/>
    </row>
    <row r="483" spans="1:10" s="12" customFormat="1">
      <c r="A483" s="22"/>
      <c r="B483" s="22"/>
      <c r="C483" s="22"/>
      <c r="D483" s="23"/>
      <c r="E483" s="23"/>
      <c r="F483" s="23"/>
      <c r="G483" s="24"/>
      <c r="H483" s="23"/>
      <c r="I483" s="24"/>
      <c r="J483" s="22"/>
    </row>
    <row r="484" spans="1:10" s="12" customFormat="1">
      <c r="A484" s="22"/>
      <c r="B484" s="22"/>
      <c r="C484" s="22"/>
      <c r="D484" s="23"/>
      <c r="E484" s="23"/>
      <c r="F484" s="23"/>
      <c r="G484" s="24"/>
      <c r="H484" s="23"/>
      <c r="I484" s="24"/>
      <c r="J484" s="22"/>
    </row>
    <row r="485" spans="1:10" s="12" customFormat="1">
      <c r="A485" s="22"/>
      <c r="B485" s="22"/>
      <c r="C485" s="22"/>
      <c r="D485" s="23"/>
      <c r="E485" s="23"/>
      <c r="F485" s="23"/>
      <c r="G485" s="24"/>
      <c r="H485" s="23"/>
      <c r="I485" s="24"/>
      <c r="J485" s="22"/>
    </row>
    <row r="486" spans="1:10" s="12" customFormat="1">
      <c r="A486" s="22"/>
      <c r="B486" s="22"/>
      <c r="C486" s="22"/>
      <c r="D486" s="23"/>
      <c r="E486" s="23"/>
      <c r="F486" s="23"/>
      <c r="G486" s="24"/>
      <c r="H486" s="23"/>
      <c r="I486" s="24"/>
      <c r="J486" s="22"/>
    </row>
    <row r="487" spans="1:10" s="12" customFormat="1">
      <c r="A487" s="22"/>
      <c r="B487" s="22"/>
      <c r="C487" s="22"/>
      <c r="D487" s="23"/>
      <c r="E487" s="23"/>
      <c r="F487" s="23"/>
      <c r="G487" s="24"/>
      <c r="H487" s="23"/>
      <c r="I487" s="24"/>
      <c r="J487" s="22"/>
    </row>
    <row r="488" spans="1:10" s="12" customFormat="1">
      <c r="A488" s="22"/>
      <c r="B488" s="22"/>
      <c r="C488" s="22"/>
      <c r="D488" s="23"/>
      <c r="E488" s="23"/>
      <c r="F488" s="23"/>
      <c r="G488" s="24"/>
      <c r="H488" s="23"/>
      <c r="I488" s="24"/>
      <c r="J488" s="22"/>
    </row>
    <row r="489" spans="1:10" s="12" customFormat="1">
      <c r="A489" s="22"/>
      <c r="B489" s="22"/>
      <c r="C489" s="22"/>
      <c r="D489" s="23"/>
      <c r="E489" s="23"/>
      <c r="F489" s="23"/>
      <c r="G489" s="24"/>
      <c r="H489" s="23"/>
      <c r="I489" s="24"/>
      <c r="J489" s="22"/>
    </row>
    <row r="490" spans="1:10" s="12" customFormat="1">
      <c r="A490" s="22"/>
      <c r="B490" s="22"/>
      <c r="C490" s="22"/>
      <c r="D490" s="23"/>
      <c r="E490" s="23"/>
      <c r="F490" s="23"/>
      <c r="G490" s="24"/>
      <c r="H490" s="23"/>
      <c r="I490" s="24"/>
      <c r="J490" s="22"/>
    </row>
    <row r="491" spans="1:10" s="12" customFormat="1">
      <c r="A491" s="22"/>
      <c r="B491" s="22"/>
      <c r="C491" s="22"/>
      <c r="D491" s="23"/>
      <c r="E491" s="23"/>
      <c r="F491" s="23"/>
      <c r="G491" s="24"/>
      <c r="H491" s="23"/>
      <c r="I491" s="24"/>
      <c r="J491" s="22"/>
    </row>
    <row r="492" spans="1:10" s="12" customFormat="1">
      <c r="A492" s="22"/>
      <c r="B492" s="22"/>
      <c r="C492" s="22"/>
      <c r="D492" s="23"/>
      <c r="E492" s="23"/>
      <c r="F492" s="23"/>
      <c r="G492" s="24"/>
      <c r="H492" s="23"/>
      <c r="I492" s="24"/>
      <c r="J492" s="22"/>
    </row>
    <row r="493" spans="1:10" s="12" customFormat="1">
      <c r="A493" s="22"/>
      <c r="B493" s="22"/>
      <c r="C493" s="22"/>
      <c r="D493" s="23"/>
      <c r="E493" s="23"/>
      <c r="F493" s="23"/>
      <c r="G493" s="24"/>
      <c r="H493" s="23"/>
      <c r="I493" s="24"/>
      <c r="J493" s="22"/>
    </row>
    <row r="494" spans="1:10" s="12" customFormat="1">
      <c r="A494" s="22"/>
      <c r="B494" s="22"/>
      <c r="C494" s="22"/>
      <c r="D494" s="23"/>
      <c r="E494" s="23"/>
      <c r="F494" s="23"/>
      <c r="G494" s="24"/>
      <c r="H494" s="23"/>
      <c r="I494" s="24"/>
      <c r="J494" s="22"/>
    </row>
    <row r="495" spans="1:10" s="12" customFormat="1">
      <c r="A495" s="22"/>
      <c r="B495" s="22"/>
      <c r="C495" s="22"/>
      <c r="D495" s="23"/>
      <c r="E495" s="23"/>
      <c r="F495" s="23"/>
      <c r="G495" s="24"/>
      <c r="H495" s="23"/>
      <c r="I495" s="24"/>
      <c r="J495" s="22"/>
    </row>
    <row r="496" spans="1:10" s="12" customFormat="1">
      <c r="A496" s="22"/>
      <c r="B496" s="22"/>
      <c r="C496" s="22"/>
      <c r="D496" s="23"/>
      <c r="E496" s="23"/>
      <c r="F496" s="23"/>
      <c r="G496" s="24"/>
      <c r="H496" s="23"/>
      <c r="I496" s="24"/>
      <c r="J496" s="22"/>
    </row>
    <row r="497" spans="1:10" s="12" customFormat="1">
      <c r="A497" s="22"/>
      <c r="B497" s="22"/>
      <c r="C497" s="22"/>
      <c r="D497" s="23"/>
      <c r="E497" s="23"/>
      <c r="F497" s="23"/>
      <c r="G497" s="24"/>
      <c r="H497" s="23"/>
      <c r="I497" s="24"/>
      <c r="J497" s="22"/>
    </row>
    <row r="498" spans="1:10" s="12" customFormat="1">
      <c r="A498" s="22"/>
      <c r="B498" s="22"/>
      <c r="C498" s="22"/>
      <c r="D498" s="23"/>
      <c r="E498" s="23"/>
      <c r="F498" s="23"/>
      <c r="G498" s="24"/>
      <c r="H498" s="23"/>
      <c r="I498" s="24"/>
      <c r="J498" s="22"/>
    </row>
    <row r="499" spans="1:10" s="12" customFormat="1">
      <c r="A499" s="22"/>
      <c r="B499" s="22"/>
      <c r="C499" s="22"/>
      <c r="D499" s="23"/>
      <c r="E499" s="23"/>
      <c r="F499" s="23"/>
      <c r="G499" s="24"/>
      <c r="H499" s="23"/>
      <c r="I499" s="24"/>
      <c r="J499" s="22"/>
    </row>
    <row r="500" spans="1:10" s="12" customFormat="1">
      <c r="A500" s="22"/>
      <c r="B500" s="22"/>
      <c r="C500" s="22"/>
      <c r="D500" s="23"/>
      <c r="E500" s="23"/>
      <c r="F500" s="23"/>
      <c r="G500" s="24"/>
      <c r="H500" s="23"/>
      <c r="I500" s="24"/>
      <c r="J500" s="22"/>
    </row>
    <row r="501" spans="1:10" s="12" customFormat="1">
      <c r="A501" s="22"/>
      <c r="B501" s="22"/>
      <c r="C501" s="22"/>
      <c r="D501" s="23"/>
      <c r="E501" s="23"/>
      <c r="F501" s="23"/>
      <c r="G501" s="24"/>
      <c r="H501" s="23"/>
      <c r="I501" s="24"/>
      <c r="J501" s="22"/>
    </row>
    <row r="502" spans="1:10" s="12" customFormat="1">
      <c r="A502" s="22"/>
      <c r="B502" s="22"/>
      <c r="C502" s="22"/>
      <c r="D502" s="23"/>
      <c r="E502" s="23"/>
      <c r="F502" s="23"/>
      <c r="G502" s="24"/>
      <c r="H502" s="23"/>
      <c r="I502" s="24"/>
      <c r="J502" s="22"/>
    </row>
    <row r="503" spans="1:10" s="12" customFormat="1">
      <c r="A503" s="22"/>
      <c r="B503" s="22"/>
      <c r="C503" s="22"/>
      <c r="D503" s="23"/>
      <c r="E503" s="23"/>
      <c r="F503" s="23"/>
      <c r="G503" s="24"/>
      <c r="H503" s="23"/>
      <c r="I503" s="24"/>
      <c r="J503" s="22"/>
    </row>
    <row r="504" spans="1:10" s="12" customFormat="1">
      <c r="A504" s="22"/>
      <c r="B504" s="22"/>
      <c r="C504" s="22"/>
      <c r="D504" s="23"/>
      <c r="E504" s="23"/>
      <c r="F504" s="23"/>
      <c r="G504" s="24"/>
      <c r="H504" s="23"/>
      <c r="I504" s="24"/>
      <c r="J504" s="22"/>
    </row>
    <row r="505" spans="1:10" s="12" customFormat="1">
      <c r="A505" s="22"/>
      <c r="B505" s="22"/>
      <c r="C505" s="22"/>
      <c r="D505" s="23"/>
      <c r="E505" s="23"/>
      <c r="F505" s="23"/>
      <c r="G505" s="24"/>
      <c r="H505" s="23"/>
      <c r="I505" s="24"/>
      <c r="J505" s="22"/>
    </row>
    <row r="506" spans="1:10" s="12" customFormat="1">
      <c r="A506" s="22"/>
      <c r="B506" s="22"/>
      <c r="C506" s="22"/>
      <c r="D506" s="23"/>
      <c r="E506" s="23"/>
      <c r="F506" s="23"/>
      <c r="G506" s="24"/>
      <c r="H506" s="23"/>
      <c r="I506" s="24"/>
      <c r="J506" s="22"/>
    </row>
    <row r="507" spans="1:10" s="12" customFormat="1">
      <c r="A507" s="22"/>
      <c r="B507" s="22"/>
      <c r="C507" s="22"/>
      <c r="D507" s="23"/>
      <c r="E507" s="23"/>
      <c r="F507" s="23"/>
      <c r="G507" s="24"/>
      <c r="H507" s="23"/>
      <c r="I507" s="24"/>
      <c r="J507" s="22"/>
    </row>
    <row r="508" spans="1:10" s="12" customFormat="1">
      <c r="A508" s="22"/>
      <c r="B508" s="22"/>
      <c r="C508" s="22"/>
      <c r="D508" s="23"/>
      <c r="E508" s="23"/>
      <c r="F508" s="23"/>
      <c r="G508" s="24"/>
      <c r="H508" s="23"/>
      <c r="I508" s="24"/>
      <c r="J508" s="22"/>
    </row>
    <row r="509" spans="1:10" s="12" customFormat="1">
      <c r="A509" s="22"/>
      <c r="B509" s="22"/>
      <c r="C509" s="22"/>
      <c r="D509" s="23"/>
      <c r="E509" s="23"/>
      <c r="F509" s="23"/>
      <c r="G509" s="24"/>
      <c r="H509" s="23"/>
      <c r="I509" s="24"/>
      <c r="J509" s="22"/>
    </row>
    <row r="510" spans="1:10" s="12" customFormat="1">
      <c r="A510" s="22"/>
      <c r="B510" s="22"/>
      <c r="C510" s="22"/>
      <c r="D510" s="23"/>
      <c r="E510" s="23"/>
      <c r="F510" s="23"/>
      <c r="G510" s="24"/>
      <c r="H510" s="23"/>
      <c r="I510" s="24"/>
      <c r="J510" s="22"/>
    </row>
    <row r="511" spans="1:10" s="12" customFormat="1">
      <c r="A511" s="22"/>
      <c r="B511" s="22"/>
      <c r="C511" s="22"/>
      <c r="D511" s="23"/>
      <c r="E511" s="23"/>
      <c r="F511" s="23"/>
      <c r="G511" s="24"/>
      <c r="H511" s="23"/>
      <c r="I511" s="24"/>
      <c r="J511" s="22"/>
    </row>
    <row r="512" spans="1:10" s="12" customFormat="1">
      <c r="A512" s="22"/>
      <c r="B512" s="22"/>
      <c r="C512" s="22"/>
      <c r="D512" s="23"/>
      <c r="E512" s="23"/>
      <c r="F512" s="23"/>
      <c r="G512" s="24"/>
      <c r="H512" s="23"/>
      <c r="I512" s="24"/>
      <c r="J512" s="22"/>
    </row>
    <row r="513" spans="1:10" s="12" customFormat="1">
      <c r="A513" s="22"/>
      <c r="B513" s="22"/>
      <c r="C513" s="22"/>
      <c r="D513" s="23"/>
      <c r="E513" s="23"/>
      <c r="F513" s="23"/>
      <c r="G513" s="24"/>
      <c r="H513" s="23"/>
      <c r="I513" s="24"/>
      <c r="J513" s="22"/>
    </row>
    <row r="514" spans="1:10" s="12" customFormat="1">
      <c r="A514" s="22"/>
      <c r="B514" s="22"/>
      <c r="C514" s="22"/>
      <c r="D514" s="23"/>
      <c r="E514" s="23"/>
      <c r="F514" s="23"/>
      <c r="G514" s="24"/>
      <c r="H514" s="23"/>
      <c r="I514" s="24"/>
      <c r="J514" s="22"/>
    </row>
    <row r="515" spans="1:10" s="12" customFormat="1">
      <c r="A515" s="22"/>
      <c r="B515" s="22"/>
      <c r="C515" s="22"/>
      <c r="D515" s="23"/>
      <c r="E515" s="23"/>
      <c r="F515" s="23"/>
      <c r="G515" s="24"/>
      <c r="H515" s="23"/>
      <c r="I515" s="24"/>
      <c r="J515" s="22"/>
    </row>
    <row r="516" spans="1:10" s="12" customFormat="1">
      <c r="A516" s="22"/>
      <c r="B516" s="22"/>
      <c r="C516" s="22"/>
      <c r="D516" s="23"/>
      <c r="E516" s="23"/>
      <c r="F516" s="23"/>
      <c r="G516" s="24"/>
      <c r="H516" s="23"/>
      <c r="I516" s="24"/>
      <c r="J516" s="22"/>
    </row>
    <row r="517" spans="1:10" s="12" customFormat="1">
      <c r="A517" s="22"/>
      <c r="B517" s="22"/>
      <c r="C517" s="22"/>
      <c r="D517" s="23"/>
      <c r="E517" s="23"/>
      <c r="F517" s="23"/>
      <c r="G517" s="24"/>
      <c r="H517" s="23"/>
      <c r="I517" s="24"/>
      <c r="J517" s="22"/>
    </row>
    <row r="518" spans="1:10" s="12" customFormat="1">
      <c r="A518" s="22"/>
      <c r="B518" s="22"/>
      <c r="C518" s="22"/>
      <c r="D518" s="23"/>
      <c r="E518" s="23"/>
      <c r="F518" s="23"/>
      <c r="G518" s="24"/>
      <c r="H518" s="23"/>
      <c r="I518" s="24"/>
      <c r="J518" s="22"/>
    </row>
    <row r="519" spans="1:10" s="12" customFormat="1">
      <c r="A519" s="22"/>
      <c r="B519" s="22"/>
      <c r="C519" s="22"/>
      <c r="D519" s="23"/>
      <c r="E519" s="23"/>
      <c r="F519" s="23"/>
      <c r="G519" s="24"/>
      <c r="H519" s="23"/>
      <c r="I519" s="24"/>
      <c r="J519" s="22"/>
    </row>
    <row r="520" spans="1:10" s="12" customFormat="1">
      <c r="A520" s="22"/>
      <c r="B520" s="22"/>
      <c r="C520" s="22"/>
      <c r="D520" s="23"/>
      <c r="E520" s="23"/>
      <c r="F520" s="23"/>
      <c r="G520" s="24"/>
      <c r="H520" s="23"/>
      <c r="I520" s="24"/>
      <c r="J520" s="22"/>
    </row>
    <row r="521" spans="1:10" s="12" customFormat="1">
      <c r="A521" s="22"/>
      <c r="B521" s="22"/>
      <c r="C521" s="22"/>
      <c r="D521" s="23"/>
      <c r="E521" s="23"/>
      <c r="F521" s="23"/>
      <c r="G521" s="24"/>
      <c r="H521" s="23"/>
      <c r="I521" s="24"/>
      <c r="J521" s="22"/>
    </row>
    <row r="522" spans="1:10" s="12" customFormat="1">
      <c r="A522" s="22"/>
      <c r="B522" s="22"/>
      <c r="C522" s="22"/>
      <c r="D522" s="23"/>
      <c r="E522" s="23"/>
      <c r="F522" s="23"/>
      <c r="G522" s="24"/>
      <c r="H522" s="23"/>
      <c r="I522" s="24"/>
      <c r="J522" s="22"/>
    </row>
    <row r="523" spans="1:10" s="12" customFormat="1">
      <c r="A523" s="22"/>
      <c r="B523" s="22"/>
      <c r="C523" s="22"/>
      <c r="D523" s="23"/>
      <c r="E523" s="23"/>
      <c r="F523" s="23"/>
      <c r="G523" s="24"/>
      <c r="H523" s="23"/>
      <c r="I523" s="24"/>
      <c r="J523" s="22"/>
    </row>
    <row r="524" spans="1:10" s="12" customFormat="1">
      <c r="A524" s="22"/>
      <c r="B524" s="22"/>
      <c r="C524" s="22"/>
      <c r="D524" s="23"/>
      <c r="E524" s="23"/>
      <c r="F524" s="23"/>
      <c r="G524" s="24"/>
      <c r="H524" s="23"/>
      <c r="I524" s="24"/>
      <c r="J524" s="22"/>
    </row>
    <row r="525" spans="1:10" s="12" customFormat="1">
      <c r="A525" s="22"/>
      <c r="B525" s="22"/>
      <c r="C525" s="22"/>
      <c r="D525" s="23"/>
      <c r="E525" s="23"/>
      <c r="F525" s="23"/>
      <c r="G525" s="24"/>
      <c r="H525" s="23"/>
      <c r="I525" s="24"/>
      <c r="J525" s="22"/>
    </row>
    <row r="526" spans="1:10" s="12" customFormat="1">
      <c r="A526" s="22"/>
      <c r="B526" s="22"/>
      <c r="C526" s="22"/>
      <c r="D526" s="23"/>
      <c r="E526" s="23"/>
      <c r="F526" s="23"/>
      <c r="G526" s="24"/>
      <c r="H526" s="23"/>
      <c r="I526" s="24"/>
      <c r="J526" s="22"/>
    </row>
    <row r="527" spans="1:10" s="12" customFormat="1">
      <c r="A527" s="22"/>
      <c r="B527" s="22"/>
      <c r="C527" s="22"/>
      <c r="D527" s="23"/>
      <c r="E527" s="23"/>
      <c r="F527" s="23"/>
      <c r="G527" s="24"/>
      <c r="H527" s="23"/>
      <c r="I527" s="24"/>
      <c r="J527" s="22"/>
    </row>
    <row r="528" spans="1:10" s="12" customFormat="1">
      <c r="A528" s="22"/>
      <c r="B528" s="22"/>
      <c r="C528" s="22"/>
      <c r="D528" s="23"/>
      <c r="E528" s="23"/>
      <c r="F528" s="23"/>
      <c r="G528" s="24"/>
      <c r="H528" s="23"/>
      <c r="I528" s="24"/>
      <c r="J528" s="22"/>
    </row>
    <row r="529" spans="1:10" s="12" customFormat="1">
      <c r="A529" s="22"/>
      <c r="B529" s="22"/>
      <c r="C529" s="22"/>
      <c r="D529" s="23"/>
      <c r="E529" s="23"/>
      <c r="F529" s="23"/>
      <c r="G529" s="24"/>
      <c r="H529" s="23"/>
      <c r="I529" s="24"/>
      <c r="J529" s="22"/>
    </row>
    <row r="530" spans="1:10" s="12" customFormat="1">
      <c r="A530" s="22"/>
      <c r="B530" s="22"/>
      <c r="C530" s="22"/>
      <c r="D530" s="23"/>
      <c r="E530" s="23"/>
      <c r="F530" s="23"/>
      <c r="G530" s="24"/>
      <c r="H530" s="23"/>
      <c r="I530" s="24"/>
      <c r="J530" s="22"/>
    </row>
    <row r="531" spans="1:10" s="12" customFormat="1">
      <c r="A531" s="22"/>
      <c r="B531" s="22"/>
      <c r="C531" s="22"/>
      <c r="D531" s="23"/>
      <c r="E531" s="23"/>
      <c r="F531" s="23"/>
      <c r="G531" s="24"/>
      <c r="H531" s="23"/>
      <c r="I531" s="24"/>
      <c r="J531" s="22"/>
    </row>
    <row r="532" spans="1:10" s="12" customFormat="1">
      <c r="A532" s="22"/>
      <c r="B532" s="22"/>
      <c r="C532" s="22"/>
      <c r="D532" s="23"/>
      <c r="E532" s="23"/>
      <c r="F532" s="23"/>
      <c r="G532" s="24"/>
      <c r="H532" s="23"/>
      <c r="I532" s="24"/>
      <c r="J532" s="22"/>
    </row>
    <row r="533" spans="1:10" s="12" customFormat="1">
      <c r="A533" s="22"/>
      <c r="B533" s="22"/>
      <c r="C533" s="22"/>
      <c r="D533" s="23"/>
      <c r="E533" s="23"/>
      <c r="F533" s="23"/>
      <c r="G533" s="24"/>
      <c r="H533" s="23"/>
      <c r="I533" s="24"/>
      <c r="J533" s="22"/>
    </row>
    <row r="534" spans="1:10" s="12" customFormat="1">
      <c r="A534" s="22"/>
      <c r="B534" s="22"/>
      <c r="C534" s="22"/>
      <c r="D534" s="23"/>
      <c r="E534" s="23"/>
      <c r="F534" s="23"/>
      <c r="G534" s="24"/>
      <c r="H534" s="23"/>
      <c r="I534" s="24"/>
      <c r="J534" s="22"/>
    </row>
    <row r="535" spans="1:10" s="12" customFormat="1">
      <c r="A535" s="22"/>
      <c r="B535" s="22"/>
      <c r="C535" s="22"/>
      <c r="D535" s="23"/>
      <c r="E535" s="23"/>
      <c r="F535" s="23"/>
      <c r="G535" s="24"/>
      <c r="H535" s="23"/>
      <c r="I535" s="24"/>
      <c r="J535" s="22"/>
    </row>
    <row r="536" spans="1:10" s="12" customFormat="1">
      <c r="A536" s="22"/>
      <c r="B536" s="22"/>
      <c r="C536" s="22"/>
      <c r="D536" s="23"/>
      <c r="E536" s="23"/>
      <c r="F536" s="23"/>
      <c r="G536" s="24"/>
      <c r="H536" s="23"/>
      <c r="I536" s="24"/>
      <c r="J536" s="22"/>
    </row>
    <row r="537" spans="1:10" s="12" customFormat="1">
      <c r="A537" s="22"/>
      <c r="B537" s="22"/>
      <c r="C537" s="22"/>
      <c r="D537" s="23"/>
      <c r="E537" s="23"/>
      <c r="F537" s="23"/>
      <c r="G537" s="24"/>
      <c r="H537" s="23"/>
      <c r="I537" s="24"/>
      <c r="J537" s="22"/>
    </row>
    <row r="538" spans="1:10" s="12" customFormat="1">
      <c r="A538" s="22"/>
      <c r="B538" s="22"/>
      <c r="C538" s="22"/>
      <c r="D538" s="23"/>
      <c r="E538" s="23"/>
      <c r="F538" s="23"/>
      <c r="G538" s="24"/>
      <c r="H538" s="23"/>
      <c r="I538" s="24"/>
      <c r="J538" s="22"/>
    </row>
    <row r="539" spans="1:10" s="12" customFormat="1">
      <c r="A539" s="22"/>
      <c r="B539" s="22"/>
      <c r="C539" s="22"/>
      <c r="D539" s="23"/>
      <c r="E539" s="23"/>
      <c r="F539" s="23"/>
      <c r="G539" s="24"/>
      <c r="H539" s="23"/>
      <c r="I539" s="24"/>
      <c r="J539" s="22"/>
    </row>
    <row r="540" spans="1:10" s="12" customFormat="1">
      <c r="A540" s="22"/>
      <c r="B540" s="22"/>
      <c r="C540" s="22"/>
      <c r="D540" s="23"/>
      <c r="E540" s="23"/>
      <c r="F540" s="23"/>
      <c r="G540" s="24"/>
      <c r="H540" s="23"/>
      <c r="I540" s="24"/>
      <c r="J540" s="22"/>
    </row>
    <row r="541" spans="1:10" s="12" customFormat="1">
      <c r="A541" s="22"/>
      <c r="B541" s="22"/>
      <c r="C541" s="22"/>
      <c r="D541" s="23"/>
      <c r="E541" s="23"/>
      <c r="F541" s="23"/>
      <c r="G541" s="24"/>
      <c r="H541" s="23"/>
      <c r="I541" s="24"/>
      <c r="J541" s="22"/>
    </row>
    <row r="542" spans="1:10" s="12" customFormat="1">
      <c r="A542" s="22"/>
      <c r="B542" s="22"/>
      <c r="C542" s="22"/>
      <c r="D542" s="23"/>
      <c r="E542" s="23"/>
      <c r="F542" s="23"/>
      <c r="G542" s="24"/>
      <c r="H542" s="23"/>
      <c r="I542" s="24"/>
      <c r="J542" s="22"/>
    </row>
    <row r="543" spans="1:10" s="12" customFormat="1">
      <c r="A543" s="22"/>
      <c r="B543" s="22"/>
      <c r="C543" s="22"/>
      <c r="D543" s="23"/>
      <c r="E543" s="23"/>
      <c r="F543" s="23"/>
      <c r="G543" s="24"/>
      <c r="H543" s="23"/>
      <c r="I543" s="24"/>
      <c r="J543" s="22"/>
    </row>
    <row r="544" spans="1:10" s="12" customFormat="1">
      <c r="A544" s="22"/>
      <c r="B544" s="22"/>
      <c r="C544" s="22"/>
      <c r="D544" s="23"/>
      <c r="E544" s="23"/>
      <c r="F544" s="23"/>
      <c r="G544" s="24"/>
      <c r="H544" s="23"/>
      <c r="I544" s="24"/>
      <c r="J544" s="22"/>
    </row>
    <row r="545" spans="1:10" s="12" customFormat="1">
      <c r="A545" s="22"/>
      <c r="B545" s="22"/>
      <c r="C545" s="22"/>
      <c r="D545" s="23"/>
      <c r="E545" s="23"/>
      <c r="F545" s="23"/>
      <c r="G545" s="24"/>
      <c r="H545" s="23"/>
      <c r="I545" s="24"/>
      <c r="J545" s="22"/>
    </row>
    <row r="546" spans="1:10" s="12" customFormat="1">
      <c r="A546" s="22"/>
      <c r="B546" s="22"/>
      <c r="C546" s="22"/>
      <c r="D546" s="23"/>
      <c r="E546" s="23"/>
      <c r="F546" s="23"/>
      <c r="G546" s="24"/>
      <c r="H546" s="23"/>
      <c r="I546" s="24"/>
      <c r="J546" s="22"/>
    </row>
    <row r="547" spans="1:10" s="12" customFormat="1">
      <c r="A547" s="22"/>
      <c r="B547" s="22"/>
      <c r="C547" s="22"/>
      <c r="D547" s="23"/>
      <c r="E547" s="23"/>
      <c r="F547" s="23"/>
      <c r="G547" s="24"/>
      <c r="H547" s="23"/>
      <c r="I547" s="24"/>
      <c r="J547" s="22"/>
    </row>
    <row r="548" spans="1:10" s="12" customFormat="1">
      <c r="A548" s="22"/>
      <c r="B548" s="22"/>
      <c r="C548" s="22"/>
      <c r="D548" s="23"/>
      <c r="E548" s="23"/>
      <c r="F548" s="23"/>
      <c r="G548" s="24"/>
      <c r="H548" s="23"/>
      <c r="I548" s="24"/>
      <c r="J548" s="22"/>
    </row>
    <row r="549" spans="1:10" s="12" customFormat="1">
      <c r="A549" s="22"/>
      <c r="B549" s="22"/>
      <c r="C549" s="22"/>
      <c r="D549" s="23"/>
      <c r="E549" s="23"/>
      <c r="F549" s="23"/>
      <c r="G549" s="24"/>
      <c r="H549" s="23"/>
      <c r="I549" s="24"/>
      <c r="J549" s="22"/>
    </row>
    <row r="550" spans="1:10" s="12" customFormat="1">
      <c r="A550" s="22"/>
      <c r="B550" s="22"/>
      <c r="C550" s="22"/>
      <c r="D550" s="23"/>
      <c r="E550" s="23"/>
      <c r="F550" s="23"/>
      <c r="G550" s="24"/>
      <c r="H550" s="23"/>
      <c r="I550" s="24"/>
      <c r="J550" s="22"/>
    </row>
    <row r="551" spans="1:10" s="12" customFormat="1">
      <c r="A551" s="22"/>
      <c r="B551" s="22"/>
      <c r="C551" s="22"/>
      <c r="D551" s="23"/>
      <c r="E551" s="23"/>
      <c r="F551" s="23"/>
      <c r="G551" s="24"/>
      <c r="H551" s="23"/>
      <c r="I551" s="24"/>
      <c r="J551" s="22"/>
    </row>
    <row r="552" spans="1:10" s="12" customFormat="1">
      <c r="A552" s="22"/>
      <c r="B552" s="22"/>
      <c r="C552" s="22"/>
      <c r="D552" s="23"/>
      <c r="E552" s="23"/>
      <c r="F552" s="23"/>
      <c r="G552" s="24"/>
      <c r="H552" s="23"/>
      <c r="I552" s="24"/>
      <c r="J552" s="22"/>
    </row>
    <row r="553" spans="1:10" s="12" customFormat="1">
      <c r="A553" s="22"/>
      <c r="B553" s="22"/>
      <c r="C553" s="22"/>
      <c r="D553" s="23"/>
      <c r="E553" s="23"/>
      <c r="F553" s="23"/>
      <c r="G553" s="24"/>
      <c r="H553" s="23"/>
      <c r="I553" s="24"/>
      <c r="J553" s="22"/>
    </row>
    <row r="554" spans="1:10" s="12" customFormat="1">
      <c r="A554" s="22"/>
      <c r="B554" s="22"/>
      <c r="C554" s="22"/>
      <c r="D554" s="23"/>
      <c r="E554" s="23"/>
      <c r="F554" s="23"/>
      <c r="G554" s="24"/>
      <c r="H554" s="23"/>
      <c r="I554" s="24"/>
      <c r="J554" s="22"/>
    </row>
    <row r="555" spans="1:10" s="12" customFormat="1">
      <c r="A555" s="22"/>
      <c r="B555" s="22"/>
      <c r="C555" s="22"/>
      <c r="D555" s="23"/>
      <c r="E555" s="23"/>
      <c r="F555" s="23"/>
      <c r="G555" s="24"/>
      <c r="H555" s="23"/>
      <c r="I555" s="24"/>
      <c r="J555" s="22"/>
    </row>
    <row r="556" spans="1:10" s="12" customFormat="1">
      <c r="A556" s="22"/>
      <c r="B556" s="22"/>
      <c r="C556" s="22"/>
      <c r="D556" s="23"/>
      <c r="E556" s="23"/>
      <c r="F556" s="23"/>
      <c r="G556" s="24"/>
      <c r="H556" s="23"/>
      <c r="I556" s="24"/>
      <c r="J556" s="22"/>
    </row>
    <row r="557" spans="1:10" s="12" customFormat="1">
      <c r="A557" s="22"/>
      <c r="B557" s="22"/>
      <c r="C557" s="22"/>
      <c r="D557" s="23"/>
      <c r="E557" s="23"/>
      <c r="F557" s="23"/>
      <c r="G557" s="24"/>
      <c r="H557" s="23"/>
      <c r="I557" s="24"/>
      <c r="J557" s="22"/>
    </row>
    <row r="558" spans="1:10" s="12" customFormat="1">
      <c r="A558" s="22"/>
      <c r="B558" s="22"/>
      <c r="C558" s="22"/>
      <c r="D558" s="23"/>
      <c r="E558" s="23"/>
      <c r="F558" s="23"/>
      <c r="G558" s="24"/>
      <c r="H558" s="23"/>
      <c r="I558" s="24"/>
      <c r="J558" s="22"/>
    </row>
    <row r="559" spans="1:10" s="12" customFormat="1">
      <c r="A559" s="22"/>
      <c r="B559" s="22"/>
      <c r="C559" s="22"/>
      <c r="D559" s="23"/>
      <c r="E559" s="23"/>
      <c r="F559" s="23"/>
      <c r="G559" s="24"/>
      <c r="H559" s="23"/>
      <c r="I559" s="24"/>
      <c r="J559" s="22"/>
    </row>
    <row r="560" spans="1:10" s="12" customFormat="1">
      <c r="A560" s="22"/>
      <c r="B560" s="22"/>
      <c r="C560" s="22"/>
      <c r="D560" s="23"/>
      <c r="E560" s="23"/>
      <c r="F560" s="23"/>
      <c r="G560" s="24"/>
      <c r="H560" s="23"/>
      <c r="I560" s="24"/>
      <c r="J560" s="22"/>
    </row>
    <row r="561" spans="1:10" s="12" customFormat="1">
      <c r="A561" s="22"/>
      <c r="B561" s="22"/>
      <c r="C561" s="22"/>
      <c r="D561" s="23"/>
      <c r="E561" s="23"/>
      <c r="F561" s="23"/>
      <c r="G561" s="24"/>
      <c r="H561" s="23"/>
      <c r="I561" s="24"/>
      <c r="J561" s="22"/>
    </row>
    <row r="562" spans="1:10" s="12" customFormat="1">
      <c r="A562" s="22"/>
      <c r="B562" s="22"/>
      <c r="C562" s="22"/>
      <c r="D562" s="23"/>
      <c r="E562" s="23"/>
      <c r="F562" s="23"/>
      <c r="G562" s="24"/>
      <c r="H562" s="23"/>
      <c r="I562" s="24"/>
      <c r="J562" s="22"/>
    </row>
    <row r="563" spans="1:10" s="12" customFormat="1">
      <c r="A563" s="22"/>
      <c r="B563" s="22"/>
      <c r="C563" s="22"/>
      <c r="D563" s="23"/>
      <c r="E563" s="23"/>
      <c r="F563" s="23"/>
      <c r="G563" s="24"/>
      <c r="H563" s="23"/>
      <c r="I563" s="24"/>
      <c r="J563" s="22"/>
    </row>
    <row r="564" spans="1:10" s="12" customFormat="1">
      <c r="A564" s="22"/>
      <c r="B564" s="22"/>
      <c r="C564" s="22"/>
      <c r="D564" s="23"/>
      <c r="E564" s="23"/>
      <c r="F564" s="23"/>
      <c r="G564" s="24"/>
      <c r="H564" s="23"/>
      <c r="I564" s="24"/>
      <c r="J564" s="22"/>
    </row>
    <row r="565" spans="1:10" s="12" customFormat="1">
      <c r="A565" s="22"/>
      <c r="B565" s="22"/>
      <c r="C565" s="22"/>
      <c r="D565" s="23"/>
      <c r="E565" s="23"/>
      <c r="F565" s="23"/>
      <c r="G565" s="24"/>
      <c r="H565" s="23"/>
      <c r="I565" s="24"/>
      <c r="J565" s="22"/>
    </row>
    <row r="566" spans="1:10" s="12" customFormat="1">
      <c r="A566" s="22"/>
      <c r="B566" s="22"/>
      <c r="C566" s="22"/>
      <c r="D566" s="23"/>
      <c r="E566" s="23"/>
      <c r="F566" s="23"/>
      <c r="G566" s="24"/>
      <c r="H566" s="23"/>
      <c r="I566" s="24"/>
      <c r="J566" s="22"/>
    </row>
    <row r="567" spans="1:10" s="12" customFormat="1">
      <c r="A567" s="22"/>
      <c r="B567" s="22"/>
      <c r="C567" s="22"/>
      <c r="D567" s="23"/>
      <c r="E567" s="23"/>
      <c r="F567" s="23"/>
      <c r="G567" s="24"/>
      <c r="H567" s="23"/>
      <c r="I567" s="24"/>
      <c r="J567" s="22"/>
    </row>
    <row r="568" spans="1:10" s="12" customFormat="1">
      <c r="A568" s="22"/>
      <c r="B568" s="22"/>
      <c r="C568" s="22"/>
      <c r="D568" s="23"/>
      <c r="E568" s="23"/>
      <c r="F568" s="23"/>
      <c r="G568" s="24"/>
      <c r="H568" s="23"/>
      <c r="I568" s="24"/>
      <c r="J568" s="22"/>
    </row>
    <row r="569" spans="1:10" s="12" customFormat="1">
      <c r="A569" s="22"/>
      <c r="B569" s="22"/>
      <c r="C569" s="22"/>
      <c r="D569" s="23"/>
      <c r="E569" s="23"/>
      <c r="F569" s="23"/>
      <c r="G569" s="24"/>
      <c r="H569" s="23"/>
      <c r="I569" s="24"/>
      <c r="J569" s="22"/>
    </row>
    <row r="570" spans="1:10" s="12" customFormat="1">
      <c r="A570" s="22"/>
      <c r="B570" s="22"/>
      <c r="C570" s="22"/>
      <c r="D570" s="23"/>
      <c r="E570" s="23"/>
      <c r="F570" s="23"/>
      <c r="G570" s="24"/>
      <c r="H570" s="23"/>
      <c r="I570" s="24"/>
      <c r="J570" s="22"/>
    </row>
    <row r="571" spans="1:10" s="12" customFormat="1">
      <c r="A571" s="22"/>
      <c r="B571" s="22"/>
      <c r="C571" s="22"/>
      <c r="D571" s="23"/>
      <c r="E571" s="23"/>
      <c r="F571" s="23"/>
      <c r="G571" s="24"/>
      <c r="H571" s="23"/>
      <c r="I571" s="24"/>
      <c r="J571" s="22"/>
    </row>
    <row r="572" spans="1:10" s="12" customFormat="1">
      <c r="A572" s="22"/>
      <c r="B572" s="22"/>
      <c r="C572" s="22"/>
      <c r="D572" s="23"/>
      <c r="E572" s="23"/>
      <c r="F572" s="23"/>
      <c r="G572" s="24"/>
      <c r="H572" s="23"/>
      <c r="I572" s="24"/>
      <c r="J572" s="22"/>
    </row>
    <row r="573" spans="1:10" s="12" customFormat="1">
      <c r="A573" s="22"/>
      <c r="B573" s="22"/>
      <c r="C573" s="22"/>
      <c r="D573" s="23"/>
      <c r="E573" s="23"/>
      <c r="F573" s="23"/>
      <c r="G573" s="24"/>
      <c r="H573" s="23"/>
      <c r="I573" s="24"/>
      <c r="J573" s="22"/>
    </row>
    <row r="574" spans="1:10" s="12" customFormat="1">
      <c r="A574" s="22"/>
      <c r="B574" s="22"/>
      <c r="C574" s="22"/>
      <c r="D574" s="23"/>
      <c r="E574" s="23"/>
      <c r="F574" s="23"/>
      <c r="G574" s="24"/>
      <c r="H574" s="23"/>
      <c r="I574" s="24"/>
      <c r="J574" s="22"/>
    </row>
    <row r="575" spans="1:10" s="12" customFormat="1">
      <c r="A575" s="22"/>
      <c r="B575" s="22"/>
      <c r="C575" s="22"/>
      <c r="D575" s="23"/>
      <c r="E575" s="23"/>
      <c r="F575" s="23"/>
      <c r="G575" s="24"/>
      <c r="H575" s="23"/>
      <c r="I575" s="24"/>
      <c r="J575" s="22"/>
    </row>
    <row r="576" spans="1:10" s="12" customFormat="1">
      <c r="A576" s="22"/>
      <c r="B576" s="22"/>
      <c r="C576" s="22"/>
      <c r="D576" s="23"/>
      <c r="E576" s="23"/>
      <c r="F576" s="23"/>
      <c r="G576" s="24"/>
      <c r="H576" s="23"/>
      <c r="I576" s="24"/>
      <c r="J576" s="22"/>
    </row>
    <row r="577" spans="1:10" s="12" customFormat="1">
      <c r="A577" s="22"/>
      <c r="B577" s="22"/>
      <c r="C577" s="22"/>
      <c r="D577" s="23"/>
      <c r="E577" s="23"/>
      <c r="F577" s="23"/>
      <c r="G577" s="24"/>
      <c r="H577" s="23"/>
      <c r="I577" s="24"/>
      <c r="J577" s="22"/>
    </row>
    <row r="578" spans="1:10" s="12" customFormat="1">
      <c r="A578" s="22"/>
      <c r="B578" s="22"/>
      <c r="C578" s="22"/>
      <c r="D578" s="23"/>
      <c r="E578" s="23"/>
      <c r="F578" s="23"/>
      <c r="G578" s="24"/>
      <c r="H578" s="23"/>
      <c r="I578" s="24"/>
      <c r="J578" s="22"/>
    </row>
    <row r="579" spans="1:10" s="12" customFormat="1">
      <c r="A579" s="22"/>
      <c r="B579" s="22"/>
      <c r="C579" s="22"/>
      <c r="D579" s="23"/>
      <c r="E579" s="23"/>
      <c r="F579" s="23"/>
      <c r="G579" s="24"/>
      <c r="H579" s="23"/>
      <c r="I579" s="24"/>
      <c r="J579" s="22"/>
    </row>
    <row r="580" spans="1:10" s="12" customFormat="1">
      <c r="A580" s="22"/>
      <c r="B580" s="22"/>
      <c r="C580" s="22"/>
      <c r="D580" s="23"/>
      <c r="E580" s="23"/>
      <c r="F580" s="23"/>
      <c r="G580" s="24"/>
      <c r="H580" s="23"/>
      <c r="I580" s="24"/>
      <c r="J580" s="22"/>
    </row>
    <row r="581" spans="1:10" s="12" customFormat="1">
      <c r="A581" s="22"/>
      <c r="B581" s="22"/>
      <c r="C581" s="22"/>
      <c r="D581" s="23"/>
      <c r="E581" s="23"/>
      <c r="F581" s="23"/>
      <c r="G581" s="24"/>
      <c r="H581" s="23"/>
      <c r="I581" s="24"/>
      <c r="J581" s="22"/>
    </row>
    <row r="582" spans="1:10" s="12" customFormat="1">
      <c r="A582" s="22"/>
      <c r="B582" s="22"/>
      <c r="C582" s="22"/>
      <c r="D582" s="23"/>
      <c r="E582" s="23"/>
      <c r="F582" s="23"/>
      <c r="G582" s="24"/>
      <c r="H582" s="23"/>
      <c r="I582" s="24"/>
      <c r="J582" s="22"/>
    </row>
    <row r="583" spans="1:10" s="12" customFormat="1">
      <c r="A583" s="22"/>
      <c r="B583" s="22"/>
      <c r="C583" s="22"/>
      <c r="D583" s="23"/>
      <c r="E583" s="23"/>
      <c r="F583" s="23"/>
      <c r="G583" s="24"/>
      <c r="H583" s="23"/>
      <c r="I583" s="24"/>
      <c r="J583" s="22"/>
    </row>
    <row r="584" spans="1:10" s="12" customFormat="1">
      <c r="A584" s="22"/>
      <c r="B584" s="22"/>
      <c r="C584" s="22"/>
      <c r="D584" s="23"/>
      <c r="E584" s="23"/>
      <c r="F584" s="23"/>
      <c r="G584" s="24"/>
      <c r="H584" s="23"/>
      <c r="I584" s="24"/>
      <c r="J584" s="22"/>
    </row>
    <row r="585" spans="1:10" s="12" customFormat="1">
      <c r="A585" s="22"/>
      <c r="B585" s="22"/>
      <c r="C585" s="22"/>
      <c r="D585" s="23"/>
      <c r="E585" s="23"/>
      <c r="F585" s="23"/>
      <c r="G585" s="24"/>
      <c r="H585" s="23"/>
      <c r="I585" s="24"/>
      <c r="J585" s="22"/>
    </row>
    <row r="586" spans="1:10" s="12" customFormat="1">
      <c r="A586" s="22"/>
      <c r="B586" s="22"/>
      <c r="C586" s="22"/>
      <c r="D586" s="23"/>
      <c r="E586" s="23"/>
      <c r="F586" s="23"/>
      <c r="G586" s="24"/>
      <c r="H586" s="23"/>
      <c r="I586" s="24"/>
      <c r="J586" s="22"/>
    </row>
    <row r="587" spans="1:10" s="12" customFormat="1">
      <c r="A587" s="22"/>
      <c r="B587" s="22"/>
      <c r="C587" s="22"/>
      <c r="D587" s="23"/>
      <c r="E587" s="23"/>
      <c r="F587" s="23"/>
      <c r="G587" s="24"/>
      <c r="H587" s="23"/>
      <c r="I587" s="24"/>
      <c r="J587" s="22"/>
    </row>
    <row r="588" spans="1:10" s="12" customFormat="1">
      <c r="A588" s="22"/>
      <c r="B588" s="22"/>
      <c r="C588" s="22"/>
      <c r="D588" s="23"/>
      <c r="E588" s="23"/>
      <c r="F588" s="23"/>
      <c r="G588" s="24"/>
      <c r="H588" s="23"/>
      <c r="I588" s="24"/>
      <c r="J588" s="22"/>
    </row>
    <row r="589" spans="1:10" s="12" customFormat="1">
      <c r="A589" s="22"/>
      <c r="B589" s="22"/>
      <c r="C589" s="22"/>
      <c r="D589" s="23"/>
      <c r="E589" s="23"/>
      <c r="F589" s="23"/>
      <c r="G589" s="24"/>
      <c r="H589" s="23"/>
      <c r="I589" s="24"/>
      <c r="J589" s="22"/>
    </row>
    <row r="590" spans="1:10" s="12" customFormat="1">
      <c r="A590" s="22"/>
      <c r="B590" s="22"/>
      <c r="C590" s="22"/>
      <c r="D590" s="23"/>
      <c r="E590" s="23"/>
      <c r="F590" s="23"/>
      <c r="G590" s="24"/>
      <c r="H590" s="23"/>
      <c r="I590" s="24"/>
      <c r="J590" s="22"/>
    </row>
    <row r="591" spans="1:10" s="12" customFormat="1">
      <c r="A591" s="22"/>
      <c r="B591" s="22"/>
      <c r="C591" s="22"/>
      <c r="D591" s="23"/>
      <c r="E591" s="23"/>
      <c r="F591" s="23"/>
      <c r="G591" s="24"/>
      <c r="H591" s="23"/>
      <c r="I591" s="24"/>
      <c r="J591" s="22"/>
    </row>
    <row r="592" spans="1:10" s="12" customFormat="1">
      <c r="A592" s="22"/>
      <c r="B592" s="22"/>
      <c r="C592" s="22"/>
      <c r="D592" s="23"/>
      <c r="E592" s="23"/>
      <c r="F592" s="23"/>
      <c r="G592" s="24"/>
      <c r="H592" s="23"/>
      <c r="I592" s="24"/>
      <c r="J592" s="22"/>
    </row>
    <row r="593" spans="1:10" s="12" customFormat="1">
      <c r="A593" s="22"/>
      <c r="B593" s="22"/>
      <c r="C593" s="22"/>
      <c r="D593" s="23"/>
      <c r="E593" s="23"/>
      <c r="F593" s="23"/>
      <c r="G593" s="24"/>
      <c r="H593" s="23"/>
      <c r="I593" s="24"/>
      <c r="J593" s="22"/>
    </row>
    <row r="594" spans="1:10" s="12" customFormat="1">
      <c r="A594" s="22"/>
      <c r="B594" s="22"/>
      <c r="C594" s="22"/>
      <c r="D594" s="23"/>
      <c r="E594" s="23"/>
      <c r="F594" s="23"/>
      <c r="G594" s="24"/>
      <c r="H594" s="23"/>
      <c r="I594" s="24"/>
      <c r="J594" s="22"/>
    </row>
    <row r="595" spans="1:10" s="12" customFormat="1">
      <c r="A595" s="22"/>
      <c r="B595" s="22"/>
      <c r="C595" s="22"/>
      <c r="D595" s="23"/>
      <c r="E595" s="23"/>
      <c r="F595" s="23"/>
      <c r="G595" s="24"/>
      <c r="H595" s="23"/>
      <c r="I595" s="24"/>
      <c r="J595" s="22"/>
    </row>
    <row r="596" spans="1:10" s="12" customFormat="1">
      <c r="A596" s="22"/>
      <c r="B596" s="22"/>
      <c r="C596" s="22"/>
      <c r="D596" s="23"/>
      <c r="E596" s="23"/>
      <c r="F596" s="23"/>
      <c r="G596" s="24"/>
      <c r="H596" s="23"/>
      <c r="I596" s="24"/>
      <c r="J596" s="22"/>
    </row>
    <row r="597" spans="1:10" s="12" customFormat="1">
      <c r="A597" s="22"/>
      <c r="B597" s="22"/>
      <c r="C597" s="22"/>
      <c r="D597" s="23"/>
      <c r="E597" s="23"/>
      <c r="F597" s="23"/>
      <c r="G597" s="24"/>
      <c r="H597" s="23"/>
      <c r="I597" s="24"/>
      <c r="J597" s="22"/>
    </row>
    <row r="598" spans="1:10" s="12" customFormat="1">
      <c r="A598" s="22"/>
      <c r="B598" s="22"/>
      <c r="C598" s="22"/>
      <c r="D598" s="23"/>
      <c r="E598" s="23"/>
      <c r="F598" s="23"/>
      <c r="G598" s="24"/>
      <c r="H598" s="23"/>
      <c r="I598" s="24"/>
      <c r="J598" s="22"/>
    </row>
    <row r="599" spans="1:10" s="12" customFormat="1">
      <c r="A599" s="22"/>
      <c r="B599" s="22"/>
      <c r="C599" s="22"/>
      <c r="D599" s="23"/>
      <c r="E599" s="23"/>
      <c r="F599" s="23"/>
      <c r="G599" s="24"/>
      <c r="H599" s="23"/>
      <c r="I599" s="24"/>
      <c r="J599" s="22"/>
    </row>
    <row r="600" spans="1:10" s="12" customFormat="1">
      <c r="A600" s="22"/>
      <c r="B600" s="22"/>
      <c r="C600" s="22"/>
      <c r="D600" s="23"/>
      <c r="E600" s="23"/>
      <c r="F600" s="23"/>
      <c r="G600" s="24"/>
      <c r="H600" s="23"/>
      <c r="I600" s="24"/>
      <c r="J600" s="22"/>
    </row>
    <row r="601" spans="1:10" s="12" customFormat="1">
      <c r="A601" s="22"/>
      <c r="B601" s="22"/>
      <c r="C601" s="22"/>
      <c r="D601" s="23"/>
      <c r="E601" s="23"/>
      <c r="F601" s="23"/>
      <c r="G601" s="24"/>
      <c r="H601" s="23"/>
      <c r="I601" s="24"/>
      <c r="J601" s="22"/>
    </row>
    <row r="602" spans="1:10" s="12" customFormat="1">
      <c r="A602" s="22"/>
      <c r="B602" s="22"/>
      <c r="C602" s="22"/>
      <c r="D602" s="23"/>
      <c r="E602" s="23"/>
      <c r="F602" s="23"/>
      <c r="G602" s="24"/>
      <c r="H602" s="23"/>
      <c r="I602" s="24"/>
      <c r="J602" s="22"/>
    </row>
    <row r="603" spans="1:10" s="12" customFormat="1">
      <c r="A603" s="22"/>
      <c r="B603" s="22"/>
      <c r="C603" s="22"/>
      <c r="D603" s="23"/>
      <c r="E603" s="23"/>
      <c r="F603" s="23"/>
      <c r="G603" s="24"/>
      <c r="H603" s="23"/>
      <c r="I603" s="24"/>
      <c r="J603" s="22"/>
    </row>
    <row r="604" spans="1:10" s="12" customFormat="1">
      <c r="A604" s="22"/>
      <c r="B604" s="22"/>
      <c r="C604" s="22"/>
      <c r="D604" s="23"/>
      <c r="E604" s="23"/>
      <c r="F604" s="23"/>
      <c r="G604" s="24"/>
      <c r="H604" s="23"/>
      <c r="I604" s="24"/>
      <c r="J604" s="22"/>
    </row>
    <row r="605" spans="1:10" s="12" customFormat="1">
      <c r="A605" s="22"/>
      <c r="B605" s="22"/>
      <c r="C605" s="22"/>
      <c r="D605" s="23"/>
      <c r="E605" s="23"/>
      <c r="F605" s="23"/>
      <c r="G605" s="24"/>
      <c r="H605" s="23"/>
      <c r="I605" s="24"/>
      <c r="J605" s="22"/>
    </row>
    <row r="606" spans="1:10" s="12" customFormat="1">
      <c r="A606" s="22"/>
      <c r="B606" s="22"/>
      <c r="C606" s="22"/>
      <c r="D606" s="23"/>
      <c r="E606" s="23"/>
      <c r="F606" s="23"/>
      <c r="G606" s="24"/>
      <c r="H606" s="23"/>
      <c r="I606" s="24"/>
      <c r="J606" s="22"/>
    </row>
    <row r="607" spans="1:10" s="12" customFormat="1">
      <c r="A607" s="22"/>
      <c r="B607" s="22"/>
      <c r="C607" s="22"/>
      <c r="D607" s="23"/>
      <c r="E607" s="23"/>
      <c r="F607" s="23"/>
      <c r="G607" s="24"/>
      <c r="H607" s="23"/>
      <c r="I607" s="24"/>
      <c r="J607" s="22"/>
    </row>
    <row r="608" spans="1:10" s="12" customFormat="1">
      <c r="A608" s="22"/>
      <c r="B608" s="22"/>
      <c r="C608" s="22"/>
      <c r="D608" s="23"/>
      <c r="E608" s="23"/>
      <c r="F608" s="23"/>
      <c r="G608" s="24"/>
      <c r="H608" s="23"/>
      <c r="I608" s="24"/>
      <c r="J608" s="22"/>
    </row>
    <row r="609" spans="1:10" s="12" customFormat="1">
      <c r="A609" s="22"/>
      <c r="B609" s="22"/>
      <c r="C609" s="22"/>
      <c r="D609" s="23"/>
      <c r="E609" s="23"/>
      <c r="F609" s="23"/>
      <c r="G609" s="24"/>
      <c r="H609" s="23"/>
      <c r="I609" s="24"/>
      <c r="J609" s="22"/>
    </row>
    <row r="610" spans="1:10" s="12" customFormat="1">
      <c r="A610" s="22"/>
      <c r="B610" s="22"/>
      <c r="C610" s="22"/>
      <c r="D610" s="23"/>
      <c r="E610" s="23"/>
      <c r="F610" s="23"/>
      <c r="G610" s="24"/>
      <c r="H610" s="23"/>
      <c r="I610" s="24"/>
      <c r="J610" s="22"/>
    </row>
    <row r="611" spans="1:10" s="12" customFormat="1">
      <c r="A611" s="22"/>
      <c r="B611" s="22"/>
      <c r="C611" s="22"/>
      <c r="D611" s="23"/>
      <c r="E611" s="23"/>
      <c r="F611" s="23"/>
      <c r="G611" s="24"/>
      <c r="H611" s="23"/>
      <c r="I611" s="24"/>
      <c r="J611" s="22"/>
    </row>
    <row r="612" spans="1:10" s="12" customFormat="1">
      <c r="A612" s="22"/>
      <c r="B612" s="22"/>
      <c r="C612" s="22"/>
      <c r="D612" s="23"/>
      <c r="E612" s="23"/>
      <c r="F612" s="23"/>
      <c r="G612" s="24"/>
      <c r="H612" s="23"/>
      <c r="I612" s="24"/>
      <c r="J612" s="22"/>
    </row>
    <row r="613" spans="1:10" s="12" customFormat="1">
      <c r="A613" s="22"/>
      <c r="B613" s="22"/>
      <c r="C613" s="22"/>
      <c r="D613" s="23"/>
      <c r="E613" s="23"/>
      <c r="F613" s="23"/>
      <c r="G613" s="24"/>
      <c r="H613" s="23"/>
      <c r="I613" s="24"/>
      <c r="J613" s="22"/>
    </row>
    <row r="614" spans="1:10" s="12" customFormat="1">
      <c r="A614" s="22"/>
      <c r="B614" s="22"/>
      <c r="C614" s="22"/>
      <c r="D614" s="23"/>
      <c r="E614" s="23"/>
      <c r="F614" s="23"/>
      <c r="G614" s="24"/>
      <c r="H614" s="23"/>
      <c r="I614" s="24"/>
      <c r="J614" s="22"/>
    </row>
    <row r="615" spans="1:10" s="12" customFormat="1">
      <c r="A615" s="22"/>
      <c r="B615" s="22"/>
      <c r="C615" s="22"/>
      <c r="D615" s="23"/>
      <c r="E615" s="23"/>
      <c r="F615" s="23"/>
      <c r="G615" s="24"/>
      <c r="H615" s="23"/>
      <c r="I615" s="24"/>
      <c r="J615" s="22"/>
    </row>
    <row r="616" spans="1:10" s="12" customFormat="1">
      <c r="A616" s="22"/>
      <c r="B616" s="22"/>
      <c r="C616" s="22"/>
      <c r="D616" s="23"/>
      <c r="E616" s="23"/>
      <c r="F616" s="23"/>
      <c r="G616" s="24"/>
      <c r="H616" s="23"/>
      <c r="I616" s="24"/>
      <c r="J616" s="22"/>
    </row>
    <row r="617" spans="1:10" s="12" customFormat="1">
      <c r="A617" s="22"/>
      <c r="B617" s="22"/>
      <c r="C617" s="22"/>
      <c r="D617" s="23"/>
      <c r="E617" s="23"/>
      <c r="F617" s="23"/>
      <c r="G617" s="24"/>
      <c r="H617" s="23"/>
      <c r="I617" s="24"/>
      <c r="J617" s="22"/>
    </row>
    <row r="618" spans="1:10" s="12" customFormat="1">
      <c r="A618" s="22"/>
      <c r="B618" s="22"/>
      <c r="C618" s="22"/>
      <c r="D618" s="23"/>
      <c r="E618" s="23"/>
      <c r="F618" s="23"/>
      <c r="G618" s="24"/>
      <c r="H618" s="23"/>
      <c r="I618" s="24"/>
      <c r="J618" s="22"/>
    </row>
    <row r="619" spans="1:10" s="12" customFormat="1">
      <c r="A619" s="22"/>
      <c r="B619" s="22"/>
      <c r="C619" s="22"/>
      <c r="D619" s="23"/>
      <c r="E619" s="23"/>
      <c r="F619" s="23"/>
      <c r="G619" s="24"/>
      <c r="H619" s="23"/>
      <c r="I619" s="24"/>
      <c r="J619" s="22"/>
    </row>
    <row r="620" spans="1:10" s="12" customFormat="1">
      <c r="A620" s="22"/>
      <c r="B620" s="22"/>
      <c r="C620" s="22"/>
      <c r="D620" s="23"/>
      <c r="E620" s="23"/>
      <c r="F620" s="23"/>
      <c r="G620" s="24"/>
      <c r="H620" s="23"/>
      <c r="I620" s="24"/>
      <c r="J620" s="22"/>
    </row>
    <row r="621" spans="1:10" s="12" customFormat="1">
      <c r="A621" s="22"/>
      <c r="B621" s="22"/>
      <c r="C621" s="22"/>
      <c r="D621" s="23"/>
      <c r="E621" s="23"/>
      <c r="F621" s="23"/>
      <c r="G621" s="24"/>
      <c r="H621" s="23"/>
      <c r="I621" s="24"/>
      <c r="J621" s="22"/>
    </row>
    <row r="622" spans="1:10" s="12" customFormat="1">
      <c r="A622" s="22"/>
      <c r="B622" s="22"/>
      <c r="C622" s="22"/>
      <c r="D622" s="23"/>
      <c r="E622" s="23"/>
      <c r="F622" s="23"/>
      <c r="G622" s="24"/>
      <c r="H622" s="23"/>
      <c r="I622" s="24"/>
      <c r="J622" s="22"/>
    </row>
    <row r="623" spans="1:10" s="12" customFormat="1">
      <c r="A623" s="22"/>
      <c r="B623" s="22"/>
      <c r="C623" s="22"/>
      <c r="D623" s="23"/>
      <c r="E623" s="23"/>
      <c r="F623" s="23"/>
      <c r="G623" s="24"/>
      <c r="H623" s="23"/>
      <c r="I623" s="24"/>
      <c r="J623" s="22"/>
    </row>
    <row r="624" spans="1:10" s="12" customFormat="1">
      <c r="A624" s="22"/>
      <c r="B624" s="22"/>
      <c r="C624" s="22"/>
      <c r="D624" s="23"/>
      <c r="E624" s="23"/>
      <c r="F624" s="23"/>
      <c r="G624" s="24"/>
      <c r="H624" s="23"/>
      <c r="I624" s="24"/>
      <c r="J624" s="22"/>
    </row>
    <row r="625" spans="1:10" s="12" customFormat="1">
      <c r="A625" s="22"/>
      <c r="B625" s="22"/>
      <c r="C625" s="22"/>
      <c r="D625" s="23"/>
      <c r="E625" s="23"/>
      <c r="F625" s="23"/>
      <c r="G625" s="24"/>
      <c r="H625" s="23"/>
      <c r="I625" s="24"/>
      <c r="J625" s="22"/>
    </row>
    <row r="626" spans="1:10" s="12" customFormat="1">
      <c r="A626" s="22"/>
      <c r="B626" s="22"/>
      <c r="C626" s="22"/>
      <c r="D626" s="23"/>
      <c r="E626" s="23"/>
      <c r="F626" s="23"/>
      <c r="G626" s="24"/>
      <c r="H626" s="23"/>
      <c r="I626" s="24"/>
      <c r="J626" s="22"/>
    </row>
    <row r="627" spans="1:10" s="12" customFormat="1">
      <c r="A627" s="22"/>
      <c r="B627" s="22"/>
      <c r="C627" s="22"/>
      <c r="D627" s="23"/>
      <c r="E627" s="23"/>
      <c r="F627" s="23"/>
      <c r="G627" s="24"/>
      <c r="H627" s="23"/>
      <c r="I627" s="24"/>
      <c r="J627" s="22"/>
    </row>
    <row r="628" spans="1:10" s="12" customFormat="1">
      <c r="A628" s="22"/>
      <c r="B628" s="22"/>
      <c r="C628" s="22"/>
      <c r="D628" s="23"/>
      <c r="E628" s="23"/>
      <c r="F628" s="23"/>
      <c r="G628" s="24"/>
      <c r="H628" s="23"/>
      <c r="I628" s="24"/>
      <c r="J628" s="22"/>
    </row>
    <row r="629" spans="1:10" s="12" customFormat="1">
      <c r="A629" s="22"/>
      <c r="B629" s="22"/>
      <c r="C629" s="22"/>
      <c r="D629" s="23"/>
      <c r="E629" s="23"/>
      <c r="F629" s="23"/>
      <c r="G629" s="24"/>
      <c r="H629" s="23"/>
      <c r="I629" s="24"/>
      <c r="J629" s="22"/>
    </row>
    <row r="630" spans="1:10" s="12" customFormat="1">
      <c r="A630" s="22"/>
      <c r="B630" s="22"/>
      <c r="C630" s="22"/>
      <c r="D630" s="23"/>
      <c r="E630" s="23"/>
      <c r="F630" s="23"/>
      <c r="G630" s="24"/>
      <c r="H630" s="23"/>
      <c r="I630" s="24"/>
      <c r="J630" s="22"/>
    </row>
    <row r="631" spans="1:10" s="12" customFormat="1">
      <c r="A631" s="22"/>
      <c r="B631" s="22"/>
      <c r="C631" s="22"/>
      <c r="D631" s="23"/>
      <c r="E631" s="23"/>
      <c r="F631" s="23"/>
      <c r="G631" s="24"/>
      <c r="H631" s="23"/>
      <c r="I631" s="24"/>
      <c r="J631" s="22"/>
    </row>
    <row r="632" spans="1:10" s="12" customFormat="1">
      <c r="A632" s="22"/>
      <c r="B632" s="22"/>
      <c r="C632" s="22"/>
      <c r="D632" s="23"/>
      <c r="E632" s="23"/>
      <c r="F632" s="23"/>
      <c r="G632" s="24"/>
      <c r="H632" s="23"/>
      <c r="I632" s="24"/>
      <c r="J632" s="22"/>
    </row>
    <row r="633" spans="1:10" s="12" customFormat="1">
      <c r="A633" s="22"/>
      <c r="B633" s="22"/>
      <c r="C633" s="22"/>
      <c r="D633" s="23"/>
      <c r="E633" s="23"/>
      <c r="F633" s="23"/>
      <c r="G633" s="24"/>
      <c r="H633" s="23"/>
      <c r="I633" s="24"/>
      <c r="J633" s="22"/>
    </row>
    <row r="634" spans="1:10" s="12" customFormat="1">
      <c r="A634" s="22"/>
      <c r="B634" s="22"/>
      <c r="C634" s="22"/>
      <c r="D634" s="23"/>
      <c r="E634" s="23"/>
      <c r="F634" s="23"/>
      <c r="G634" s="24"/>
      <c r="H634" s="23"/>
      <c r="I634" s="24"/>
      <c r="J634" s="22"/>
    </row>
    <row r="635" spans="1:10" s="12" customFormat="1">
      <c r="A635" s="22"/>
      <c r="B635" s="22"/>
      <c r="C635" s="22"/>
      <c r="D635" s="23"/>
      <c r="E635" s="23"/>
      <c r="F635" s="23"/>
      <c r="G635" s="24"/>
      <c r="H635" s="23"/>
      <c r="I635" s="24"/>
      <c r="J635" s="22"/>
    </row>
    <row r="636" spans="1:10" s="12" customFormat="1">
      <c r="A636" s="22"/>
      <c r="B636" s="22"/>
      <c r="C636" s="22"/>
      <c r="D636" s="23"/>
      <c r="E636" s="23"/>
      <c r="F636" s="23"/>
      <c r="G636" s="24"/>
      <c r="H636" s="23"/>
      <c r="I636" s="24"/>
      <c r="J636" s="22"/>
    </row>
    <row r="637" spans="1:10" s="12" customFormat="1">
      <c r="A637" s="22"/>
      <c r="B637" s="22"/>
      <c r="C637" s="22"/>
      <c r="D637" s="23"/>
      <c r="E637" s="23"/>
      <c r="F637" s="23"/>
      <c r="G637" s="24"/>
      <c r="H637" s="23"/>
      <c r="I637" s="24"/>
      <c r="J637" s="22"/>
    </row>
  </sheetData>
  <sheetProtection selectLockedCells="1" selectUnlockedCells="1"/>
  <mergeCells count="13">
    <mergeCell ref="C19:I19"/>
    <mergeCell ref="C27:I27"/>
    <mergeCell ref="G17:G18"/>
    <mergeCell ref="C34:E34"/>
    <mergeCell ref="H17:I17"/>
    <mergeCell ref="B10:I10"/>
    <mergeCell ref="B15:I15"/>
    <mergeCell ref="B17:B18"/>
    <mergeCell ref="C17:C18"/>
    <mergeCell ref="D17:D18"/>
    <mergeCell ref="E17:E18"/>
    <mergeCell ref="F17:F18"/>
    <mergeCell ref="C12:I12"/>
  </mergeCells>
  <printOptions horizontalCentered="1" verticalCentered="1"/>
  <pageMargins left="0.70866141732283472" right="0.70866141732283472" top="0.74803149606299213" bottom="0.74803149606299213" header="0.31496062992125984" footer="0.31496062992125984"/>
  <pageSetup scale="38"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7">
    <pageSetUpPr fitToPage="1"/>
  </sheetPr>
  <dimension ref="A1:HC2269"/>
  <sheetViews>
    <sheetView showGridLines="0" topLeftCell="A26" zoomScale="95" zoomScaleNormal="95" zoomScaleSheetLayoutView="106" zoomScalePageLayoutView="95" workbookViewId="0">
      <selection activeCell="A21" sqref="A21"/>
    </sheetView>
  </sheetViews>
  <sheetFormatPr baseColWidth="10" defaultColWidth="11.42578125" defaultRowHeight="15"/>
  <cols>
    <col min="1" max="1" width="13.85546875" style="12" customWidth="1"/>
    <col min="2" max="2" width="17.7109375" style="4" customWidth="1"/>
    <col min="3" max="4" width="49.85546875" style="4" customWidth="1"/>
    <col min="5" max="5" width="20.28515625" style="4" customWidth="1"/>
    <col min="6" max="6" width="17.28515625" style="4" customWidth="1"/>
    <col min="7" max="7" width="38.140625" style="4" customWidth="1"/>
    <col min="8" max="8" width="16" style="4" customWidth="1"/>
    <col min="9" max="9" width="28.28515625" style="4" customWidth="1"/>
    <col min="10" max="211" width="11.42578125" style="12"/>
  </cols>
  <sheetData>
    <row r="1" spans="2:9" s="12" customFormat="1">
      <c r="B1" s="22"/>
      <c r="C1" s="22"/>
      <c r="D1" s="22"/>
      <c r="E1" s="22"/>
      <c r="F1" s="22"/>
      <c r="G1" s="22"/>
      <c r="H1" s="22"/>
      <c r="I1" s="22"/>
    </row>
    <row r="2" spans="2:9" s="12" customFormat="1">
      <c r="B2" s="22"/>
      <c r="C2" s="22"/>
      <c r="D2" s="22"/>
      <c r="E2" s="22"/>
      <c r="F2" s="22"/>
      <c r="G2" s="22"/>
      <c r="H2" s="22"/>
      <c r="I2" s="22"/>
    </row>
    <row r="3" spans="2:9" s="12" customFormat="1">
      <c r="B3" s="22"/>
      <c r="C3" s="22"/>
      <c r="D3" s="22"/>
      <c r="E3" s="22"/>
      <c r="F3" s="22"/>
      <c r="G3" s="22"/>
      <c r="H3" s="22"/>
      <c r="I3" s="22"/>
    </row>
    <row r="4" spans="2:9" s="12" customFormat="1">
      <c r="B4" s="22"/>
      <c r="C4" s="22"/>
      <c r="D4" s="22"/>
      <c r="E4" s="22"/>
      <c r="F4" s="22"/>
      <c r="G4" s="22"/>
      <c r="H4" s="22"/>
      <c r="I4" s="22"/>
    </row>
    <row r="5" spans="2:9" s="12" customFormat="1">
      <c r="B5" s="22"/>
      <c r="C5" s="22"/>
      <c r="D5" s="22"/>
      <c r="E5" s="22"/>
      <c r="F5" s="22"/>
      <c r="G5" s="22"/>
      <c r="H5" s="22"/>
      <c r="I5" s="22"/>
    </row>
    <row r="6" spans="2:9" s="12" customFormat="1">
      <c r="B6" s="22"/>
      <c r="C6" s="22"/>
      <c r="D6" s="22"/>
      <c r="E6" s="22"/>
      <c r="F6" s="22"/>
      <c r="G6" s="22"/>
      <c r="H6" s="22"/>
      <c r="I6" s="22"/>
    </row>
    <row r="7" spans="2:9" s="12" customFormat="1">
      <c r="B7" s="22"/>
      <c r="C7" s="22"/>
      <c r="D7" s="22"/>
      <c r="E7" s="22"/>
      <c r="F7" s="22"/>
      <c r="G7" s="22"/>
      <c r="H7" s="22"/>
      <c r="I7" s="22"/>
    </row>
    <row r="8" spans="2:9" s="12" customFormat="1">
      <c r="B8" s="22"/>
      <c r="C8" s="22"/>
      <c r="D8" s="22"/>
      <c r="E8" s="22"/>
      <c r="F8" s="22"/>
      <c r="G8" s="22"/>
      <c r="H8" s="22"/>
      <c r="I8" s="22"/>
    </row>
    <row r="9" spans="2:9" s="12" customFormat="1">
      <c r="B9" s="22"/>
      <c r="C9" s="22"/>
      <c r="D9" s="22"/>
      <c r="E9" s="22"/>
      <c r="F9" s="22"/>
      <c r="G9" s="22"/>
      <c r="H9" s="22"/>
      <c r="I9" s="22"/>
    </row>
    <row r="10" spans="2:9" s="12" customFormat="1">
      <c r="B10" s="22"/>
      <c r="C10" s="22"/>
      <c r="D10" s="22"/>
      <c r="E10" s="22"/>
      <c r="F10" s="22"/>
      <c r="G10" s="22"/>
      <c r="H10" s="22"/>
      <c r="I10" s="22"/>
    </row>
    <row r="11" spans="2:9" ht="15.75">
      <c r="B11" s="246" t="s">
        <v>262</v>
      </c>
      <c r="C11" s="246"/>
      <c r="D11" s="246"/>
      <c r="E11" s="246"/>
      <c r="F11" s="246"/>
      <c r="G11" s="246"/>
      <c r="H11" s="246"/>
      <c r="I11" s="246"/>
    </row>
    <row r="12" spans="2:9" s="12" customFormat="1">
      <c r="B12" s="22"/>
      <c r="C12" s="22"/>
      <c r="D12" s="22"/>
      <c r="E12" s="22"/>
      <c r="F12" s="22"/>
      <c r="G12" s="22"/>
      <c r="H12" s="22"/>
      <c r="I12" s="22"/>
    </row>
    <row r="13" spans="2:9" ht="30" customHeight="1">
      <c r="B13" s="110" t="s">
        <v>263</v>
      </c>
      <c r="C13" s="254" t="str">
        <f>OBJETIVOS!C19</f>
        <v xml:space="preserve">Identificar las necesidades en materia de gestión documental que tienen las dependencias de la Entidad, con el fin de apoyar los requerimientos relacionados con la organización de los documentos de archivo en soporte físico o electrónico. </v>
      </c>
      <c r="D13" s="255"/>
      <c r="E13" s="255"/>
      <c r="F13" s="255"/>
      <c r="G13" s="255"/>
      <c r="H13" s="255"/>
      <c r="I13" s="256"/>
    </row>
    <row r="14" spans="2:9" s="12" customFormat="1">
      <c r="B14" s="22"/>
      <c r="C14" s="22"/>
      <c r="D14" s="22"/>
      <c r="E14" s="22"/>
      <c r="F14" s="22"/>
      <c r="G14" s="22"/>
      <c r="H14" s="22"/>
      <c r="I14" s="22"/>
    </row>
    <row r="15" spans="2:9" s="12" customFormat="1">
      <c r="B15" s="22"/>
      <c r="C15" s="22"/>
      <c r="D15" s="22"/>
      <c r="E15" s="22"/>
      <c r="F15" s="22"/>
      <c r="G15" s="22"/>
      <c r="H15" s="22"/>
      <c r="I15" s="22"/>
    </row>
    <row r="16" spans="2:9" ht="15.75">
      <c r="B16" s="246" t="s">
        <v>264</v>
      </c>
      <c r="C16" s="246"/>
      <c r="D16" s="246"/>
      <c r="E16" s="246"/>
      <c r="F16" s="246"/>
      <c r="G16" s="246"/>
      <c r="H16" s="246"/>
      <c r="I16" s="246"/>
    </row>
    <row r="17" spans="2:10" s="12" customFormat="1">
      <c r="B17" s="22"/>
      <c r="C17" s="22"/>
      <c r="D17" s="22"/>
      <c r="E17" s="22"/>
      <c r="F17" s="22"/>
      <c r="G17" s="22"/>
      <c r="H17" s="22"/>
      <c r="I17" s="22"/>
    </row>
    <row r="18" spans="2:10" ht="15.75">
      <c r="B18" s="248" t="s">
        <v>125</v>
      </c>
      <c r="C18" s="248" t="s">
        <v>126</v>
      </c>
      <c r="D18" s="248" t="s">
        <v>127</v>
      </c>
      <c r="E18" s="248" t="s">
        <v>128</v>
      </c>
      <c r="F18" s="248" t="s">
        <v>129</v>
      </c>
      <c r="G18" s="248" t="s">
        <v>130</v>
      </c>
      <c r="H18" s="249" t="s">
        <v>131</v>
      </c>
      <c r="I18" s="249"/>
    </row>
    <row r="19" spans="2:10" ht="15.75">
      <c r="B19" s="248"/>
      <c r="C19" s="248"/>
      <c r="D19" s="248"/>
      <c r="E19" s="248"/>
      <c r="F19" s="248"/>
      <c r="G19" s="248"/>
      <c r="H19" s="40" t="s">
        <v>132</v>
      </c>
      <c r="I19" s="40" t="s">
        <v>133</v>
      </c>
    </row>
    <row r="20" spans="2:10" ht="15.75">
      <c r="B20" s="71" t="s">
        <v>265</v>
      </c>
      <c r="C20" s="253" t="s">
        <v>266</v>
      </c>
      <c r="D20" s="241"/>
      <c r="E20" s="241"/>
      <c r="F20" s="241"/>
      <c r="G20" s="241"/>
      <c r="H20" s="241"/>
      <c r="I20" s="242"/>
    </row>
    <row r="21" spans="2:10" ht="69" customHeight="1">
      <c r="B21" s="59">
        <v>1</v>
      </c>
      <c r="C21" s="26" t="str">
        <f>'MAPA DE RUTA PINAR'!E47</f>
        <v>Revisar el estado actual de la gestión documental de las dependencias de la Entidad, en el marco del PGD</v>
      </c>
      <c r="D21" s="29" t="s">
        <v>147</v>
      </c>
      <c r="E21" s="93">
        <v>44228</v>
      </c>
      <c r="F21" s="93">
        <v>44286</v>
      </c>
      <c r="G21" s="117" t="s">
        <v>151</v>
      </c>
      <c r="H21" s="32" t="s">
        <v>138</v>
      </c>
      <c r="I21" s="26" t="s">
        <v>149</v>
      </c>
    </row>
    <row r="22" spans="2:10" ht="104.25" customHeight="1">
      <c r="B22" s="59">
        <v>2</v>
      </c>
      <c r="C22" s="26" t="str">
        <f>'MAPA DE RUTA PINAR'!E48</f>
        <v>Actualizar en conjunto con las dependencias la matriz de caracterización de la gestión documental, con el avance de ejecución del cronograma de seguimiento y acompañamiento.</v>
      </c>
      <c r="D22" s="29" t="s">
        <v>147</v>
      </c>
      <c r="E22" s="93">
        <v>44291</v>
      </c>
      <c r="F22" s="93">
        <v>44561</v>
      </c>
      <c r="G22" s="117" t="s">
        <v>151</v>
      </c>
      <c r="H22" s="32" t="s">
        <v>138</v>
      </c>
      <c r="I22" s="26" t="s">
        <v>149</v>
      </c>
    </row>
    <row r="23" spans="2:10" ht="15.75">
      <c r="B23" s="71" t="s">
        <v>267</v>
      </c>
      <c r="C23" s="253" t="s">
        <v>268</v>
      </c>
      <c r="D23" s="241"/>
      <c r="E23" s="241"/>
      <c r="F23" s="241"/>
      <c r="G23" s="241"/>
      <c r="H23" s="241"/>
      <c r="I23" s="242"/>
    </row>
    <row r="24" spans="2:10" ht="83.25" customHeight="1">
      <c r="B24" s="59">
        <v>1</v>
      </c>
      <c r="C24" s="26" t="str">
        <f>'MAPA DE RUTA PINAR'!E49</f>
        <v>Evaluar la pertinencia de recibir archivos de gestión de las dependencias de la Entidad y generar propuesta para la centralización de los  archivos.</v>
      </c>
      <c r="D24" s="29" t="s">
        <v>147</v>
      </c>
      <c r="E24" s="93">
        <v>44348</v>
      </c>
      <c r="F24" s="93">
        <v>44561</v>
      </c>
      <c r="G24" s="117" t="s">
        <v>269</v>
      </c>
      <c r="H24" s="32" t="s">
        <v>138</v>
      </c>
      <c r="I24" s="26" t="s">
        <v>270</v>
      </c>
    </row>
    <row r="25" spans="2:10" ht="108.75" customHeight="1">
      <c r="B25" s="59">
        <v>2</v>
      </c>
      <c r="C25" s="26" t="str">
        <f>'MAPA DE RUTA PINAR'!E50</f>
        <v>Finalizar la recepción de lotes de las series documentales PROCESOS DE GESTIÓN TRIBUTARIA Y PROCESOS DE COBRO COACTIVO, de acuerdo con la planeación y/o cronograma definido con las dependencias involucradas</v>
      </c>
      <c r="D25" s="29" t="s">
        <v>147</v>
      </c>
      <c r="E25" s="93">
        <v>44228</v>
      </c>
      <c r="F25" s="93">
        <v>44561</v>
      </c>
      <c r="G25" s="117" t="s">
        <v>271</v>
      </c>
      <c r="H25" s="32" t="s">
        <v>138</v>
      </c>
      <c r="I25" s="26" t="s">
        <v>272</v>
      </c>
      <c r="J25" s="210"/>
    </row>
    <row r="26" spans="2:10" ht="66" customHeight="1">
      <c r="B26" s="59">
        <v>3</v>
      </c>
      <c r="C26" s="26" t="str">
        <f>'MAPA DE RUTA PINAR'!E51</f>
        <v>Gestionar consultas requeridas a la Oficina de Operaciones del Sistema de Gestión Documental.</v>
      </c>
      <c r="D26" s="29" t="s">
        <v>147</v>
      </c>
      <c r="E26" s="93">
        <v>44198</v>
      </c>
      <c r="F26" s="93">
        <v>44561</v>
      </c>
      <c r="G26" s="117" t="s">
        <v>273</v>
      </c>
      <c r="H26" s="32" t="s">
        <v>138</v>
      </c>
      <c r="I26" s="26" t="s">
        <v>149</v>
      </c>
      <c r="J26" s="210"/>
    </row>
    <row r="27" spans="2:10" ht="72" customHeight="1">
      <c r="B27" s="59">
        <v>4</v>
      </c>
      <c r="C27" s="26" t="str">
        <f>'MAPA DE RUTA PINAR'!E52</f>
        <v>Crear los expedientes nuevos entregados por las oficinas de la Dirección de Cobro en el SGDEA</v>
      </c>
      <c r="D27" s="29" t="s">
        <v>147</v>
      </c>
      <c r="E27" s="93">
        <v>44198</v>
      </c>
      <c r="F27" s="93">
        <v>44561</v>
      </c>
      <c r="G27" s="26" t="s">
        <v>274</v>
      </c>
      <c r="H27" s="32" t="s">
        <v>138</v>
      </c>
      <c r="I27" s="26" t="s">
        <v>149</v>
      </c>
    </row>
    <row r="28" spans="2:10" ht="15.75">
      <c r="B28" s="71" t="s">
        <v>275</v>
      </c>
      <c r="C28" s="253" t="s">
        <v>276</v>
      </c>
      <c r="D28" s="241"/>
      <c r="E28" s="241"/>
      <c r="F28" s="241"/>
      <c r="G28" s="241"/>
      <c r="H28" s="241"/>
      <c r="I28" s="242"/>
    </row>
    <row r="29" spans="2:10" ht="55.5" customHeight="1">
      <c r="B29" s="59">
        <v>1</v>
      </c>
      <c r="C29" s="26" t="str">
        <f>'MAPA DE RUTA PINAR'!E53</f>
        <v>Elaborar el documento de Programa de documentos vitales y esenciales</v>
      </c>
      <c r="D29" s="29" t="s">
        <v>152</v>
      </c>
      <c r="E29" s="93">
        <v>44291</v>
      </c>
      <c r="F29" s="93">
        <v>44561</v>
      </c>
      <c r="G29" s="30" t="s">
        <v>277</v>
      </c>
      <c r="H29" s="32" t="s">
        <v>138</v>
      </c>
      <c r="I29" s="28" t="s">
        <v>278</v>
      </c>
    </row>
    <row r="30" spans="2:10" s="12" customFormat="1">
      <c r="B30" s="22"/>
      <c r="C30" s="22"/>
      <c r="D30" s="22"/>
      <c r="E30" s="22"/>
      <c r="F30" s="22"/>
      <c r="G30" s="22"/>
      <c r="H30" s="22"/>
      <c r="I30" s="22"/>
    </row>
    <row r="32" spans="2:10">
      <c r="C32" s="245" t="s">
        <v>169</v>
      </c>
      <c r="D32" s="245"/>
      <c r="E32" s="245"/>
    </row>
    <row r="33" spans="2:9">
      <c r="C33" s="39" t="s">
        <v>170</v>
      </c>
      <c r="D33" s="39" t="s">
        <v>171</v>
      </c>
      <c r="E33" s="39" t="s">
        <v>258</v>
      </c>
    </row>
    <row r="34" spans="2:9" ht="47.25" customHeight="1">
      <c r="C34" s="26" t="s">
        <v>279</v>
      </c>
      <c r="D34" s="26" t="s">
        <v>280</v>
      </c>
      <c r="E34" s="118"/>
    </row>
    <row r="35" spans="2:9" ht="65.25" customHeight="1">
      <c r="C35" s="26" t="s">
        <v>281</v>
      </c>
      <c r="D35" s="26" t="s">
        <v>282</v>
      </c>
      <c r="E35" s="118"/>
    </row>
    <row r="36" spans="2:9" ht="40.5" customHeight="1">
      <c r="C36" s="26" t="s">
        <v>283</v>
      </c>
      <c r="D36" s="26"/>
      <c r="E36" s="119">
        <v>1</v>
      </c>
    </row>
    <row r="39" spans="2:9" s="12" customFormat="1">
      <c r="B39" s="22"/>
      <c r="C39" s="22"/>
      <c r="D39" s="22"/>
      <c r="E39" s="22"/>
      <c r="F39" s="22"/>
      <c r="G39" s="22"/>
      <c r="H39" s="22"/>
      <c r="I39" s="22"/>
    </row>
    <row r="41" spans="2:9">
      <c r="C41" s="10"/>
      <c r="D41" s="11" t="s">
        <v>235</v>
      </c>
      <c r="E41" s="10"/>
    </row>
    <row r="42" spans="2:9">
      <c r="C42" s="10"/>
      <c r="D42" s="11" t="s">
        <v>236</v>
      </c>
      <c r="E42" s="10" t="s">
        <v>237</v>
      </c>
    </row>
    <row r="43" spans="2:9">
      <c r="C43" s="10"/>
      <c r="D43" s="43"/>
      <c r="E43" s="10" t="s">
        <v>238</v>
      </c>
    </row>
    <row r="44" spans="2:9">
      <c r="C44" s="46"/>
      <c r="D44" s="43"/>
      <c r="E44" s="45"/>
    </row>
    <row r="45" spans="2:9">
      <c r="C45" s="10"/>
      <c r="D45" s="43"/>
      <c r="E45" s="45"/>
    </row>
    <row r="46" spans="2:9">
      <c r="C46" s="10"/>
      <c r="D46" s="43"/>
      <c r="E46" s="45"/>
    </row>
    <row r="48" spans="2:9" s="12" customFormat="1">
      <c r="B48" s="22"/>
      <c r="C48" s="22"/>
      <c r="D48" s="22"/>
      <c r="E48" s="22"/>
      <c r="F48" s="22"/>
      <c r="G48" s="22"/>
      <c r="H48" s="22"/>
      <c r="I48" s="22"/>
    </row>
    <row r="49" spans="2:9" s="12" customFormat="1">
      <c r="B49" s="22"/>
      <c r="C49" s="22"/>
      <c r="D49" s="22"/>
      <c r="E49" s="22"/>
      <c r="F49" s="22"/>
      <c r="G49" s="22"/>
      <c r="H49" s="22"/>
      <c r="I49" s="22"/>
    </row>
    <row r="50" spans="2:9" s="12" customFormat="1">
      <c r="B50" s="22"/>
      <c r="C50" s="22"/>
      <c r="D50" s="22"/>
      <c r="E50" s="22"/>
      <c r="F50" s="22"/>
      <c r="G50" s="22"/>
      <c r="H50" s="22"/>
      <c r="I50" s="22"/>
    </row>
    <row r="51" spans="2:9" s="12" customFormat="1">
      <c r="B51" s="22"/>
      <c r="C51" s="22"/>
      <c r="D51" s="22"/>
      <c r="E51" s="22"/>
      <c r="F51" s="22"/>
      <c r="G51" s="22"/>
      <c r="H51" s="22"/>
      <c r="I51" s="22"/>
    </row>
    <row r="52" spans="2:9" s="12" customFormat="1">
      <c r="B52" s="22"/>
      <c r="C52" s="22"/>
      <c r="D52" s="22"/>
      <c r="E52" s="22"/>
      <c r="F52" s="22"/>
      <c r="G52" s="22"/>
      <c r="H52" s="22"/>
      <c r="I52" s="22"/>
    </row>
    <row r="53" spans="2:9" s="12" customFormat="1">
      <c r="B53" s="22"/>
      <c r="C53" s="22"/>
      <c r="D53" s="22"/>
      <c r="E53" s="22"/>
      <c r="F53" s="22"/>
      <c r="G53" s="22"/>
      <c r="H53" s="22"/>
      <c r="I53" s="22"/>
    </row>
    <row r="54" spans="2:9" s="12" customFormat="1">
      <c r="B54" s="22"/>
      <c r="C54" s="22"/>
      <c r="D54" s="22"/>
      <c r="E54" s="22"/>
      <c r="F54" s="22"/>
      <c r="G54" s="22"/>
      <c r="H54" s="22"/>
      <c r="I54" s="22"/>
    </row>
    <row r="55" spans="2:9" s="12" customFormat="1">
      <c r="B55" s="22"/>
      <c r="C55" s="22"/>
      <c r="D55" s="22"/>
      <c r="E55" s="22"/>
      <c r="F55" s="22"/>
      <c r="G55" s="22"/>
      <c r="H55" s="22"/>
      <c r="I55" s="22"/>
    </row>
    <row r="56" spans="2:9" s="12" customFormat="1">
      <c r="B56" s="22"/>
      <c r="C56" s="22"/>
      <c r="D56" s="22"/>
      <c r="E56" s="22"/>
      <c r="F56" s="22"/>
      <c r="G56" s="22"/>
      <c r="H56" s="22"/>
      <c r="I56" s="22"/>
    </row>
    <row r="57" spans="2:9" s="12" customFormat="1">
      <c r="B57" s="22"/>
      <c r="C57" s="22"/>
      <c r="D57" s="22"/>
      <c r="E57" s="22"/>
      <c r="F57" s="22"/>
      <c r="G57" s="22"/>
      <c r="H57" s="22"/>
      <c r="I57" s="22"/>
    </row>
    <row r="58" spans="2:9" s="12" customFormat="1">
      <c r="B58" s="22"/>
      <c r="C58" s="22"/>
      <c r="D58" s="22"/>
      <c r="E58" s="22"/>
      <c r="F58" s="22"/>
      <c r="G58" s="22"/>
      <c r="H58" s="22"/>
      <c r="I58" s="22"/>
    </row>
    <row r="59" spans="2:9" s="12" customFormat="1">
      <c r="B59" s="22"/>
      <c r="C59" s="22"/>
      <c r="D59" s="22"/>
      <c r="E59" s="22"/>
      <c r="F59" s="22"/>
      <c r="G59" s="22"/>
      <c r="H59" s="22"/>
      <c r="I59" s="22"/>
    </row>
    <row r="60" spans="2:9" s="12" customFormat="1">
      <c r="B60" s="22"/>
      <c r="C60" s="22"/>
      <c r="D60" s="22"/>
      <c r="E60" s="22"/>
      <c r="F60" s="22"/>
      <c r="G60" s="22"/>
      <c r="H60" s="22"/>
      <c r="I60" s="22"/>
    </row>
    <row r="61" spans="2:9" s="12" customFormat="1">
      <c r="B61" s="22"/>
      <c r="C61" s="22"/>
      <c r="D61" s="22"/>
      <c r="E61" s="22"/>
      <c r="F61" s="22"/>
      <c r="G61" s="22"/>
      <c r="H61" s="22"/>
      <c r="I61" s="22"/>
    </row>
    <row r="62" spans="2:9" s="12" customFormat="1">
      <c r="B62" s="22"/>
      <c r="C62" s="22"/>
      <c r="D62" s="22"/>
      <c r="E62" s="22"/>
      <c r="F62" s="22"/>
      <c r="G62" s="22"/>
      <c r="H62" s="22"/>
      <c r="I62" s="22"/>
    </row>
    <row r="63" spans="2:9" s="12" customFormat="1">
      <c r="B63" s="22"/>
      <c r="C63" s="22"/>
      <c r="D63" s="22"/>
      <c r="E63" s="22"/>
      <c r="F63" s="22"/>
      <c r="G63" s="22"/>
      <c r="H63" s="22"/>
      <c r="I63" s="22"/>
    </row>
    <row r="64" spans="2:9" s="12" customFormat="1">
      <c r="B64" s="22"/>
      <c r="C64" s="22"/>
      <c r="D64" s="22"/>
      <c r="E64" s="22"/>
      <c r="F64" s="22"/>
      <c r="G64" s="22"/>
      <c r="H64" s="22"/>
      <c r="I64" s="22"/>
    </row>
    <row r="65" spans="2:9" s="12" customFormat="1">
      <c r="B65" s="22"/>
      <c r="C65" s="22"/>
      <c r="D65" s="22"/>
      <c r="E65" s="22"/>
      <c r="F65" s="22"/>
      <c r="G65" s="22"/>
      <c r="H65" s="22"/>
      <c r="I65" s="22"/>
    </row>
    <row r="66" spans="2:9" s="12" customFormat="1">
      <c r="B66" s="22"/>
      <c r="C66" s="22"/>
      <c r="D66" s="22"/>
      <c r="E66" s="22"/>
      <c r="F66" s="22"/>
      <c r="G66" s="22"/>
      <c r="H66" s="22"/>
      <c r="I66" s="22"/>
    </row>
    <row r="67" spans="2:9" s="12" customFormat="1">
      <c r="B67" s="22"/>
      <c r="C67" s="22"/>
      <c r="D67" s="22"/>
      <c r="E67" s="22"/>
      <c r="F67" s="22"/>
      <c r="G67" s="22"/>
      <c r="H67" s="22"/>
      <c r="I67" s="22"/>
    </row>
    <row r="68" spans="2:9" s="12" customFormat="1">
      <c r="B68" s="22"/>
      <c r="C68" s="22"/>
      <c r="D68" s="22"/>
      <c r="E68" s="22"/>
      <c r="F68" s="22"/>
      <c r="G68" s="22"/>
      <c r="H68" s="22"/>
      <c r="I68" s="22"/>
    </row>
    <row r="69" spans="2:9" s="12" customFormat="1">
      <c r="B69" s="22"/>
      <c r="C69" s="22"/>
      <c r="D69" s="22"/>
      <c r="E69" s="22"/>
      <c r="F69" s="22"/>
      <c r="G69" s="22"/>
      <c r="H69" s="22"/>
      <c r="I69" s="22"/>
    </row>
    <row r="70" spans="2:9" s="12" customFormat="1">
      <c r="B70" s="22"/>
      <c r="C70" s="22"/>
      <c r="D70" s="22"/>
      <c r="E70" s="22"/>
      <c r="F70" s="22"/>
      <c r="G70" s="22"/>
      <c r="H70" s="22"/>
      <c r="I70" s="22"/>
    </row>
    <row r="71" spans="2:9" s="12" customFormat="1">
      <c r="B71" s="22"/>
      <c r="C71" s="22"/>
      <c r="D71" s="22"/>
      <c r="E71" s="22"/>
      <c r="F71" s="22"/>
      <c r="G71" s="22"/>
      <c r="H71" s="22"/>
      <c r="I71" s="22"/>
    </row>
    <row r="72" spans="2:9" s="12" customFormat="1">
      <c r="B72" s="22"/>
      <c r="C72" s="22"/>
      <c r="D72" s="22"/>
      <c r="E72" s="22"/>
      <c r="F72" s="22"/>
      <c r="G72" s="22"/>
      <c r="H72" s="22"/>
      <c r="I72" s="22"/>
    </row>
    <row r="73" spans="2:9" s="12" customFormat="1">
      <c r="B73" s="22"/>
      <c r="C73" s="22"/>
      <c r="D73" s="22"/>
      <c r="E73" s="22"/>
      <c r="F73" s="22"/>
      <c r="G73" s="22"/>
      <c r="H73" s="22"/>
      <c r="I73" s="22"/>
    </row>
    <row r="74" spans="2:9" s="12" customFormat="1">
      <c r="B74" s="22"/>
      <c r="C74" s="22"/>
      <c r="D74" s="22"/>
      <c r="E74" s="22"/>
      <c r="F74" s="22"/>
      <c r="G74" s="22"/>
      <c r="H74" s="22"/>
      <c r="I74" s="22"/>
    </row>
    <row r="75" spans="2:9" s="12" customFormat="1">
      <c r="B75" s="22"/>
      <c r="C75" s="22"/>
      <c r="D75" s="22"/>
      <c r="E75" s="22"/>
      <c r="F75" s="22"/>
      <c r="G75" s="22"/>
      <c r="H75" s="22"/>
      <c r="I75" s="22"/>
    </row>
    <row r="76" spans="2:9" s="12" customFormat="1">
      <c r="B76" s="22"/>
      <c r="C76" s="22"/>
      <c r="D76" s="22"/>
      <c r="E76" s="22"/>
      <c r="F76" s="22"/>
      <c r="G76" s="22"/>
      <c r="H76" s="22"/>
      <c r="I76" s="22"/>
    </row>
    <row r="77" spans="2:9" s="12" customFormat="1">
      <c r="B77" s="22"/>
      <c r="C77" s="22"/>
      <c r="D77" s="22"/>
      <c r="E77" s="22"/>
      <c r="F77" s="22"/>
      <c r="G77" s="22"/>
      <c r="H77" s="22"/>
      <c r="I77" s="22"/>
    </row>
    <row r="78" spans="2:9" s="12" customFormat="1">
      <c r="B78" s="22"/>
      <c r="C78" s="22"/>
      <c r="D78" s="22"/>
      <c r="E78" s="22"/>
      <c r="F78" s="22"/>
      <c r="G78" s="22"/>
      <c r="H78" s="22"/>
      <c r="I78" s="22"/>
    </row>
    <row r="79" spans="2:9" s="12" customFormat="1">
      <c r="B79" s="22"/>
      <c r="C79" s="22"/>
      <c r="D79" s="22"/>
      <c r="E79" s="22"/>
      <c r="F79" s="22"/>
      <c r="G79" s="22"/>
      <c r="H79" s="22"/>
      <c r="I79" s="22"/>
    </row>
    <row r="80" spans="2:9" s="12" customFormat="1">
      <c r="B80" s="22"/>
      <c r="C80" s="22"/>
      <c r="D80" s="22"/>
      <c r="E80" s="22"/>
      <c r="F80" s="22"/>
      <c r="G80" s="22"/>
      <c r="H80" s="22"/>
      <c r="I80" s="22"/>
    </row>
    <row r="81" spans="2:9" s="12" customFormat="1">
      <c r="B81" s="22"/>
      <c r="C81" s="22"/>
      <c r="D81" s="22"/>
      <c r="E81" s="22"/>
      <c r="F81" s="22"/>
      <c r="G81" s="22"/>
      <c r="H81" s="22"/>
      <c r="I81" s="22"/>
    </row>
    <row r="82" spans="2:9" s="12" customFormat="1">
      <c r="B82" s="22"/>
      <c r="C82" s="22"/>
      <c r="D82" s="22"/>
      <c r="E82" s="22"/>
      <c r="F82" s="22"/>
      <c r="G82" s="22"/>
      <c r="H82" s="22"/>
      <c r="I82" s="22"/>
    </row>
    <row r="83" spans="2:9" s="12" customFormat="1">
      <c r="B83" s="22"/>
      <c r="C83" s="22"/>
      <c r="D83" s="22"/>
      <c r="E83" s="22"/>
      <c r="F83" s="22"/>
      <c r="G83" s="22"/>
      <c r="H83" s="22"/>
      <c r="I83" s="22"/>
    </row>
    <row r="84" spans="2:9" s="12" customFormat="1">
      <c r="B84" s="22"/>
      <c r="C84" s="22"/>
      <c r="D84" s="22"/>
      <c r="E84" s="22"/>
      <c r="F84" s="22"/>
      <c r="G84" s="22"/>
      <c r="H84" s="22"/>
      <c r="I84" s="22"/>
    </row>
    <row r="85" spans="2:9" s="12" customFormat="1">
      <c r="B85" s="22"/>
      <c r="C85" s="22"/>
      <c r="D85" s="22"/>
      <c r="E85" s="22"/>
      <c r="F85" s="22"/>
      <c r="G85" s="22"/>
      <c r="H85" s="22"/>
      <c r="I85" s="22"/>
    </row>
    <row r="86" spans="2:9" s="12" customFormat="1">
      <c r="B86" s="22"/>
      <c r="C86" s="22"/>
      <c r="D86" s="22"/>
      <c r="E86" s="22"/>
      <c r="F86" s="22"/>
      <c r="G86" s="22"/>
      <c r="H86" s="22"/>
      <c r="I86" s="22"/>
    </row>
    <row r="87" spans="2:9" s="12" customFormat="1">
      <c r="B87" s="22"/>
      <c r="C87" s="22"/>
      <c r="D87" s="22"/>
      <c r="E87" s="22"/>
      <c r="F87" s="22"/>
      <c r="G87" s="22"/>
      <c r="H87" s="22"/>
      <c r="I87" s="22"/>
    </row>
    <row r="88" spans="2:9" s="12" customFormat="1">
      <c r="B88" s="22"/>
      <c r="C88" s="22"/>
      <c r="D88" s="22"/>
      <c r="E88" s="22"/>
      <c r="F88" s="22"/>
      <c r="G88" s="22"/>
      <c r="H88" s="22"/>
      <c r="I88" s="22"/>
    </row>
    <row r="89" spans="2:9" s="12" customFormat="1">
      <c r="B89" s="22"/>
      <c r="C89" s="22"/>
      <c r="D89" s="22"/>
      <c r="E89" s="22"/>
      <c r="F89" s="22"/>
      <c r="G89" s="22"/>
      <c r="H89" s="22"/>
      <c r="I89" s="22"/>
    </row>
    <row r="90" spans="2:9" s="12" customFormat="1">
      <c r="B90" s="22"/>
      <c r="C90" s="22"/>
      <c r="D90" s="22"/>
      <c r="E90" s="22"/>
      <c r="F90" s="22"/>
      <c r="G90" s="22"/>
      <c r="H90" s="22"/>
      <c r="I90" s="22"/>
    </row>
    <row r="91" spans="2:9" s="12" customFormat="1">
      <c r="B91" s="22"/>
      <c r="C91" s="22"/>
      <c r="D91" s="22"/>
      <c r="E91" s="22"/>
      <c r="F91" s="22"/>
      <c r="G91" s="22"/>
      <c r="H91" s="22"/>
      <c r="I91" s="22"/>
    </row>
    <row r="92" spans="2:9" s="12" customFormat="1">
      <c r="B92" s="22"/>
      <c r="C92" s="22"/>
      <c r="D92" s="22"/>
      <c r="E92" s="22"/>
      <c r="F92" s="22"/>
      <c r="G92" s="22"/>
      <c r="H92" s="22"/>
      <c r="I92" s="22"/>
    </row>
    <row r="93" spans="2:9" s="12" customFormat="1">
      <c r="B93" s="22"/>
      <c r="C93" s="22"/>
      <c r="D93" s="22"/>
      <c r="E93" s="22"/>
      <c r="F93" s="22"/>
      <c r="G93" s="22"/>
      <c r="H93" s="22"/>
      <c r="I93" s="22"/>
    </row>
    <row r="94" spans="2:9" s="12" customFormat="1">
      <c r="B94" s="22"/>
      <c r="C94" s="22"/>
      <c r="D94" s="22"/>
      <c r="E94" s="22"/>
      <c r="F94" s="22"/>
      <c r="G94" s="22"/>
      <c r="H94" s="22"/>
      <c r="I94" s="22"/>
    </row>
    <row r="95" spans="2:9" s="12" customFormat="1">
      <c r="B95" s="22"/>
      <c r="C95" s="22"/>
      <c r="D95" s="22"/>
      <c r="E95" s="22"/>
      <c r="F95" s="22"/>
      <c r="G95" s="22"/>
      <c r="H95" s="22"/>
      <c r="I95" s="22"/>
    </row>
    <row r="96" spans="2:9" s="12" customFormat="1">
      <c r="B96" s="22"/>
      <c r="C96" s="22"/>
      <c r="D96" s="22"/>
      <c r="E96" s="22"/>
      <c r="F96" s="22"/>
      <c r="G96" s="22"/>
      <c r="H96" s="22"/>
      <c r="I96" s="22"/>
    </row>
    <row r="97" spans="2:9" s="12" customFormat="1">
      <c r="B97" s="22"/>
      <c r="C97" s="22"/>
      <c r="D97" s="22"/>
      <c r="E97" s="22"/>
      <c r="F97" s="22"/>
      <c r="G97" s="22"/>
      <c r="H97" s="22"/>
      <c r="I97" s="22"/>
    </row>
    <row r="98" spans="2:9" s="12" customFormat="1">
      <c r="B98" s="22"/>
      <c r="C98" s="22"/>
      <c r="D98" s="22"/>
      <c r="E98" s="22"/>
      <c r="F98" s="22"/>
      <c r="G98" s="22"/>
      <c r="H98" s="22"/>
      <c r="I98" s="22"/>
    </row>
    <row r="99" spans="2:9" s="12" customFormat="1">
      <c r="B99" s="22"/>
      <c r="C99" s="22"/>
      <c r="D99" s="22"/>
      <c r="E99" s="22"/>
      <c r="F99" s="22"/>
      <c r="G99" s="22"/>
      <c r="H99" s="22"/>
      <c r="I99" s="22"/>
    </row>
    <row r="100" spans="2:9" s="12" customFormat="1">
      <c r="B100" s="22"/>
      <c r="C100" s="22"/>
      <c r="D100" s="22"/>
      <c r="E100" s="22"/>
      <c r="F100" s="22"/>
      <c r="G100" s="22"/>
      <c r="H100" s="22"/>
      <c r="I100" s="22"/>
    </row>
    <row r="101" spans="2:9" s="12" customFormat="1">
      <c r="B101" s="22"/>
      <c r="C101" s="22"/>
      <c r="D101" s="22"/>
      <c r="E101" s="22"/>
      <c r="F101" s="22"/>
      <c r="G101" s="22"/>
      <c r="H101" s="22"/>
      <c r="I101" s="22"/>
    </row>
    <row r="102" spans="2:9" s="12" customFormat="1">
      <c r="B102" s="22"/>
      <c r="C102" s="22"/>
      <c r="D102" s="22"/>
      <c r="E102" s="22"/>
      <c r="F102" s="22"/>
      <c r="G102" s="22"/>
      <c r="H102" s="22"/>
      <c r="I102" s="22"/>
    </row>
    <row r="103" spans="2:9" s="12" customFormat="1">
      <c r="B103" s="22"/>
      <c r="C103" s="22"/>
      <c r="D103" s="22"/>
      <c r="E103" s="22"/>
      <c r="F103" s="22"/>
      <c r="G103" s="22"/>
      <c r="H103" s="22"/>
      <c r="I103" s="22"/>
    </row>
    <row r="104" spans="2:9" s="12" customFormat="1">
      <c r="B104" s="22"/>
      <c r="C104" s="22"/>
      <c r="D104" s="22"/>
      <c r="E104" s="22"/>
      <c r="F104" s="22"/>
      <c r="G104" s="22"/>
      <c r="H104" s="22"/>
      <c r="I104" s="22"/>
    </row>
    <row r="105" spans="2:9" s="12" customFormat="1">
      <c r="B105" s="22"/>
      <c r="C105" s="22"/>
      <c r="D105" s="22"/>
      <c r="E105" s="22"/>
      <c r="F105" s="22"/>
      <c r="G105" s="22"/>
      <c r="H105" s="22"/>
      <c r="I105" s="22"/>
    </row>
    <row r="106" spans="2:9" s="12" customFormat="1">
      <c r="B106" s="22"/>
      <c r="C106" s="22"/>
      <c r="D106" s="22"/>
      <c r="E106" s="22"/>
      <c r="F106" s="22"/>
      <c r="G106" s="22"/>
      <c r="H106" s="22"/>
      <c r="I106" s="22"/>
    </row>
    <row r="107" spans="2:9" s="12" customFormat="1">
      <c r="B107" s="22"/>
      <c r="C107" s="22"/>
      <c r="D107" s="22"/>
      <c r="E107" s="22"/>
      <c r="F107" s="22"/>
      <c r="G107" s="22"/>
      <c r="H107" s="22"/>
      <c r="I107" s="22"/>
    </row>
    <row r="108" spans="2:9" s="12" customFormat="1">
      <c r="B108" s="22"/>
      <c r="C108" s="22"/>
      <c r="D108" s="22"/>
      <c r="E108" s="22"/>
      <c r="F108" s="22"/>
      <c r="G108" s="22"/>
      <c r="H108" s="22"/>
      <c r="I108" s="22"/>
    </row>
    <row r="109" spans="2:9" s="12" customFormat="1">
      <c r="B109" s="22"/>
      <c r="C109" s="22"/>
      <c r="D109" s="22"/>
      <c r="E109" s="22"/>
      <c r="F109" s="22"/>
      <c r="G109" s="22"/>
      <c r="H109" s="22"/>
      <c r="I109" s="22"/>
    </row>
    <row r="110" spans="2:9" s="12" customFormat="1">
      <c r="B110" s="22"/>
      <c r="C110" s="22"/>
      <c r="D110" s="22"/>
      <c r="E110" s="22"/>
      <c r="F110" s="22"/>
      <c r="G110" s="22"/>
      <c r="H110" s="22"/>
      <c r="I110" s="22"/>
    </row>
    <row r="111" spans="2:9" s="12" customFormat="1">
      <c r="B111" s="22"/>
      <c r="C111" s="22"/>
      <c r="D111" s="22"/>
      <c r="E111" s="22"/>
      <c r="F111" s="22"/>
      <c r="G111" s="22"/>
      <c r="H111" s="22"/>
      <c r="I111" s="22"/>
    </row>
    <row r="112" spans="2:9" s="12" customFormat="1">
      <c r="B112" s="22"/>
      <c r="C112" s="22"/>
      <c r="D112" s="22"/>
      <c r="E112" s="22"/>
      <c r="F112" s="22"/>
      <c r="G112" s="22"/>
      <c r="H112" s="22"/>
      <c r="I112" s="22"/>
    </row>
    <row r="113" spans="2:9" s="12" customFormat="1">
      <c r="B113" s="22"/>
      <c r="C113" s="22"/>
      <c r="D113" s="22"/>
      <c r="E113" s="22"/>
      <c r="F113" s="22"/>
      <c r="G113" s="22"/>
      <c r="H113" s="22"/>
      <c r="I113" s="22"/>
    </row>
    <row r="114" spans="2:9" s="12" customFormat="1">
      <c r="B114" s="22"/>
      <c r="C114" s="22"/>
      <c r="D114" s="22"/>
      <c r="E114" s="22"/>
      <c r="F114" s="22"/>
      <c r="G114" s="22"/>
      <c r="H114" s="22"/>
      <c r="I114" s="22"/>
    </row>
    <row r="115" spans="2:9" s="12" customFormat="1">
      <c r="B115" s="22"/>
      <c r="C115" s="22"/>
      <c r="D115" s="22"/>
      <c r="E115" s="22"/>
      <c r="F115" s="22"/>
      <c r="G115" s="22"/>
      <c r="H115" s="22"/>
      <c r="I115" s="22"/>
    </row>
    <row r="116" spans="2:9" s="12" customFormat="1">
      <c r="B116" s="22"/>
      <c r="C116" s="22"/>
      <c r="D116" s="22"/>
      <c r="E116" s="22"/>
      <c r="F116" s="22"/>
      <c r="G116" s="22"/>
      <c r="H116" s="22"/>
      <c r="I116" s="22"/>
    </row>
    <row r="117" spans="2:9" s="12" customFormat="1">
      <c r="B117" s="22"/>
      <c r="C117" s="22"/>
      <c r="D117" s="22"/>
      <c r="E117" s="22"/>
      <c r="F117" s="22"/>
      <c r="G117" s="22"/>
      <c r="H117" s="22"/>
      <c r="I117" s="22"/>
    </row>
    <row r="118" spans="2:9" s="12" customFormat="1">
      <c r="B118" s="22"/>
      <c r="C118" s="22"/>
      <c r="D118" s="22"/>
      <c r="E118" s="22"/>
      <c r="F118" s="22"/>
      <c r="G118" s="22"/>
      <c r="H118" s="22"/>
      <c r="I118" s="22"/>
    </row>
    <row r="119" spans="2:9" s="12" customFormat="1">
      <c r="B119" s="22"/>
      <c r="C119" s="22"/>
      <c r="D119" s="22"/>
      <c r="E119" s="22"/>
      <c r="F119" s="22"/>
      <c r="G119" s="22"/>
      <c r="H119" s="22"/>
      <c r="I119" s="22"/>
    </row>
    <row r="120" spans="2:9" s="12" customFormat="1">
      <c r="B120" s="22"/>
      <c r="C120" s="22"/>
      <c r="D120" s="22"/>
      <c r="E120" s="22"/>
      <c r="F120" s="22"/>
      <c r="G120" s="22"/>
      <c r="H120" s="22"/>
      <c r="I120" s="22"/>
    </row>
    <row r="121" spans="2:9" s="12" customFormat="1">
      <c r="B121" s="22"/>
      <c r="C121" s="22"/>
      <c r="D121" s="22"/>
      <c r="E121" s="22"/>
      <c r="F121" s="22"/>
      <c r="G121" s="22"/>
      <c r="H121" s="22"/>
      <c r="I121" s="22"/>
    </row>
    <row r="122" spans="2:9" s="12" customFormat="1">
      <c r="B122" s="22"/>
      <c r="C122" s="22"/>
      <c r="D122" s="22"/>
      <c r="E122" s="22"/>
      <c r="F122" s="22"/>
      <c r="G122" s="22"/>
      <c r="H122" s="22"/>
      <c r="I122" s="22"/>
    </row>
    <row r="123" spans="2:9" s="12" customFormat="1">
      <c r="B123" s="22"/>
      <c r="C123" s="22"/>
      <c r="D123" s="22"/>
      <c r="E123" s="22"/>
      <c r="F123" s="22"/>
      <c r="G123" s="22"/>
      <c r="H123" s="22"/>
      <c r="I123" s="22"/>
    </row>
    <row r="124" spans="2:9" s="12" customFormat="1">
      <c r="B124" s="22"/>
      <c r="C124" s="22"/>
      <c r="D124" s="22"/>
      <c r="E124" s="22"/>
      <c r="F124" s="22"/>
      <c r="G124" s="22"/>
      <c r="H124" s="22"/>
      <c r="I124" s="22"/>
    </row>
    <row r="125" spans="2:9" s="12" customFormat="1">
      <c r="B125" s="22"/>
      <c r="C125" s="22"/>
      <c r="D125" s="22"/>
      <c r="E125" s="22"/>
      <c r="F125" s="22"/>
      <c r="G125" s="22"/>
      <c r="H125" s="22"/>
      <c r="I125" s="22"/>
    </row>
    <row r="126" spans="2:9" s="12" customFormat="1">
      <c r="B126" s="22"/>
      <c r="C126" s="22"/>
      <c r="D126" s="22"/>
      <c r="E126" s="22"/>
      <c r="F126" s="22"/>
      <c r="G126" s="22"/>
      <c r="H126" s="22"/>
      <c r="I126" s="22"/>
    </row>
    <row r="127" spans="2:9" s="12" customFormat="1">
      <c r="B127" s="22"/>
      <c r="C127" s="22"/>
      <c r="D127" s="22"/>
      <c r="E127" s="22"/>
      <c r="F127" s="22"/>
      <c r="G127" s="22"/>
      <c r="H127" s="22"/>
      <c r="I127" s="22"/>
    </row>
    <row r="128" spans="2:9" s="12" customFormat="1">
      <c r="B128" s="22"/>
      <c r="C128" s="22"/>
      <c r="D128" s="22"/>
      <c r="E128" s="22"/>
      <c r="F128" s="22"/>
      <c r="G128" s="22"/>
      <c r="H128" s="22"/>
      <c r="I128" s="22"/>
    </row>
    <row r="129" spans="2:9" s="12" customFormat="1">
      <c r="B129" s="22"/>
      <c r="C129" s="22"/>
      <c r="D129" s="22"/>
      <c r="E129" s="22"/>
      <c r="F129" s="22"/>
      <c r="G129" s="22"/>
      <c r="H129" s="22"/>
      <c r="I129" s="22"/>
    </row>
    <row r="130" spans="2:9" s="12" customFormat="1">
      <c r="B130" s="22"/>
      <c r="C130" s="22"/>
      <c r="D130" s="22"/>
      <c r="E130" s="22"/>
      <c r="F130" s="22"/>
      <c r="G130" s="22"/>
      <c r="H130" s="22"/>
      <c r="I130" s="22"/>
    </row>
    <row r="131" spans="2:9" s="12" customFormat="1">
      <c r="B131" s="22"/>
      <c r="C131" s="22"/>
      <c r="D131" s="22"/>
      <c r="E131" s="22"/>
      <c r="F131" s="22"/>
      <c r="G131" s="22"/>
      <c r="H131" s="22"/>
      <c r="I131" s="22"/>
    </row>
    <row r="132" spans="2:9" s="12" customFormat="1">
      <c r="B132" s="22"/>
      <c r="C132" s="22"/>
      <c r="D132" s="22"/>
      <c r="E132" s="22"/>
      <c r="F132" s="22"/>
      <c r="G132" s="22"/>
      <c r="H132" s="22"/>
      <c r="I132" s="22"/>
    </row>
    <row r="133" spans="2:9" s="12" customFormat="1">
      <c r="B133" s="22"/>
      <c r="C133" s="22"/>
      <c r="D133" s="22"/>
      <c r="E133" s="22"/>
      <c r="F133" s="22"/>
      <c r="G133" s="22"/>
      <c r="H133" s="22"/>
      <c r="I133" s="22"/>
    </row>
    <row r="134" spans="2:9" s="12" customFormat="1">
      <c r="B134" s="22"/>
      <c r="C134" s="22"/>
      <c r="D134" s="22"/>
      <c r="E134" s="22"/>
      <c r="F134" s="22"/>
      <c r="G134" s="22"/>
      <c r="H134" s="22"/>
      <c r="I134" s="22"/>
    </row>
    <row r="135" spans="2:9" s="12" customFormat="1">
      <c r="B135" s="22"/>
      <c r="C135" s="22"/>
      <c r="D135" s="22"/>
      <c r="E135" s="22"/>
      <c r="F135" s="22"/>
      <c r="G135" s="22"/>
      <c r="H135" s="22"/>
      <c r="I135" s="22"/>
    </row>
    <row r="136" spans="2:9" s="12" customFormat="1">
      <c r="B136" s="22"/>
      <c r="C136" s="22"/>
      <c r="D136" s="22"/>
      <c r="E136" s="22"/>
      <c r="F136" s="22"/>
      <c r="G136" s="22"/>
      <c r="H136" s="22"/>
      <c r="I136" s="22"/>
    </row>
    <row r="137" spans="2:9" s="12" customFormat="1">
      <c r="B137" s="22"/>
      <c r="C137" s="22"/>
      <c r="D137" s="22"/>
      <c r="E137" s="22"/>
      <c r="F137" s="22"/>
      <c r="G137" s="22"/>
      <c r="H137" s="22"/>
      <c r="I137" s="22"/>
    </row>
    <row r="138" spans="2:9" s="12" customFormat="1">
      <c r="B138" s="22"/>
      <c r="C138" s="22"/>
      <c r="D138" s="22"/>
      <c r="E138" s="22"/>
      <c r="F138" s="22"/>
      <c r="G138" s="22"/>
      <c r="H138" s="22"/>
      <c r="I138" s="22"/>
    </row>
    <row r="139" spans="2:9" s="12" customFormat="1">
      <c r="B139" s="22"/>
      <c r="C139" s="22"/>
      <c r="D139" s="22"/>
      <c r="E139" s="22"/>
      <c r="F139" s="22"/>
      <c r="G139" s="22"/>
      <c r="H139" s="22"/>
      <c r="I139" s="22"/>
    </row>
    <row r="140" spans="2:9" s="12" customFormat="1">
      <c r="B140" s="22"/>
      <c r="C140" s="22"/>
      <c r="D140" s="22"/>
      <c r="E140" s="22"/>
      <c r="F140" s="22"/>
      <c r="G140" s="22"/>
      <c r="H140" s="22"/>
      <c r="I140" s="22"/>
    </row>
    <row r="141" spans="2:9" s="12" customFormat="1">
      <c r="B141" s="22"/>
      <c r="C141" s="22"/>
      <c r="D141" s="22"/>
      <c r="E141" s="22"/>
      <c r="F141" s="22"/>
      <c r="G141" s="22"/>
      <c r="H141" s="22"/>
      <c r="I141" s="22"/>
    </row>
    <row r="142" spans="2:9" s="12" customFormat="1">
      <c r="B142" s="22"/>
      <c r="C142" s="22"/>
      <c r="D142" s="22"/>
      <c r="E142" s="22"/>
      <c r="F142" s="22"/>
      <c r="G142" s="22"/>
      <c r="H142" s="22"/>
      <c r="I142" s="22"/>
    </row>
    <row r="143" spans="2:9" s="12" customFormat="1">
      <c r="B143" s="22"/>
      <c r="C143" s="22"/>
      <c r="D143" s="22"/>
      <c r="E143" s="22"/>
      <c r="F143" s="22"/>
      <c r="G143" s="22"/>
      <c r="H143" s="22"/>
      <c r="I143" s="22"/>
    </row>
    <row r="144" spans="2:9" s="12" customFormat="1">
      <c r="B144" s="22"/>
      <c r="C144" s="22"/>
      <c r="D144" s="22"/>
      <c r="E144" s="22"/>
      <c r="F144" s="22"/>
      <c r="G144" s="22"/>
      <c r="H144" s="22"/>
      <c r="I144" s="22"/>
    </row>
    <row r="145" spans="2:9" s="12" customFormat="1">
      <c r="B145" s="22"/>
      <c r="C145" s="22"/>
      <c r="D145" s="22"/>
      <c r="E145" s="22"/>
      <c r="F145" s="22"/>
      <c r="G145" s="22"/>
      <c r="H145" s="22"/>
      <c r="I145" s="22"/>
    </row>
    <row r="146" spans="2:9" s="12" customFormat="1">
      <c r="B146" s="22"/>
      <c r="C146" s="22"/>
      <c r="D146" s="22"/>
      <c r="E146" s="22"/>
      <c r="F146" s="22"/>
      <c r="G146" s="22"/>
      <c r="H146" s="22"/>
      <c r="I146" s="22"/>
    </row>
    <row r="147" spans="2:9" s="12" customFormat="1">
      <c r="B147" s="22"/>
      <c r="C147" s="22"/>
      <c r="D147" s="22"/>
      <c r="E147" s="22"/>
      <c r="F147" s="22"/>
      <c r="G147" s="22"/>
      <c r="H147" s="22"/>
      <c r="I147" s="22"/>
    </row>
    <row r="148" spans="2:9" s="12" customFormat="1">
      <c r="B148" s="22"/>
      <c r="C148" s="22"/>
      <c r="D148" s="22"/>
      <c r="E148" s="22"/>
      <c r="F148" s="22"/>
      <c r="G148" s="22"/>
      <c r="H148" s="22"/>
      <c r="I148" s="22"/>
    </row>
    <row r="149" spans="2:9" s="12" customFormat="1">
      <c r="B149" s="22"/>
      <c r="C149" s="22"/>
      <c r="D149" s="22"/>
      <c r="E149" s="22"/>
      <c r="F149" s="22"/>
      <c r="G149" s="22"/>
      <c r="H149" s="22"/>
      <c r="I149" s="22"/>
    </row>
    <row r="150" spans="2:9" s="12" customFormat="1">
      <c r="B150" s="22"/>
      <c r="C150" s="22"/>
      <c r="D150" s="22"/>
      <c r="E150" s="22"/>
      <c r="F150" s="22"/>
      <c r="G150" s="22"/>
      <c r="H150" s="22"/>
      <c r="I150" s="22"/>
    </row>
    <row r="151" spans="2:9" s="12" customFormat="1">
      <c r="B151" s="22"/>
      <c r="C151" s="22"/>
      <c r="D151" s="22"/>
      <c r="E151" s="22"/>
      <c r="F151" s="22"/>
      <c r="G151" s="22"/>
      <c r="H151" s="22"/>
      <c r="I151" s="22"/>
    </row>
    <row r="152" spans="2:9" s="12" customFormat="1">
      <c r="B152" s="22"/>
      <c r="C152" s="22"/>
      <c r="D152" s="22"/>
      <c r="E152" s="22"/>
      <c r="F152" s="22"/>
      <c r="G152" s="22"/>
      <c r="H152" s="22"/>
      <c r="I152" s="22"/>
    </row>
    <row r="153" spans="2:9" s="12" customFormat="1">
      <c r="B153" s="22"/>
      <c r="C153" s="22"/>
      <c r="D153" s="22"/>
      <c r="E153" s="22"/>
      <c r="F153" s="22"/>
      <c r="G153" s="22"/>
      <c r="H153" s="22"/>
      <c r="I153" s="22"/>
    </row>
    <row r="154" spans="2:9" s="12" customFormat="1">
      <c r="B154" s="22"/>
      <c r="C154" s="22"/>
      <c r="D154" s="22"/>
      <c r="E154" s="22"/>
      <c r="F154" s="22"/>
      <c r="G154" s="22"/>
      <c r="H154" s="22"/>
      <c r="I154" s="22"/>
    </row>
    <row r="155" spans="2:9" s="12" customFormat="1">
      <c r="B155" s="22"/>
      <c r="C155" s="22"/>
      <c r="D155" s="22"/>
      <c r="E155" s="22"/>
      <c r="F155" s="22"/>
      <c r="G155" s="22"/>
      <c r="H155" s="22"/>
      <c r="I155" s="22"/>
    </row>
    <row r="156" spans="2:9" s="12" customFormat="1">
      <c r="B156" s="22"/>
      <c r="C156" s="22"/>
      <c r="D156" s="22"/>
      <c r="E156" s="22"/>
      <c r="F156" s="22"/>
      <c r="G156" s="22"/>
      <c r="H156" s="22"/>
      <c r="I156" s="22"/>
    </row>
    <row r="157" spans="2:9" s="12" customFormat="1">
      <c r="B157" s="22"/>
      <c r="C157" s="22"/>
      <c r="D157" s="22"/>
      <c r="E157" s="22"/>
      <c r="F157" s="22"/>
      <c r="G157" s="22"/>
      <c r="H157" s="22"/>
      <c r="I157" s="22"/>
    </row>
    <row r="158" spans="2:9" s="12" customFormat="1">
      <c r="B158" s="22"/>
      <c r="C158" s="22"/>
      <c r="D158" s="22"/>
      <c r="E158" s="22"/>
      <c r="F158" s="22"/>
      <c r="G158" s="22"/>
      <c r="H158" s="22"/>
      <c r="I158" s="22"/>
    </row>
    <row r="159" spans="2:9" s="12" customFormat="1">
      <c r="B159" s="22"/>
      <c r="C159" s="22"/>
      <c r="D159" s="22"/>
      <c r="E159" s="22"/>
      <c r="F159" s="22"/>
      <c r="G159" s="22"/>
      <c r="H159" s="22"/>
      <c r="I159" s="22"/>
    </row>
    <row r="160" spans="2:9" s="12" customFormat="1">
      <c r="B160" s="22"/>
      <c r="C160" s="22"/>
      <c r="D160" s="22"/>
      <c r="E160" s="22"/>
      <c r="F160" s="22"/>
      <c r="G160" s="22"/>
      <c r="H160" s="22"/>
      <c r="I160" s="22"/>
    </row>
    <row r="161" spans="2:9" s="12" customFormat="1">
      <c r="B161" s="22"/>
      <c r="C161" s="22"/>
      <c r="D161" s="22"/>
      <c r="E161" s="22"/>
      <c r="F161" s="22"/>
      <c r="G161" s="22"/>
      <c r="H161" s="22"/>
      <c r="I161" s="22"/>
    </row>
    <row r="162" spans="2:9" s="12" customFormat="1">
      <c r="B162" s="22"/>
      <c r="C162" s="22"/>
      <c r="D162" s="22"/>
      <c r="E162" s="22"/>
      <c r="F162" s="22"/>
      <c r="G162" s="22"/>
      <c r="H162" s="22"/>
      <c r="I162" s="22"/>
    </row>
    <row r="163" spans="2:9" s="12" customFormat="1">
      <c r="B163" s="22"/>
      <c r="C163" s="22"/>
      <c r="D163" s="22"/>
      <c r="E163" s="22"/>
      <c r="F163" s="22"/>
      <c r="G163" s="22"/>
      <c r="H163" s="22"/>
      <c r="I163" s="22"/>
    </row>
    <row r="164" spans="2:9" s="12" customFormat="1">
      <c r="B164" s="22"/>
      <c r="C164" s="22"/>
      <c r="D164" s="22"/>
      <c r="E164" s="22"/>
      <c r="F164" s="22"/>
      <c r="G164" s="22"/>
      <c r="H164" s="22"/>
      <c r="I164" s="22"/>
    </row>
    <row r="165" spans="2:9" s="12" customFormat="1">
      <c r="B165" s="22"/>
      <c r="C165" s="22"/>
      <c r="D165" s="22"/>
      <c r="E165" s="22"/>
      <c r="F165" s="22"/>
      <c r="G165" s="22"/>
      <c r="H165" s="22"/>
      <c r="I165" s="22"/>
    </row>
    <row r="166" spans="2:9" s="12" customFormat="1">
      <c r="B166" s="22"/>
      <c r="C166" s="22"/>
      <c r="D166" s="22"/>
      <c r="E166" s="22"/>
      <c r="F166" s="22"/>
      <c r="G166" s="22"/>
      <c r="H166" s="22"/>
      <c r="I166" s="22"/>
    </row>
    <row r="167" spans="2:9" s="12" customFormat="1">
      <c r="B167" s="22"/>
      <c r="C167" s="22"/>
      <c r="D167" s="22"/>
      <c r="E167" s="22"/>
      <c r="F167" s="22"/>
      <c r="G167" s="22"/>
      <c r="H167" s="22"/>
      <c r="I167" s="22"/>
    </row>
    <row r="168" spans="2:9" s="12" customFormat="1">
      <c r="B168" s="22"/>
      <c r="C168" s="22"/>
      <c r="D168" s="22"/>
      <c r="E168" s="22"/>
      <c r="F168" s="22"/>
      <c r="G168" s="22"/>
      <c r="H168" s="22"/>
      <c r="I168" s="22"/>
    </row>
    <row r="169" spans="2:9" s="12" customFormat="1">
      <c r="B169" s="22"/>
      <c r="C169" s="22"/>
      <c r="D169" s="22"/>
      <c r="E169" s="22"/>
      <c r="F169" s="22"/>
      <c r="G169" s="22"/>
      <c r="H169" s="22"/>
      <c r="I169" s="22"/>
    </row>
    <row r="170" spans="2:9" s="12" customFormat="1">
      <c r="B170" s="22"/>
      <c r="C170" s="22"/>
      <c r="D170" s="22"/>
      <c r="E170" s="22"/>
      <c r="F170" s="22"/>
      <c r="G170" s="22"/>
      <c r="H170" s="22"/>
      <c r="I170" s="22"/>
    </row>
    <row r="171" spans="2:9" s="12" customFormat="1">
      <c r="B171" s="22"/>
      <c r="C171" s="22"/>
      <c r="D171" s="22"/>
      <c r="E171" s="22"/>
      <c r="F171" s="22"/>
      <c r="G171" s="22"/>
      <c r="H171" s="22"/>
      <c r="I171" s="22"/>
    </row>
    <row r="172" spans="2:9" s="12" customFormat="1">
      <c r="B172" s="22"/>
      <c r="C172" s="22"/>
      <c r="D172" s="22"/>
      <c r="E172" s="22"/>
      <c r="F172" s="22"/>
      <c r="G172" s="22"/>
      <c r="H172" s="22"/>
      <c r="I172" s="22"/>
    </row>
    <row r="173" spans="2:9" s="12" customFormat="1">
      <c r="B173" s="22"/>
      <c r="C173" s="22"/>
      <c r="D173" s="22"/>
      <c r="E173" s="22"/>
      <c r="F173" s="22"/>
      <c r="G173" s="22"/>
      <c r="H173" s="22"/>
      <c r="I173" s="22"/>
    </row>
    <row r="174" spans="2:9" s="12" customFormat="1">
      <c r="B174" s="22"/>
      <c r="C174" s="22"/>
      <c r="D174" s="22"/>
      <c r="E174" s="22"/>
      <c r="F174" s="22"/>
      <c r="G174" s="22"/>
      <c r="H174" s="22"/>
      <c r="I174" s="22"/>
    </row>
    <row r="175" spans="2:9" s="12" customFormat="1">
      <c r="B175" s="22"/>
      <c r="C175" s="22"/>
      <c r="D175" s="22"/>
      <c r="E175" s="22"/>
      <c r="F175" s="22"/>
      <c r="G175" s="22"/>
      <c r="H175" s="22"/>
      <c r="I175" s="22"/>
    </row>
    <row r="176" spans="2:9" s="12" customFormat="1">
      <c r="B176" s="22"/>
      <c r="C176" s="22"/>
      <c r="D176" s="22"/>
      <c r="E176" s="22"/>
      <c r="F176" s="22"/>
      <c r="G176" s="22"/>
      <c r="H176" s="22"/>
      <c r="I176" s="22"/>
    </row>
    <row r="177" spans="2:9" s="12" customFormat="1">
      <c r="B177" s="22"/>
      <c r="C177" s="22"/>
      <c r="D177" s="22"/>
      <c r="E177" s="22"/>
      <c r="F177" s="22"/>
      <c r="G177" s="22"/>
      <c r="H177" s="22"/>
      <c r="I177" s="22"/>
    </row>
    <row r="178" spans="2:9" s="12" customFormat="1">
      <c r="B178" s="22"/>
      <c r="C178" s="22"/>
      <c r="D178" s="22"/>
      <c r="E178" s="22"/>
      <c r="F178" s="22"/>
      <c r="G178" s="22"/>
      <c r="H178" s="22"/>
      <c r="I178" s="22"/>
    </row>
    <row r="179" spans="2:9" s="12" customFormat="1">
      <c r="B179" s="22"/>
      <c r="C179" s="22"/>
      <c r="D179" s="22"/>
      <c r="E179" s="22"/>
      <c r="F179" s="22"/>
      <c r="G179" s="22"/>
      <c r="H179" s="22"/>
      <c r="I179" s="22"/>
    </row>
    <row r="180" spans="2:9" s="12" customFormat="1">
      <c r="B180" s="22"/>
      <c r="C180" s="22"/>
      <c r="D180" s="22"/>
      <c r="E180" s="22"/>
      <c r="F180" s="22"/>
      <c r="G180" s="22"/>
      <c r="H180" s="22"/>
      <c r="I180" s="22"/>
    </row>
    <row r="181" spans="2:9" s="12" customFormat="1">
      <c r="B181" s="22"/>
      <c r="C181" s="22"/>
      <c r="D181" s="22"/>
      <c r="E181" s="22"/>
      <c r="F181" s="22"/>
      <c r="G181" s="22"/>
      <c r="H181" s="22"/>
      <c r="I181" s="22"/>
    </row>
    <row r="182" spans="2:9" s="12" customFormat="1">
      <c r="B182" s="22"/>
      <c r="C182" s="22"/>
      <c r="D182" s="22"/>
      <c r="E182" s="22"/>
      <c r="F182" s="22"/>
      <c r="G182" s="22"/>
      <c r="H182" s="22"/>
      <c r="I182" s="22"/>
    </row>
    <row r="183" spans="2:9" s="12" customFormat="1">
      <c r="B183" s="22"/>
      <c r="C183" s="22"/>
      <c r="D183" s="22"/>
      <c r="E183" s="22"/>
      <c r="F183" s="22"/>
      <c r="G183" s="22"/>
      <c r="H183" s="22"/>
      <c r="I183" s="22"/>
    </row>
    <row r="184" spans="2:9" s="12" customFormat="1">
      <c r="B184" s="22"/>
      <c r="C184" s="22"/>
      <c r="D184" s="22"/>
      <c r="E184" s="22"/>
      <c r="F184" s="22"/>
      <c r="G184" s="22"/>
      <c r="H184" s="22"/>
      <c r="I184" s="22"/>
    </row>
    <row r="185" spans="2:9" s="12" customFormat="1">
      <c r="B185" s="22"/>
      <c r="C185" s="22"/>
      <c r="D185" s="22"/>
      <c r="E185" s="22"/>
      <c r="F185" s="22"/>
      <c r="G185" s="22"/>
      <c r="H185" s="22"/>
      <c r="I185" s="22"/>
    </row>
    <row r="186" spans="2:9" s="12" customFormat="1">
      <c r="B186" s="22"/>
      <c r="C186" s="22"/>
      <c r="D186" s="22"/>
      <c r="E186" s="22"/>
      <c r="F186" s="22"/>
      <c r="G186" s="22"/>
      <c r="H186" s="22"/>
      <c r="I186" s="22"/>
    </row>
    <row r="187" spans="2:9" s="12" customFormat="1">
      <c r="B187" s="22"/>
      <c r="C187" s="22"/>
      <c r="D187" s="22"/>
      <c r="E187" s="22"/>
      <c r="F187" s="22"/>
      <c r="G187" s="22"/>
      <c r="H187" s="22"/>
      <c r="I187" s="22"/>
    </row>
    <row r="188" spans="2:9" s="12" customFormat="1">
      <c r="B188" s="22"/>
      <c r="C188" s="22"/>
      <c r="D188" s="22"/>
      <c r="E188" s="22"/>
      <c r="F188" s="22"/>
      <c r="G188" s="22"/>
      <c r="H188" s="22"/>
      <c r="I188" s="22"/>
    </row>
    <row r="189" spans="2:9" s="12" customFormat="1">
      <c r="B189" s="22"/>
      <c r="C189" s="22"/>
      <c r="D189" s="22"/>
      <c r="E189" s="22"/>
      <c r="F189" s="22"/>
      <c r="G189" s="22"/>
      <c r="H189" s="22"/>
      <c r="I189" s="22"/>
    </row>
    <row r="190" spans="2:9" s="12" customFormat="1">
      <c r="B190" s="22"/>
      <c r="C190" s="22"/>
      <c r="D190" s="22"/>
      <c r="E190" s="22"/>
      <c r="F190" s="22"/>
      <c r="G190" s="22"/>
      <c r="H190" s="22"/>
      <c r="I190" s="22"/>
    </row>
    <row r="191" spans="2:9" s="12" customFormat="1">
      <c r="B191" s="22"/>
      <c r="C191" s="22"/>
      <c r="D191" s="22"/>
      <c r="E191" s="22"/>
      <c r="F191" s="22"/>
      <c r="G191" s="22"/>
      <c r="H191" s="22"/>
      <c r="I191" s="22"/>
    </row>
    <row r="192" spans="2:9" s="12" customFormat="1">
      <c r="B192" s="22"/>
      <c r="C192" s="22"/>
      <c r="D192" s="22"/>
      <c r="E192" s="22"/>
      <c r="F192" s="22"/>
      <c r="G192" s="22"/>
      <c r="H192" s="22"/>
      <c r="I192" s="22"/>
    </row>
    <row r="193" spans="2:9" s="12" customFormat="1">
      <c r="B193" s="22"/>
      <c r="C193" s="22"/>
      <c r="D193" s="22"/>
      <c r="E193" s="22"/>
      <c r="F193" s="22"/>
      <c r="G193" s="22"/>
      <c r="H193" s="22"/>
      <c r="I193" s="22"/>
    </row>
    <row r="194" spans="2:9" s="12" customFormat="1">
      <c r="B194" s="22"/>
      <c r="C194" s="22"/>
      <c r="D194" s="22"/>
      <c r="E194" s="22"/>
      <c r="F194" s="22"/>
      <c r="G194" s="22"/>
      <c r="H194" s="22"/>
      <c r="I194" s="22"/>
    </row>
    <row r="195" spans="2:9" s="12" customFormat="1">
      <c r="B195" s="22"/>
      <c r="C195" s="22"/>
      <c r="D195" s="22"/>
      <c r="E195" s="22"/>
      <c r="F195" s="22"/>
      <c r="G195" s="22"/>
      <c r="H195" s="22"/>
      <c r="I195" s="22"/>
    </row>
    <row r="196" spans="2:9" s="12" customFormat="1">
      <c r="B196" s="22"/>
      <c r="C196" s="22"/>
      <c r="D196" s="22"/>
      <c r="E196" s="22"/>
      <c r="F196" s="22"/>
      <c r="G196" s="22"/>
      <c r="H196" s="22"/>
      <c r="I196" s="22"/>
    </row>
    <row r="197" spans="2:9" s="12" customFormat="1">
      <c r="B197" s="22"/>
      <c r="C197" s="22"/>
      <c r="D197" s="22"/>
      <c r="E197" s="22"/>
      <c r="F197" s="22"/>
      <c r="G197" s="22"/>
      <c r="H197" s="22"/>
      <c r="I197" s="22"/>
    </row>
    <row r="198" spans="2:9" s="12" customFormat="1">
      <c r="B198" s="22"/>
      <c r="C198" s="22"/>
      <c r="D198" s="22"/>
      <c r="E198" s="22"/>
      <c r="F198" s="22"/>
      <c r="G198" s="22"/>
      <c r="H198" s="22"/>
      <c r="I198" s="22"/>
    </row>
    <row r="199" spans="2:9" s="12" customFormat="1">
      <c r="B199" s="22"/>
      <c r="C199" s="22"/>
      <c r="D199" s="22"/>
      <c r="E199" s="22"/>
      <c r="F199" s="22"/>
      <c r="G199" s="22"/>
      <c r="H199" s="22"/>
      <c r="I199" s="22"/>
    </row>
    <row r="200" spans="2:9" s="12" customFormat="1">
      <c r="B200" s="22"/>
      <c r="C200" s="22"/>
      <c r="D200" s="22"/>
      <c r="E200" s="22"/>
      <c r="F200" s="22"/>
      <c r="G200" s="22"/>
      <c r="H200" s="22"/>
      <c r="I200" s="22"/>
    </row>
    <row r="201" spans="2:9" s="12" customFormat="1">
      <c r="B201" s="22"/>
      <c r="C201" s="22"/>
      <c r="D201" s="22"/>
      <c r="E201" s="22"/>
      <c r="F201" s="22"/>
      <c r="G201" s="22"/>
      <c r="H201" s="22"/>
      <c r="I201" s="22"/>
    </row>
    <row r="202" spans="2:9" s="12" customFormat="1">
      <c r="B202" s="22"/>
      <c r="C202" s="22"/>
      <c r="D202" s="22"/>
      <c r="E202" s="22"/>
      <c r="F202" s="22"/>
      <c r="G202" s="22"/>
      <c r="H202" s="22"/>
      <c r="I202" s="22"/>
    </row>
    <row r="203" spans="2:9" s="12" customFormat="1">
      <c r="B203" s="22"/>
      <c r="C203" s="22"/>
      <c r="D203" s="22"/>
      <c r="E203" s="22"/>
      <c r="F203" s="22"/>
      <c r="G203" s="22"/>
      <c r="H203" s="22"/>
      <c r="I203" s="22"/>
    </row>
    <row r="204" spans="2:9" s="12" customFormat="1">
      <c r="B204" s="22"/>
      <c r="C204" s="22"/>
      <c r="D204" s="22"/>
      <c r="E204" s="22"/>
      <c r="F204" s="22"/>
      <c r="G204" s="22"/>
      <c r="H204" s="22"/>
      <c r="I204" s="22"/>
    </row>
    <row r="205" spans="2:9" s="12" customFormat="1">
      <c r="B205" s="22"/>
      <c r="C205" s="22"/>
      <c r="D205" s="22"/>
      <c r="E205" s="22"/>
      <c r="F205" s="22"/>
      <c r="G205" s="22"/>
      <c r="H205" s="22"/>
      <c r="I205" s="22"/>
    </row>
    <row r="206" spans="2:9" s="12" customFormat="1">
      <c r="B206" s="22"/>
      <c r="C206" s="22"/>
      <c r="D206" s="22"/>
      <c r="E206" s="22"/>
      <c r="F206" s="22"/>
      <c r="G206" s="22"/>
      <c r="H206" s="22"/>
      <c r="I206" s="22"/>
    </row>
    <row r="207" spans="2:9" s="12" customFormat="1">
      <c r="B207" s="22"/>
      <c r="C207" s="22"/>
      <c r="D207" s="22"/>
      <c r="E207" s="22"/>
      <c r="F207" s="22"/>
      <c r="G207" s="22"/>
      <c r="H207" s="22"/>
      <c r="I207" s="22"/>
    </row>
    <row r="208" spans="2:9" s="12" customFormat="1">
      <c r="B208" s="22"/>
      <c r="C208" s="22"/>
      <c r="D208" s="22"/>
      <c r="E208" s="22"/>
      <c r="F208" s="22"/>
      <c r="G208" s="22"/>
      <c r="H208" s="22"/>
      <c r="I208" s="22"/>
    </row>
    <row r="209" spans="2:9" s="12" customFormat="1">
      <c r="B209" s="22"/>
      <c r="C209" s="22"/>
      <c r="D209" s="22"/>
      <c r="E209" s="22"/>
      <c r="F209" s="22"/>
      <c r="G209" s="22"/>
      <c r="H209" s="22"/>
      <c r="I209" s="22"/>
    </row>
    <row r="210" spans="2:9" s="12" customFormat="1">
      <c r="B210" s="22"/>
      <c r="C210" s="22"/>
      <c r="D210" s="22"/>
      <c r="E210" s="22"/>
      <c r="F210" s="22"/>
      <c r="G210" s="22"/>
      <c r="H210" s="22"/>
      <c r="I210" s="22"/>
    </row>
    <row r="211" spans="2:9" s="12" customFormat="1">
      <c r="B211" s="22"/>
      <c r="C211" s="22"/>
      <c r="D211" s="22"/>
      <c r="E211" s="22"/>
      <c r="F211" s="22"/>
      <c r="G211" s="22"/>
      <c r="H211" s="22"/>
      <c r="I211" s="22"/>
    </row>
    <row r="212" spans="2:9" s="12" customFormat="1">
      <c r="B212" s="22"/>
      <c r="C212" s="22"/>
      <c r="D212" s="22"/>
      <c r="E212" s="22"/>
      <c r="F212" s="22"/>
      <c r="G212" s="22"/>
      <c r="H212" s="22"/>
      <c r="I212" s="22"/>
    </row>
    <row r="213" spans="2:9" s="12" customFormat="1">
      <c r="B213" s="22"/>
      <c r="C213" s="22"/>
      <c r="D213" s="22"/>
      <c r="E213" s="22"/>
      <c r="F213" s="22"/>
      <c r="G213" s="22"/>
      <c r="H213" s="22"/>
      <c r="I213" s="22"/>
    </row>
    <row r="214" spans="2:9" s="12" customFormat="1">
      <c r="B214" s="22"/>
      <c r="C214" s="22"/>
      <c r="D214" s="22"/>
      <c r="E214" s="22"/>
      <c r="F214" s="22"/>
      <c r="G214" s="22"/>
      <c r="H214" s="22"/>
      <c r="I214" s="22"/>
    </row>
    <row r="215" spans="2:9" s="12" customFormat="1">
      <c r="B215" s="22"/>
      <c r="C215" s="22"/>
      <c r="D215" s="22"/>
      <c r="E215" s="22"/>
      <c r="F215" s="22"/>
      <c r="G215" s="22"/>
      <c r="H215" s="22"/>
      <c r="I215" s="22"/>
    </row>
    <row r="216" spans="2:9" s="12" customFormat="1">
      <c r="B216" s="22"/>
      <c r="C216" s="22"/>
      <c r="D216" s="22"/>
      <c r="E216" s="22"/>
      <c r="F216" s="22"/>
      <c r="G216" s="22"/>
      <c r="H216" s="22"/>
      <c r="I216" s="22"/>
    </row>
    <row r="217" spans="2:9" s="12" customFormat="1">
      <c r="B217" s="22"/>
      <c r="C217" s="22"/>
      <c r="D217" s="22"/>
      <c r="E217" s="22"/>
      <c r="F217" s="22"/>
      <c r="G217" s="22"/>
      <c r="H217" s="22"/>
      <c r="I217" s="22"/>
    </row>
    <row r="218" spans="2:9" s="12" customFormat="1">
      <c r="B218" s="22"/>
      <c r="C218" s="22"/>
      <c r="D218" s="22"/>
      <c r="E218" s="22"/>
      <c r="F218" s="22"/>
      <c r="G218" s="22"/>
      <c r="H218" s="22"/>
      <c r="I218" s="22"/>
    </row>
    <row r="219" spans="2:9" s="12" customFormat="1">
      <c r="B219" s="22"/>
      <c r="C219" s="22"/>
      <c r="D219" s="22"/>
      <c r="E219" s="22"/>
      <c r="F219" s="22"/>
      <c r="G219" s="22"/>
      <c r="H219" s="22"/>
      <c r="I219" s="22"/>
    </row>
    <row r="220" spans="2:9" s="12" customFormat="1">
      <c r="B220" s="22"/>
      <c r="C220" s="22"/>
      <c r="D220" s="22"/>
      <c r="E220" s="22"/>
      <c r="F220" s="22"/>
      <c r="G220" s="22"/>
      <c r="H220" s="22"/>
      <c r="I220" s="22"/>
    </row>
    <row r="221" spans="2:9" s="12" customFormat="1">
      <c r="B221" s="22"/>
      <c r="C221" s="22"/>
      <c r="D221" s="22"/>
      <c r="E221" s="22"/>
      <c r="F221" s="22"/>
      <c r="G221" s="22"/>
      <c r="H221" s="22"/>
      <c r="I221" s="22"/>
    </row>
    <row r="222" spans="2:9" s="12" customFormat="1">
      <c r="B222" s="22"/>
      <c r="C222" s="22"/>
      <c r="D222" s="22"/>
      <c r="E222" s="22"/>
      <c r="F222" s="22"/>
      <c r="G222" s="22"/>
      <c r="H222" s="22"/>
      <c r="I222" s="22"/>
    </row>
    <row r="223" spans="2:9" s="12" customFormat="1">
      <c r="B223" s="22"/>
      <c r="C223" s="22"/>
      <c r="D223" s="22"/>
      <c r="E223" s="22"/>
      <c r="F223" s="22"/>
      <c r="G223" s="22"/>
      <c r="H223" s="22"/>
      <c r="I223" s="22"/>
    </row>
    <row r="224" spans="2:9" s="12" customFormat="1">
      <c r="B224" s="22"/>
      <c r="C224" s="22"/>
      <c r="D224" s="22"/>
      <c r="E224" s="22"/>
      <c r="F224" s="22"/>
      <c r="G224" s="22"/>
      <c r="H224" s="22"/>
      <c r="I224" s="22"/>
    </row>
    <row r="225" spans="2:9" s="12" customFormat="1">
      <c r="B225" s="22"/>
      <c r="C225" s="22"/>
      <c r="D225" s="22"/>
      <c r="E225" s="22"/>
      <c r="F225" s="22"/>
      <c r="G225" s="22"/>
      <c r="H225" s="22"/>
      <c r="I225" s="22"/>
    </row>
    <row r="226" spans="2:9" s="12" customFormat="1">
      <c r="B226" s="22"/>
      <c r="C226" s="22"/>
      <c r="D226" s="22"/>
      <c r="E226" s="22"/>
      <c r="F226" s="22"/>
      <c r="G226" s="22"/>
      <c r="H226" s="22"/>
      <c r="I226" s="22"/>
    </row>
    <row r="227" spans="2:9" s="12" customFormat="1">
      <c r="B227" s="22"/>
      <c r="C227" s="22"/>
      <c r="D227" s="22"/>
      <c r="E227" s="22"/>
      <c r="F227" s="22"/>
      <c r="G227" s="22"/>
      <c r="H227" s="22"/>
      <c r="I227" s="22"/>
    </row>
    <row r="228" spans="2:9" s="12" customFormat="1">
      <c r="B228" s="22"/>
      <c r="C228" s="22"/>
      <c r="D228" s="22"/>
      <c r="E228" s="22"/>
      <c r="F228" s="22"/>
      <c r="G228" s="22"/>
      <c r="H228" s="22"/>
      <c r="I228" s="22"/>
    </row>
    <row r="229" spans="2:9" s="12" customFormat="1">
      <c r="B229" s="22"/>
      <c r="C229" s="22"/>
      <c r="D229" s="22"/>
      <c r="E229" s="22"/>
      <c r="F229" s="22"/>
      <c r="G229" s="22"/>
      <c r="H229" s="22"/>
      <c r="I229" s="22"/>
    </row>
    <row r="230" spans="2:9" s="12" customFormat="1">
      <c r="B230" s="22"/>
      <c r="C230" s="22"/>
      <c r="D230" s="22"/>
      <c r="E230" s="22"/>
      <c r="F230" s="22"/>
      <c r="G230" s="22"/>
      <c r="H230" s="22"/>
      <c r="I230" s="22"/>
    </row>
    <row r="231" spans="2:9" s="12" customFormat="1">
      <c r="B231" s="22"/>
      <c r="C231" s="22"/>
      <c r="D231" s="22"/>
      <c r="E231" s="22"/>
      <c r="F231" s="22"/>
      <c r="G231" s="22"/>
      <c r="H231" s="22"/>
      <c r="I231" s="22"/>
    </row>
    <row r="232" spans="2:9" s="12" customFormat="1">
      <c r="B232" s="22"/>
      <c r="C232" s="22"/>
      <c r="D232" s="22"/>
      <c r="E232" s="22"/>
      <c r="F232" s="22"/>
      <c r="G232" s="22"/>
      <c r="H232" s="22"/>
      <c r="I232" s="22"/>
    </row>
    <row r="233" spans="2:9" s="12" customFormat="1">
      <c r="B233" s="22"/>
      <c r="C233" s="22"/>
      <c r="D233" s="22"/>
      <c r="E233" s="22"/>
      <c r="F233" s="22"/>
      <c r="G233" s="22"/>
      <c r="H233" s="22"/>
      <c r="I233" s="22"/>
    </row>
    <row r="234" spans="2:9" s="12" customFormat="1">
      <c r="B234" s="22"/>
      <c r="C234" s="22"/>
      <c r="D234" s="22"/>
      <c r="E234" s="22"/>
      <c r="F234" s="22"/>
      <c r="G234" s="22"/>
      <c r="H234" s="22"/>
      <c r="I234" s="22"/>
    </row>
    <row r="235" spans="2:9" s="12" customFormat="1">
      <c r="B235" s="22"/>
      <c r="C235" s="22"/>
      <c r="D235" s="22"/>
      <c r="E235" s="22"/>
      <c r="F235" s="22"/>
      <c r="G235" s="22"/>
      <c r="H235" s="22"/>
      <c r="I235" s="22"/>
    </row>
    <row r="236" spans="2:9" s="12" customFormat="1">
      <c r="B236" s="22"/>
      <c r="C236" s="22"/>
      <c r="D236" s="22"/>
      <c r="E236" s="22"/>
      <c r="F236" s="22"/>
      <c r="G236" s="22"/>
      <c r="H236" s="22"/>
      <c r="I236" s="22"/>
    </row>
    <row r="237" spans="2:9" s="12" customFormat="1">
      <c r="B237" s="22"/>
      <c r="C237" s="22"/>
      <c r="D237" s="22"/>
      <c r="E237" s="22"/>
      <c r="F237" s="22"/>
      <c r="G237" s="22"/>
      <c r="H237" s="22"/>
      <c r="I237" s="22"/>
    </row>
    <row r="238" spans="2:9" s="12" customFormat="1">
      <c r="B238" s="22"/>
      <c r="C238" s="22"/>
      <c r="D238" s="22"/>
      <c r="E238" s="22"/>
      <c r="F238" s="22"/>
      <c r="G238" s="22"/>
      <c r="H238" s="22"/>
      <c r="I238" s="22"/>
    </row>
    <row r="239" spans="2:9" s="12" customFormat="1">
      <c r="B239" s="22"/>
      <c r="C239" s="22"/>
      <c r="D239" s="22"/>
      <c r="E239" s="22"/>
      <c r="F239" s="22"/>
      <c r="G239" s="22"/>
      <c r="H239" s="22"/>
      <c r="I239" s="22"/>
    </row>
    <row r="240" spans="2:9" s="12" customFormat="1">
      <c r="B240" s="22"/>
      <c r="C240" s="22"/>
      <c r="D240" s="22"/>
      <c r="E240" s="22"/>
      <c r="F240" s="22"/>
      <c r="G240" s="22"/>
      <c r="H240" s="22"/>
      <c r="I240" s="22"/>
    </row>
    <row r="241" spans="2:9" s="12" customFormat="1">
      <c r="B241" s="22"/>
      <c r="C241" s="22"/>
      <c r="D241" s="22"/>
      <c r="E241" s="22"/>
      <c r="F241" s="22"/>
      <c r="G241" s="22"/>
      <c r="H241" s="22"/>
      <c r="I241" s="22"/>
    </row>
    <row r="242" spans="2:9" s="12" customFormat="1">
      <c r="B242" s="22"/>
      <c r="C242" s="22"/>
      <c r="D242" s="22"/>
      <c r="E242" s="22"/>
      <c r="F242" s="22"/>
      <c r="G242" s="22"/>
      <c r="H242" s="22"/>
      <c r="I242" s="22"/>
    </row>
    <row r="243" spans="2:9" s="12" customFormat="1">
      <c r="B243" s="22"/>
      <c r="C243" s="22"/>
      <c r="D243" s="22"/>
      <c r="E243" s="22"/>
      <c r="F243" s="22"/>
      <c r="G243" s="22"/>
      <c r="H243" s="22"/>
      <c r="I243" s="22"/>
    </row>
    <row r="244" spans="2:9" s="12" customFormat="1">
      <c r="B244" s="22"/>
      <c r="C244" s="22"/>
      <c r="D244" s="22"/>
      <c r="E244" s="22"/>
      <c r="F244" s="22"/>
      <c r="G244" s="22"/>
      <c r="H244" s="22"/>
      <c r="I244" s="22"/>
    </row>
    <row r="245" spans="2:9" s="12" customFormat="1">
      <c r="B245" s="22"/>
      <c r="C245" s="22"/>
      <c r="D245" s="22"/>
      <c r="E245" s="22"/>
      <c r="F245" s="22"/>
      <c r="G245" s="22"/>
      <c r="H245" s="22"/>
      <c r="I245" s="22"/>
    </row>
    <row r="246" spans="2:9" s="12" customFormat="1">
      <c r="B246" s="22"/>
      <c r="C246" s="22"/>
      <c r="D246" s="22"/>
      <c r="E246" s="22"/>
      <c r="F246" s="22"/>
      <c r="G246" s="22"/>
      <c r="H246" s="22"/>
      <c r="I246" s="22"/>
    </row>
    <row r="247" spans="2:9" s="12" customFormat="1">
      <c r="B247" s="22"/>
      <c r="C247" s="22"/>
      <c r="D247" s="22"/>
      <c r="E247" s="22"/>
      <c r="F247" s="22"/>
      <c r="G247" s="22"/>
      <c r="H247" s="22"/>
      <c r="I247" s="22"/>
    </row>
    <row r="248" spans="2:9" s="12" customFormat="1">
      <c r="B248" s="22"/>
      <c r="C248" s="22"/>
      <c r="D248" s="22"/>
      <c r="E248" s="22"/>
      <c r="F248" s="22"/>
      <c r="G248" s="22"/>
      <c r="H248" s="22"/>
      <c r="I248" s="22"/>
    </row>
    <row r="249" spans="2:9" s="12" customFormat="1">
      <c r="B249" s="22"/>
      <c r="C249" s="22"/>
      <c r="D249" s="22"/>
      <c r="E249" s="22"/>
      <c r="F249" s="22"/>
      <c r="G249" s="22"/>
      <c r="H249" s="22"/>
      <c r="I249" s="22"/>
    </row>
    <row r="250" spans="2:9" s="12" customFormat="1">
      <c r="B250" s="22"/>
      <c r="C250" s="22"/>
      <c r="D250" s="22"/>
      <c r="E250" s="22"/>
      <c r="F250" s="22"/>
      <c r="G250" s="22"/>
      <c r="H250" s="22"/>
      <c r="I250" s="22"/>
    </row>
    <row r="251" spans="2:9" s="12" customFormat="1">
      <c r="B251" s="22"/>
      <c r="C251" s="22"/>
      <c r="D251" s="22"/>
      <c r="E251" s="22"/>
      <c r="F251" s="22"/>
      <c r="G251" s="22"/>
      <c r="H251" s="22"/>
      <c r="I251" s="22"/>
    </row>
    <row r="252" spans="2:9" s="12" customFormat="1">
      <c r="B252" s="22"/>
      <c r="C252" s="22"/>
      <c r="D252" s="22"/>
      <c r="E252" s="22"/>
      <c r="F252" s="22"/>
      <c r="G252" s="22"/>
      <c r="H252" s="22"/>
      <c r="I252" s="22"/>
    </row>
    <row r="253" spans="2:9" s="12" customFormat="1">
      <c r="B253" s="22"/>
      <c r="C253" s="22"/>
      <c r="D253" s="22"/>
      <c r="E253" s="22"/>
      <c r="F253" s="22"/>
      <c r="G253" s="22"/>
      <c r="H253" s="22"/>
      <c r="I253" s="22"/>
    </row>
    <row r="254" spans="2:9" s="12" customFormat="1">
      <c r="B254" s="22"/>
      <c r="C254" s="22"/>
      <c r="D254" s="22"/>
      <c r="E254" s="22"/>
      <c r="F254" s="22"/>
      <c r="G254" s="22"/>
      <c r="H254" s="22"/>
      <c r="I254" s="22"/>
    </row>
    <row r="255" spans="2:9" s="12" customFormat="1">
      <c r="B255" s="22"/>
      <c r="C255" s="22"/>
      <c r="D255" s="22"/>
      <c r="E255" s="22"/>
      <c r="F255" s="22"/>
      <c r="G255" s="22"/>
      <c r="H255" s="22"/>
      <c r="I255" s="22"/>
    </row>
    <row r="256" spans="2:9" s="12" customFormat="1">
      <c r="B256" s="22"/>
      <c r="C256" s="22"/>
      <c r="D256" s="22"/>
      <c r="E256" s="22"/>
      <c r="F256" s="22"/>
      <c r="G256" s="22"/>
      <c r="H256" s="22"/>
      <c r="I256" s="22"/>
    </row>
    <row r="257" spans="2:9" s="12" customFormat="1">
      <c r="B257" s="22"/>
      <c r="C257" s="22"/>
      <c r="D257" s="22"/>
      <c r="E257" s="22"/>
      <c r="F257" s="22"/>
      <c r="G257" s="22"/>
      <c r="H257" s="22"/>
      <c r="I257" s="22"/>
    </row>
    <row r="258" spans="2:9" s="12" customFormat="1">
      <c r="B258" s="22"/>
      <c r="C258" s="22"/>
      <c r="D258" s="22"/>
      <c r="E258" s="22"/>
      <c r="F258" s="22"/>
      <c r="G258" s="22"/>
      <c r="H258" s="22"/>
      <c r="I258" s="22"/>
    </row>
    <row r="259" spans="2:9" s="12" customFormat="1">
      <c r="B259" s="22"/>
      <c r="C259" s="22"/>
      <c r="D259" s="22"/>
      <c r="E259" s="22"/>
      <c r="F259" s="22"/>
      <c r="G259" s="22"/>
      <c r="H259" s="22"/>
      <c r="I259" s="22"/>
    </row>
    <row r="260" spans="2:9" s="12" customFormat="1">
      <c r="B260" s="22"/>
      <c r="C260" s="22"/>
      <c r="D260" s="22"/>
      <c r="E260" s="22"/>
      <c r="F260" s="22"/>
      <c r="G260" s="22"/>
      <c r="H260" s="22"/>
      <c r="I260" s="22"/>
    </row>
    <row r="261" spans="2:9" s="12" customFormat="1">
      <c r="B261" s="22"/>
      <c r="C261" s="22"/>
      <c r="D261" s="22"/>
      <c r="E261" s="22"/>
      <c r="F261" s="22"/>
      <c r="G261" s="22"/>
      <c r="H261" s="22"/>
      <c r="I261" s="22"/>
    </row>
    <row r="262" spans="2:9" s="12" customFormat="1">
      <c r="B262" s="22"/>
      <c r="C262" s="22"/>
      <c r="D262" s="22"/>
      <c r="E262" s="22"/>
      <c r="F262" s="22"/>
      <c r="G262" s="22"/>
      <c r="H262" s="22"/>
      <c r="I262" s="22"/>
    </row>
    <row r="263" spans="2:9" s="12" customFormat="1">
      <c r="B263" s="22"/>
      <c r="C263" s="22"/>
      <c r="D263" s="22"/>
      <c r="E263" s="22"/>
      <c r="F263" s="22"/>
      <c r="G263" s="22"/>
      <c r="H263" s="22"/>
      <c r="I263" s="22"/>
    </row>
    <row r="264" spans="2:9" s="12" customFormat="1">
      <c r="B264" s="22"/>
      <c r="C264" s="22"/>
      <c r="D264" s="22"/>
      <c r="E264" s="22"/>
      <c r="F264" s="22"/>
      <c r="G264" s="22"/>
      <c r="H264" s="22"/>
      <c r="I264" s="22"/>
    </row>
    <row r="265" spans="2:9" s="12" customFormat="1">
      <c r="B265" s="22"/>
      <c r="C265" s="22"/>
      <c r="D265" s="22"/>
      <c r="E265" s="22"/>
      <c r="F265" s="22"/>
      <c r="G265" s="22"/>
      <c r="H265" s="22"/>
      <c r="I265" s="22"/>
    </row>
    <row r="266" spans="2:9" s="12" customFormat="1">
      <c r="B266" s="22"/>
      <c r="C266" s="22"/>
      <c r="D266" s="22"/>
      <c r="E266" s="22"/>
      <c r="F266" s="22"/>
      <c r="G266" s="22"/>
      <c r="H266" s="22"/>
      <c r="I266" s="22"/>
    </row>
    <row r="267" spans="2:9" s="12" customFormat="1">
      <c r="B267" s="22"/>
      <c r="C267" s="22"/>
      <c r="D267" s="22"/>
      <c r="E267" s="22"/>
      <c r="F267" s="22"/>
      <c r="G267" s="22"/>
      <c r="H267" s="22"/>
      <c r="I267" s="22"/>
    </row>
    <row r="268" spans="2:9" s="12" customFormat="1">
      <c r="B268" s="22"/>
      <c r="C268" s="22"/>
      <c r="D268" s="22"/>
      <c r="E268" s="22"/>
      <c r="F268" s="22"/>
      <c r="G268" s="22"/>
      <c r="H268" s="22"/>
      <c r="I268" s="22"/>
    </row>
    <row r="269" spans="2:9" s="12" customFormat="1">
      <c r="B269" s="22"/>
      <c r="C269" s="22"/>
      <c r="D269" s="22"/>
      <c r="E269" s="22"/>
      <c r="F269" s="22"/>
      <c r="G269" s="22"/>
      <c r="H269" s="22"/>
      <c r="I269" s="22"/>
    </row>
    <row r="270" spans="2:9" s="12" customFormat="1">
      <c r="B270" s="22"/>
      <c r="C270" s="22"/>
      <c r="D270" s="22"/>
      <c r="E270" s="22"/>
      <c r="F270" s="22"/>
      <c r="G270" s="22"/>
      <c r="H270" s="22"/>
      <c r="I270" s="22"/>
    </row>
    <row r="271" spans="2:9" s="12" customFormat="1">
      <c r="B271" s="22"/>
      <c r="C271" s="22"/>
      <c r="D271" s="22"/>
      <c r="E271" s="22"/>
      <c r="F271" s="22"/>
      <c r="G271" s="22"/>
      <c r="H271" s="22"/>
      <c r="I271" s="22"/>
    </row>
    <row r="272" spans="2:9" s="12" customFormat="1">
      <c r="B272" s="22"/>
      <c r="C272" s="22"/>
      <c r="D272" s="22"/>
      <c r="E272" s="22"/>
      <c r="F272" s="22"/>
      <c r="G272" s="22"/>
      <c r="H272" s="22"/>
      <c r="I272" s="22"/>
    </row>
    <row r="273" spans="2:9" s="12" customFormat="1">
      <c r="B273" s="22"/>
      <c r="C273" s="22"/>
      <c r="D273" s="22"/>
      <c r="E273" s="22"/>
      <c r="F273" s="22"/>
      <c r="G273" s="22"/>
      <c r="H273" s="22"/>
      <c r="I273" s="22"/>
    </row>
    <row r="274" spans="2:9" s="12" customFormat="1">
      <c r="B274" s="22"/>
      <c r="C274" s="22"/>
      <c r="D274" s="22"/>
      <c r="E274" s="22"/>
      <c r="F274" s="22"/>
      <c r="G274" s="22"/>
      <c r="H274" s="22"/>
      <c r="I274" s="22"/>
    </row>
    <row r="275" spans="2:9" s="12" customFormat="1">
      <c r="B275" s="22"/>
      <c r="C275" s="22"/>
      <c r="D275" s="22"/>
      <c r="E275" s="22"/>
      <c r="F275" s="22"/>
      <c r="G275" s="22"/>
      <c r="H275" s="22"/>
      <c r="I275" s="22"/>
    </row>
    <row r="276" spans="2:9" s="12" customFormat="1">
      <c r="B276" s="22"/>
      <c r="C276" s="22"/>
      <c r="D276" s="22"/>
      <c r="E276" s="22"/>
      <c r="F276" s="22"/>
      <c r="G276" s="22"/>
      <c r="H276" s="22"/>
      <c r="I276" s="22"/>
    </row>
    <row r="277" spans="2:9" s="12" customFormat="1">
      <c r="B277" s="22"/>
      <c r="C277" s="22"/>
      <c r="D277" s="22"/>
      <c r="E277" s="22"/>
      <c r="F277" s="22"/>
      <c r="G277" s="22"/>
      <c r="H277" s="22"/>
      <c r="I277" s="22"/>
    </row>
    <row r="278" spans="2:9" s="12" customFormat="1">
      <c r="B278" s="22"/>
      <c r="C278" s="22"/>
      <c r="D278" s="22"/>
      <c r="E278" s="22"/>
      <c r="F278" s="22"/>
      <c r="G278" s="22"/>
      <c r="H278" s="22"/>
      <c r="I278" s="22"/>
    </row>
    <row r="279" spans="2:9" s="12" customFormat="1">
      <c r="B279" s="22"/>
      <c r="C279" s="22"/>
      <c r="D279" s="22"/>
      <c r="E279" s="22"/>
      <c r="F279" s="22"/>
      <c r="G279" s="22"/>
      <c r="H279" s="22"/>
      <c r="I279" s="22"/>
    </row>
    <row r="280" spans="2:9" s="12" customFormat="1">
      <c r="B280" s="22"/>
      <c r="C280" s="22"/>
      <c r="D280" s="22"/>
      <c r="E280" s="22"/>
      <c r="F280" s="22"/>
      <c r="G280" s="22"/>
      <c r="H280" s="22"/>
      <c r="I280" s="22"/>
    </row>
    <row r="281" spans="2:9" s="12" customFormat="1">
      <c r="B281" s="22"/>
      <c r="C281" s="22"/>
      <c r="D281" s="22"/>
      <c r="E281" s="22"/>
      <c r="F281" s="22"/>
      <c r="G281" s="22"/>
      <c r="H281" s="22"/>
      <c r="I281" s="22"/>
    </row>
    <row r="282" spans="2:9" s="12" customFormat="1">
      <c r="B282" s="22"/>
      <c r="C282" s="22"/>
      <c r="D282" s="22"/>
      <c r="E282" s="22"/>
      <c r="F282" s="22"/>
      <c r="G282" s="22"/>
      <c r="H282" s="22"/>
      <c r="I282" s="22"/>
    </row>
    <row r="283" spans="2:9" s="12" customFormat="1">
      <c r="B283" s="22"/>
      <c r="C283" s="22"/>
      <c r="D283" s="22"/>
      <c r="E283" s="22"/>
      <c r="F283" s="22"/>
      <c r="G283" s="22"/>
      <c r="H283" s="22"/>
      <c r="I283" s="22"/>
    </row>
    <row r="284" spans="2:9" s="12" customFormat="1">
      <c r="B284" s="22"/>
      <c r="C284" s="22"/>
      <c r="D284" s="22"/>
      <c r="E284" s="22"/>
      <c r="F284" s="22"/>
      <c r="G284" s="22"/>
      <c r="H284" s="22"/>
      <c r="I284" s="22"/>
    </row>
    <row r="285" spans="2:9" s="12" customFormat="1">
      <c r="B285" s="22"/>
      <c r="C285" s="22"/>
      <c r="D285" s="22"/>
      <c r="E285" s="22"/>
      <c r="F285" s="22"/>
      <c r="G285" s="22"/>
      <c r="H285" s="22"/>
      <c r="I285" s="22"/>
    </row>
    <row r="286" spans="2:9" s="12" customFormat="1">
      <c r="B286" s="22"/>
      <c r="C286" s="22"/>
      <c r="D286" s="22"/>
      <c r="E286" s="22"/>
      <c r="F286" s="22"/>
      <c r="G286" s="22"/>
      <c r="H286" s="22"/>
      <c r="I286" s="22"/>
    </row>
    <row r="287" spans="2:9" s="12" customFormat="1">
      <c r="B287" s="22"/>
      <c r="C287" s="22"/>
      <c r="D287" s="22"/>
      <c r="E287" s="22"/>
      <c r="F287" s="22"/>
      <c r="G287" s="22"/>
      <c r="H287" s="22"/>
      <c r="I287" s="22"/>
    </row>
    <row r="288" spans="2:9" s="12" customFormat="1">
      <c r="B288" s="22"/>
      <c r="C288" s="22"/>
      <c r="D288" s="22"/>
      <c r="E288" s="22"/>
      <c r="F288" s="22"/>
      <c r="G288" s="22"/>
      <c r="H288" s="22"/>
      <c r="I288" s="22"/>
    </row>
    <row r="289" spans="2:9" s="12" customFormat="1">
      <c r="B289" s="22"/>
      <c r="C289" s="22"/>
      <c r="D289" s="22"/>
      <c r="E289" s="22"/>
      <c r="F289" s="22"/>
      <c r="G289" s="22"/>
      <c r="H289" s="22"/>
      <c r="I289" s="22"/>
    </row>
    <row r="290" spans="2:9" s="12" customFormat="1">
      <c r="B290" s="22"/>
      <c r="C290" s="22"/>
      <c r="D290" s="22"/>
      <c r="E290" s="22"/>
      <c r="F290" s="22"/>
      <c r="G290" s="22"/>
      <c r="H290" s="22"/>
      <c r="I290" s="22"/>
    </row>
    <row r="291" spans="2:9" s="12" customFormat="1">
      <c r="B291" s="22"/>
      <c r="C291" s="22"/>
      <c r="D291" s="22"/>
      <c r="E291" s="22"/>
      <c r="F291" s="22"/>
      <c r="G291" s="22"/>
      <c r="H291" s="22"/>
      <c r="I291" s="22"/>
    </row>
    <row r="292" spans="2:9" s="12" customFormat="1">
      <c r="B292" s="22"/>
      <c r="C292" s="22"/>
      <c r="D292" s="22"/>
      <c r="E292" s="22"/>
      <c r="F292" s="22"/>
      <c r="G292" s="22"/>
      <c r="H292" s="22"/>
      <c r="I292" s="22"/>
    </row>
    <row r="293" spans="2:9" s="12" customFormat="1">
      <c r="B293" s="22"/>
      <c r="C293" s="22"/>
      <c r="D293" s="22"/>
      <c r="E293" s="22"/>
      <c r="F293" s="22"/>
      <c r="G293" s="22"/>
      <c r="H293" s="22"/>
      <c r="I293" s="22"/>
    </row>
    <row r="294" spans="2:9" s="12" customFormat="1">
      <c r="B294" s="22"/>
      <c r="C294" s="22"/>
      <c r="D294" s="22"/>
      <c r="E294" s="22"/>
      <c r="F294" s="22"/>
      <c r="G294" s="22"/>
      <c r="H294" s="22"/>
      <c r="I294" s="22"/>
    </row>
    <row r="295" spans="2:9" s="12" customFormat="1">
      <c r="B295" s="22"/>
      <c r="C295" s="22"/>
      <c r="D295" s="22"/>
      <c r="E295" s="22"/>
      <c r="F295" s="22"/>
      <c r="G295" s="22"/>
      <c r="H295" s="22"/>
      <c r="I295" s="22"/>
    </row>
    <row r="296" spans="2:9" s="12" customFormat="1">
      <c r="B296" s="22"/>
      <c r="C296" s="22"/>
      <c r="D296" s="22"/>
      <c r="E296" s="22"/>
      <c r="F296" s="22"/>
      <c r="G296" s="22"/>
      <c r="H296" s="22"/>
      <c r="I296" s="22"/>
    </row>
    <row r="297" spans="2:9" s="12" customFormat="1">
      <c r="B297" s="22"/>
      <c r="C297" s="22"/>
      <c r="D297" s="22"/>
      <c r="E297" s="22"/>
      <c r="F297" s="22"/>
      <c r="G297" s="22"/>
      <c r="H297" s="22"/>
      <c r="I297" s="22"/>
    </row>
    <row r="298" spans="2:9" s="12" customFormat="1">
      <c r="B298" s="22"/>
      <c r="C298" s="22"/>
      <c r="D298" s="22"/>
      <c r="E298" s="22"/>
      <c r="F298" s="22"/>
      <c r="G298" s="22"/>
      <c r="H298" s="22"/>
      <c r="I298" s="22"/>
    </row>
    <row r="299" spans="2:9" s="12" customFormat="1">
      <c r="B299" s="22"/>
      <c r="C299" s="22"/>
      <c r="D299" s="22"/>
      <c r="E299" s="22"/>
      <c r="F299" s="22"/>
      <c r="G299" s="22"/>
      <c r="H299" s="22"/>
      <c r="I299" s="22"/>
    </row>
    <row r="300" spans="2:9" s="12" customFormat="1">
      <c r="B300" s="22"/>
      <c r="C300" s="22"/>
      <c r="D300" s="22"/>
      <c r="E300" s="22"/>
      <c r="F300" s="22"/>
      <c r="G300" s="22"/>
      <c r="H300" s="22"/>
      <c r="I300" s="22"/>
    </row>
    <row r="301" spans="2:9" s="12" customFormat="1">
      <c r="B301" s="22"/>
      <c r="C301" s="22"/>
      <c r="D301" s="22"/>
      <c r="E301" s="22"/>
      <c r="F301" s="22"/>
      <c r="G301" s="22"/>
      <c r="H301" s="22"/>
      <c r="I301" s="22"/>
    </row>
    <row r="302" spans="2:9" s="12" customFormat="1">
      <c r="B302" s="22"/>
      <c r="C302" s="22"/>
      <c r="D302" s="22"/>
      <c r="E302" s="22"/>
      <c r="F302" s="22"/>
      <c r="G302" s="22"/>
      <c r="H302" s="22"/>
      <c r="I302" s="22"/>
    </row>
    <row r="303" spans="2:9" s="12" customFormat="1">
      <c r="B303" s="22"/>
      <c r="C303" s="22"/>
      <c r="D303" s="22"/>
      <c r="E303" s="22"/>
      <c r="F303" s="22"/>
      <c r="G303" s="22"/>
      <c r="H303" s="22"/>
      <c r="I303" s="22"/>
    </row>
    <row r="304" spans="2:9" s="12" customFormat="1">
      <c r="B304" s="22"/>
      <c r="C304" s="22"/>
      <c r="D304" s="22"/>
      <c r="E304" s="22"/>
      <c r="F304" s="22"/>
      <c r="G304" s="22"/>
      <c r="H304" s="22"/>
      <c r="I304" s="22"/>
    </row>
    <row r="305" spans="2:9" s="12" customFormat="1">
      <c r="B305" s="22"/>
      <c r="C305" s="22"/>
      <c r="D305" s="22"/>
      <c r="E305" s="22"/>
      <c r="F305" s="22"/>
      <c r="G305" s="22"/>
      <c r="H305" s="22"/>
      <c r="I305" s="22"/>
    </row>
    <row r="306" spans="2:9" s="12" customFormat="1">
      <c r="B306" s="22"/>
      <c r="C306" s="22"/>
      <c r="D306" s="22"/>
      <c r="E306" s="22"/>
      <c r="F306" s="22"/>
      <c r="G306" s="22"/>
      <c r="H306" s="22"/>
      <c r="I306" s="22"/>
    </row>
    <row r="307" spans="2:9" s="12" customFormat="1">
      <c r="B307" s="22"/>
      <c r="C307" s="22"/>
      <c r="D307" s="22"/>
      <c r="E307" s="22"/>
      <c r="F307" s="22"/>
      <c r="G307" s="22"/>
      <c r="H307" s="22"/>
      <c r="I307" s="22"/>
    </row>
    <row r="308" spans="2:9" s="12" customFormat="1">
      <c r="B308" s="22"/>
      <c r="C308" s="22"/>
      <c r="D308" s="22"/>
      <c r="E308" s="22"/>
      <c r="F308" s="22"/>
      <c r="G308" s="22"/>
      <c r="H308" s="22"/>
      <c r="I308" s="22"/>
    </row>
    <row r="309" spans="2:9" s="12" customFormat="1">
      <c r="B309" s="22"/>
      <c r="C309" s="22"/>
      <c r="D309" s="22"/>
      <c r="E309" s="22"/>
      <c r="F309" s="22"/>
      <c r="G309" s="22"/>
      <c r="H309" s="22"/>
      <c r="I309" s="22"/>
    </row>
    <row r="310" spans="2:9" s="12" customFormat="1">
      <c r="B310" s="22"/>
      <c r="C310" s="22"/>
      <c r="D310" s="22"/>
      <c r="E310" s="22"/>
      <c r="F310" s="22"/>
      <c r="G310" s="22"/>
      <c r="H310" s="22"/>
      <c r="I310" s="22"/>
    </row>
    <row r="311" spans="2:9" s="12" customFormat="1">
      <c r="B311" s="22"/>
      <c r="C311" s="22"/>
      <c r="D311" s="22"/>
      <c r="E311" s="22"/>
      <c r="F311" s="22"/>
      <c r="G311" s="22"/>
      <c r="H311" s="22"/>
      <c r="I311" s="22"/>
    </row>
    <row r="312" spans="2:9" s="12" customFormat="1">
      <c r="B312" s="22"/>
      <c r="C312" s="22"/>
      <c r="D312" s="22"/>
      <c r="E312" s="22"/>
      <c r="F312" s="22"/>
      <c r="G312" s="22"/>
      <c r="H312" s="22"/>
      <c r="I312" s="22"/>
    </row>
    <row r="313" spans="2:9" s="12" customFormat="1">
      <c r="B313" s="22"/>
      <c r="C313" s="22"/>
      <c r="D313" s="22"/>
      <c r="E313" s="22"/>
      <c r="F313" s="22"/>
      <c r="G313" s="22"/>
      <c r="H313" s="22"/>
      <c r="I313" s="22"/>
    </row>
    <row r="314" spans="2:9" s="12" customFormat="1">
      <c r="B314" s="22"/>
      <c r="C314" s="22"/>
      <c r="D314" s="22"/>
      <c r="E314" s="22"/>
      <c r="F314" s="22"/>
      <c r="G314" s="22"/>
      <c r="H314" s="22"/>
      <c r="I314" s="22"/>
    </row>
    <row r="315" spans="2:9" s="12" customFormat="1">
      <c r="B315" s="22"/>
      <c r="C315" s="22"/>
      <c r="D315" s="22"/>
      <c r="E315" s="22"/>
      <c r="F315" s="22"/>
      <c r="G315" s="22"/>
      <c r="H315" s="22"/>
      <c r="I315" s="22"/>
    </row>
    <row r="316" spans="2:9" s="12" customFormat="1">
      <c r="B316" s="22"/>
      <c r="C316" s="22"/>
      <c r="D316" s="22"/>
      <c r="E316" s="22"/>
      <c r="F316" s="22"/>
      <c r="G316" s="22"/>
      <c r="H316" s="22"/>
      <c r="I316" s="22"/>
    </row>
    <row r="317" spans="2:9" s="12" customFormat="1">
      <c r="B317" s="22"/>
      <c r="C317" s="22"/>
      <c r="D317" s="22"/>
      <c r="E317" s="22"/>
      <c r="F317" s="22"/>
      <c r="G317" s="22"/>
      <c r="H317" s="22"/>
      <c r="I317" s="22"/>
    </row>
    <row r="318" spans="2:9" s="12" customFormat="1">
      <c r="B318" s="22"/>
      <c r="C318" s="22"/>
      <c r="D318" s="22"/>
      <c r="E318" s="22"/>
      <c r="F318" s="22"/>
      <c r="G318" s="22"/>
      <c r="H318" s="22"/>
      <c r="I318" s="22"/>
    </row>
    <row r="319" spans="2:9" s="12" customFormat="1">
      <c r="B319" s="22"/>
      <c r="C319" s="22"/>
      <c r="D319" s="22"/>
      <c r="E319" s="22"/>
      <c r="F319" s="22"/>
      <c r="G319" s="22"/>
      <c r="H319" s="22"/>
      <c r="I319" s="22"/>
    </row>
    <row r="320" spans="2:9" s="12" customFormat="1">
      <c r="B320" s="22"/>
      <c r="C320" s="22"/>
      <c r="D320" s="22"/>
      <c r="E320" s="22"/>
      <c r="F320" s="22"/>
      <c r="G320" s="22"/>
      <c r="H320" s="22"/>
      <c r="I320" s="22"/>
    </row>
    <row r="321" spans="2:9" s="12" customFormat="1">
      <c r="B321" s="22"/>
      <c r="C321" s="22"/>
      <c r="D321" s="22"/>
      <c r="E321" s="22"/>
      <c r="F321" s="22"/>
      <c r="G321" s="22"/>
      <c r="H321" s="22"/>
      <c r="I321" s="22"/>
    </row>
    <row r="322" spans="2:9" s="12" customFormat="1">
      <c r="B322" s="22"/>
      <c r="C322" s="22"/>
      <c r="D322" s="22"/>
      <c r="E322" s="22"/>
      <c r="F322" s="22"/>
      <c r="G322" s="22"/>
      <c r="H322" s="22"/>
      <c r="I322" s="22"/>
    </row>
    <row r="323" spans="2:9" s="12" customFormat="1">
      <c r="B323" s="22"/>
      <c r="C323" s="22"/>
      <c r="D323" s="22"/>
      <c r="E323" s="22"/>
      <c r="F323" s="22"/>
      <c r="G323" s="22"/>
      <c r="H323" s="22"/>
      <c r="I323" s="22"/>
    </row>
    <row r="324" spans="2:9" s="12" customFormat="1">
      <c r="B324" s="22"/>
      <c r="C324" s="22"/>
      <c r="D324" s="22"/>
      <c r="E324" s="22"/>
      <c r="F324" s="22"/>
      <c r="G324" s="22"/>
      <c r="H324" s="22"/>
      <c r="I324" s="22"/>
    </row>
    <row r="325" spans="2:9" s="12" customFormat="1">
      <c r="B325" s="22"/>
      <c r="C325" s="22"/>
      <c r="D325" s="22"/>
      <c r="E325" s="22"/>
      <c r="F325" s="22"/>
      <c r="G325" s="22"/>
      <c r="H325" s="22"/>
      <c r="I325" s="22"/>
    </row>
    <row r="326" spans="2:9" s="12" customFormat="1">
      <c r="B326" s="22"/>
      <c r="C326" s="22"/>
      <c r="D326" s="22"/>
      <c r="E326" s="22"/>
      <c r="F326" s="22"/>
      <c r="G326" s="22"/>
      <c r="H326" s="22"/>
      <c r="I326" s="22"/>
    </row>
    <row r="327" spans="2:9" s="12" customFormat="1">
      <c r="B327" s="22"/>
      <c r="C327" s="22"/>
      <c r="D327" s="22"/>
      <c r="E327" s="22"/>
      <c r="F327" s="22"/>
      <c r="G327" s="22"/>
      <c r="H327" s="22"/>
      <c r="I327" s="22"/>
    </row>
    <row r="328" spans="2:9" s="12" customFormat="1">
      <c r="B328" s="22"/>
      <c r="C328" s="22"/>
      <c r="D328" s="22"/>
      <c r="E328" s="22"/>
      <c r="F328" s="22"/>
      <c r="G328" s="22"/>
      <c r="H328" s="22"/>
      <c r="I328" s="22"/>
    </row>
    <row r="329" spans="2:9" s="12" customFormat="1">
      <c r="B329" s="22"/>
      <c r="C329" s="22"/>
      <c r="D329" s="22"/>
      <c r="E329" s="22"/>
      <c r="F329" s="22"/>
      <c r="G329" s="22"/>
      <c r="H329" s="22"/>
      <c r="I329" s="22"/>
    </row>
    <row r="330" spans="2:9" s="12" customFormat="1">
      <c r="B330" s="22"/>
      <c r="C330" s="22"/>
      <c r="D330" s="22"/>
      <c r="E330" s="22"/>
      <c r="F330" s="22"/>
      <c r="G330" s="22"/>
      <c r="H330" s="22"/>
      <c r="I330" s="22"/>
    </row>
    <row r="331" spans="2:9" s="12" customFormat="1">
      <c r="B331" s="22"/>
      <c r="C331" s="22"/>
      <c r="D331" s="22"/>
      <c r="E331" s="22"/>
      <c r="F331" s="22"/>
      <c r="G331" s="22"/>
      <c r="H331" s="22"/>
      <c r="I331" s="22"/>
    </row>
    <row r="332" spans="2:9" s="12" customFormat="1">
      <c r="B332" s="22"/>
      <c r="C332" s="22"/>
      <c r="D332" s="22"/>
      <c r="E332" s="22"/>
      <c r="F332" s="22"/>
      <c r="G332" s="22"/>
      <c r="H332" s="22"/>
      <c r="I332" s="22"/>
    </row>
    <row r="333" spans="2:9" s="12" customFormat="1">
      <c r="B333" s="22"/>
      <c r="C333" s="22"/>
      <c r="D333" s="22"/>
      <c r="E333" s="22"/>
      <c r="F333" s="22"/>
      <c r="G333" s="22"/>
      <c r="H333" s="22"/>
      <c r="I333" s="22"/>
    </row>
    <row r="334" spans="2:9" s="12" customFormat="1">
      <c r="B334" s="22"/>
      <c r="C334" s="22"/>
      <c r="D334" s="22"/>
      <c r="E334" s="22"/>
      <c r="F334" s="22"/>
      <c r="G334" s="22"/>
      <c r="H334" s="22"/>
      <c r="I334" s="22"/>
    </row>
    <row r="335" spans="2:9" s="12" customFormat="1">
      <c r="B335" s="22"/>
      <c r="C335" s="22"/>
      <c r="D335" s="22"/>
      <c r="E335" s="22"/>
      <c r="F335" s="22"/>
      <c r="G335" s="22"/>
      <c r="H335" s="22"/>
      <c r="I335" s="22"/>
    </row>
    <row r="336" spans="2:9" s="12" customFormat="1">
      <c r="B336" s="22"/>
      <c r="C336" s="22"/>
      <c r="D336" s="22"/>
      <c r="E336" s="22"/>
      <c r="F336" s="22"/>
      <c r="G336" s="22"/>
      <c r="H336" s="22"/>
      <c r="I336" s="22"/>
    </row>
    <row r="337" spans="2:9" s="12" customFormat="1">
      <c r="B337" s="22"/>
      <c r="C337" s="22"/>
      <c r="D337" s="22"/>
      <c r="E337" s="22"/>
      <c r="F337" s="22"/>
      <c r="G337" s="22"/>
      <c r="H337" s="22"/>
      <c r="I337" s="22"/>
    </row>
    <row r="338" spans="2:9" s="12" customFormat="1">
      <c r="B338" s="22"/>
      <c r="C338" s="22"/>
      <c r="D338" s="22"/>
      <c r="E338" s="22"/>
      <c r="F338" s="22"/>
      <c r="G338" s="22"/>
      <c r="H338" s="22"/>
      <c r="I338" s="22"/>
    </row>
    <row r="339" spans="2:9" s="12" customFormat="1">
      <c r="B339" s="22"/>
      <c r="C339" s="22"/>
      <c r="D339" s="22"/>
      <c r="E339" s="22"/>
      <c r="F339" s="22"/>
      <c r="G339" s="22"/>
      <c r="H339" s="22"/>
      <c r="I339" s="22"/>
    </row>
    <row r="340" spans="2:9" s="12" customFormat="1">
      <c r="B340" s="22"/>
      <c r="C340" s="22"/>
      <c r="D340" s="22"/>
      <c r="E340" s="22"/>
      <c r="F340" s="22"/>
      <c r="G340" s="22"/>
      <c r="H340" s="22"/>
      <c r="I340" s="22"/>
    </row>
    <row r="341" spans="2:9" s="12" customFormat="1">
      <c r="B341" s="22"/>
      <c r="C341" s="22"/>
      <c r="D341" s="22"/>
      <c r="E341" s="22"/>
      <c r="F341" s="22"/>
      <c r="G341" s="22"/>
      <c r="H341" s="22"/>
      <c r="I341" s="22"/>
    </row>
    <row r="342" spans="2:9" s="12" customFormat="1">
      <c r="B342" s="22"/>
      <c r="C342" s="22"/>
      <c r="D342" s="22"/>
      <c r="E342" s="22"/>
      <c r="F342" s="22"/>
      <c r="G342" s="22"/>
      <c r="H342" s="22"/>
      <c r="I342" s="22"/>
    </row>
    <row r="343" spans="2:9" s="12" customFormat="1">
      <c r="B343" s="22"/>
      <c r="C343" s="22"/>
      <c r="D343" s="22"/>
      <c r="E343" s="22"/>
      <c r="F343" s="22"/>
      <c r="G343" s="22"/>
      <c r="H343" s="22"/>
      <c r="I343" s="22"/>
    </row>
    <row r="344" spans="2:9" s="12" customFormat="1">
      <c r="B344" s="22"/>
      <c r="C344" s="22"/>
      <c r="D344" s="22"/>
      <c r="E344" s="22"/>
      <c r="F344" s="22"/>
      <c r="G344" s="22"/>
      <c r="H344" s="22"/>
      <c r="I344" s="22"/>
    </row>
    <row r="345" spans="2:9" s="12" customFormat="1">
      <c r="B345" s="22"/>
      <c r="C345" s="22"/>
      <c r="D345" s="22"/>
      <c r="E345" s="22"/>
      <c r="F345" s="22"/>
      <c r="G345" s="22"/>
      <c r="H345" s="22"/>
      <c r="I345" s="22"/>
    </row>
    <row r="346" spans="2:9" s="12" customFormat="1">
      <c r="B346" s="22"/>
      <c r="C346" s="22"/>
      <c r="D346" s="22"/>
      <c r="E346" s="22"/>
      <c r="F346" s="22"/>
      <c r="G346" s="22"/>
      <c r="H346" s="22"/>
      <c r="I346" s="22"/>
    </row>
    <row r="347" spans="2:9" s="12" customFormat="1">
      <c r="B347" s="22"/>
      <c r="C347" s="22"/>
      <c r="D347" s="22"/>
      <c r="E347" s="22"/>
      <c r="F347" s="22"/>
      <c r="G347" s="22"/>
      <c r="H347" s="22"/>
      <c r="I347" s="22"/>
    </row>
    <row r="348" spans="2:9" s="12" customFormat="1">
      <c r="B348" s="22"/>
      <c r="C348" s="22"/>
      <c r="D348" s="22"/>
      <c r="E348" s="22"/>
      <c r="F348" s="22"/>
      <c r="G348" s="22"/>
      <c r="H348" s="22"/>
      <c r="I348" s="22"/>
    </row>
    <row r="349" spans="2:9" s="12" customFormat="1">
      <c r="B349" s="22"/>
      <c r="C349" s="22"/>
      <c r="D349" s="22"/>
      <c r="E349" s="22"/>
      <c r="F349" s="22"/>
      <c r="G349" s="22"/>
      <c r="H349" s="22"/>
      <c r="I349" s="22"/>
    </row>
    <row r="350" spans="2:9" s="12" customFormat="1">
      <c r="B350" s="22"/>
      <c r="C350" s="22"/>
      <c r="D350" s="22"/>
      <c r="E350" s="22"/>
      <c r="F350" s="22"/>
      <c r="G350" s="22"/>
      <c r="H350" s="22"/>
      <c r="I350" s="22"/>
    </row>
    <row r="351" spans="2:9" s="12" customFormat="1">
      <c r="B351" s="22"/>
      <c r="C351" s="22"/>
      <c r="D351" s="22"/>
      <c r="E351" s="22"/>
      <c r="F351" s="22"/>
      <c r="G351" s="22"/>
      <c r="H351" s="22"/>
      <c r="I351" s="22"/>
    </row>
    <row r="352" spans="2:9" s="12" customFormat="1">
      <c r="B352" s="22"/>
      <c r="C352" s="22"/>
      <c r="D352" s="22"/>
      <c r="E352" s="22"/>
      <c r="F352" s="22"/>
      <c r="G352" s="22"/>
      <c r="H352" s="22"/>
      <c r="I352" s="22"/>
    </row>
    <row r="353" spans="2:9" s="12" customFormat="1">
      <c r="B353" s="22"/>
      <c r="C353" s="22"/>
      <c r="D353" s="22"/>
      <c r="E353" s="22"/>
      <c r="F353" s="22"/>
      <c r="G353" s="22"/>
      <c r="H353" s="22"/>
      <c r="I353" s="22"/>
    </row>
    <row r="354" spans="2:9" s="12" customFormat="1">
      <c r="B354" s="22"/>
      <c r="C354" s="22"/>
      <c r="D354" s="22"/>
      <c r="E354" s="22"/>
      <c r="F354" s="22"/>
      <c r="G354" s="22"/>
      <c r="H354" s="22"/>
      <c r="I354" s="22"/>
    </row>
    <row r="355" spans="2:9" s="12" customFormat="1">
      <c r="B355" s="22"/>
      <c r="C355" s="22"/>
      <c r="D355" s="22"/>
      <c r="E355" s="22"/>
      <c r="F355" s="22"/>
      <c r="G355" s="22"/>
      <c r="H355" s="22"/>
      <c r="I355" s="22"/>
    </row>
    <row r="356" spans="2:9" s="12" customFormat="1">
      <c r="B356" s="22"/>
      <c r="C356" s="22"/>
      <c r="D356" s="22"/>
      <c r="E356" s="22"/>
      <c r="F356" s="22"/>
      <c r="G356" s="22"/>
      <c r="H356" s="22"/>
      <c r="I356" s="22"/>
    </row>
    <row r="357" spans="2:9" s="12" customFormat="1">
      <c r="B357" s="22"/>
      <c r="C357" s="22"/>
      <c r="D357" s="22"/>
      <c r="E357" s="22"/>
      <c r="F357" s="22"/>
      <c r="G357" s="22"/>
      <c r="H357" s="22"/>
      <c r="I357" s="22"/>
    </row>
    <row r="358" spans="2:9" s="12" customFormat="1">
      <c r="B358" s="22"/>
      <c r="C358" s="22"/>
      <c r="D358" s="22"/>
      <c r="E358" s="22"/>
      <c r="F358" s="22"/>
      <c r="G358" s="22"/>
      <c r="H358" s="22"/>
      <c r="I358" s="22"/>
    </row>
    <row r="359" spans="2:9" s="12" customFormat="1">
      <c r="B359" s="22"/>
      <c r="C359" s="22"/>
      <c r="D359" s="22"/>
      <c r="E359" s="22"/>
      <c r="F359" s="22"/>
      <c r="G359" s="22"/>
      <c r="H359" s="22"/>
      <c r="I359" s="22"/>
    </row>
    <row r="360" spans="2:9" s="12" customFormat="1">
      <c r="B360" s="22"/>
      <c r="C360" s="22"/>
      <c r="D360" s="22"/>
      <c r="E360" s="22"/>
      <c r="F360" s="22"/>
      <c r="G360" s="22"/>
      <c r="H360" s="22"/>
      <c r="I360" s="22"/>
    </row>
    <row r="361" spans="2:9" s="12" customFormat="1">
      <c r="B361" s="22"/>
      <c r="C361" s="22"/>
      <c r="D361" s="22"/>
      <c r="E361" s="22"/>
      <c r="F361" s="22"/>
      <c r="G361" s="22"/>
      <c r="H361" s="22"/>
      <c r="I361" s="22"/>
    </row>
    <row r="362" spans="2:9" s="12" customFormat="1">
      <c r="B362" s="22"/>
      <c r="C362" s="22"/>
      <c r="D362" s="22"/>
      <c r="E362" s="22"/>
      <c r="F362" s="22"/>
      <c r="G362" s="22"/>
      <c r="H362" s="22"/>
      <c r="I362" s="22"/>
    </row>
    <row r="363" spans="2:9" s="12" customFormat="1">
      <c r="B363" s="22"/>
      <c r="C363" s="22"/>
      <c r="D363" s="22"/>
      <c r="E363" s="22"/>
      <c r="F363" s="22"/>
      <c r="G363" s="22"/>
      <c r="H363" s="22"/>
      <c r="I363" s="22"/>
    </row>
    <row r="364" spans="2:9" s="12" customFormat="1">
      <c r="B364" s="22"/>
      <c r="C364" s="22"/>
      <c r="D364" s="22"/>
      <c r="E364" s="22"/>
      <c r="F364" s="22"/>
      <c r="G364" s="22"/>
      <c r="H364" s="22"/>
      <c r="I364" s="22"/>
    </row>
    <row r="365" spans="2:9" s="12" customFormat="1">
      <c r="B365" s="22"/>
      <c r="C365" s="22"/>
      <c r="D365" s="22"/>
      <c r="E365" s="22"/>
      <c r="F365" s="22"/>
      <c r="G365" s="22"/>
      <c r="H365" s="22"/>
      <c r="I365" s="22"/>
    </row>
    <row r="366" spans="2:9" s="12" customFormat="1">
      <c r="B366" s="22"/>
      <c r="C366" s="22"/>
      <c r="D366" s="22"/>
      <c r="E366" s="22"/>
      <c r="F366" s="22"/>
      <c r="G366" s="22"/>
      <c r="H366" s="22"/>
      <c r="I366" s="22"/>
    </row>
    <row r="367" spans="2:9" s="12" customFormat="1">
      <c r="B367" s="22"/>
      <c r="C367" s="22"/>
      <c r="D367" s="22"/>
      <c r="E367" s="22"/>
      <c r="F367" s="22"/>
      <c r="G367" s="22"/>
      <c r="H367" s="22"/>
      <c r="I367" s="22"/>
    </row>
    <row r="368" spans="2:9" s="12" customFormat="1">
      <c r="B368" s="22"/>
      <c r="C368" s="22"/>
      <c r="D368" s="22"/>
      <c r="E368" s="22"/>
      <c r="F368" s="22"/>
      <c r="G368" s="22"/>
      <c r="H368" s="22"/>
      <c r="I368" s="22"/>
    </row>
    <row r="369" spans="2:9" s="12" customFormat="1">
      <c r="B369" s="22"/>
      <c r="C369" s="22"/>
      <c r="D369" s="22"/>
      <c r="E369" s="22"/>
      <c r="F369" s="22"/>
      <c r="G369" s="22"/>
      <c r="H369" s="22"/>
      <c r="I369" s="22"/>
    </row>
    <row r="370" spans="2:9" s="12" customFormat="1">
      <c r="B370" s="22"/>
      <c r="C370" s="22"/>
      <c r="D370" s="22"/>
      <c r="E370" s="22"/>
      <c r="F370" s="22"/>
      <c r="G370" s="22"/>
      <c r="H370" s="22"/>
      <c r="I370" s="22"/>
    </row>
    <row r="371" spans="2:9" s="12" customFormat="1">
      <c r="B371" s="22"/>
      <c r="C371" s="22"/>
      <c r="D371" s="22"/>
      <c r="E371" s="22"/>
      <c r="F371" s="22"/>
      <c r="G371" s="22"/>
      <c r="H371" s="22"/>
      <c r="I371" s="22"/>
    </row>
    <row r="372" spans="2:9" s="12" customFormat="1">
      <c r="B372" s="22"/>
      <c r="C372" s="22"/>
      <c r="D372" s="22"/>
      <c r="E372" s="22"/>
      <c r="F372" s="22"/>
      <c r="G372" s="22"/>
      <c r="H372" s="22"/>
      <c r="I372" s="22"/>
    </row>
    <row r="373" spans="2:9" s="12" customFormat="1">
      <c r="B373" s="22"/>
      <c r="C373" s="22"/>
      <c r="D373" s="22"/>
      <c r="E373" s="22"/>
      <c r="F373" s="22"/>
      <c r="G373" s="22"/>
      <c r="H373" s="22"/>
      <c r="I373" s="22"/>
    </row>
    <row r="374" spans="2:9" s="12" customFormat="1">
      <c r="B374" s="22"/>
      <c r="C374" s="22"/>
      <c r="D374" s="22"/>
      <c r="E374" s="22"/>
      <c r="F374" s="22"/>
      <c r="G374" s="22"/>
      <c r="H374" s="22"/>
      <c r="I374" s="22"/>
    </row>
    <row r="375" spans="2:9" s="12" customFormat="1">
      <c r="B375" s="22"/>
      <c r="C375" s="22"/>
      <c r="D375" s="22"/>
      <c r="E375" s="22"/>
      <c r="F375" s="22"/>
      <c r="G375" s="22"/>
      <c r="H375" s="22"/>
      <c r="I375" s="22"/>
    </row>
    <row r="376" spans="2:9" s="12" customFormat="1">
      <c r="B376" s="22"/>
      <c r="C376" s="22"/>
      <c r="D376" s="22"/>
      <c r="E376" s="22"/>
      <c r="F376" s="22"/>
      <c r="G376" s="22"/>
      <c r="H376" s="22"/>
      <c r="I376" s="22"/>
    </row>
    <row r="377" spans="2:9" s="12" customFormat="1">
      <c r="B377" s="22"/>
      <c r="C377" s="22"/>
      <c r="D377" s="22"/>
      <c r="E377" s="22"/>
      <c r="F377" s="22"/>
      <c r="G377" s="22"/>
      <c r="H377" s="22"/>
      <c r="I377" s="22"/>
    </row>
    <row r="378" spans="2:9" s="12" customFormat="1">
      <c r="B378" s="22"/>
      <c r="C378" s="22"/>
      <c r="D378" s="22"/>
      <c r="E378" s="22"/>
      <c r="F378" s="22"/>
      <c r="G378" s="22"/>
      <c r="H378" s="22"/>
      <c r="I378" s="22"/>
    </row>
    <row r="379" spans="2:9" s="12" customFormat="1">
      <c r="B379" s="22"/>
      <c r="C379" s="22"/>
      <c r="D379" s="22"/>
      <c r="E379" s="22"/>
      <c r="F379" s="22"/>
      <c r="G379" s="22"/>
      <c r="H379" s="22"/>
      <c r="I379" s="22"/>
    </row>
    <row r="380" spans="2:9" s="12" customFormat="1">
      <c r="B380" s="22"/>
      <c r="C380" s="22"/>
      <c r="D380" s="22"/>
      <c r="E380" s="22"/>
      <c r="F380" s="22"/>
      <c r="G380" s="22"/>
      <c r="H380" s="22"/>
      <c r="I380" s="22"/>
    </row>
    <row r="381" spans="2:9" s="12" customFormat="1">
      <c r="B381" s="22"/>
      <c r="C381" s="22"/>
      <c r="D381" s="22"/>
      <c r="E381" s="22"/>
      <c r="F381" s="22"/>
      <c r="G381" s="22"/>
      <c r="H381" s="22"/>
      <c r="I381" s="22"/>
    </row>
    <row r="382" spans="2:9" s="12" customFormat="1">
      <c r="B382" s="22"/>
      <c r="C382" s="22"/>
      <c r="D382" s="22"/>
      <c r="E382" s="22"/>
      <c r="F382" s="22"/>
      <c r="G382" s="22"/>
      <c r="H382" s="22"/>
      <c r="I382" s="22"/>
    </row>
    <row r="383" spans="2:9" s="12" customFormat="1">
      <c r="B383" s="22"/>
      <c r="C383" s="22"/>
      <c r="D383" s="22"/>
      <c r="E383" s="22"/>
      <c r="F383" s="22"/>
      <c r="G383" s="22"/>
      <c r="H383" s="22"/>
      <c r="I383" s="22"/>
    </row>
    <row r="384" spans="2:9" s="12" customFormat="1">
      <c r="B384" s="22"/>
      <c r="C384" s="22"/>
      <c r="D384" s="22"/>
      <c r="E384" s="22"/>
      <c r="F384" s="22"/>
      <c r="G384" s="22"/>
      <c r="H384" s="22"/>
      <c r="I384" s="22"/>
    </row>
    <row r="385" spans="2:9" s="12" customFormat="1">
      <c r="B385" s="22"/>
      <c r="C385" s="22"/>
      <c r="D385" s="22"/>
      <c r="E385" s="22"/>
      <c r="F385" s="22"/>
      <c r="G385" s="22"/>
      <c r="H385" s="22"/>
      <c r="I385" s="22"/>
    </row>
    <row r="386" spans="2:9" s="12" customFormat="1">
      <c r="B386" s="22"/>
      <c r="C386" s="22"/>
      <c r="D386" s="22"/>
      <c r="E386" s="22"/>
      <c r="F386" s="22"/>
      <c r="G386" s="22"/>
      <c r="H386" s="22"/>
      <c r="I386" s="22"/>
    </row>
    <row r="387" spans="2:9" s="12" customFormat="1">
      <c r="B387" s="22"/>
      <c r="C387" s="22"/>
      <c r="D387" s="22"/>
      <c r="E387" s="22"/>
      <c r="F387" s="22"/>
      <c r="G387" s="22"/>
      <c r="H387" s="22"/>
      <c r="I387" s="22"/>
    </row>
    <row r="388" spans="2:9" s="12" customFormat="1">
      <c r="B388" s="22"/>
      <c r="C388" s="22"/>
      <c r="D388" s="22"/>
      <c r="E388" s="22"/>
      <c r="F388" s="22"/>
      <c r="G388" s="22"/>
      <c r="H388" s="22"/>
      <c r="I388" s="22"/>
    </row>
    <row r="389" spans="2:9" s="12" customFormat="1">
      <c r="B389" s="22"/>
      <c r="C389" s="22"/>
      <c r="D389" s="22"/>
      <c r="E389" s="22"/>
      <c r="F389" s="22"/>
      <c r="G389" s="22"/>
      <c r="H389" s="22"/>
      <c r="I389" s="22"/>
    </row>
    <row r="390" spans="2:9" s="12" customFormat="1">
      <c r="B390" s="22"/>
      <c r="C390" s="22"/>
      <c r="D390" s="22"/>
      <c r="E390" s="22"/>
      <c r="F390" s="22"/>
      <c r="G390" s="22"/>
      <c r="H390" s="22"/>
      <c r="I390" s="22"/>
    </row>
    <row r="391" spans="2:9" s="12" customFormat="1">
      <c r="B391" s="22"/>
      <c r="C391" s="22"/>
      <c r="D391" s="22"/>
      <c r="E391" s="22"/>
      <c r="F391" s="22"/>
      <c r="G391" s="22"/>
      <c r="H391" s="22"/>
      <c r="I391" s="22"/>
    </row>
    <row r="392" spans="2:9" s="12" customFormat="1">
      <c r="B392" s="22"/>
      <c r="C392" s="22"/>
      <c r="D392" s="22"/>
      <c r="E392" s="22"/>
      <c r="F392" s="22"/>
      <c r="G392" s="22"/>
      <c r="H392" s="22"/>
      <c r="I392" s="22"/>
    </row>
    <row r="393" spans="2:9" s="12" customFormat="1">
      <c r="B393" s="22"/>
      <c r="C393" s="22"/>
      <c r="D393" s="22"/>
      <c r="E393" s="22"/>
      <c r="F393" s="22"/>
      <c r="G393" s="22"/>
      <c r="H393" s="22"/>
      <c r="I393" s="22"/>
    </row>
    <row r="394" spans="2:9" s="12" customFormat="1">
      <c r="B394" s="22"/>
      <c r="C394" s="22"/>
      <c r="D394" s="22"/>
      <c r="E394" s="22"/>
      <c r="F394" s="22"/>
      <c r="G394" s="22"/>
      <c r="H394" s="22"/>
      <c r="I394" s="22"/>
    </row>
    <row r="395" spans="2:9" s="12" customFormat="1">
      <c r="B395" s="22"/>
      <c r="C395" s="22"/>
      <c r="D395" s="22"/>
      <c r="E395" s="22"/>
      <c r="F395" s="22"/>
      <c r="G395" s="22"/>
      <c r="H395" s="22"/>
      <c r="I395" s="22"/>
    </row>
    <row r="396" spans="2:9" s="12" customFormat="1">
      <c r="B396" s="22"/>
      <c r="C396" s="22"/>
      <c r="D396" s="22"/>
      <c r="E396" s="22"/>
      <c r="F396" s="22"/>
      <c r="G396" s="22"/>
      <c r="H396" s="22"/>
      <c r="I396" s="22"/>
    </row>
    <row r="397" spans="2:9" s="12" customFormat="1">
      <c r="B397" s="22"/>
      <c r="C397" s="22"/>
      <c r="D397" s="22"/>
      <c r="E397" s="22"/>
      <c r="F397" s="22"/>
      <c r="G397" s="22"/>
      <c r="H397" s="22"/>
      <c r="I397" s="22"/>
    </row>
    <row r="398" spans="2:9" s="12" customFormat="1">
      <c r="B398" s="22"/>
      <c r="C398" s="22"/>
      <c r="D398" s="22"/>
      <c r="E398" s="22"/>
      <c r="F398" s="22"/>
      <c r="G398" s="22"/>
      <c r="H398" s="22"/>
      <c r="I398" s="22"/>
    </row>
    <row r="399" spans="2:9" s="12" customFormat="1">
      <c r="B399" s="22"/>
      <c r="C399" s="22"/>
      <c r="D399" s="22"/>
      <c r="E399" s="22"/>
      <c r="F399" s="22"/>
      <c r="G399" s="22"/>
      <c r="H399" s="22"/>
      <c r="I399" s="22"/>
    </row>
    <row r="400" spans="2:9" s="12" customFormat="1">
      <c r="B400" s="22"/>
      <c r="C400" s="22"/>
      <c r="D400" s="22"/>
      <c r="E400" s="22"/>
      <c r="F400" s="22"/>
      <c r="G400" s="22"/>
      <c r="H400" s="22"/>
      <c r="I400" s="22"/>
    </row>
    <row r="401" spans="2:9" s="12" customFormat="1">
      <c r="B401" s="22"/>
      <c r="C401" s="22"/>
      <c r="D401" s="22"/>
      <c r="E401" s="22"/>
      <c r="F401" s="22"/>
      <c r="G401" s="22"/>
      <c r="H401" s="22"/>
      <c r="I401" s="22"/>
    </row>
    <row r="402" spans="2:9" s="12" customFormat="1">
      <c r="B402" s="22"/>
      <c r="C402" s="22"/>
      <c r="D402" s="22"/>
      <c r="E402" s="22"/>
      <c r="F402" s="22"/>
      <c r="G402" s="22"/>
      <c r="H402" s="22"/>
      <c r="I402" s="22"/>
    </row>
    <row r="403" spans="2:9" s="12" customFormat="1">
      <c r="B403" s="22"/>
      <c r="C403" s="22"/>
      <c r="D403" s="22"/>
      <c r="E403" s="22"/>
      <c r="F403" s="22"/>
      <c r="G403" s="22"/>
      <c r="H403" s="22"/>
      <c r="I403" s="22"/>
    </row>
    <row r="404" spans="2:9" s="12" customFormat="1">
      <c r="B404" s="22"/>
      <c r="C404" s="22"/>
      <c r="D404" s="22"/>
      <c r="E404" s="22"/>
      <c r="F404" s="22"/>
      <c r="G404" s="22"/>
      <c r="H404" s="22"/>
      <c r="I404" s="22"/>
    </row>
    <row r="405" spans="2:9" s="12" customFormat="1">
      <c r="B405" s="22"/>
      <c r="C405" s="22"/>
      <c r="D405" s="22"/>
      <c r="E405" s="22"/>
      <c r="F405" s="22"/>
      <c r="G405" s="22"/>
      <c r="H405" s="22"/>
      <c r="I405" s="22"/>
    </row>
    <row r="406" spans="2:9" s="12" customFormat="1">
      <c r="B406" s="22"/>
      <c r="C406" s="22"/>
      <c r="D406" s="22"/>
      <c r="E406" s="22"/>
      <c r="F406" s="22"/>
      <c r="G406" s="22"/>
      <c r="H406" s="22"/>
      <c r="I406" s="22"/>
    </row>
    <row r="407" spans="2:9" s="12" customFormat="1">
      <c r="B407" s="22"/>
      <c r="C407" s="22"/>
      <c r="D407" s="22"/>
      <c r="E407" s="22"/>
      <c r="F407" s="22"/>
      <c r="G407" s="22"/>
      <c r="H407" s="22"/>
      <c r="I407" s="22"/>
    </row>
    <row r="408" spans="2:9" s="12" customFormat="1">
      <c r="B408" s="22"/>
      <c r="C408" s="22"/>
      <c r="D408" s="22"/>
      <c r="E408" s="22"/>
      <c r="F408" s="22"/>
      <c r="G408" s="22"/>
      <c r="H408" s="22"/>
      <c r="I408" s="22"/>
    </row>
    <row r="409" spans="2:9" s="12" customFormat="1">
      <c r="B409" s="22"/>
      <c r="C409" s="22"/>
      <c r="D409" s="22"/>
      <c r="E409" s="22"/>
      <c r="F409" s="22"/>
      <c r="G409" s="22"/>
      <c r="H409" s="22"/>
      <c r="I409" s="22"/>
    </row>
    <row r="410" spans="2:9" s="12" customFormat="1">
      <c r="B410" s="22"/>
      <c r="C410" s="22"/>
      <c r="D410" s="22"/>
      <c r="E410" s="22"/>
      <c r="F410" s="22"/>
      <c r="G410" s="22"/>
      <c r="H410" s="22"/>
      <c r="I410" s="22"/>
    </row>
    <row r="411" spans="2:9" s="12" customFormat="1">
      <c r="B411" s="22"/>
      <c r="C411" s="22"/>
      <c r="D411" s="22"/>
      <c r="E411" s="22"/>
      <c r="F411" s="22"/>
      <c r="G411" s="22"/>
      <c r="H411" s="22"/>
      <c r="I411" s="22"/>
    </row>
    <row r="412" spans="2:9" s="12" customFormat="1">
      <c r="B412" s="22"/>
      <c r="C412" s="22"/>
      <c r="D412" s="22"/>
      <c r="E412" s="22"/>
      <c r="F412" s="22"/>
      <c r="G412" s="22"/>
      <c r="H412" s="22"/>
      <c r="I412" s="22"/>
    </row>
    <row r="413" spans="2:9" s="12" customFormat="1">
      <c r="B413" s="22"/>
      <c r="C413" s="22"/>
      <c r="D413" s="22"/>
      <c r="E413" s="22"/>
      <c r="F413" s="22"/>
      <c r="G413" s="22"/>
      <c r="H413" s="22"/>
      <c r="I413" s="22"/>
    </row>
    <row r="414" spans="2:9" s="12" customFormat="1">
      <c r="B414" s="22"/>
      <c r="C414" s="22"/>
      <c r="D414" s="22"/>
      <c r="E414" s="22"/>
      <c r="F414" s="22"/>
      <c r="G414" s="22"/>
      <c r="H414" s="22"/>
      <c r="I414" s="22"/>
    </row>
    <row r="415" spans="2:9" s="12" customFormat="1">
      <c r="B415" s="22"/>
      <c r="C415" s="22"/>
      <c r="D415" s="22"/>
      <c r="E415" s="22"/>
      <c r="F415" s="22"/>
      <c r="G415" s="22"/>
      <c r="H415" s="22"/>
      <c r="I415" s="22"/>
    </row>
    <row r="416" spans="2:9" s="12" customFormat="1">
      <c r="B416" s="22"/>
      <c r="C416" s="22"/>
      <c r="D416" s="22"/>
      <c r="E416" s="22"/>
      <c r="F416" s="22"/>
      <c r="G416" s="22"/>
      <c r="H416" s="22"/>
      <c r="I416" s="22"/>
    </row>
    <row r="417" spans="2:9" s="12" customFormat="1">
      <c r="B417" s="22"/>
      <c r="C417" s="22"/>
      <c r="D417" s="22"/>
      <c r="E417" s="22"/>
      <c r="F417" s="22"/>
      <c r="G417" s="22"/>
      <c r="H417" s="22"/>
      <c r="I417" s="22"/>
    </row>
    <row r="418" spans="2:9" s="12" customFormat="1">
      <c r="B418" s="22"/>
      <c r="C418" s="22"/>
      <c r="D418" s="22"/>
      <c r="E418" s="22"/>
      <c r="F418" s="22"/>
      <c r="G418" s="22"/>
      <c r="H418" s="22"/>
      <c r="I418" s="22"/>
    </row>
    <row r="419" spans="2:9" s="12" customFormat="1">
      <c r="B419" s="22"/>
      <c r="C419" s="22"/>
      <c r="D419" s="22"/>
      <c r="E419" s="22"/>
      <c r="F419" s="22"/>
      <c r="G419" s="22"/>
      <c r="H419" s="22"/>
      <c r="I419" s="22"/>
    </row>
    <row r="420" spans="2:9" s="12" customFormat="1">
      <c r="B420" s="22"/>
      <c r="C420" s="22"/>
      <c r="D420" s="22"/>
      <c r="E420" s="22"/>
      <c r="F420" s="22"/>
      <c r="G420" s="22"/>
      <c r="H420" s="22"/>
      <c r="I420" s="22"/>
    </row>
    <row r="421" spans="2:9" s="12" customFormat="1">
      <c r="B421" s="22"/>
      <c r="C421" s="22"/>
      <c r="D421" s="22"/>
      <c r="E421" s="22"/>
      <c r="F421" s="22"/>
      <c r="G421" s="22"/>
      <c r="H421" s="22"/>
      <c r="I421" s="22"/>
    </row>
    <row r="422" spans="2:9" s="12" customFormat="1">
      <c r="B422" s="22"/>
      <c r="C422" s="22"/>
      <c r="D422" s="22"/>
      <c r="E422" s="22"/>
      <c r="F422" s="22"/>
      <c r="G422" s="22"/>
      <c r="H422" s="22"/>
      <c r="I422" s="22"/>
    </row>
    <row r="423" spans="2:9" s="12" customFormat="1">
      <c r="B423" s="22"/>
      <c r="C423" s="22"/>
      <c r="D423" s="22"/>
      <c r="E423" s="22"/>
      <c r="F423" s="22"/>
      <c r="G423" s="22"/>
      <c r="H423" s="22"/>
      <c r="I423" s="22"/>
    </row>
    <row r="424" spans="2:9" s="12" customFormat="1">
      <c r="B424" s="22"/>
      <c r="C424" s="22"/>
      <c r="D424" s="22"/>
      <c r="E424" s="22"/>
      <c r="F424" s="22"/>
      <c r="G424" s="22"/>
      <c r="H424" s="22"/>
      <c r="I424" s="22"/>
    </row>
    <row r="425" spans="2:9" s="12" customFormat="1">
      <c r="B425" s="22"/>
      <c r="C425" s="22"/>
      <c r="D425" s="22"/>
      <c r="E425" s="22"/>
      <c r="F425" s="22"/>
      <c r="G425" s="22"/>
      <c r="H425" s="22"/>
      <c r="I425" s="22"/>
    </row>
    <row r="426" spans="2:9" s="12" customFormat="1">
      <c r="B426" s="22"/>
      <c r="C426" s="22"/>
      <c r="D426" s="22"/>
      <c r="E426" s="22"/>
      <c r="F426" s="22"/>
      <c r="G426" s="22"/>
      <c r="H426" s="22"/>
      <c r="I426" s="22"/>
    </row>
    <row r="427" spans="2:9" s="12" customFormat="1">
      <c r="B427" s="22"/>
      <c r="C427" s="22"/>
      <c r="D427" s="22"/>
      <c r="E427" s="22"/>
      <c r="F427" s="22"/>
      <c r="G427" s="22"/>
      <c r="H427" s="22"/>
      <c r="I427" s="22"/>
    </row>
    <row r="428" spans="2:9" s="12" customFormat="1">
      <c r="B428" s="22"/>
      <c r="C428" s="22"/>
      <c r="D428" s="22"/>
      <c r="E428" s="22"/>
      <c r="F428" s="22"/>
      <c r="G428" s="22"/>
      <c r="H428" s="22"/>
      <c r="I428" s="22"/>
    </row>
    <row r="429" spans="2:9" s="12" customFormat="1">
      <c r="B429" s="22"/>
      <c r="C429" s="22"/>
      <c r="D429" s="22"/>
      <c r="E429" s="22"/>
      <c r="F429" s="22"/>
      <c r="G429" s="22"/>
      <c r="H429" s="22"/>
      <c r="I429" s="22"/>
    </row>
    <row r="430" spans="2:9" s="12" customFormat="1">
      <c r="B430" s="22"/>
      <c r="C430" s="22"/>
      <c r="D430" s="22"/>
      <c r="E430" s="22"/>
      <c r="F430" s="22"/>
      <c r="G430" s="22"/>
      <c r="H430" s="22"/>
      <c r="I430" s="22"/>
    </row>
    <row r="431" spans="2:9" s="12" customFormat="1">
      <c r="B431" s="22"/>
      <c r="C431" s="22"/>
      <c r="D431" s="22"/>
      <c r="E431" s="22"/>
      <c r="F431" s="22"/>
      <c r="G431" s="22"/>
      <c r="H431" s="22"/>
      <c r="I431" s="22"/>
    </row>
    <row r="432" spans="2:9" s="12" customFormat="1">
      <c r="B432" s="22"/>
      <c r="C432" s="22"/>
      <c r="D432" s="22"/>
      <c r="E432" s="22"/>
      <c r="F432" s="22"/>
      <c r="G432" s="22"/>
      <c r="H432" s="22"/>
      <c r="I432" s="22"/>
    </row>
    <row r="433" spans="2:9" s="12" customFormat="1">
      <c r="B433" s="22"/>
      <c r="C433" s="22"/>
      <c r="D433" s="22"/>
      <c r="E433" s="22"/>
      <c r="F433" s="22"/>
      <c r="G433" s="22"/>
      <c r="H433" s="22"/>
      <c r="I433" s="22"/>
    </row>
    <row r="434" spans="2:9" s="12" customFormat="1">
      <c r="B434" s="22"/>
      <c r="C434" s="22"/>
      <c r="D434" s="22"/>
      <c r="E434" s="22"/>
      <c r="F434" s="22"/>
      <c r="G434" s="22"/>
      <c r="H434" s="22"/>
      <c r="I434" s="22"/>
    </row>
    <row r="435" spans="2:9" s="12" customFormat="1">
      <c r="B435" s="22"/>
      <c r="C435" s="22"/>
      <c r="D435" s="22"/>
      <c r="E435" s="22"/>
      <c r="F435" s="22"/>
      <c r="G435" s="22"/>
      <c r="H435" s="22"/>
      <c r="I435" s="22"/>
    </row>
    <row r="436" spans="2:9" s="12" customFormat="1">
      <c r="B436" s="22"/>
      <c r="C436" s="22"/>
      <c r="D436" s="22"/>
      <c r="E436" s="22"/>
      <c r="F436" s="22"/>
      <c r="G436" s="22"/>
      <c r="H436" s="22"/>
      <c r="I436" s="22"/>
    </row>
    <row r="437" spans="2:9" s="12" customFormat="1">
      <c r="B437" s="22"/>
      <c r="C437" s="22"/>
      <c r="D437" s="22"/>
      <c r="E437" s="22"/>
      <c r="F437" s="22"/>
      <c r="G437" s="22"/>
      <c r="H437" s="22"/>
      <c r="I437" s="22"/>
    </row>
    <row r="438" spans="2:9" s="12" customFormat="1">
      <c r="B438" s="22"/>
      <c r="C438" s="22"/>
      <c r="D438" s="22"/>
      <c r="E438" s="22"/>
      <c r="F438" s="22"/>
      <c r="G438" s="22"/>
      <c r="H438" s="22"/>
      <c r="I438" s="22"/>
    </row>
    <row r="439" spans="2:9" s="12" customFormat="1">
      <c r="B439" s="22"/>
      <c r="C439" s="22"/>
      <c r="D439" s="22"/>
      <c r="E439" s="22"/>
      <c r="F439" s="22"/>
      <c r="G439" s="22"/>
      <c r="H439" s="22"/>
      <c r="I439" s="22"/>
    </row>
    <row r="440" spans="2:9" s="12" customFormat="1">
      <c r="B440" s="22"/>
      <c r="C440" s="22"/>
      <c r="D440" s="22"/>
      <c r="E440" s="22"/>
      <c r="F440" s="22"/>
      <c r="G440" s="22"/>
      <c r="H440" s="22"/>
      <c r="I440" s="22"/>
    </row>
    <row r="441" spans="2:9" s="12" customFormat="1">
      <c r="B441" s="22"/>
      <c r="C441" s="22"/>
      <c r="D441" s="22"/>
      <c r="E441" s="22"/>
      <c r="F441" s="22"/>
      <c r="G441" s="22"/>
      <c r="H441" s="22"/>
      <c r="I441" s="22"/>
    </row>
    <row r="442" spans="2:9" s="12" customFormat="1">
      <c r="B442" s="22"/>
      <c r="C442" s="22"/>
      <c r="D442" s="22"/>
      <c r="E442" s="22"/>
      <c r="F442" s="22"/>
      <c r="G442" s="22"/>
      <c r="H442" s="22"/>
      <c r="I442" s="22"/>
    </row>
    <row r="443" spans="2:9" s="12" customFormat="1">
      <c r="B443" s="22"/>
      <c r="C443" s="22"/>
      <c r="D443" s="22"/>
      <c r="E443" s="22"/>
      <c r="F443" s="22"/>
      <c r="G443" s="22"/>
      <c r="H443" s="22"/>
      <c r="I443" s="22"/>
    </row>
    <row r="444" spans="2:9" s="12" customFormat="1">
      <c r="B444" s="22"/>
      <c r="C444" s="22"/>
      <c r="D444" s="22"/>
      <c r="E444" s="22"/>
      <c r="F444" s="22"/>
      <c r="G444" s="22"/>
      <c r="H444" s="22"/>
      <c r="I444" s="22"/>
    </row>
    <row r="445" spans="2:9" s="12" customFormat="1">
      <c r="B445" s="22"/>
      <c r="C445" s="22"/>
      <c r="D445" s="22"/>
      <c r="E445" s="22"/>
      <c r="F445" s="22"/>
      <c r="G445" s="22"/>
      <c r="H445" s="22"/>
      <c r="I445" s="22"/>
    </row>
    <row r="446" spans="2:9" s="12" customFormat="1">
      <c r="B446" s="22"/>
      <c r="C446" s="22"/>
      <c r="D446" s="22"/>
      <c r="E446" s="22"/>
      <c r="F446" s="22"/>
      <c r="G446" s="22"/>
      <c r="H446" s="22"/>
      <c r="I446" s="22"/>
    </row>
    <row r="447" spans="2:9" s="12" customFormat="1">
      <c r="B447" s="22"/>
      <c r="C447" s="22"/>
      <c r="D447" s="22"/>
      <c r="E447" s="22"/>
      <c r="F447" s="22"/>
      <c r="G447" s="22"/>
      <c r="H447" s="22"/>
      <c r="I447" s="22"/>
    </row>
    <row r="448" spans="2:9" s="12" customFormat="1">
      <c r="B448" s="22"/>
      <c r="C448" s="22"/>
      <c r="D448" s="22"/>
      <c r="E448" s="22"/>
      <c r="F448" s="22"/>
      <c r="G448" s="22"/>
      <c r="H448" s="22"/>
      <c r="I448" s="22"/>
    </row>
    <row r="449" spans="2:9" s="12" customFormat="1">
      <c r="B449" s="22"/>
      <c r="C449" s="22"/>
      <c r="D449" s="22"/>
      <c r="E449" s="22"/>
      <c r="F449" s="22"/>
      <c r="G449" s="22"/>
      <c r="H449" s="22"/>
      <c r="I449" s="22"/>
    </row>
    <row r="450" spans="2:9" s="12" customFormat="1">
      <c r="B450" s="22"/>
      <c r="C450" s="22"/>
      <c r="D450" s="22"/>
      <c r="E450" s="22"/>
      <c r="F450" s="22"/>
      <c r="G450" s="22"/>
      <c r="H450" s="22"/>
      <c r="I450" s="22"/>
    </row>
    <row r="451" spans="2:9" s="12" customFormat="1">
      <c r="B451" s="22"/>
      <c r="C451" s="22"/>
      <c r="D451" s="22"/>
      <c r="E451" s="22"/>
      <c r="F451" s="22"/>
      <c r="G451" s="22"/>
      <c r="H451" s="22"/>
      <c r="I451" s="22"/>
    </row>
    <row r="452" spans="2:9" s="12" customFormat="1">
      <c r="B452" s="22"/>
      <c r="C452" s="22"/>
      <c r="D452" s="22"/>
      <c r="E452" s="22"/>
      <c r="F452" s="22"/>
      <c r="G452" s="22"/>
      <c r="H452" s="22"/>
      <c r="I452" s="22"/>
    </row>
    <row r="453" spans="2:9" s="12" customFormat="1">
      <c r="B453" s="22"/>
      <c r="C453" s="22"/>
      <c r="D453" s="22"/>
      <c r="E453" s="22"/>
      <c r="F453" s="22"/>
      <c r="G453" s="22"/>
      <c r="H453" s="22"/>
      <c r="I453" s="22"/>
    </row>
    <row r="454" spans="2:9" s="12" customFormat="1">
      <c r="B454" s="22"/>
      <c r="C454" s="22"/>
      <c r="D454" s="22"/>
      <c r="E454" s="22"/>
      <c r="F454" s="22"/>
      <c r="G454" s="22"/>
      <c r="H454" s="22"/>
      <c r="I454" s="22"/>
    </row>
    <row r="455" spans="2:9" s="12" customFormat="1">
      <c r="B455" s="22"/>
      <c r="C455" s="22"/>
      <c r="D455" s="22"/>
      <c r="E455" s="22"/>
      <c r="F455" s="22"/>
      <c r="G455" s="22"/>
      <c r="H455" s="22"/>
      <c r="I455" s="22"/>
    </row>
    <row r="456" spans="2:9" s="12" customFormat="1">
      <c r="B456" s="22"/>
      <c r="C456" s="22"/>
      <c r="D456" s="22"/>
      <c r="E456" s="22"/>
      <c r="F456" s="22"/>
      <c r="G456" s="22"/>
      <c r="H456" s="22"/>
      <c r="I456" s="22"/>
    </row>
    <row r="457" spans="2:9" s="12" customFormat="1">
      <c r="B457" s="22"/>
      <c r="C457" s="22"/>
      <c r="D457" s="22"/>
      <c r="E457" s="22"/>
      <c r="F457" s="22"/>
      <c r="G457" s="22"/>
      <c r="H457" s="22"/>
      <c r="I457" s="22"/>
    </row>
    <row r="458" spans="2:9" s="12" customFormat="1">
      <c r="B458" s="22"/>
      <c r="C458" s="22"/>
      <c r="D458" s="22"/>
      <c r="E458" s="22"/>
      <c r="F458" s="22"/>
      <c r="G458" s="22"/>
      <c r="H458" s="22"/>
      <c r="I458" s="22"/>
    </row>
    <row r="459" spans="2:9" s="12" customFormat="1">
      <c r="B459" s="22"/>
      <c r="C459" s="22"/>
      <c r="D459" s="22"/>
      <c r="E459" s="22"/>
      <c r="F459" s="22"/>
      <c r="G459" s="22"/>
      <c r="H459" s="22"/>
      <c r="I459" s="22"/>
    </row>
    <row r="460" spans="2:9" s="12" customFormat="1">
      <c r="B460" s="22"/>
      <c r="C460" s="22"/>
      <c r="D460" s="22"/>
      <c r="E460" s="22"/>
      <c r="F460" s="22"/>
      <c r="G460" s="22"/>
      <c r="H460" s="22"/>
      <c r="I460" s="22"/>
    </row>
    <row r="461" spans="2:9" s="12" customFormat="1">
      <c r="B461" s="22"/>
      <c r="C461" s="22"/>
      <c r="D461" s="22"/>
      <c r="E461" s="22"/>
      <c r="F461" s="22"/>
      <c r="G461" s="22"/>
      <c r="H461" s="22"/>
      <c r="I461" s="22"/>
    </row>
    <row r="462" spans="2:9" s="12" customFormat="1">
      <c r="B462" s="22"/>
      <c r="C462" s="22"/>
      <c r="D462" s="22"/>
      <c r="E462" s="22"/>
      <c r="F462" s="22"/>
      <c r="G462" s="22"/>
      <c r="H462" s="22"/>
      <c r="I462" s="22"/>
    </row>
    <row r="463" spans="2:9" s="12" customFormat="1">
      <c r="B463" s="22"/>
      <c r="C463" s="22"/>
      <c r="D463" s="22"/>
      <c r="E463" s="22"/>
      <c r="F463" s="22"/>
      <c r="G463" s="22"/>
      <c r="H463" s="22"/>
      <c r="I463" s="22"/>
    </row>
    <row r="464" spans="2:9" s="12" customFormat="1">
      <c r="B464" s="22"/>
      <c r="C464" s="22"/>
      <c r="D464" s="22"/>
      <c r="E464" s="22"/>
      <c r="F464" s="22"/>
      <c r="G464" s="22"/>
      <c r="H464" s="22"/>
      <c r="I464" s="22"/>
    </row>
    <row r="465" spans="2:9" s="12" customFormat="1">
      <c r="B465" s="22"/>
      <c r="C465" s="22"/>
      <c r="D465" s="22"/>
      <c r="E465" s="22"/>
      <c r="F465" s="22"/>
      <c r="G465" s="22"/>
      <c r="H465" s="22"/>
      <c r="I465" s="22"/>
    </row>
    <row r="466" spans="2:9" s="12" customFormat="1">
      <c r="B466" s="22"/>
      <c r="C466" s="22"/>
      <c r="D466" s="22"/>
      <c r="E466" s="22"/>
      <c r="F466" s="22"/>
      <c r="G466" s="22"/>
      <c r="H466" s="22"/>
      <c r="I466" s="22"/>
    </row>
    <row r="467" spans="2:9" s="12" customFormat="1">
      <c r="B467" s="22"/>
      <c r="C467" s="22"/>
      <c r="D467" s="22"/>
      <c r="E467" s="22"/>
      <c r="F467" s="22"/>
      <c r="G467" s="22"/>
      <c r="H467" s="22"/>
      <c r="I467" s="22"/>
    </row>
    <row r="468" spans="2:9" s="12" customFormat="1">
      <c r="B468" s="22"/>
      <c r="C468" s="22"/>
      <c r="D468" s="22"/>
      <c r="E468" s="22"/>
      <c r="F468" s="22"/>
      <c r="G468" s="22"/>
      <c r="H468" s="22"/>
      <c r="I468" s="22"/>
    </row>
    <row r="469" spans="2:9" s="12" customFormat="1">
      <c r="B469" s="22"/>
      <c r="C469" s="22"/>
      <c r="D469" s="22"/>
      <c r="E469" s="22"/>
      <c r="F469" s="22"/>
      <c r="G469" s="22"/>
      <c r="H469" s="22"/>
      <c r="I469" s="22"/>
    </row>
    <row r="470" spans="2:9" s="12" customFormat="1">
      <c r="B470" s="22"/>
      <c r="C470" s="22"/>
      <c r="D470" s="22"/>
      <c r="E470" s="22"/>
      <c r="F470" s="22"/>
      <c r="G470" s="22"/>
      <c r="H470" s="22"/>
      <c r="I470" s="22"/>
    </row>
    <row r="471" spans="2:9" s="12" customFormat="1">
      <c r="B471" s="22"/>
      <c r="C471" s="22"/>
      <c r="D471" s="22"/>
      <c r="E471" s="22"/>
      <c r="F471" s="22"/>
      <c r="G471" s="22"/>
      <c r="H471" s="22"/>
      <c r="I471" s="22"/>
    </row>
    <row r="472" spans="2:9" s="12" customFormat="1">
      <c r="B472" s="22"/>
      <c r="C472" s="22"/>
      <c r="D472" s="22"/>
      <c r="E472" s="22"/>
      <c r="F472" s="22"/>
      <c r="G472" s="22"/>
      <c r="H472" s="22"/>
      <c r="I472" s="22"/>
    </row>
    <row r="473" spans="2:9" s="12" customFormat="1">
      <c r="B473" s="22"/>
      <c r="C473" s="22"/>
      <c r="D473" s="22"/>
      <c r="E473" s="22"/>
      <c r="F473" s="22"/>
      <c r="G473" s="22"/>
      <c r="H473" s="22"/>
      <c r="I473" s="22"/>
    </row>
    <row r="474" spans="2:9" s="12" customFormat="1">
      <c r="B474" s="22"/>
      <c r="C474" s="22"/>
      <c r="D474" s="22"/>
      <c r="E474" s="22"/>
      <c r="F474" s="22"/>
      <c r="G474" s="22"/>
      <c r="H474" s="22"/>
      <c r="I474" s="22"/>
    </row>
    <row r="475" spans="2:9" s="12" customFormat="1">
      <c r="B475" s="22"/>
      <c r="C475" s="22"/>
      <c r="D475" s="22"/>
      <c r="E475" s="22"/>
      <c r="F475" s="22"/>
      <c r="G475" s="22"/>
      <c r="H475" s="22"/>
      <c r="I475" s="22"/>
    </row>
    <row r="476" spans="2:9" s="12" customFormat="1">
      <c r="B476" s="22"/>
      <c r="C476" s="22"/>
      <c r="D476" s="22"/>
      <c r="E476" s="22"/>
      <c r="F476" s="22"/>
      <c r="G476" s="22"/>
      <c r="H476" s="22"/>
      <c r="I476" s="22"/>
    </row>
    <row r="477" spans="2:9" s="12" customFormat="1">
      <c r="B477" s="22"/>
      <c r="C477" s="22"/>
      <c r="D477" s="22"/>
      <c r="E477" s="22"/>
      <c r="F477" s="22"/>
      <c r="G477" s="22"/>
      <c r="H477" s="22"/>
      <c r="I477" s="22"/>
    </row>
    <row r="478" spans="2:9" s="12" customFormat="1">
      <c r="B478" s="22"/>
      <c r="C478" s="22"/>
      <c r="D478" s="22"/>
      <c r="E478" s="22"/>
      <c r="F478" s="22"/>
      <c r="G478" s="22"/>
      <c r="H478" s="22"/>
      <c r="I478" s="22"/>
    </row>
    <row r="479" spans="2:9" s="12" customFormat="1">
      <c r="B479" s="22"/>
      <c r="C479" s="22"/>
      <c r="D479" s="22"/>
      <c r="E479" s="22"/>
      <c r="F479" s="22"/>
      <c r="G479" s="22"/>
      <c r="H479" s="22"/>
      <c r="I479" s="22"/>
    </row>
    <row r="480" spans="2:9" s="12" customFormat="1">
      <c r="B480" s="22"/>
      <c r="C480" s="22"/>
      <c r="D480" s="22"/>
      <c r="E480" s="22"/>
      <c r="F480" s="22"/>
      <c r="G480" s="22"/>
      <c r="H480" s="22"/>
      <c r="I480" s="22"/>
    </row>
    <row r="481" spans="2:9" s="12" customFormat="1">
      <c r="B481" s="22"/>
      <c r="C481" s="22"/>
      <c r="D481" s="22"/>
      <c r="E481" s="22"/>
      <c r="F481" s="22"/>
      <c r="G481" s="22"/>
      <c r="H481" s="22"/>
      <c r="I481" s="22"/>
    </row>
    <row r="482" spans="2:9" s="12" customFormat="1">
      <c r="B482" s="22"/>
      <c r="C482" s="22"/>
      <c r="D482" s="22"/>
      <c r="E482" s="22"/>
      <c r="F482" s="22"/>
      <c r="G482" s="22"/>
      <c r="H482" s="22"/>
      <c r="I482" s="22"/>
    </row>
    <row r="483" spans="2:9" s="12" customFormat="1">
      <c r="B483" s="22"/>
      <c r="C483" s="22"/>
      <c r="D483" s="22"/>
      <c r="E483" s="22"/>
      <c r="F483" s="22"/>
      <c r="G483" s="22"/>
      <c r="H483" s="22"/>
      <c r="I483" s="22"/>
    </row>
    <row r="484" spans="2:9" s="12" customFormat="1">
      <c r="B484" s="22"/>
      <c r="C484" s="22"/>
      <c r="D484" s="22"/>
      <c r="E484" s="22"/>
      <c r="F484" s="22"/>
      <c r="G484" s="22"/>
      <c r="H484" s="22"/>
      <c r="I484" s="22"/>
    </row>
    <row r="485" spans="2:9" s="12" customFormat="1">
      <c r="B485" s="22"/>
      <c r="C485" s="22"/>
      <c r="D485" s="22"/>
      <c r="E485" s="22"/>
      <c r="F485" s="22"/>
      <c r="G485" s="22"/>
      <c r="H485" s="22"/>
      <c r="I485" s="22"/>
    </row>
    <row r="486" spans="2:9" s="12" customFormat="1">
      <c r="B486" s="22"/>
      <c r="C486" s="22"/>
      <c r="D486" s="22"/>
      <c r="E486" s="22"/>
      <c r="F486" s="22"/>
      <c r="G486" s="22"/>
      <c r="H486" s="22"/>
      <c r="I486" s="22"/>
    </row>
    <row r="487" spans="2:9" s="12" customFormat="1">
      <c r="B487" s="22"/>
      <c r="C487" s="22"/>
      <c r="D487" s="22"/>
      <c r="E487" s="22"/>
      <c r="F487" s="22"/>
      <c r="G487" s="22"/>
      <c r="H487" s="22"/>
      <c r="I487" s="22"/>
    </row>
    <row r="488" spans="2:9" s="12" customFormat="1">
      <c r="B488" s="22"/>
      <c r="C488" s="22"/>
      <c r="D488" s="22"/>
      <c r="E488" s="22"/>
      <c r="F488" s="22"/>
      <c r="G488" s="22"/>
      <c r="H488" s="22"/>
      <c r="I488" s="22"/>
    </row>
    <row r="489" spans="2:9" s="12" customFormat="1">
      <c r="B489" s="22"/>
      <c r="C489" s="22"/>
      <c r="D489" s="22"/>
      <c r="E489" s="22"/>
      <c r="F489" s="22"/>
      <c r="G489" s="22"/>
      <c r="H489" s="22"/>
      <c r="I489" s="22"/>
    </row>
    <row r="490" spans="2:9" s="12" customFormat="1">
      <c r="B490" s="22"/>
      <c r="C490" s="22"/>
      <c r="D490" s="22"/>
      <c r="E490" s="22"/>
      <c r="F490" s="22"/>
      <c r="G490" s="22"/>
      <c r="H490" s="22"/>
      <c r="I490" s="22"/>
    </row>
    <row r="491" spans="2:9" s="12" customFormat="1">
      <c r="B491" s="22"/>
      <c r="C491" s="22"/>
      <c r="D491" s="22"/>
      <c r="E491" s="22"/>
      <c r="F491" s="22"/>
      <c r="G491" s="22"/>
      <c r="H491" s="22"/>
      <c r="I491" s="22"/>
    </row>
    <row r="492" spans="2:9" s="12" customFormat="1">
      <c r="B492" s="22"/>
      <c r="C492" s="22"/>
      <c r="D492" s="22"/>
      <c r="E492" s="22"/>
      <c r="F492" s="22"/>
      <c r="G492" s="22"/>
      <c r="H492" s="22"/>
      <c r="I492" s="22"/>
    </row>
    <row r="493" spans="2:9" s="12" customFormat="1">
      <c r="B493" s="22"/>
      <c r="C493" s="22"/>
      <c r="D493" s="22"/>
      <c r="E493" s="22"/>
      <c r="F493" s="22"/>
      <c r="G493" s="22"/>
      <c r="H493" s="22"/>
      <c r="I493" s="22"/>
    </row>
    <row r="494" spans="2:9" s="12" customFormat="1">
      <c r="B494" s="22"/>
      <c r="C494" s="22"/>
      <c r="D494" s="22"/>
      <c r="E494" s="22"/>
      <c r="F494" s="22"/>
      <c r="G494" s="22"/>
      <c r="H494" s="22"/>
      <c r="I494" s="22"/>
    </row>
    <row r="495" spans="2:9" s="12" customFormat="1">
      <c r="B495" s="22"/>
      <c r="C495" s="22"/>
      <c r="D495" s="22"/>
      <c r="E495" s="22"/>
      <c r="F495" s="22"/>
      <c r="G495" s="22"/>
      <c r="H495" s="22"/>
      <c r="I495" s="22"/>
    </row>
    <row r="496" spans="2:9" s="12" customFormat="1">
      <c r="B496" s="22"/>
      <c r="C496" s="22"/>
      <c r="D496" s="22"/>
      <c r="E496" s="22"/>
      <c r="F496" s="22"/>
      <c r="G496" s="22"/>
      <c r="H496" s="22"/>
      <c r="I496" s="22"/>
    </row>
    <row r="497" spans="2:9" s="12" customFormat="1">
      <c r="B497" s="22"/>
      <c r="C497" s="22"/>
      <c r="D497" s="22"/>
      <c r="E497" s="22"/>
      <c r="F497" s="22"/>
      <c r="G497" s="22"/>
      <c r="H497" s="22"/>
      <c r="I497" s="22"/>
    </row>
    <row r="498" spans="2:9" s="12" customFormat="1">
      <c r="B498" s="22"/>
      <c r="C498" s="22"/>
      <c r="D498" s="22"/>
      <c r="E498" s="22"/>
      <c r="F498" s="22"/>
      <c r="G498" s="22"/>
      <c r="H498" s="22"/>
      <c r="I498" s="22"/>
    </row>
    <row r="499" spans="2:9" s="12" customFormat="1">
      <c r="B499" s="22"/>
      <c r="C499" s="22"/>
      <c r="D499" s="22"/>
      <c r="E499" s="22"/>
      <c r="F499" s="22"/>
      <c r="G499" s="22"/>
      <c r="H499" s="22"/>
      <c r="I499" s="22"/>
    </row>
    <row r="500" spans="2:9" s="12" customFormat="1">
      <c r="B500" s="22"/>
      <c r="C500" s="22"/>
      <c r="D500" s="22"/>
      <c r="E500" s="22"/>
      <c r="F500" s="22"/>
      <c r="G500" s="22"/>
      <c r="H500" s="22"/>
      <c r="I500" s="22"/>
    </row>
    <row r="501" spans="2:9" s="12" customFormat="1">
      <c r="B501" s="22"/>
      <c r="C501" s="22"/>
      <c r="D501" s="22"/>
      <c r="E501" s="22"/>
      <c r="F501" s="22"/>
      <c r="G501" s="22"/>
      <c r="H501" s="22"/>
      <c r="I501" s="22"/>
    </row>
    <row r="502" spans="2:9" s="12" customFormat="1">
      <c r="B502" s="22"/>
      <c r="C502" s="22"/>
      <c r="D502" s="22"/>
      <c r="E502" s="22"/>
      <c r="F502" s="22"/>
      <c r="G502" s="22"/>
      <c r="H502" s="22"/>
      <c r="I502" s="22"/>
    </row>
    <row r="503" spans="2:9" s="12" customFormat="1">
      <c r="B503" s="22"/>
      <c r="C503" s="22"/>
      <c r="D503" s="22"/>
      <c r="E503" s="22"/>
      <c r="F503" s="22"/>
      <c r="G503" s="22"/>
      <c r="H503" s="22"/>
      <c r="I503" s="22"/>
    </row>
    <row r="504" spans="2:9" s="12" customFormat="1">
      <c r="B504" s="22"/>
      <c r="C504" s="22"/>
      <c r="D504" s="22"/>
      <c r="E504" s="22"/>
      <c r="F504" s="22"/>
      <c r="G504" s="22"/>
      <c r="H504" s="22"/>
      <c r="I504" s="22"/>
    </row>
    <row r="505" spans="2:9" s="12" customFormat="1">
      <c r="B505" s="22"/>
      <c r="C505" s="22"/>
      <c r="D505" s="22"/>
      <c r="E505" s="22"/>
      <c r="F505" s="22"/>
      <c r="G505" s="22"/>
      <c r="H505" s="22"/>
      <c r="I505" s="22"/>
    </row>
    <row r="506" spans="2:9" s="12" customFormat="1">
      <c r="B506" s="22"/>
      <c r="C506" s="22"/>
      <c r="D506" s="22"/>
      <c r="E506" s="22"/>
      <c r="F506" s="22"/>
      <c r="G506" s="22"/>
      <c r="H506" s="22"/>
      <c r="I506" s="22"/>
    </row>
    <row r="507" spans="2:9" s="12" customFormat="1">
      <c r="B507" s="22"/>
      <c r="C507" s="22"/>
      <c r="D507" s="22"/>
      <c r="E507" s="22"/>
      <c r="F507" s="22"/>
      <c r="G507" s="22"/>
      <c r="H507" s="22"/>
      <c r="I507" s="22"/>
    </row>
    <row r="508" spans="2:9" s="12" customFormat="1">
      <c r="B508" s="22"/>
      <c r="C508" s="22"/>
      <c r="D508" s="22"/>
      <c r="E508" s="22"/>
      <c r="F508" s="22"/>
      <c r="G508" s="22"/>
      <c r="H508" s="22"/>
      <c r="I508" s="22"/>
    </row>
    <row r="509" spans="2:9" s="12" customFormat="1">
      <c r="B509" s="22"/>
      <c r="C509" s="22"/>
      <c r="D509" s="22"/>
      <c r="E509" s="22"/>
      <c r="F509" s="22"/>
      <c r="G509" s="22"/>
      <c r="H509" s="22"/>
      <c r="I509" s="22"/>
    </row>
    <row r="510" spans="2:9" s="12" customFormat="1">
      <c r="B510" s="22"/>
      <c r="C510" s="22"/>
      <c r="D510" s="22"/>
      <c r="E510" s="22"/>
      <c r="F510" s="22"/>
      <c r="G510" s="22"/>
      <c r="H510" s="22"/>
      <c r="I510" s="22"/>
    </row>
    <row r="511" spans="2:9" s="12" customFormat="1">
      <c r="B511" s="22"/>
      <c r="C511" s="22"/>
      <c r="D511" s="22"/>
      <c r="E511" s="22"/>
      <c r="F511" s="22"/>
      <c r="G511" s="22"/>
      <c r="H511" s="22"/>
      <c r="I511" s="22"/>
    </row>
    <row r="512" spans="2:9" s="12" customFormat="1">
      <c r="B512" s="22"/>
      <c r="C512" s="22"/>
      <c r="D512" s="22"/>
      <c r="E512" s="22"/>
      <c r="F512" s="22"/>
      <c r="G512" s="22"/>
      <c r="H512" s="22"/>
      <c r="I512" s="22"/>
    </row>
    <row r="513" spans="2:9" s="12" customFormat="1">
      <c r="B513" s="22"/>
      <c r="C513" s="22"/>
      <c r="D513" s="22"/>
      <c r="E513" s="22"/>
      <c r="F513" s="22"/>
      <c r="G513" s="22"/>
      <c r="H513" s="22"/>
      <c r="I513" s="22"/>
    </row>
    <row r="514" spans="2:9" s="12" customFormat="1">
      <c r="B514" s="22"/>
      <c r="C514" s="22"/>
      <c r="D514" s="22"/>
      <c r="E514" s="22"/>
      <c r="F514" s="22"/>
      <c r="G514" s="22"/>
      <c r="H514" s="22"/>
      <c r="I514" s="22"/>
    </row>
    <row r="515" spans="2:9" s="12" customFormat="1">
      <c r="B515" s="22"/>
      <c r="C515" s="22"/>
      <c r="D515" s="22"/>
      <c r="E515" s="22"/>
      <c r="F515" s="22"/>
      <c r="G515" s="22"/>
      <c r="H515" s="22"/>
      <c r="I515" s="22"/>
    </row>
    <row r="516" spans="2:9" s="12" customFormat="1">
      <c r="B516" s="22"/>
      <c r="C516" s="22"/>
      <c r="D516" s="22"/>
      <c r="E516" s="22"/>
      <c r="F516" s="22"/>
      <c r="G516" s="22"/>
      <c r="H516" s="22"/>
      <c r="I516" s="22"/>
    </row>
    <row r="517" spans="2:9" s="12" customFormat="1">
      <c r="B517" s="22"/>
      <c r="C517" s="22"/>
      <c r="D517" s="22"/>
      <c r="E517" s="22"/>
      <c r="F517" s="22"/>
      <c r="G517" s="22"/>
      <c r="H517" s="22"/>
      <c r="I517" s="22"/>
    </row>
    <row r="518" spans="2:9" s="12" customFormat="1">
      <c r="B518" s="22"/>
      <c r="C518" s="22"/>
      <c r="D518" s="22"/>
      <c r="E518" s="22"/>
      <c r="F518" s="22"/>
      <c r="G518" s="22"/>
      <c r="H518" s="22"/>
      <c r="I518" s="22"/>
    </row>
    <row r="519" spans="2:9" s="12" customFormat="1">
      <c r="B519" s="22"/>
      <c r="C519" s="22"/>
      <c r="D519" s="22"/>
      <c r="E519" s="22"/>
      <c r="F519" s="22"/>
      <c r="G519" s="22"/>
      <c r="H519" s="22"/>
      <c r="I519" s="22"/>
    </row>
    <row r="520" spans="2:9" s="12" customFormat="1">
      <c r="B520" s="22"/>
      <c r="C520" s="22"/>
      <c r="D520" s="22"/>
      <c r="E520" s="22"/>
      <c r="F520" s="22"/>
      <c r="G520" s="22"/>
      <c r="H520" s="22"/>
      <c r="I520" s="22"/>
    </row>
    <row r="521" spans="2:9" s="12" customFormat="1">
      <c r="B521" s="22"/>
      <c r="C521" s="22"/>
      <c r="D521" s="22"/>
      <c r="E521" s="22"/>
      <c r="F521" s="22"/>
      <c r="G521" s="22"/>
      <c r="H521" s="22"/>
      <c r="I521" s="22"/>
    </row>
    <row r="522" spans="2:9" s="12" customFormat="1">
      <c r="B522" s="22"/>
      <c r="C522" s="22"/>
      <c r="D522" s="22"/>
      <c r="E522" s="22"/>
      <c r="F522" s="22"/>
      <c r="G522" s="22"/>
      <c r="H522" s="22"/>
      <c r="I522" s="22"/>
    </row>
    <row r="523" spans="2:9" s="12" customFormat="1">
      <c r="B523" s="22"/>
      <c r="C523" s="22"/>
      <c r="D523" s="22"/>
      <c r="E523" s="22"/>
      <c r="F523" s="22"/>
      <c r="G523" s="22"/>
      <c r="H523" s="22"/>
      <c r="I523" s="22"/>
    </row>
    <row r="524" spans="2:9" s="12" customFormat="1">
      <c r="B524" s="22"/>
      <c r="C524" s="22"/>
      <c r="D524" s="22"/>
      <c r="E524" s="22"/>
      <c r="F524" s="22"/>
      <c r="G524" s="22"/>
      <c r="H524" s="22"/>
      <c r="I524" s="22"/>
    </row>
    <row r="525" spans="2:9" s="12" customFormat="1">
      <c r="B525" s="22"/>
      <c r="C525" s="22"/>
      <c r="D525" s="22"/>
      <c r="E525" s="22"/>
      <c r="F525" s="22"/>
      <c r="G525" s="22"/>
      <c r="H525" s="22"/>
      <c r="I525" s="22"/>
    </row>
    <row r="526" spans="2:9" s="12" customFormat="1">
      <c r="B526" s="22"/>
      <c r="C526" s="22"/>
      <c r="D526" s="22"/>
      <c r="E526" s="22"/>
      <c r="F526" s="22"/>
      <c r="G526" s="22"/>
      <c r="H526" s="22"/>
      <c r="I526" s="22"/>
    </row>
    <row r="527" spans="2:9" s="12" customFormat="1">
      <c r="B527" s="22"/>
      <c r="C527" s="22"/>
      <c r="D527" s="22"/>
      <c r="E527" s="22"/>
      <c r="F527" s="22"/>
      <c r="G527" s="22"/>
      <c r="H527" s="22"/>
      <c r="I527" s="22"/>
    </row>
    <row r="528" spans="2:9" s="12" customFormat="1">
      <c r="B528" s="22"/>
      <c r="C528" s="22"/>
      <c r="D528" s="22"/>
      <c r="E528" s="22"/>
      <c r="F528" s="22"/>
      <c r="G528" s="22"/>
      <c r="H528" s="22"/>
      <c r="I528" s="22"/>
    </row>
    <row r="529" spans="2:9" s="12" customFormat="1">
      <c r="B529" s="22"/>
      <c r="C529" s="22"/>
      <c r="D529" s="22"/>
      <c r="E529" s="22"/>
      <c r="F529" s="22"/>
      <c r="G529" s="22"/>
      <c r="H529" s="22"/>
      <c r="I529" s="22"/>
    </row>
    <row r="530" spans="2:9" s="12" customFormat="1">
      <c r="B530" s="22"/>
      <c r="C530" s="22"/>
      <c r="D530" s="22"/>
      <c r="E530" s="22"/>
      <c r="F530" s="22"/>
      <c r="G530" s="22"/>
      <c r="H530" s="22"/>
      <c r="I530" s="22"/>
    </row>
    <row r="531" spans="2:9" s="12" customFormat="1">
      <c r="B531" s="22"/>
      <c r="C531" s="22"/>
      <c r="D531" s="22"/>
      <c r="E531" s="22"/>
      <c r="F531" s="22"/>
      <c r="G531" s="22"/>
      <c r="H531" s="22"/>
      <c r="I531" s="22"/>
    </row>
    <row r="532" spans="2:9" s="12" customFormat="1">
      <c r="B532" s="22"/>
      <c r="C532" s="22"/>
      <c r="D532" s="22"/>
      <c r="E532" s="22"/>
      <c r="F532" s="22"/>
      <c r="G532" s="22"/>
      <c r="H532" s="22"/>
      <c r="I532" s="22"/>
    </row>
    <row r="533" spans="2:9" s="12" customFormat="1">
      <c r="B533" s="22"/>
      <c r="C533" s="22"/>
      <c r="D533" s="22"/>
      <c r="E533" s="22"/>
      <c r="F533" s="22"/>
      <c r="G533" s="22"/>
      <c r="H533" s="22"/>
      <c r="I533" s="22"/>
    </row>
    <row r="534" spans="2:9" s="12" customFormat="1">
      <c r="B534" s="22"/>
      <c r="C534" s="22"/>
      <c r="D534" s="22"/>
      <c r="E534" s="22"/>
      <c r="F534" s="22"/>
      <c r="G534" s="22"/>
      <c r="H534" s="22"/>
      <c r="I534" s="22"/>
    </row>
    <row r="535" spans="2:9" s="12" customFormat="1">
      <c r="B535" s="22"/>
      <c r="C535" s="22"/>
      <c r="D535" s="22"/>
      <c r="E535" s="22"/>
      <c r="F535" s="22"/>
      <c r="G535" s="22"/>
      <c r="H535" s="22"/>
      <c r="I535" s="22"/>
    </row>
    <row r="536" spans="2:9" s="12" customFormat="1">
      <c r="B536" s="22"/>
      <c r="C536" s="22"/>
      <c r="D536" s="22"/>
      <c r="E536" s="22"/>
      <c r="F536" s="22"/>
      <c r="G536" s="22"/>
      <c r="H536" s="22"/>
      <c r="I536" s="22"/>
    </row>
    <row r="537" spans="2:9" s="12" customFormat="1">
      <c r="B537" s="22"/>
      <c r="C537" s="22"/>
      <c r="D537" s="22"/>
      <c r="E537" s="22"/>
      <c r="F537" s="22"/>
      <c r="G537" s="22"/>
      <c r="H537" s="22"/>
      <c r="I537" s="22"/>
    </row>
    <row r="538" spans="2:9" s="12" customFormat="1">
      <c r="B538" s="22"/>
      <c r="C538" s="22"/>
      <c r="D538" s="22"/>
      <c r="E538" s="22"/>
      <c r="F538" s="22"/>
      <c r="G538" s="22"/>
      <c r="H538" s="22"/>
      <c r="I538" s="22"/>
    </row>
    <row r="539" spans="2:9" s="12" customFormat="1">
      <c r="B539" s="22"/>
      <c r="C539" s="22"/>
      <c r="D539" s="22"/>
      <c r="E539" s="22"/>
      <c r="F539" s="22"/>
      <c r="G539" s="22"/>
      <c r="H539" s="22"/>
      <c r="I539" s="22"/>
    </row>
    <row r="540" spans="2:9" s="12" customFormat="1">
      <c r="B540" s="22"/>
      <c r="C540" s="22"/>
      <c r="D540" s="22"/>
      <c r="E540" s="22"/>
      <c r="F540" s="22"/>
      <c r="G540" s="22"/>
      <c r="H540" s="22"/>
      <c r="I540" s="22"/>
    </row>
    <row r="541" spans="2:9" s="12" customFormat="1">
      <c r="B541" s="22"/>
      <c r="C541" s="22"/>
      <c r="D541" s="22"/>
      <c r="E541" s="22"/>
      <c r="F541" s="22"/>
      <c r="G541" s="22"/>
      <c r="H541" s="22"/>
      <c r="I541" s="22"/>
    </row>
    <row r="542" spans="2:9" s="12" customFormat="1">
      <c r="B542" s="22"/>
      <c r="C542" s="22"/>
      <c r="D542" s="22"/>
      <c r="E542" s="22"/>
      <c r="F542" s="22"/>
      <c r="G542" s="22"/>
      <c r="H542" s="22"/>
      <c r="I542" s="22"/>
    </row>
    <row r="543" spans="2:9" s="12" customFormat="1">
      <c r="B543" s="22"/>
      <c r="C543" s="22"/>
      <c r="D543" s="22"/>
      <c r="E543" s="22"/>
      <c r="F543" s="22"/>
      <c r="G543" s="22"/>
      <c r="H543" s="22"/>
      <c r="I543" s="22"/>
    </row>
    <row r="544" spans="2:9" s="12" customFormat="1">
      <c r="B544" s="22"/>
      <c r="C544" s="22"/>
      <c r="D544" s="22"/>
      <c r="E544" s="22"/>
      <c r="F544" s="22"/>
      <c r="G544" s="22"/>
      <c r="H544" s="22"/>
      <c r="I544" s="22"/>
    </row>
    <row r="545" spans="2:9" s="12" customFormat="1">
      <c r="B545" s="22"/>
      <c r="C545" s="22"/>
      <c r="D545" s="22"/>
      <c r="E545" s="22"/>
      <c r="F545" s="22"/>
      <c r="G545" s="22"/>
      <c r="H545" s="22"/>
      <c r="I545" s="22"/>
    </row>
    <row r="546" spans="2:9" s="12" customFormat="1">
      <c r="B546" s="22"/>
      <c r="C546" s="22"/>
      <c r="D546" s="22"/>
      <c r="E546" s="22"/>
      <c r="F546" s="22"/>
      <c r="G546" s="22"/>
      <c r="H546" s="22"/>
      <c r="I546" s="22"/>
    </row>
    <row r="547" spans="2:9" s="12" customFormat="1">
      <c r="B547" s="22"/>
      <c r="C547" s="22"/>
      <c r="D547" s="22"/>
      <c r="E547" s="22"/>
      <c r="F547" s="22"/>
      <c r="G547" s="22"/>
      <c r="H547" s="22"/>
      <c r="I547" s="22"/>
    </row>
    <row r="548" spans="2:9" s="12" customFormat="1">
      <c r="B548" s="22"/>
      <c r="C548" s="22"/>
      <c r="D548" s="22"/>
      <c r="E548" s="22"/>
      <c r="F548" s="22"/>
      <c r="G548" s="22"/>
      <c r="H548" s="22"/>
      <c r="I548" s="22"/>
    </row>
    <row r="549" spans="2:9" s="12" customFormat="1">
      <c r="B549" s="22"/>
      <c r="C549" s="22"/>
      <c r="D549" s="22"/>
      <c r="E549" s="22"/>
      <c r="F549" s="22"/>
      <c r="G549" s="22"/>
      <c r="H549" s="22"/>
      <c r="I549" s="22"/>
    </row>
    <row r="550" spans="2:9" s="12" customFormat="1">
      <c r="B550" s="22"/>
      <c r="C550" s="22"/>
      <c r="D550" s="22"/>
      <c r="E550" s="22"/>
      <c r="F550" s="22"/>
      <c r="G550" s="22"/>
      <c r="H550" s="22"/>
      <c r="I550" s="22"/>
    </row>
    <row r="551" spans="2:9" s="12" customFormat="1">
      <c r="B551" s="22"/>
      <c r="C551" s="22"/>
      <c r="D551" s="22"/>
      <c r="E551" s="22"/>
      <c r="F551" s="22"/>
      <c r="G551" s="22"/>
      <c r="H551" s="22"/>
      <c r="I551" s="22"/>
    </row>
    <row r="552" spans="2:9" s="12" customFormat="1">
      <c r="B552" s="22"/>
      <c r="C552" s="22"/>
      <c r="D552" s="22"/>
      <c r="E552" s="22"/>
      <c r="F552" s="22"/>
      <c r="G552" s="22"/>
      <c r="H552" s="22"/>
      <c r="I552" s="22"/>
    </row>
    <row r="553" spans="2:9" s="12" customFormat="1">
      <c r="B553" s="22"/>
      <c r="C553" s="22"/>
      <c r="D553" s="22"/>
      <c r="E553" s="22"/>
      <c r="F553" s="22"/>
      <c r="G553" s="22"/>
      <c r="H553" s="22"/>
      <c r="I553" s="22"/>
    </row>
    <row r="554" spans="2:9" s="12" customFormat="1">
      <c r="B554" s="22"/>
      <c r="C554" s="22"/>
      <c r="D554" s="22"/>
      <c r="E554" s="22"/>
      <c r="F554" s="22"/>
      <c r="G554" s="22"/>
      <c r="H554" s="22"/>
      <c r="I554" s="22"/>
    </row>
    <row r="555" spans="2:9" s="12" customFormat="1">
      <c r="B555" s="22"/>
      <c r="C555" s="22"/>
      <c r="D555" s="22"/>
      <c r="E555" s="22"/>
      <c r="F555" s="22"/>
      <c r="G555" s="22"/>
      <c r="H555" s="22"/>
      <c r="I555" s="22"/>
    </row>
    <row r="556" spans="2:9" s="12" customFormat="1">
      <c r="B556" s="22"/>
      <c r="C556" s="22"/>
      <c r="D556" s="22"/>
      <c r="E556" s="22"/>
      <c r="F556" s="22"/>
      <c r="G556" s="22"/>
      <c r="H556" s="22"/>
      <c r="I556" s="22"/>
    </row>
    <row r="557" spans="2:9" s="12" customFormat="1">
      <c r="B557" s="22"/>
      <c r="C557" s="22"/>
      <c r="D557" s="22"/>
      <c r="E557" s="22"/>
      <c r="F557" s="22"/>
      <c r="G557" s="22"/>
      <c r="H557" s="22"/>
      <c r="I557" s="22"/>
    </row>
    <row r="558" spans="2:9" s="12" customFormat="1">
      <c r="B558" s="22"/>
      <c r="C558" s="22"/>
      <c r="D558" s="22"/>
      <c r="E558" s="22"/>
      <c r="F558" s="22"/>
      <c r="G558" s="22"/>
      <c r="H558" s="22"/>
      <c r="I558" s="22"/>
    </row>
    <row r="559" spans="2:9" s="12" customFormat="1">
      <c r="B559" s="22"/>
      <c r="C559" s="22"/>
      <c r="D559" s="22"/>
      <c r="E559" s="22"/>
      <c r="F559" s="22"/>
      <c r="G559" s="22"/>
      <c r="H559" s="22"/>
      <c r="I559" s="22"/>
    </row>
    <row r="560" spans="2:9" s="12" customFormat="1">
      <c r="B560" s="22"/>
      <c r="C560" s="22"/>
      <c r="D560" s="22"/>
      <c r="E560" s="22"/>
      <c r="F560" s="22"/>
      <c r="G560" s="22"/>
      <c r="H560" s="22"/>
      <c r="I560" s="22"/>
    </row>
    <row r="561" spans="2:9" s="12" customFormat="1">
      <c r="B561" s="22"/>
      <c r="C561" s="22"/>
      <c r="D561" s="22"/>
      <c r="E561" s="22"/>
      <c r="F561" s="22"/>
      <c r="G561" s="22"/>
      <c r="H561" s="22"/>
      <c r="I561" s="22"/>
    </row>
    <row r="562" spans="2:9" s="12" customFormat="1">
      <c r="B562" s="22"/>
      <c r="C562" s="22"/>
      <c r="D562" s="22"/>
      <c r="E562" s="22"/>
      <c r="F562" s="22"/>
      <c r="G562" s="22"/>
      <c r="H562" s="22"/>
      <c r="I562" s="22"/>
    </row>
    <row r="563" spans="2:9" s="12" customFormat="1">
      <c r="B563" s="22"/>
      <c r="C563" s="22"/>
      <c r="D563" s="22"/>
      <c r="E563" s="22"/>
      <c r="F563" s="22"/>
      <c r="G563" s="22"/>
      <c r="H563" s="22"/>
      <c r="I563" s="22"/>
    </row>
    <row r="564" spans="2:9" s="12" customFormat="1">
      <c r="B564" s="22"/>
      <c r="C564" s="22"/>
      <c r="D564" s="22"/>
      <c r="E564" s="22"/>
      <c r="F564" s="22"/>
      <c r="G564" s="22"/>
      <c r="H564" s="22"/>
      <c r="I564" s="22"/>
    </row>
    <row r="565" spans="2:9" s="12" customFormat="1">
      <c r="B565" s="22"/>
      <c r="C565" s="22"/>
      <c r="D565" s="22"/>
      <c r="E565" s="22"/>
      <c r="F565" s="22"/>
      <c r="G565" s="22"/>
      <c r="H565" s="22"/>
      <c r="I565" s="22"/>
    </row>
    <row r="566" spans="2:9" s="12" customFormat="1">
      <c r="B566" s="22"/>
      <c r="C566" s="22"/>
      <c r="D566" s="22"/>
      <c r="E566" s="22"/>
      <c r="F566" s="22"/>
      <c r="G566" s="22"/>
      <c r="H566" s="22"/>
      <c r="I566" s="22"/>
    </row>
    <row r="567" spans="2:9" s="12" customFormat="1">
      <c r="B567" s="22"/>
      <c r="C567" s="22"/>
      <c r="D567" s="22"/>
      <c r="E567" s="22"/>
      <c r="F567" s="22"/>
      <c r="G567" s="22"/>
      <c r="H567" s="22"/>
      <c r="I567" s="22"/>
    </row>
    <row r="568" spans="2:9" s="12" customFormat="1">
      <c r="B568" s="22"/>
      <c r="C568" s="22"/>
      <c r="D568" s="22"/>
      <c r="E568" s="22"/>
      <c r="F568" s="22"/>
      <c r="G568" s="22"/>
      <c r="H568" s="22"/>
      <c r="I568" s="22"/>
    </row>
    <row r="569" spans="2:9" s="12" customFormat="1">
      <c r="B569" s="22"/>
      <c r="C569" s="22"/>
      <c r="D569" s="22"/>
      <c r="E569" s="22"/>
      <c r="F569" s="22"/>
      <c r="G569" s="22"/>
      <c r="H569" s="22"/>
      <c r="I569" s="22"/>
    </row>
    <row r="570" spans="2:9" s="12" customFormat="1">
      <c r="B570" s="22"/>
      <c r="C570" s="22"/>
      <c r="D570" s="22"/>
      <c r="E570" s="22"/>
      <c r="F570" s="22"/>
      <c r="G570" s="22"/>
      <c r="H570" s="22"/>
      <c r="I570" s="22"/>
    </row>
    <row r="571" spans="2:9" s="12" customFormat="1">
      <c r="B571" s="22"/>
      <c r="C571" s="22"/>
      <c r="D571" s="22"/>
      <c r="E571" s="22"/>
      <c r="F571" s="22"/>
      <c r="G571" s="22"/>
      <c r="H571" s="22"/>
      <c r="I571" s="22"/>
    </row>
    <row r="572" spans="2:9" s="12" customFormat="1">
      <c r="B572" s="22"/>
      <c r="C572" s="22"/>
      <c r="D572" s="22"/>
      <c r="E572" s="22"/>
      <c r="F572" s="22"/>
      <c r="G572" s="22"/>
      <c r="H572" s="22"/>
      <c r="I572" s="22"/>
    </row>
    <row r="573" spans="2:9" s="12" customFormat="1">
      <c r="B573" s="22"/>
      <c r="C573" s="22"/>
      <c r="D573" s="22"/>
      <c r="E573" s="22"/>
      <c r="F573" s="22"/>
      <c r="G573" s="22"/>
      <c r="H573" s="22"/>
      <c r="I573" s="22"/>
    </row>
    <row r="574" spans="2:9" s="12" customFormat="1">
      <c r="B574" s="22"/>
      <c r="C574" s="22"/>
      <c r="D574" s="22"/>
      <c r="E574" s="22"/>
      <c r="F574" s="22"/>
      <c r="G574" s="22"/>
      <c r="H574" s="22"/>
      <c r="I574" s="22"/>
    </row>
    <row r="575" spans="2:9" s="12" customFormat="1">
      <c r="B575" s="22"/>
      <c r="C575" s="22"/>
      <c r="D575" s="22"/>
      <c r="E575" s="22"/>
      <c r="F575" s="22"/>
      <c r="G575" s="22"/>
      <c r="H575" s="22"/>
      <c r="I575" s="22"/>
    </row>
    <row r="576" spans="2:9" s="12" customFormat="1">
      <c r="B576" s="22"/>
      <c r="C576" s="22"/>
      <c r="D576" s="22"/>
      <c r="E576" s="22"/>
      <c r="F576" s="22"/>
      <c r="G576" s="22"/>
      <c r="H576" s="22"/>
      <c r="I576" s="22"/>
    </row>
    <row r="577" spans="2:9" s="12" customFormat="1">
      <c r="B577" s="22"/>
      <c r="C577" s="22"/>
      <c r="D577" s="22"/>
      <c r="E577" s="22"/>
      <c r="F577" s="22"/>
      <c r="G577" s="22"/>
      <c r="H577" s="22"/>
      <c r="I577" s="22"/>
    </row>
    <row r="578" spans="2:9" s="12" customFormat="1">
      <c r="B578" s="22"/>
      <c r="C578" s="22"/>
      <c r="D578" s="22"/>
      <c r="E578" s="22"/>
      <c r="F578" s="22"/>
      <c r="G578" s="22"/>
      <c r="H578" s="22"/>
      <c r="I578" s="22"/>
    </row>
    <row r="579" spans="2:9" s="12" customFormat="1">
      <c r="B579" s="22"/>
      <c r="C579" s="22"/>
      <c r="D579" s="22"/>
      <c r="E579" s="22"/>
      <c r="F579" s="22"/>
      <c r="G579" s="22"/>
      <c r="H579" s="22"/>
      <c r="I579" s="22"/>
    </row>
    <row r="580" spans="2:9" s="12" customFormat="1">
      <c r="B580" s="22"/>
      <c r="C580" s="22"/>
      <c r="D580" s="22"/>
      <c r="E580" s="22"/>
      <c r="F580" s="22"/>
      <c r="G580" s="22"/>
      <c r="H580" s="22"/>
      <c r="I580" s="22"/>
    </row>
    <row r="581" spans="2:9" s="12" customFormat="1">
      <c r="B581" s="22"/>
      <c r="C581" s="22"/>
      <c r="D581" s="22"/>
      <c r="E581" s="22"/>
      <c r="F581" s="22"/>
      <c r="G581" s="22"/>
      <c r="H581" s="22"/>
      <c r="I581" s="22"/>
    </row>
    <row r="582" spans="2:9" s="12" customFormat="1">
      <c r="B582" s="22"/>
      <c r="C582" s="22"/>
      <c r="D582" s="22"/>
      <c r="E582" s="22"/>
      <c r="F582" s="22"/>
      <c r="G582" s="22"/>
      <c r="H582" s="22"/>
      <c r="I582" s="22"/>
    </row>
    <row r="583" spans="2:9" s="12" customFormat="1">
      <c r="B583" s="22"/>
      <c r="C583" s="22"/>
      <c r="D583" s="22"/>
      <c r="E583" s="22"/>
      <c r="F583" s="22"/>
      <c r="G583" s="22"/>
      <c r="H583" s="22"/>
      <c r="I583" s="22"/>
    </row>
    <row r="584" spans="2:9" s="12" customFormat="1">
      <c r="B584" s="22"/>
      <c r="C584" s="22"/>
      <c r="D584" s="22"/>
      <c r="E584" s="22"/>
      <c r="F584" s="22"/>
      <c r="G584" s="22"/>
      <c r="H584" s="22"/>
      <c r="I584" s="22"/>
    </row>
    <row r="585" spans="2:9" s="12" customFormat="1">
      <c r="B585" s="22"/>
      <c r="C585" s="22"/>
      <c r="D585" s="22"/>
      <c r="E585" s="22"/>
      <c r="F585" s="22"/>
      <c r="G585" s="22"/>
      <c r="H585" s="22"/>
      <c r="I585" s="22"/>
    </row>
    <row r="586" spans="2:9" s="12" customFormat="1">
      <c r="B586" s="22"/>
      <c r="C586" s="22"/>
      <c r="D586" s="22"/>
      <c r="E586" s="22"/>
      <c r="F586" s="22"/>
      <c r="G586" s="22"/>
      <c r="H586" s="22"/>
      <c r="I586" s="22"/>
    </row>
    <row r="587" spans="2:9" s="12" customFormat="1">
      <c r="B587" s="22"/>
      <c r="C587" s="22"/>
      <c r="D587" s="22"/>
      <c r="E587" s="22"/>
      <c r="F587" s="22"/>
      <c r="G587" s="22"/>
      <c r="H587" s="22"/>
      <c r="I587" s="22"/>
    </row>
    <row r="588" spans="2:9" s="12" customFormat="1">
      <c r="B588" s="22"/>
      <c r="C588" s="22"/>
      <c r="D588" s="22"/>
      <c r="E588" s="22"/>
      <c r="F588" s="22"/>
      <c r="G588" s="22"/>
      <c r="H588" s="22"/>
      <c r="I588" s="22"/>
    </row>
    <row r="589" spans="2:9" s="12" customFormat="1">
      <c r="B589" s="22"/>
      <c r="C589" s="22"/>
      <c r="D589" s="22"/>
      <c r="E589" s="22"/>
      <c r="F589" s="22"/>
      <c r="G589" s="22"/>
      <c r="H589" s="22"/>
      <c r="I589" s="22"/>
    </row>
    <row r="590" spans="2:9" s="12" customFormat="1">
      <c r="B590" s="22"/>
      <c r="C590" s="22"/>
      <c r="D590" s="22"/>
      <c r="E590" s="22"/>
      <c r="F590" s="22"/>
      <c r="G590" s="22"/>
      <c r="H590" s="22"/>
      <c r="I590" s="22"/>
    </row>
    <row r="591" spans="2:9" s="12" customFormat="1">
      <c r="B591" s="22"/>
      <c r="C591" s="22"/>
      <c r="D591" s="22"/>
      <c r="E591" s="22"/>
      <c r="F591" s="22"/>
      <c r="G591" s="22"/>
      <c r="H591" s="22"/>
      <c r="I591" s="22"/>
    </row>
    <row r="592" spans="2:9" s="12" customFormat="1">
      <c r="B592" s="22"/>
      <c r="C592" s="22"/>
      <c r="D592" s="22"/>
      <c r="E592" s="22"/>
      <c r="F592" s="22"/>
      <c r="G592" s="22"/>
      <c r="H592" s="22"/>
      <c r="I592" s="22"/>
    </row>
    <row r="593" spans="2:9" s="12" customFormat="1">
      <c r="B593" s="22"/>
      <c r="C593" s="22"/>
      <c r="D593" s="22"/>
      <c r="E593" s="22"/>
      <c r="F593" s="22"/>
      <c r="G593" s="22"/>
      <c r="H593" s="22"/>
      <c r="I593" s="22"/>
    </row>
    <row r="594" spans="2:9" s="12" customFormat="1">
      <c r="B594" s="22"/>
      <c r="C594" s="22"/>
      <c r="D594" s="22"/>
      <c r="E594" s="22"/>
      <c r="F594" s="22"/>
      <c r="G594" s="22"/>
      <c r="H594" s="22"/>
      <c r="I594" s="22"/>
    </row>
    <row r="595" spans="2:9" s="12" customFormat="1">
      <c r="B595" s="22"/>
      <c r="C595" s="22"/>
      <c r="D595" s="22"/>
      <c r="E595" s="22"/>
      <c r="F595" s="22"/>
      <c r="G595" s="22"/>
      <c r="H595" s="22"/>
      <c r="I595" s="22"/>
    </row>
    <row r="596" spans="2:9" s="12" customFormat="1">
      <c r="B596" s="22"/>
      <c r="C596" s="22"/>
      <c r="D596" s="22"/>
      <c r="E596" s="22"/>
      <c r="F596" s="22"/>
      <c r="G596" s="22"/>
      <c r="H596" s="22"/>
      <c r="I596" s="22"/>
    </row>
    <row r="597" spans="2:9" s="12" customFormat="1">
      <c r="B597" s="22"/>
      <c r="C597" s="22"/>
      <c r="D597" s="22"/>
      <c r="E597" s="22"/>
      <c r="F597" s="22"/>
      <c r="G597" s="22"/>
      <c r="H597" s="22"/>
      <c r="I597" s="22"/>
    </row>
    <row r="598" spans="2:9" s="12" customFormat="1">
      <c r="B598" s="22"/>
      <c r="C598" s="22"/>
      <c r="D598" s="22"/>
      <c r="E598" s="22"/>
      <c r="F598" s="22"/>
      <c r="G598" s="22"/>
      <c r="H598" s="22"/>
      <c r="I598" s="22"/>
    </row>
    <row r="599" spans="2:9" s="12" customFormat="1">
      <c r="B599" s="22"/>
      <c r="C599" s="22"/>
      <c r="D599" s="22"/>
      <c r="E599" s="22"/>
      <c r="F599" s="22"/>
      <c r="G599" s="22"/>
      <c r="H599" s="22"/>
      <c r="I599" s="22"/>
    </row>
    <row r="600" spans="2:9" s="12" customFormat="1">
      <c r="B600" s="22"/>
      <c r="C600" s="22"/>
      <c r="D600" s="22"/>
      <c r="E600" s="22"/>
      <c r="F600" s="22"/>
      <c r="G600" s="22"/>
      <c r="H600" s="22"/>
      <c r="I600" s="22"/>
    </row>
    <row r="601" spans="2:9" s="12" customFormat="1">
      <c r="B601" s="22"/>
      <c r="C601" s="22"/>
      <c r="D601" s="22"/>
      <c r="E601" s="22"/>
      <c r="F601" s="22"/>
      <c r="G601" s="22"/>
      <c r="H601" s="22"/>
      <c r="I601" s="22"/>
    </row>
    <row r="602" spans="2:9" s="12" customFormat="1">
      <c r="B602" s="22"/>
      <c r="C602" s="22"/>
      <c r="D602" s="22"/>
      <c r="E602" s="22"/>
      <c r="F602" s="22"/>
      <c r="G602" s="22"/>
      <c r="H602" s="22"/>
      <c r="I602" s="22"/>
    </row>
    <row r="603" spans="2:9" s="12" customFormat="1">
      <c r="B603" s="22"/>
      <c r="C603" s="22"/>
      <c r="D603" s="22"/>
      <c r="E603" s="22"/>
      <c r="F603" s="22"/>
      <c r="G603" s="22"/>
      <c r="H603" s="22"/>
      <c r="I603" s="22"/>
    </row>
    <row r="604" spans="2:9" s="12" customFormat="1">
      <c r="B604" s="22"/>
      <c r="C604" s="22"/>
      <c r="D604" s="22"/>
      <c r="E604" s="22"/>
      <c r="F604" s="22"/>
      <c r="G604" s="22"/>
      <c r="H604" s="22"/>
      <c r="I604" s="22"/>
    </row>
    <row r="605" spans="2:9" s="12" customFormat="1">
      <c r="B605" s="22"/>
      <c r="C605" s="22"/>
      <c r="D605" s="22"/>
      <c r="E605" s="22"/>
      <c r="F605" s="22"/>
      <c r="G605" s="22"/>
      <c r="H605" s="22"/>
      <c r="I605" s="22"/>
    </row>
    <row r="606" spans="2:9" s="12" customFormat="1">
      <c r="B606" s="22"/>
      <c r="C606" s="22"/>
      <c r="D606" s="22"/>
      <c r="E606" s="22"/>
      <c r="F606" s="22"/>
      <c r="G606" s="22"/>
      <c r="H606" s="22"/>
      <c r="I606" s="22"/>
    </row>
    <row r="607" spans="2:9" s="12" customFormat="1">
      <c r="B607" s="22"/>
      <c r="C607" s="22"/>
      <c r="D607" s="22"/>
      <c r="E607" s="22"/>
      <c r="F607" s="22"/>
      <c r="G607" s="22"/>
      <c r="H607" s="22"/>
      <c r="I607" s="22"/>
    </row>
    <row r="608" spans="2:9" s="12" customFormat="1">
      <c r="B608" s="22"/>
      <c r="C608" s="22"/>
      <c r="D608" s="22"/>
      <c r="E608" s="22"/>
      <c r="F608" s="22"/>
      <c r="G608" s="22"/>
      <c r="H608" s="22"/>
      <c r="I608" s="22"/>
    </row>
    <row r="609" spans="2:9" s="12" customFormat="1">
      <c r="B609" s="22"/>
      <c r="C609" s="22"/>
      <c r="D609" s="22"/>
      <c r="E609" s="22"/>
      <c r="F609" s="22"/>
      <c r="G609" s="22"/>
      <c r="H609" s="22"/>
      <c r="I609" s="22"/>
    </row>
    <row r="610" spans="2:9" s="12" customFormat="1">
      <c r="B610" s="22"/>
      <c r="C610" s="22"/>
      <c r="D610" s="22"/>
      <c r="E610" s="22"/>
      <c r="F610" s="22"/>
      <c r="G610" s="22"/>
      <c r="H610" s="22"/>
      <c r="I610" s="22"/>
    </row>
    <row r="611" spans="2:9" s="12" customFormat="1">
      <c r="B611" s="22"/>
      <c r="C611" s="22"/>
      <c r="D611" s="22"/>
      <c r="E611" s="22"/>
      <c r="F611" s="22"/>
      <c r="G611" s="22"/>
      <c r="H611" s="22"/>
      <c r="I611" s="22"/>
    </row>
    <row r="612" spans="2:9" s="12" customFormat="1">
      <c r="B612" s="22"/>
      <c r="C612" s="22"/>
      <c r="D612" s="22"/>
      <c r="E612" s="22"/>
      <c r="F612" s="22"/>
      <c r="G612" s="22"/>
      <c r="H612" s="22"/>
      <c r="I612" s="22"/>
    </row>
    <row r="613" spans="2:9" s="12" customFormat="1">
      <c r="B613" s="22"/>
      <c r="C613" s="22"/>
      <c r="D613" s="22"/>
      <c r="E613" s="22"/>
      <c r="F613" s="22"/>
      <c r="G613" s="22"/>
      <c r="H613" s="22"/>
      <c r="I613" s="22"/>
    </row>
    <row r="614" spans="2:9" s="12" customFormat="1">
      <c r="B614" s="22"/>
      <c r="C614" s="22"/>
      <c r="D614" s="22"/>
      <c r="E614" s="22"/>
      <c r="F614" s="22"/>
      <c r="G614" s="22"/>
      <c r="H614" s="22"/>
      <c r="I614" s="22"/>
    </row>
    <row r="615" spans="2:9" s="12" customFormat="1">
      <c r="B615" s="22"/>
      <c r="C615" s="22"/>
      <c r="D615" s="22"/>
      <c r="E615" s="22"/>
      <c r="F615" s="22"/>
      <c r="G615" s="22"/>
      <c r="H615" s="22"/>
      <c r="I615" s="22"/>
    </row>
    <row r="616" spans="2:9" s="12" customFormat="1">
      <c r="B616" s="22"/>
      <c r="C616" s="22"/>
      <c r="D616" s="22"/>
      <c r="E616" s="22"/>
      <c r="F616" s="22"/>
      <c r="G616" s="22"/>
      <c r="H616" s="22"/>
      <c r="I616" s="22"/>
    </row>
    <row r="617" spans="2:9" s="12" customFormat="1">
      <c r="B617" s="22"/>
      <c r="C617" s="22"/>
      <c r="D617" s="22"/>
      <c r="E617" s="22"/>
      <c r="F617" s="22"/>
      <c r="G617" s="22"/>
      <c r="H617" s="22"/>
      <c r="I617" s="22"/>
    </row>
    <row r="618" spans="2:9" s="12" customFormat="1">
      <c r="B618" s="22"/>
      <c r="C618" s="22"/>
      <c r="D618" s="22"/>
      <c r="E618" s="22"/>
      <c r="F618" s="22"/>
      <c r="G618" s="22"/>
      <c r="H618" s="22"/>
      <c r="I618" s="22"/>
    </row>
    <row r="619" spans="2:9" s="12" customFormat="1">
      <c r="B619" s="22"/>
      <c r="C619" s="22"/>
      <c r="D619" s="22"/>
      <c r="E619" s="22"/>
      <c r="F619" s="22"/>
      <c r="G619" s="22"/>
      <c r="H619" s="22"/>
      <c r="I619" s="22"/>
    </row>
    <row r="620" spans="2:9" s="12" customFormat="1">
      <c r="B620" s="22"/>
      <c r="C620" s="22"/>
      <c r="D620" s="22"/>
      <c r="E620" s="22"/>
      <c r="F620" s="22"/>
      <c r="G620" s="22"/>
      <c r="H620" s="22"/>
      <c r="I620" s="22"/>
    </row>
    <row r="621" spans="2:9" s="12" customFormat="1">
      <c r="B621" s="22"/>
      <c r="C621" s="22"/>
      <c r="D621" s="22"/>
      <c r="E621" s="22"/>
      <c r="F621" s="22"/>
      <c r="G621" s="22"/>
      <c r="H621" s="22"/>
      <c r="I621" s="22"/>
    </row>
    <row r="622" spans="2:9" s="12" customFormat="1">
      <c r="B622" s="22"/>
      <c r="C622" s="22"/>
      <c r="D622" s="22"/>
      <c r="E622" s="22"/>
      <c r="F622" s="22"/>
      <c r="G622" s="22"/>
      <c r="H622" s="22"/>
      <c r="I622" s="22"/>
    </row>
    <row r="623" spans="2:9" s="12" customFormat="1">
      <c r="B623" s="22"/>
      <c r="C623" s="22"/>
      <c r="D623" s="22"/>
      <c r="E623" s="22"/>
      <c r="F623" s="22"/>
      <c r="G623" s="22"/>
      <c r="H623" s="22"/>
      <c r="I623" s="22"/>
    </row>
    <row r="624" spans="2:9" s="12" customFormat="1">
      <c r="B624" s="22"/>
      <c r="C624" s="22"/>
      <c r="D624" s="22"/>
      <c r="E624" s="22"/>
      <c r="F624" s="22"/>
      <c r="G624" s="22"/>
      <c r="H624" s="22"/>
      <c r="I624" s="22"/>
    </row>
    <row r="625" spans="2:9" s="12" customFormat="1">
      <c r="B625" s="22"/>
      <c r="C625" s="22"/>
      <c r="D625" s="22"/>
      <c r="E625" s="22"/>
      <c r="F625" s="22"/>
      <c r="G625" s="22"/>
      <c r="H625" s="22"/>
      <c r="I625" s="22"/>
    </row>
    <row r="626" spans="2:9" s="12" customFormat="1">
      <c r="B626" s="22"/>
      <c r="C626" s="22"/>
      <c r="D626" s="22"/>
      <c r="E626" s="22"/>
      <c r="F626" s="22"/>
      <c r="G626" s="22"/>
      <c r="H626" s="22"/>
      <c r="I626" s="22"/>
    </row>
    <row r="627" spans="2:9" s="12" customFormat="1">
      <c r="B627" s="22"/>
      <c r="C627" s="22"/>
      <c r="D627" s="22"/>
      <c r="E627" s="22"/>
      <c r="F627" s="22"/>
      <c r="G627" s="22"/>
      <c r="H627" s="22"/>
      <c r="I627" s="22"/>
    </row>
    <row r="628" spans="2:9" s="12" customFormat="1">
      <c r="B628" s="22"/>
      <c r="C628" s="22"/>
      <c r="D628" s="22"/>
      <c r="E628" s="22"/>
      <c r="F628" s="22"/>
      <c r="G628" s="22"/>
      <c r="H628" s="22"/>
      <c r="I628" s="22"/>
    </row>
    <row r="629" spans="2:9" s="12" customFormat="1">
      <c r="B629" s="22"/>
      <c r="C629" s="22"/>
      <c r="D629" s="22"/>
      <c r="E629" s="22"/>
      <c r="F629" s="22"/>
      <c r="G629" s="22"/>
      <c r="H629" s="22"/>
      <c r="I629" s="22"/>
    </row>
    <row r="630" spans="2:9" s="12" customFormat="1">
      <c r="B630" s="22"/>
      <c r="C630" s="22"/>
      <c r="D630" s="22"/>
      <c r="E630" s="22"/>
      <c r="F630" s="22"/>
      <c r="G630" s="22"/>
      <c r="H630" s="22"/>
      <c r="I630" s="22"/>
    </row>
    <row r="631" spans="2:9" s="12" customFormat="1">
      <c r="B631" s="22"/>
      <c r="C631" s="22"/>
      <c r="D631" s="22"/>
      <c r="E631" s="22"/>
      <c r="F631" s="22"/>
      <c r="G631" s="22"/>
      <c r="H631" s="22"/>
      <c r="I631" s="22"/>
    </row>
    <row r="632" spans="2:9" s="12" customFormat="1">
      <c r="B632" s="22"/>
      <c r="C632" s="22"/>
      <c r="D632" s="22"/>
      <c r="E632" s="22"/>
      <c r="F632" s="22"/>
      <c r="G632" s="22"/>
      <c r="H632" s="22"/>
      <c r="I632" s="22"/>
    </row>
    <row r="633" spans="2:9" s="12" customFormat="1">
      <c r="B633" s="22"/>
      <c r="C633" s="22"/>
      <c r="D633" s="22"/>
      <c r="E633" s="22"/>
      <c r="F633" s="22"/>
      <c r="G633" s="22"/>
      <c r="H633" s="22"/>
      <c r="I633" s="22"/>
    </row>
    <row r="634" spans="2:9" s="12" customFormat="1">
      <c r="B634" s="22"/>
      <c r="C634" s="22"/>
      <c r="D634" s="22"/>
      <c r="E634" s="22"/>
      <c r="F634" s="22"/>
      <c r="G634" s="22"/>
      <c r="H634" s="22"/>
      <c r="I634" s="22"/>
    </row>
    <row r="635" spans="2:9" s="12" customFormat="1">
      <c r="B635" s="22"/>
      <c r="C635" s="22"/>
      <c r="D635" s="22"/>
      <c r="E635" s="22"/>
      <c r="F635" s="22"/>
      <c r="G635" s="22"/>
      <c r="H635" s="22"/>
      <c r="I635" s="22"/>
    </row>
    <row r="636" spans="2:9" s="12" customFormat="1">
      <c r="B636" s="22"/>
      <c r="C636" s="22"/>
      <c r="D636" s="22"/>
      <c r="E636" s="22"/>
      <c r="F636" s="22"/>
      <c r="G636" s="22"/>
      <c r="H636" s="22"/>
      <c r="I636" s="22"/>
    </row>
    <row r="637" spans="2:9" s="12" customFormat="1">
      <c r="B637" s="22"/>
      <c r="C637" s="22"/>
      <c r="D637" s="22"/>
      <c r="E637" s="22"/>
      <c r="F637" s="22"/>
      <c r="G637" s="22"/>
      <c r="H637" s="22"/>
      <c r="I637" s="22"/>
    </row>
    <row r="638" spans="2:9" s="12" customFormat="1">
      <c r="B638" s="22"/>
      <c r="C638" s="22"/>
      <c r="D638" s="22"/>
      <c r="E638" s="22"/>
      <c r="F638" s="22"/>
      <c r="G638" s="22"/>
      <c r="H638" s="22"/>
      <c r="I638" s="22"/>
    </row>
    <row r="639" spans="2:9" s="12" customFormat="1">
      <c r="B639" s="22"/>
      <c r="C639" s="22"/>
      <c r="D639" s="22"/>
      <c r="E639" s="22"/>
      <c r="F639" s="22"/>
      <c r="G639" s="22"/>
      <c r="H639" s="22"/>
      <c r="I639" s="22"/>
    </row>
    <row r="640" spans="2:9" s="12" customFormat="1">
      <c r="B640" s="22"/>
      <c r="C640" s="22"/>
      <c r="D640" s="22"/>
      <c r="E640" s="22"/>
      <c r="F640" s="22"/>
      <c r="G640" s="22"/>
      <c r="H640" s="22"/>
      <c r="I640" s="22"/>
    </row>
    <row r="641" spans="2:9" s="12" customFormat="1">
      <c r="B641" s="22"/>
      <c r="C641" s="22"/>
      <c r="D641" s="22"/>
      <c r="E641" s="22"/>
      <c r="F641" s="22"/>
      <c r="G641" s="22"/>
      <c r="H641" s="22"/>
      <c r="I641" s="22"/>
    </row>
    <row r="642" spans="2:9" s="12" customFormat="1">
      <c r="B642" s="22"/>
      <c r="C642" s="22"/>
      <c r="D642" s="22"/>
      <c r="E642" s="22"/>
      <c r="F642" s="22"/>
      <c r="G642" s="22"/>
      <c r="H642" s="22"/>
      <c r="I642" s="22"/>
    </row>
    <row r="643" spans="2:9" s="12" customFormat="1">
      <c r="B643" s="22"/>
      <c r="C643" s="22"/>
      <c r="D643" s="22"/>
      <c r="E643" s="22"/>
      <c r="F643" s="22"/>
      <c r="G643" s="22"/>
      <c r="H643" s="22"/>
      <c r="I643" s="22"/>
    </row>
    <row r="644" spans="2:9" s="12" customFormat="1">
      <c r="B644" s="22"/>
      <c r="C644" s="22"/>
      <c r="D644" s="22"/>
      <c r="E644" s="22"/>
      <c r="F644" s="22"/>
      <c r="G644" s="22"/>
      <c r="H644" s="22"/>
      <c r="I644" s="22"/>
    </row>
    <row r="645" spans="2:9" s="12" customFormat="1">
      <c r="B645" s="22"/>
      <c r="C645" s="22"/>
      <c r="D645" s="22"/>
      <c r="E645" s="22"/>
      <c r="F645" s="22"/>
      <c r="G645" s="22"/>
      <c r="H645" s="22"/>
      <c r="I645" s="22"/>
    </row>
    <row r="646" spans="2:9" s="12" customFormat="1">
      <c r="B646" s="22"/>
      <c r="C646" s="22"/>
      <c r="D646" s="22"/>
      <c r="E646" s="22"/>
      <c r="F646" s="22"/>
      <c r="G646" s="22"/>
      <c r="H646" s="22"/>
      <c r="I646" s="22"/>
    </row>
    <row r="647" spans="2:9" s="12" customFormat="1">
      <c r="B647" s="22"/>
      <c r="C647" s="22"/>
      <c r="D647" s="22"/>
      <c r="E647" s="22"/>
      <c r="F647" s="22"/>
      <c r="G647" s="22"/>
      <c r="H647" s="22"/>
      <c r="I647" s="22"/>
    </row>
    <row r="648" spans="2:9" s="12" customFormat="1">
      <c r="B648" s="22"/>
      <c r="C648" s="22"/>
      <c r="D648" s="22"/>
      <c r="E648" s="22"/>
      <c r="F648" s="22"/>
      <c r="G648" s="22"/>
      <c r="H648" s="22"/>
      <c r="I648" s="22"/>
    </row>
    <row r="649" spans="2:9" s="12" customFormat="1">
      <c r="B649" s="22"/>
      <c r="C649" s="22"/>
      <c r="D649" s="22"/>
      <c r="E649" s="22"/>
      <c r="F649" s="22"/>
      <c r="G649" s="22"/>
      <c r="H649" s="22"/>
      <c r="I649" s="22"/>
    </row>
    <row r="650" spans="2:9" s="12" customFormat="1">
      <c r="B650" s="22"/>
      <c r="C650" s="22"/>
      <c r="D650" s="22"/>
      <c r="E650" s="22"/>
      <c r="F650" s="22"/>
      <c r="G650" s="22"/>
      <c r="H650" s="22"/>
      <c r="I650" s="22"/>
    </row>
    <row r="651" spans="2:9" s="12" customFormat="1">
      <c r="B651" s="22"/>
      <c r="C651" s="22"/>
      <c r="D651" s="22"/>
      <c r="E651" s="22"/>
      <c r="F651" s="22"/>
      <c r="G651" s="22"/>
      <c r="H651" s="22"/>
      <c r="I651" s="22"/>
    </row>
    <row r="652" spans="2:9" s="12" customFormat="1">
      <c r="B652" s="22"/>
      <c r="C652" s="22"/>
      <c r="D652" s="22"/>
      <c r="E652" s="22"/>
      <c r="F652" s="22"/>
      <c r="G652" s="22"/>
      <c r="H652" s="22"/>
      <c r="I652" s="22"/>
    </row>
    <row r="653" spans="2:9" s="12" customFormat="1">
      <c r="B653" s="22"/>
      <c r="C653" s="22"/>
      <c r="D653" s="22"/>
      <c r="E653" s="22"/>
      <c r="F653" s="22"/>
      <c r="G653" s="22"/>
      <c r="H653" s="22"/>
      <c r="I653" s="22"/>
    </row>
    <row r="654" spans="2:9" s="12" customFormat="1">
      <c r="B654" s="22"/>
      <c r="C654" s="22"/>
      <c r="D654" s="22"/>
      <c r="E654" s="22"/>
      <c r="F654" s="22"/>
      <c r="G654" s="22"/>
      <c r="H654" s="22"/>
      <c r="I654" s="22"/>
    </row>
    <row r="655" spans="2:9" s="12" customFormat="1">
      <c r="B655" s="22"/>
      <c r="C655" s="22"/>
      <c r="D655" s="22"/>
      <c r="E655" s="22"/>
      <c r="F655" s="22"/>
      <c r="G655" s="22"/>
      <c r="H655" s="22"/>
      <c r="I655" s="22"/>
    </row>
    <row r="656" spans="2:9" s="12" customFormat="1">
      <c r="B656" s="22"/>
      <c r="C656" s="22"/>
      <c r="D656" s="22"/>
      <c r="E656" s="22"/>
      <c r="F656" s="22"/>
      <c r="G656" s="22"/>
      <c r="H656" s="22"/>
      <c r="I656" s="22"/>
    </row>
    <row r="657" spans="2:9" s="12" customFormat="1">
      <c r="B657" s="22"/>
      <c r="C657" s="22"/>
      <c r="D657" s="22"/>
      <c r="E657" s="22"/>
      <c r="F657" s="22"/>
      <c r="G657" s="22"/>
      <c r="H657" s="22"/>
      <c r="I657" s="22"/>
    </row>
    <row r="658" spans="2:9" s="12" customFormat="1">
      <c r="B658" s="22"/>
      <c r="C658" s="22"/>
      <c r="D658" s="22"/>
      <c r="E658" s="22"/>
      <c r="F658" s="22"/>
      <c r="G658" s="22"/>
      <c r="H658" s="22"/>
      <c r="I658" s="22"/>
    </row>
    <row r="659" spans="2:9" s="12" customFormat="1">
      <c r="B659" s="22"/>
      <c r="C659" s="22"/>
      <c r="D659" s="22"/>
      <c r="E659" s="22"/>
      <c r="F659" s="22"/>
      <c r="G659" s="22"/>
      <c r="H659" s="22"/>
      <c r="I659" s="22"/>
    </row>
    <row r="660" spans="2:9" s="12" customFormat="1">
      <c r="B660" s="22"/>
      <c r="C660" s="22"/>
      <c r="D660" s="22"/>
      <c r="E660" s="22"/>
      <c r="F660" s="22"/>
      <c r="G660" s="22"/>
      <c r="H660" s="22"/>
      <c r="I660" s="22"/>
    </row>
    <row r="661" spans="2:9" s="12" customFormat="1">
      <c r="B661" s="22"/>
      <c r="C661" s="22"/>
      <c r="D661" s="22"/>
      <c r="E661" s="22"/>
      <c r="F661" s="22"/>
      <c r="G661" s="22"/>
      <c r="H661" s="22"/>
      <c r="I661" s="22"/>
    </row>
    <row r="662" spans="2:9" s="12" customFormat="1">
      <c r="B662" s="22"/>
      <c r="C662" s="22"/>
      <c r="D662" s="22"/>
      <c r="E662" s="22"/>
      <c r="F662" s="22"/>
      <c r="G662" s="22"/>
      <c r="H662" s="22"/>
      <c r="I662" s="22"/>
    </row>
    <row r="663" spans="2:9" s="12" customFormat="1">
      <c r="B663" s="22"/>
      <c r="C663" s="22"/>
      <c r="D663" s="22"/>
      <c r="E663" s="22"/>
      <c r="F663" s="22"/>
      <c r="G663" s="22"/>
      <c r="H663" s="22"/>
      <c r="I663" s="22"/>
    </row>
    <row r="664" spans="2:9" s="12" customFormat="1">
      <c r="B664" s="22"/>
      <c r="C664" s="22"/>
      <c r="D664" s="22"/>
      <c r="E664" s="22"/>
      <c r="F664" s="22"/>
      <c r="G664" s="22"/>
      <c r="H664" s="22"/>
      <c r="I664" s="22"/>
    </row>
    <row r="665" spans="2:9" s="12" customFormat="1">
      <c r="B665" s="22"/>
      <c r="C665" s="22"/>
      <c r="D665" s="22"/>
      <c r="E665" s="22"/>
      <c r="F665" s="22"/>
      <c r="G665" s="22"/>
      <c r="H665" s="22"/>
      <c r="I665" s="22"/>
    </row>
    <row r="666" spans="2:9" s="12" customFormat="1">
      <c r="B666" s="22"/>
      <c r="C666" s="22"/>
      <c r="D666" s="22"/>
      <c r="E666" s="22"/>
      <c r="F666" s="22"/>
      <c r="G666" s="22"/>
      <c r="H666" s="22"/>
      <c r="I666" s="22"/>
    </row>
    <row r="667" spans="2:9" s="12" customFormat="1">
      <c r="B667" s="22"/>
      <c r="C667" s="22"/>
      <c r="D667" s="22"/>
      <c r="E667" s="22"/>
      <c r="F667" s="22"/>
      <c r="G667" s="22"/>
      <c r="H667" s="22"/>
      <c r="I667" s="22"/>
    </row>
    <row r="668" spans="2:9" s="12" customFormat="1">
      <c r="B668" s="22"/>
      <c r="C668" s="22"/>
      <c r="D668" s="22"/>
      <c r="E668" s="22"/>
      <c r="F668" s="22"/>
      <c r="G668" s="22"/>
      <c r="H668" s="22"/>
      <c r="I668" s="22"/>
    </row>
    <row r="669" spans="2:9" s="12" customFormat="1">
      <c r="B669" s="22"/>
      <c r="C669" s="22"/>
      <c r="D669" s="22"/>
      <c r="E669" s="22"/>
      <c r="F669" s="22"/>
      <c r="G669" s="22"/>
      <c r="H669" s="22"/>
      <c r="I669" s="22"/>
    </row>
    <row r="670" spans="2:9" s="12" customFormat="1">
      <c r="B670" s="22"/>
      <c r="C670" s="22"/>
      <c r="D670" s="22"/>
      <c r="E670" s="22"/>
      <c r="F670" s="22"/>
      <c r="G670" s="22"/>
      <c r="H670" s="22"/>
      <c r="I670" s="22"/>
    </row>
    <row r="671" spans="2:9" s="12" customFormat="1">
      <c r="B671" s="22"/>
      <c r="C671" s="22"/>
      <c r="D671" s="22"/>
      <c r="E671" s="22"/>
      <c r="F671" s="22"/>
      <c r="G671" s="22"/>
      <c r="H671" s="22"/>
      <c r="I671" s="22"/>
    </row>
    <row r="672" spans="2:9" s="12" customFormat="1">
      <c r="B672" s="22"/>
      <c r="C672" s="22"/>
      <c r="D672" s="22"/>
      <c r="E672" s="22"/>
      <c r="F672" s="22"/>
      <c r="G672" s="22"/>
      <c r="H672" s="22"/>
      <c r="I672" s="22"/>
    </row>
    <row r="673" spans="2:9" s="12" customFormat="1">
      <c r="B673" s="22"/>
      <c r="C673" s="22"/>
      <c r="D673" s="22"/>
      <c r="E673" s="22"/>
      <c r="F673" s="22"/>
      <c r="G673" s="22"/>
      <c r="H673" s="22"/>
      <c r="I673" s="22"/>
    </row>
    <row r="674" spans="2:9" s="12" customFormat="1">
      <c r="B674" s="22"/>
      <c r="C674" s="22"/>
      <c r="D674" s="22"/>
      <c r="E674" s="22"/>
      <c r="F674" s="22"/>
      <c r="G674" s="22"/>
      <c r="H674" s="22"/>
      <c r="I674" s="22"/>
    </row>
    <row r="675" spans="2:9" s="12" customFormat="1">
      <c r="B675" s="22"/>
      <c r="C675" s="22"/>
      <c r="D675" s="22"/>
      <c r="E675" s="22"/>
      <c r="F675" s="22"/>
      <c r="G675" s="22"/>
      <c r="H675" s="22"/>
      <c r="I675" s="22"/>
    </row>
    <row r="676" spans="2:9" s="12" customFormat="1">
      <c r="B676" s="22"/>
      <c r="C676" s="22"/>
      <c r="D676" s="22"/>
      <c r="E676" s="22"/>
      <c r="F676" s="22"/>
      <c r="G676" s="22"/>
      <c r="H676" s="22"/>
      <c r="I676" s="22"/>
    </row>
    <row r="677" spans="2:9" s="12" customFormat="1">
      <c r="B677" s="22"/>
      <c r="C677" s="22"/>
      <c r="D677" s="22"/>
      <c r="E677" s="22"/>
      <c r="F677" s="22"/>
      <c r="G677" s="22"/>
      <c r="H677" s="22"/>
      <c r="I677" s="22"/>
    </row>
    <row r="678" spans="2:9" s="12" customFormat="1">
      <c r="B678" s="22"/>
      <c r="C678" s="22"/>
      <c r="D678" s="22"/>
      <c r="E678" s="22"/>
      <c r="F678" s="22"/>
      <c r="G678" s="22"/>
      <c r="H678" s="22"/>
      <c r="I678" s="22"/>
    </row>
    <row r="679" spans="2:9" s="12" customFormat="1">
      <c r="B679" s="22"/>
      <c r="C679" s="22"/>
      <c r="D679" s="22"/>
      <c r="E679" s="22"/>
      <c r="F679" s="22"/>
      <c r="G679" s="22"/>
      <c r="H679" s="22"/>
      <c r="I679" s="22"/>
    </row>
    <row r="680" spans="2:9" s="12" customFormat="1">
      <c r="B680" s="22"/>
      <c r="C680" s="22"/>
      <c r="D680" s="22"/>
      <c r="E680" s="22"/>
      <c r="F680" s="22"/>
      <c r="G680" s="22"/>
      <c r="H680" s="22"/>
      <c r="I680" s="22"/>
    </row>
    <row r="681" spans="2:9" s="12" customFormat="1">
      <c r="B681" s="22"/>
      <c r="C681" s="22"/>
      <c r="D681" s="22"/>
      <c r="E681" s="22"/>
      <c r="F681" s="22"/>
      <c r="G681" s="22"/>
      <c r="H681" s="22"/>
      <c r="I681" s="22"/>
    </row>
    <row r="682" spans="2:9" s="12" customFormat="1">
      <c r="B682" s="22"/>
      <c r="C682" s="22"/>
      <c r="D682" s="22"/>
      <c r="E682" s="22"/>
      <c r="F682" s="22"/>
      <c r="G682" s="22"/>
      <c r="H682" s="22"/>
      <c r="I682" s="22"/>
    </row>
    <row r="683" spans="2:9" s="12" customFormat="1">
      <c r="B683" s="22"/>
      <c r="C683" s="22"/>
      <c r="D683" s="22"/>
      <c r="E683" s="22"/>
      <c r="F683" s="22"/>
      <c r="G683" s="22"/>
      <c r="H683" s="22"/>
      <c r="I683" s="22"/>
    </row>
    <row r="684" spans="2:9" s="12" customFormat="1">
      <c r="B684" s="22"/>
      <c r="C684" s="22"/>
      <c r="D684" s="22"/>
      <c r="E684" s="22"/>
      <c r="F684" s="22"/>
      <c r="G684" s="22"/>
      <c r="H684" s="22"/>
      <c r="I684" s="22"/>
    </row>
    <row r="685" spans="2:9" s="12" customFormat="1">
      <c r="B685" s="22"/>
      <c r="C685" s="22"/>
      <c r="D685" s="22"/>
      <c r="E685" s="22"/>
      <c r="F685" s="22"/>
      <c r="G685" s="22"/>
      <c r="H685" s="22"/>
      <c r="I685" s="22"/>
    </row>
    <row r="686" spans="2:9" s="12" customFormat="1">
      <c r="B686" s="22"/>
      <c r="C686" s="22"/>
      <c r="D686" s="22"/>
      <c r="E686" s="22"/>
      <c r="F686" s="22"/>
      <c r="G686" s="22"/>
      <c r="H686" s="22"/>
      <c r="I686" s="22"/>
    </row>
    <row r="687" spans="2:9" s="12" customFormat="1">
      <c r="B687" s="22"/>
      <c r="C687" s="22"/>
      <c r="D687" s="22"/>
      <c r="E687" s="22"/>
      <c r="F687" s="22"/>
      <c r="G687" s="22"/>
      <c r="H687" s="22"/>
      <c r="I687" s="22"/>
    </row>
    <row r="688" spans="2:9" s="12" customFormat="1">
      <c r="B688" s="22"/>
      <c r="C688" s="22"/>
      <c r="D688" s="22"/>
      <c r="E688" s="22"/>
      <c r="F688" s="22"/>
      <c r="G688" s="22"/>
      <c r="H688" s="22"/>
      <c r="I688" s="22"/>
    </row>
    <row r="689" spans="2:9" s="12" customFormat="1">
      <c r="B689" s="22"/>
      <c r="C689" s="22"/>
      <c r="D689" s="22"/>
      <c r="E689" s="22"/>
      <c r="F689" s="22"/>
      <c r="G689" s="22"/>
      <c r="H689" s="22"/>
      <c r="I689" s="22"/>
    </row>
    <row r="690" spans="2:9" s="12" customFormat="1">
      <c r="B690" s="22"/>
      <c r="C690" s="22"/>
      <c r="D690" s="22"/>
      <c r="E690" s="22"/>
      <c r="F690" s="22"/>
      <c r="G690" s="22"/>
      <c r="H690" s="22"/>
      <c r="I690" s="22"/>
    </row>
    <row r="691" spans="2:9" s="12" customFormat="1">
      <c r="B691" s="22"/>
      <c r="C691" s="22"/>
      <c r="D691" s="22"/>
      <c r="E691" s="22"/>
      <c r="F691" s="22"/>
      <c r="G691" s="22"/>
      <c r="H691" s="22"/>
      <c r="I691" s="22"/>
    </row>
    <row r="692" spans="2:9" s="12" customFormat="1">
      <c r="B692" s="22"/>
      <c r="C692" s="22"/>
      <c r="D692" s="22"/>
      <c r="E692" s="22"/>
      <c r="F692" s="22"/>
      <c r="G692" s="22"/>
      <c r="H692" s="22"/>
      <c r="I692" s="22"/>
    </row>
    <row r="693" spans="2:9" s="12" customFormat="1">
      <c r="B693" s="22"/>
      <c r="C693" s="22"/>
      <c r="D693" s="22"/>
      <c r="E693" s="22"/>
      <c r="F693" s="22"/>
      <c r="G693" s="22"/>
      <c r="H693" s="22"/>
      <c r="I693" s="22"/>
    </row>
    <row r="694" spans="2:9" s="12" customFormat="1">
      <c r="B694" s="22"/>
      <c r="C694" s="22"/>
      <c r="D694" s="22"/>
      <c r="E694" s="22"/>
      <c r="F694" s="22"/>
      <c r="G694" s="22"/>
      <c r="H694" s="22"/>
      <c r="I694" s="22"/>
    </row>
    <row r="695" spans="2:9" s="12" customFormat="1">
      <c r="B695" s="22"/>
      <c r="C695" s="22"/>
      <c r="D695" s="22"/>
      <c r="E695" s="22"/>
      <c r="F695" s="22"/>
      <c r="G695" s="22"/>
      <c r="H695" s="22"/>
      <c r="I695" s="22"/>
    </row>
    <row r="696" spans="2:9" s="12" customFormat="1">
      <c r="B696" s="22"/>
      <c r="C696" s="22"/>
      <c r="D696" s="22"/>
      <c r="E696" s="22"/>
      <c r="F696" s="22"/>
      <c r="G696" s="22"/>
      <c r="H696" s="22"/>
      <c r="I696" s="22"/>
    </row>
    <row r="697" spans="2:9" s="12" customFormat="1">
      <c r="B697" s="22"/>
      <c r="C697" s="22"/>
      <c r="D697" s="22"/>
      <c r="E697" s="22"/>
      <c r="F697" s="22"/>
      <c r="G697" s="22"/>
      <c r="H697" s="22"/>
      <c r="I697" s="22"/>
    </row>
    <row r="698" spans="2:9" s="12" customFormat="1">
      <c r="B698" s="22"/>
      <c r="C698" s="22"/>
      <c r="D698" s="22"/>
      <c r="E698" s="22"/>
      <c r="F698" s="22"/>
      <c r="G698" s="22"/>
      <c r="H698" s="22"/>
      <c r="I698" s="22"/>
    </row>
    <row r="699" spans="2:9" s="12" customFormat="1">
      <c r="B699" s="22"/>
      <c r="C699" s="22"/>
      <c r="D699" s="22"/>
      <c r="E699" s="22"/>
      <c r="F699" s="22"/>
      <c r="G699" s="22"/>
      <c r="H699" s="22"/>
      <c r="I699" s="22"/>
    </row>
    <row r="700" spans="2:9" s="12" customFormat="1">
      <c r="B700" s="22"/>
      <c r="C700" s="22"/>
      <c r="D700" s="22"/>
      <c r="E700" s="22"/>
      <c r="F700" s="22"/>
      <c r="G700" s="22"/>
      <c r="H700" s="22"/>
      <c r="I700" s="22"/>
    </row>
    <row r="701" spans="2:9" s="12" customFormat="1">
      <c r="B701" s="22"/>
      <c r="C701" s="22"/>
      <c r="D701" s="22"/>
      <c r="E701" s="22"/>
      <c r="F701" s="22"/>
      <c r="G701" s="22"/>
      <c r="H701" s="22"/>
      <c r="I701" s="22"/>
    </row>
    <row r="702" spans="2:9" s="12" customFormat="1">
      <c r="B702" s="22"/>
      <c r="C702" s="22"/>
      <c r="D702" s="22"/>
      <c r="E702" s="22"/>
      <c r="F702" s="22"/>
      <c r="G702" s="22"/>
      <c r="H702" s="22"/>
      <c r="I702" s="22"/>
    </row>
    <row r="703" spans="2:9" s="12" customFormat="1">
      <c r="B703" s="22"/>
      <c r="C703" s="22"/>
      <c r="D703" s="22"/>
      <c r="E703" s="22"/>
      <c r="F703" s="22"/>
      <c r="G703" s="22"/>
      <c r="H703" s="22"/>
      <c r="I703" s="22"/>
    </row>
    <row r="704" spans="2:9" s="12" customFormat="1">
      <c r="B704" s="22"/>
      <c r="C704" s="22"/>
      <c r="D704" s="22"/>
      <c r="E704" s="22"/>
      <c r="F704" s="22"/>
      <c r="G704" s="22"/>
      <c r="H704" s="22"/>
      <c r="I704" s="22"/>
    </row>
    <row r="705" spans="2:9" s="12" customFormat="1">
      <c r="B705" s="22"/>
      <c r="C705" s="22"/>
      <c r="D705" s="22"/>
      <c r="E705" s="22"/>
      <c r="F705" s="22"/>
      <c r="G705" s="22"/>
      <c r="H705" s="22"/>
      <c r="I705" s="22"/>
    </row>
    <row r="706" spans="2:9" s="12" customFormat="1">
      <c r="B706" s="22"/>
      <c r="C706" s="22"/>
      <c r="D706" s="22"/>
      <c r="E706" s="22"/>
      <c r="F706" s="22"/>
      <c r="G706" s="22"/>
      <c r="H706" s="22"/>
      <c r="I706" s="22"/>
    </row>
    <row r="707" spans="2:9" s="12" customFormat="1">
      <c r="B707" s="22"/>
      <c r="C707" s="22"/>
      <c r="D707" s="22"/>
      <c r="E707" s="22"/>
      <c r="F707" s="22"/>
      <c r="G707" s="22"/>
      <c r="H707" s="22"/>
      <c r="I707" s="22"/>
    </row>
    <row r="708" spans="2:9" s="12" customFormat="1">
      <c r="B708" s="22"/>
      <c r="C708" s="22"/>
      <c r="D708" s="22"/>
      <c r="E708" s="22"/>
      <c r="F708" s="22"/>
      <c r="G708" s="22"/>
      <c r="H708" s="22"/>
      <c r="I708" s="22"/>
    </row>
    <row r="709" spans="2:9" s="12" customFormat="1">
      <c r="B709" s="22"/>
      <c r="C709" s="22"/>
      <c r="D709" s="22"/>
      <c r="E709" s="22"/>
      <c r="F709" s="22"/>
      <c r="G709" s="22"/>
      <c r="H709" s="22"/>
      <c r="I709" s="22"/>
    </row>
    <row r="710" spans="2:9" s="12" customFormat="1">
      <c r="B710" s="22"/>
      <c r="C710" s="22"/>
      <c r="D710" s="22"/>
      <c r="E710" s="22"/>
      <c r="F710" s="22"/>
      <c r="G710" s="22"/>
      <c r="H710" s="22"/>
      <c r="I710" s="22"/>
    </row>
    <row r="711" spans="2:9" s="12" customFormat="1">
      <c r="B711" s="22"/>
      <c r="C711" s="22"/>
      <c r="D711" s="22"/>
      <c r="E711" s="22"/>
      <c r="F711" s="22"/>
      <c r="G711" s="22"/>
      <c r="H711" s="22"/>
      <c r="I711" s="22"/>
    </row>
    <row r="712" spans="2:9" s="12" customFormat="1">
      <c r="B712" s="22"/>
      <c r="C712" s="22"/>
      <c r="D712" s="22"/>
      <c r="E712" s="22"/>
      <c r="F712" s="22"/>
      <c r="G712" s="22"/>
      <c r="H712" s="22"/>
      <c r="I712" s="22"/>
    </row>
    <row r="713" spans="2:9" s="12" customFormat="1">
      <c r="B713" s="22"/>
      <c r="C713" s="22"/>
      <c r="D713" s="22"/>
      <c r="E713" s="22"/>
      <c r="F713" s="22"/>
      <c r="G713" s="22"/>
      <c r="H713" s="22"/>
      <c r="I713" s="22"/>
    </row>
    <row r="714" spans="2:9" s="12" customFormat="1">
      <c r="B714" s="22"/>
      <c r="C714" s="22"/>
      <c r="D714" s="22"/>
      <c r="E714" s="22"/>
      <c r="F714" s="22"/>
      <c r="G714" s="22"/>
      <c r="H714" s="22"/>
      <c r="I714" s="22"/>
    </row>
    <row r="715" spans="2:9" s="12" customFormat="1">
      <c r="B715" s="22"/>
      <c r="C715" s="22"/>
      <c r="D715" s="22"/>
      <c r="E715" s="22"/>
      <c r="F715" s="22"/>
      <c r="G715" s="22"/>
      <c r="H715" s="22"/>
      <c r="I715" s="22"/>
    </row>
    <row r="716" spans="2:9" s="12" customFormat="1">
      <c r="B716" s="22"/>
      <c r="C716" s="22"/>
      <c r="D716" s="22"/>
      <c r="E716" s="22"/>
      <c r="F716" s="22"/>
      <c r="G716" s="22"/>
      <c r="H716" s="22"/>
      <c r="I716" s="22"/>
    </row>
    <row r="717" spans="2:9" s="12" customFormat="1">
      <c r="B717" s="22"/>
      <c r="C717" s="22"/>
      <c r="D717" s="22"/>
      <c r="E717" s="22"/>
      <c r="F717" s="22"/>
      <c r="G717" s="22"/>
      <c r="H717" s="22"/>
      <c r="I717" s="22"/>
    </row>
    <row r="718" spans="2:9" s="12" customFormat="1">
      <c r="B718" s="22"/>
      <c r="C718" s="22"/>
      <c r="D718" s="22"/>
      <c r="E718" s="22"/>
      <c r="F718" s="22"/>
      <c r="G718" s="22"/>
      <c r="H718" s="22"/>
      <c r="I718" s="22"/>
    </row>
    <row r="719" spans="2:9" s="12" customFormat="1">
      <c r="B719" s="22"/>
      <c r="C719" s="22"/>
      <c r="D719" s="22"/>
      <c r="E719" s="22"/>
      <c r="F719" s="22"/>
      <c r="G719" s="22"/>
      <c r="H719" s="22"/>
      <c r="I719" s="22"/>
    </row>
    <row r="720" spans="2:9" s="12" customFormat="1">
      <c r="B720" s="22"/>
      <c r="C720" s="22"/>
      <c r="D720" s="22"/>
      <c r="E720" s="22"/>
      <c r="F720" s="22"/>
      <c r="G720" s="22"/>
      <c r="H720" s="22"/>
      <c r="I720" s="22"/>
    </row>
    <row r="721" spans="2:9" s="12" customFormat="1">
      <c r="B721" s="22"/>
      <c r="C721" s="22"/>
      <c r="D721" s="22"/>
      <c r="E721" s="22"/>
      <c r="F721" s="22"/>
      <c r="G721" s="22"/>
      <c r="H721" s="22"/>
      <c r="I721" s="22"/>
    </row>
    <row r="722" spans="2:9" s="12" customFormat="1">
      <c r="B722" s="22"/>
      <c r="C722" s="22"/>
      <c r="D722" s="22"/>
      <c r="E722" s="22"/>
      <c r="F722" s="22"/>
      <c r="G722" s="22"/>
      <c r="H722" s="22"/>
      <c r="I722" s="22"/>
    </row>
    <row r="723" spans="2:9" s="12" customFormat="1">
      <c r="B723" s="22"/>
      <c r="C723" s="22"/>
      <c r="D723" s="22"/>
      <c r="E723" s="22"/>
      <c r="F723" s="22"/>
      <c r="G723" s="22"/>
      <c r="H723" s="22"/>
      <c r="I723" s="22"/>
    </row>
    <row r="724" spans="2:9" s="12" customFormat="1">
      <c r="B724" s="22"/>
      <c r="C724" s="22"/>
      <c r="D724" s="22"/>
      <c r="E724" s="22"/>
      <c r="F724" s="22"/>
      <c r="G724" s="22"/>
      <c r="H724" s="22"/>
      <c r="I724" s="22"/>
    </row>
    <row r="725" spans="2:9" s="12" customFormat="1">
      <c r="B725" s="22"/>
      <c r="C725" s="22"/>
      <c r="D725" s="22"/>
      <c r="E725" s="22"/>
      <c r="F725" s="22"/>
      <c r="G725" s="22"/>
      <c r="H725" s="22"/>
      <c r="I725" s="22"/>
    </row>
    <row r="726" spans="2:9" s="12" customFormat="1">
      <c r="B726" s="22"/>
      <c r="C726" s="22"/>
      <c r="D726" s="22"/>
      <c r="E726" s="22"/>
      <c r="F726" s="22"/>
      <c r="G726" s="22"/>
      <c r="H726" s="22"/>
      <c r="I726" s="22"/>
    </row>
    <row r="727" spans="2:9" s="12" customFormat="1">
      <c r="B727" s="22"/>
      <c r="C727" s="22"/>
      <c r="D727" s="22"/>
      <c r="E727" s="22"/>
      <c r="F727" s="22"/>
      <c r="G727" s="22"/>
      <c r="H727" s="22"/>
      <c r="I727" s="22"/>
    </row>
    <row r="728" spans="2:9" s="12" customFormat="1">
      <c r="B728" s="22"/>
      <c r="C728" s="22"/>
      <c r="D728" s="22"/>
      <c r="E728" s="22"/>
      <c r="F728" s="22"/>
      <c r="G728" s="22"/>
      <c r="H728" s="22"/>
      <c r="I728" s="22"/>
    </row>
    <row r="729" spans="2:9" s="12" customFormat="1">
      <c r="B729" s="22"/>
      <c r="C729" s="22"/>
      <c r="D729" s="22"/>
      <c r="E729" s="22"/>
      <c r="F729" s="22"/>
      <c r="G729" s="22"/>
      <c r="H729" s="22"/>
      <c r="I729" s="22"/>
    </row>
    <row r="730" spans="2:9" s="12" customFormat="1">
      <c r="B730" s="22"/>
      <c r="C730" s="22"/>
      <c r="D730" s="22"/>
      <c r="E730" s="22"/>
      <c r="F730" s="22"/>
      <c r="G730" s="22"/>
      <c r="H730" s="22"/>
      <c r="I730" s="22"/>
    </row>
    <row r="731" spans="2:9" s="12" customFormat="1">
      <c r="B731" s="22"/>
      <c r="C731" s="22"/>
      <c r="D731" s="22"/>
      <c r="E731" s="22"/>
      <c r="F731" s="22"/>
      <c r="G731" s="22"/>
      <c r="H731" s="22"/>
      <c r="I731" s="22"/>
    </row>
    <row r="732" spans="2:9" s="12" customFormat="1">
      <c r="B732" s="22"/>
      <c r="C732" s="22"/>
      <c r="D732" s="22"/>
      <c r="E732" s="22"/>
      <c r="F732" s="22"/>
      <c r="G732" s="22"/>
      <c r="H732" s="22"/>
      <c r="I732" s="22"/>
    </row>
    <row r="733" spans="2:9" s="12" customFormat="1">
      <c r="B733" s="22"/>
      <c r="C733" s="22"/>
      <c r="D733" s="22"/>
      <c r="E733" s="22"/>
      <c r="F733" s="22"/>
      <c r="G733" s="22"/>
      <c r="H733" s="22"/>
      <c r="I733" s="22"/>
    </row>
    <row r="734" spans="2:9" s="12" customFormat="1">
      <c r="B734" s="22"/>
      <c r="C734" s="22"/>
      <c r="D734" s="22"/>
      <c r="E734" s="22"/>
      <c r="F734" s="22"/>
      <c r="G734" s="22"/>
      <c r="H734" s="22"/>
      <c r="I734" s="22"/>
    </row>
    <row r="735" spans="2:9" s="12" customFormat="1">
      <c r="B735" s="22"/>
      <c r="C735" s="22"/>
      <c r="D735" s="22"/>
      <c r="E735" s="22"/>
      <c r="F735" s="22"/>
      <c r="G735" s="22"/>
      <c r="H735" s="22"/>
      <c r="I735" s="22"/>
    </row>
    <row r="736" spans="2:9" s="12" customFormat="1">
      <c r="B736" s="22"/>
      <c r="C736" s="22"/>
      <c r="D736" s="22"/>
      <c r="E736" s="22"/>
      <c r="F736" s="22"/>
      <c r="G736" s="22"/>
      <c r="H736" s="22"/>
      <c r="I736" s="22"/>
    </row>
    <row r="737" spans="2:9" s="12" customFormat="1">
      <c r="B737" s="22"/>
      <c r="C737" s="22"/>
      <c r="D737" s="22"/>
      <c r="E737" s="22"/>
      <c r="F737" s="22"/>
      <c r="G737" s="22"/>
      <c r="H737" s="22"/>
      <c r="I737" s="22"/>
    </row>
    <row r="738" spans="2:9" s="12" customFormat="1">
      <c r="B738" s="22"/>
      <c r="C738" s="22"/>
      <c r="D738" s="22"/>
      <c r="E738" s="22"/>
      <c r="F738" s="22"/>
      <c r="G738" s="22"/>
      <c r="H738" s="22"/>
      <c r="I738" s="22"/>
    </row>
    <row r="739" spans="2:9" s="12" customFormat="1">
      <c r="B739" s="22"/>
      <c r="C739" s="22"/>
      <c r="D739" s="22"/>
      <c r="E739" s="22"/>
      <c r="F739" s="22"/>
      <c r="G739" s="22"/>
      <c r="H739" s="22"/>
      <c r="I739" s="22"/>
    </row>
    <row r="740" spans="2:9" s="12" customFormat="1">
      <c r="B740" s="22"/>
      <c r="C740" s="22"/>
      <c r="D740" s="22"/>
      <c r="E740" s="22"/>
      <c r="F740" s="22"/>
      <c r="G740" s="22"/>
      <c r="H740" s="22"/>
      <c r="I740" s="22"/>
    </row>
    <row r="741" spans="2:9" s="12" customFormat="1">
      <c r="B741" s="22"/>
      <c r="C741" s="22"/>
      <c r="D741" s="22"/>
      <c r="E741" s="22"/>
      <c r="F741" s="22"/>
      <c r="G741" s="22"/>
      <c r="H741" s="22"/>
      <c r="I741" s="22"/>
    </row>
    <row r="742" spans="2:9" s="12" customFormat="1">
      <c r="B742" s="22"/>
      <c r="C742" s="22"/>
      <c r="D742" s="22"/>
      <c r="E742" s="22"/>
      <c r="F742" s="22"/>
      <c r="G742" s="22"/>
      <c r="H742" s="22"/>
      <c r="I742" s="22"/>
    </row>
    <row r="743" spans="2:9" s="12" customFormat="1">
      <c r="B743" s="22"/>
      <c r="C743" s="22"/>
      <c r="D743" s="22"/>
      <c r="E743" s="22"/>
      <c r="F743" s="22"/>
      <c r="G743" s="22"/>
      <c r="H743" s="22"/>
      <c r="I743" s="22"/>
    </row>
    <row r="744" spans="2:9" s="12" customFormat="1">
      <c r="B744" s="22"/>
      <c r="C744" s="22"/>
      <c r="D744" s="22"/>
      <c r="E744" s="22"/>
      <c r="F744" s="22"/>
      <c r="G744" s="22"/>
      <c r="H744" s="22"/>
      <c r="I744" s="22"/>
    </row>
    <row r="745" spans="2:9" s="12" customFormat="1">
      <c r="B745" s="22"/>
      <c r="C745" s="22"/>
      <c r="D745" s="22"/>
      <c r="E745" s="22"/>
      <c r="F745" s="22"/>
      <c r="G745" s="22"/>
      <c r="H745" s="22"/>
      <c r="I745" s="22"/>
    </row>
    <row r="746" spans="2:9" s="12" customFormat="1">
      <c r="B746" s="22"/>
      <c r="C746" s="22"/>
      <c r="D746" s="22"/>
      <c r="E746" s="22"/>
      <c r="F746" s="22"/>
      <c r="G746" s="22"/>
      <c r="H746" s="22"/>
      <c r="I746" s="22"/>
    </row>
    <row r="747" spans="2:9" s="12" customFormat="1">
      <c r="B747" s="22"/>
      <c r="C747" s="22"/>
      <c r="D747" s="22"/>
      <c r="E747" s="22"/>
      <c r="F747" s="22"/>
      <c r="G747" s="22"/>
      <c r="H747" s="22"/>
      <c r="I747" s="22"/>
    </row>
    <row r="748" spans="2:9" s="12" customFormat="1">
      <c r="B748" s="22"/>
      <c r="C748" s="22"/>
      <c r="D748" s="22"/>
      <c r="E748" s="22"/>
      <c r="F748" s="22"/>
      <c r="G748" s="22"/>
      <c r="H748" s="22"/>
      <c r="I748" s="22"/>
    </row>
    <row r="749" spans="2:9" s="12" customFormat="1">
      <c r="B749" s="22"/>
      <c r="C749" s="22"/>
      <c r="D749" s="22"/>
      <c r="E749" s="22"/>
      <c r="F749" s="22"/>
      <c r="G749" s="22"/>
      <c r="H749" s="22"/>
      <c r="I749" s="22"/>
    </row>
    <row r="750" spans="2:9" s="12" customFormat="1">
      <c r="B750" s="22"/>
      <c r="C750" s="22"/>
      <c r="D750" s="22"/>
      <c r="E750" s="22"/>
      <c r="F750" s="22"/>
      <c r="G750" s="22"/>
      <c r="H750" s="22"/>
      <c r="I750" s="22"/>
    </row>
    <row r="751" spans="2:9" s="12" customFormat="1">
      <c r="B751" s="22"/>
      <c r="C751" s="22"/>
      <c r="D751" s="22"/>
      <c r="E751" s="22"/>
      <c r="F751" s="22"/>
      <c r="G751" s="22"/>
      <c r="H751" s="22"/>
      <c r="I751" s="22"/>
    </row>
    <row r="752" spans="2:9" s="12" customFormat="1">
      <c r="B752" s="22"/>
      <c r="C752" s="22"/>
      <c r="D752" s="22"/>
      <c r="E752" s="22"/>
      <c r="F752" s="22"/>
      <c r="G752" s="22"/>
      <c r="H752" s="22"/>
      <c r="I752" s="22"/>
    </row>
    <row r="753" spans="2:9" s="12" customFormat="1">
      <c r="B753" s="22"/>
      <c r="C753" s="22"/>
      <c r="D753" s="22"/>
      <c r="E753" s="22"/>
      <c r="F753" s="22"/>
      <c r="G753" s="22"/>
      <c r="H753" s="22"/>
      <c r="I753" s="22"/>
    </row>
    <row r="754" spans="2:9" s="12" customFormat="1">
      <c r="B754" s="22"/>
      <c r="C754" s="22"/>
      <c r="D754" s="22"/>
      <c r="E754" s="22"/>
      <c r="F754" s="22"/>
      <c r="G754" s="22"/>
      <c r="H754" s="22"/>
      <c r="I754" s="22"/>
    </row>
    <row r="755" spans="2:9" s="12" customFormat="1">
      <c r="B755" s="22"/>
      <c r="C755" s="22"/>
      <c r="D755" s="22"/>
      <c r="E755" s="22"/>
      <c r="F755" s="22"/>
      <c r="G755" s="22"/>
      <c r="H755" s="22"/>
      <c r="I755" s="22"/>
    </row>
    <row r="756" spans="2:9" s="12" customFormat="1">
      <c r="B756" s="22"/>
      <c r="C756" s="22"/>
      <c r="D756" s="22"/>
      <c r="E756" s="22"/>
      <c r="F756" s="22"/>
      <c r="G756" s="22"/>
      <c r="H756" s="22"/>
      <c r="I756" s="22"/>
    </row>
    <row r="757" spans="2:9" s="12" customFormat="1">
      <c r="B757" s="22"/>
      <c r="C757" s="22"/>
      <c r="D757" s="22"/>
      <c r="E757" s="22"/>
      <c r="F757" s="22"/>
      <c r="G757" s="22"/>
      <c r="H757" s="22"/>
      <c r="I757" s="22"/>
    </row>
    <row r="758" spans="2:9" s="12" customFormat="1">
      <c r="B758" s="22"/>
      <c r="C758" s="22"/>
      <c r="D758" s="22"/>
      <c r="E758" s="22"/>
      <c r="F758" s="22"/>
      <c r="G758" s="22"/>
      <c r="H758" s="22"/>
      <c r="I758" s="22"/>
    </row>
    <row r="759" spans="2:9" s="12" customFormat="1">
      <c r="B759" s="22"/>
      <c r="C759" s="22"/>
      <c r="D759" s="22"/>
      <c r="E759" s="22"/>
      <c r="F759" s="22"/>
      <c r="G759" s="22"/>
      <c r="H759" s="22"/>
      <c r="I759" s="22"/>
    </row>
    <row r="760" spans="2:9" s="12" customFormat="1">
      <c r="B760" s="22"/>
      <c r="C760" s="22"/>
      <c r="D760" s="22"/>
      <c r="E760" s="22"/>
      <c r="F760" s="22"/>
      <c r="G760" s="22"/>
      <c r="H760" s="22"/>
      <c r="I760" s="22"/>
    </row>
    <row r="761" spans="2:9" s="12" customFormat="1">
      <c r="B761" s="22"/>
      <c r="C761" s="22"/>
      <c r="D761" s="22"/>
      <c r="E761" s="22"/>
      <c r="F761" s="22"/>
      <c r="G761" s="22"/>
      <c r="H761" s="22"/>
      <c r="I761" s="22"/>
    </row>
    <row r="762" spans="2:9" s="12" customFormat="1">
      <c r="B762" s="22"/>
      <c r="C762" s="22"/>
      <c r="D762" s="22"/>
      <c r="E762" s="22"/>
      <c r="F762" s="22"/>
      <c r="G762" s="22"/>
      <c r="H762" s="22"/>
      <c r="I762" s="22"/>
    </row>
    <row r="763" spans="2:9" s="12" customFormat="1">
      <c r="B763" s="22"/>
      <c r="C763" s="22"/>
      <c r="D763" s="22"/>
      <c r="E763" s="22"/>
      <c r="F763" s="22"/>
      <c r="G763" s="22"/>
      <c r="H763" s="22"/>
      <c r="I763" s="22"/>
    </row>
    <row r="764" spans="2:9" s="12" customFormat="1">
      <c r="B764" s="22"/>
      <c r="C764" s="22"/>
      <c r="D764" s="22"/>
      <c r="E764" s="22"/>
      <c r="F764" s="22"/>
      <c r="G764" s="22"/>
      <c r="H764" s="22"/>
      <c r="I764" s="22"/>
    </row>
    <row r="765" spans="2:9" s="12" customFormat="1">
      <c r="B765" s="22"/>
      <c r="C765" s="22"/>
      <c r="D765" s="22"/>
      <c r="E765" s="22"/>
      <c r="F765" s="22"/>
      <c r="G765" s="22"/>
      <c r="H765" s="22"/>
      <c r="I765" s="22"/>
    </row>
    <row r="766" spans="2:9" s="12" customFormat="1">
      <c r="B766" s="22"/>
      <c r="C766" s="22"/>
      <c r="D766" s="22"/>
      <c r="E766" s="22"/>
      <c r="F766" s="22"/>
      <c r="G766" s="22"/>
      <c r="H766" s="22"/>
      <c r="I766" s="22"/>
    </row>
    <row r="767" spans="2:9" s="12" customFormat="1">
      <c r="B767" s="22"/>
      <c r="C767" s="22"/>
      <c r="D767" s="22"/>
      <c r="E767" s="22"/>
      <c r="F767" s="22"/>
      <c r="G767" s="22"/>
      <c r="H767" s="22"/>
      <c r="I767" s="22"/>
    </row>
    <row r="768" spans="2:9" s="12" customFormat="1">
      <c r="B768" s="22"/>
      <c r="C768" s="22"/>
      <c r="D768" s="22"/>
      <c r="E768" s="22"/>
      <c r="F768" s="22"/>
      <c r="G768" s="22"/>
      <c r="H768" s="22"/>
      <c r="I768" s="22"/>
    </row>
    <row r="769" spans="2:9" s="12" customFormat="1">
      <c r="B769" s="22"/>
      <c r="C769" s="22"/>
      <c r="D769" s="22"/>
      <c r="E769" s="22"/>
      <c r="F769" s="22"/>
      <c r="G769" s="22"/>
      <c r="H769" s="22"/>
      <c r="I769" s="22"/>
    </row>
    <row r="770" spans="2:9" s="12" customFormat="1">
      <c r="B770" s="22"/>
      <c r="C770" s="22"/>
      <c r="D770" s="22"/>
      <c r="E770" s="22"/>
      <c r="F770" s="22"/>
      <c r="G770" s="22"/>
      <c r="H770" s="22"/>
      <c r="I770" s="22"/>
    </row>
    <row r="771" spans="2:9" s="12" customFormat="1">
      <c r="B771" s="22"/>
      <c r="C771" s="22"/>
      <c r="D771" s="22"/>
      <c r="E771" s="22"/>
      <c r="F771" s="22"/>
      <c r="G771" s="22"/>
      <c r="H771" s="22"/>
      <c r="I771" s="22"/>
    </row>
    <row r="772" spans="2:9" s="12" customFormat="1">
      <c r="B772" s="22"/>
      <c r="C772" s="22"/>
      <c r="D772" s="22"/>
      <c r="E772" s="22"/>
      <c r="F772" s="22"/>
      <c r="G772" s="22"/>
      <c r="H772" s="22"/>
      <c r="I772" s="22"/>
    </row>
    <row r="773" spans="2:9" s="12" customFormat="1">
      <c r="B773" s="22"/>
      <c r="C773" s="22"/>
      <c r="D773" s="22"/>
      <c r="E773" s="22"/>
      <c r="F773" s="22"/>
      <c r="G773" s="22"/>
      <c r="H773" s="22"/>
      <c r="I773" s="22"/>
    </row>
    <row r="774" spans="2:9" s="12" customFormat="1">
      <c r="B774" s="22"/>
      <c r="C774" s="22"/>
      <c r="D774" s="22"/>
      <c r="E774" s="22"/>
      <c r="F774" s="22"/>
      <c r="G774" s="22"/>
      <c r="H774" s="22"/>
      <c r="I774" s="22"/>
    </row>
    <row r="775" spans="2:9" s="12" customFormat="1">
      <c r="B775" s="22"/>
      <c r="C775" s="22"/>
      <c r="D775" s="22"/>
      <c r="E775" s="22"/>
      <c r="F775" s="22"/>
      <c r="G775" s="22"/>
      <c r="H775" s="22"/>
      <c r="I775" s="22"/>
    </row>
    <row r="776" spans="2:9" s="12" customFormat="1">
      <c r="B776" s="22"/>
      <c r="C776" s="22"/>
      <c r="D776" s="22"/>
      <c r="E776" s="22"/>
      <c r="F776" s="22"/>
      <c r="G776" s="22"/>
      <c r="H776" s="22"/>
      <c r="I776" s="22"/>
    </row>
    <row r="777" spans="2:9" s="12" customFormat="1">
      <c r="B777" s="22"/>
      <c r="C777" s="22"/>
      <c r="D777" s="22"/>
      <c r="E777" s="22"/>
      <c r="F777" s="22"/>
      <c r="G777" s="22"/>
      <c r="H777" s="22"/>
      <c r="I777" s="22"/>
    </row>
    <row r="778" spans="2:9" s="12" customFormat="1">
      <c r="B778" s="22"/>
      <c r="C778" s="22"/>
      <c r="D778" s="22"/>
      <c r="E778" s="22"/>
      <c r="F778" s="22"/>
      <c r="G778" s="22"/>
      <c r="H778" s="22"/>
      <c r="I778" s="22"/>
    </row>
    <row r="779" spans="2:9" s="12" customFormat="1">
      <c r="B779" s="22"/>
      <c r="C779" s="22"/>
      <c r="D779" s="22"/>
      <c r="E779" s="22"/>
      <c r="F779" s="22"/>
      <c r="G779" s="22"/>
      <c r="H779" s="22"/>
      <c r="I779" s="22"/>
    </row>
    <row r="780" spans="2:9" s="12" customFormat="1">
      <c r="B780" s="22"/>
      <c r="C780" s="22"/>
      <c r="D780" s="22"/>
      <c r="E780" s="22"/>
      <c r="F780" s="22"/>
      <c r="G780" s="22"/>
      <c r="H780" s="22"/>
      <c r="I780" s="22"/>
    </row>
    <row r="781" spans="2:9" s="12" customFormat="1">
      <c r="B781" s="22"/>
      <c r="C781" s="22"/>
      <c r="D781" s="22"/>
      <c r="E781" s="22"/>
      <c r="F781" s="22"/>
      <c r="G781" s="22"/>
      <c r="H781" s="22"/>
      <c r="I781" s="22"/>
    </row>
    <row r="782" spans="2:9" s="12" customFormat="1">
      <c r="B782" s="22"/>
      <c r="C782" s="22"/>
      <c r="D782" s="22"/>
      <c r="E782" s="22"/>
      <c r="F782" s="22"/>
      <c r="G782" s="22"/>
      <c r="H782" s="22"/>
      <c r="I782" s="22"/>
    </row>
    <row r="783" spans="2:9" s="12" customFormat="1">
      <c r="B783" s="22"/>
      <c r="C783" s="22"/>
      <c r="D783" s="22"/>
      <c r="E783" s="22"/>
      <c r="F783" s="22"/>
      <c r="G783" s="22"/>
      <c r="H783" s="22"/>
      <c r="I783" s="22"/>
    </row>
    <row r="784" spans="2:9" s="12" customFormat="1">
      <c r="B784" s="22"/>
      <c r="C784" s="22"/>
      <c r="D784" s="22"/>
      <c r="E784" s="22"/>
      <c r="F784" s="22"/>
      <c r="G784" s="22"/>
      <c r="H784" s="22"/>
      <c r="I784" s="22"/>
    </row>
    <row r="785" spans="2:9" s="12" customFormat="1">
      <c r="B785" s="22"/>
      <c r="C785" s="22"/>
      <c r="D785" s="22"/>
      <c r="E785" s="22"/>
      <c r="F785" s="22"/>
      <c r="G785" s="22"/>
      <c r="H785" s="22"/>
      <c r="I785" s="22"/>
    </row>
    <row r="786" spans="2:9" s="12" customFormat="1">
      <c r="B786" s="22"/>
      <c r="C786" s="22"/>
      <c r="D786" s="22"/>
      <c r="E786" s="22"/>
      <c r="F786" s="22"/>
      <c r="G786" s="22"/>
      <c r="H786" s="22"/>
      <c r="I786" s="22"/>
    </row>
    <row r="787" spans="2:9" s="12" customFormat="1">
      <c r="B787" s="22"/>
      <c r="C787" s="22"/>
      <c r="D787" s="22"/>
      <c r="E787" s="22"/>
      <c r="F787" s="22"/>
      <c r="G787" s="22"/>
      <c r="H787" s="22"/>
      <c r="I787" s="22"/>
    </row>
    <row r="788" spans="2:9" s="12" customFormat="1">
      <c r="B788" s="22"/>
      <c r="C788" s="22"/>
      <c r="D788" s="22"/>
      <c r="E788" s="22"/>
      <c r="F788" s="22"/>
      <c r="G788" s="22"/>
      <c r="H788" s="22"/>
      <c r="I788" s="22"/>
    </row>
    <row r="789" spans="2:9" s="12" customFormat="1">
      <c r="B789" s="22"/>
      <c r="C789" s="22"/>
      <c r="D789" s="22"/>
      <c r="E789" s="22"/>
      <c r="F789" s="22"/>
      <c r="G789" s="22"/>
      <c r="H789" s="22"/>
      <c r="I789" s="22"/>
    </row>
    <row r="790" spans="2:9" s="12" customFormat="1">
      <c r="B790" s="22"/>
      <c r="C790" s="22"/>
      <c r="D790" s="22"/>
      <c r="E790" s="22"/>
      <c r="F790" s="22"/>
      <c r="G790" s="22"/>
      <c r="H790" s="22"/>
      <c r="I790" s="22"/>
    </row>
    <row r="791" spans="2:9" s="12" customFormat="1">
      <c r="B791" s="22"/>
      <c r="C791" s="22"/>
      <c r="D791" s="22"/>
      <c r="E791" s="22"/>
      <c r="F791" s="22"/>
      <c r="G791" s="22"/>
      <c r="H791" s="22"/>
      <c r="I791" s="22"/>
    </row>
    <row r="792" spans="2:9" s="12" customFormat="1">
      <c r="B792" s="22"/>
      <c r="C792" s="22"/>
      <c r="D792" s="22"/>
      <c r="E792" s="22"/>
      <c r="F792" s="22"/>
      <c r="G792" s="22"/>
      <c r="H792" s="22"/>
      <c r="I792" s="22"/>
    </row>
    <row r="793" spans="2:9" s="12" customFormat="1">
      <c r="B793" s="22"/>
      <c r="C793" s="22"/>
      <c r="D793" s="22"/>
      <c r="E793" s="22"/>
      <c r="F793" s="22"/>
      <c r="G793" s="22"/>
      <c r="H793" s="22"/>
      <c r="I793" s="22"/>
    </row>
    <row r="794" spans="2:9" s="12" customFormat="1">
      <c r="B794" s="22"/>
      <c r="C794" s="22"/>
      <c r="D794" s="22"/>
      <c r="E794" s="22"/>
      <c r="F794" s="22"/>
      <c r="G794" s="22"/>
      <c r="H794" s="22"/>
      <c r="I794" s="22"/>
    </row>
    <row r="795" spans="2:9" s="12" customFormat="1">
      <c r="B795" s="22"/>
      <c r="C795" s="22"/>
      <c r="D795" s="22"/>
      <c r="E795" s="22"/>
      <c r="F795" s="22"/>
      <c r="G795" s="22"/>
      <c r="H795" s="22"/>
      <c r="I795" s="22"/>
    </row>
    <row r="796" spans="2:9" s="12" customFormat="1">
      <c r="B796" s="22"/>
      <c r="C796" s="22"/>
      <c r="D796" s="22"/>
      <c r="E796" s="22"/>
      <c r="F796" s="22"/>
      <c r="G796" s="22"/>
      <c r="H796" s="22"/>
      <c r="I796" s="22"/>
    </row>
    <row r="797" spans="2:9" s="12" customFormat="1">
      <c r="B797" s="22"/>
      <c r="C797" s="22"/>
      <c r="D797" s="22"/>
      <c r="E797" s="22"/>
      <c r="F797" s="22"/>
      <c r="G797" s="22"/>
      <c r="H797" s="22"/>
      <c r="I797" s="22"/>
    </row>
    <row r="798" spans="2:9" s="12" customFormat="1">
      <c r="B798" s="22"/>
      <c r="C798" s="22"/>
      <c r="D798" s="22"/>
      <c r="E798" s="22"/>
      <c r="F798" s="22"/>
      <c r="G798" s="22"/>
      <c r="H798" s="22"/>
      <c r="I798" s="22"/>
    </row>
    <row r="799" spans="2:9" s="12" customFormat="1">
      <c r="B799" s="22"/>
      <c r="C799" s="22"/>
      <c r="D799" s="22"/>
      <c r="E799" s="22"/>
      <c r="F799" s="22"/>
      <c r="G799" s="22"/>
      <c r="H799" s="22"/>
      <c r="I799" s="22"/>
    </row>
    <row r="800" spans="2:9" s="12" customFormat="1">
      <c r="B800" s="22"/>
      <c r="C800" s="22"/>
      <c r="D800" s="22"/>
      <c r="E800" s="22"/>
      <c r="F800" s="22"/>
      <c r="G800" s="22"/>
      <c r="H800" s="22"/>
      <c r="I800" s="22"/>
    </row>
    <row r="801" spans="2:9" s="12" customFormat="1">
      <c r="B801" s="22"/>
      <c r="C801" s="22"/>
      <c r="D801" s="22"/>
      <c r="E801" s="22"/>
      <c r="F801" s="22"/>
      <c r="G801" s="22"/>
      <c r="H801" s="22"/>
      <c r="I801" s="22"/>
    </row>
    <row r="802" spans="2:9" s="12" customFormat="1">
      <c r="B802" s="22"/>
      <c r="C802" s="22"/>
      <c r="D802" s="22"/>
      <c r="E802" s="22"/>
      <c r="F802" s="22"/>
      <c r="G802" s="22"/>
      <c r="H802" s="22"/>
      <c r="I802" s="22"/>
    </row>
    <row r="803" spans="2:9" s="12" customFormat="1">
      <c r="B803" s="22"/>
      <c r="C803" s="22"/>
      <c r="D803" s="22"/>
      <c r="E803" s="22"/>
      <c r="F803" s="22"/>
      <c r="G803" s="22"/>
      <c r="H803" s="22"/>
      <c r="I803" s="22"/>
    </row>
    <row r="804" spans="2:9" s="12" customFormat="1">
      <c r="B804" s="22"/>
      <c r="C804" s="22"/>
      <c r="D804" s="22"/>
      <c r="E804" s="22"/>
      <c r="F804" s="22"/>
      <c r="G804" s="22"/>
      <c r="H804" s="22"/>
      <c r="I804" s="22"/>
    </row>
    <row r="805" spans="2:9" s="12" customFormat="1">
      <c r="B805" s="22"/>
      <c r="C805" s="22"/>
      <c r="D805" s="22"/>
      <c r="E805" s="22"/>
      <c r="F805" s="22"/>
      <c r="G805" s="22"/>
      <c r="H805" s="22"/>
      <c r="I805" s="22"/>
    </row>
    <row r="806" spans="2:9" s="12" customFormat="1">
      <c r="B806" s="22"/>
      <c r="C806" s="22"/>
      <c r="D806" s="22"/>
      <c r="E806" s="22"/>
      <c r="F806" s="22"/>
      <c r="G806" s="22"/>
      <c r="H806" s="22"/>
      <c r="I806" s="22"/>
    </row>
    <row r="807" spans="2:9" s="12" customFormat="1">
      <c r="B807" s="22"/>
      <c r="C807" s="22"/>
      <c r="D807" s="22"/>
      <c r="E807" s="22"/>
      <c r="F807" s="22"/>
      <c r="G807" s="22"/>
      <c r="H807" s="22"/>
      <c r="I807" s="22"/>
    </row>
    <row r="808" spans="2:9" s="12" customFormat="1">
      <c r="B808" s="22"/>
      <c r="C808" s="22"/>
      <c r="D808" s="22"/>
      <c r="E808" s="22"/>
      <c r="F808" s="22"/>
      <c r="G808" s="22"/>
      <c r="H808" s="22"/>
      <c r="I808" s="22"/>
    </row>
    <row r="809" spans="2:9" s="12" customFormat="1">
      <c r="B809" s="22"/>
      <c r="C809" s="22"/>
      <c r="D809" s="22"/>
      <c r="E809" s="22"/>
      <c r="F809" s="22"/>
      <c r="G809" s="22"/>
      <c r="H809" s="22"/>
      <c r="I809" s="22"/>
    </row>
    <row r="810" spans="2:9" s="12" customFormat="1">
      <c r="B810" s="22"/>
      <c r="C810" s="22"/>
      <c r="D810" s="22"/>
      <c r="E810" s="22"/>
      <c r="F810" s="22"/>
      <c r="G810" s="22"/>
      <c r="H810" s="22"/>
      <c r="I810" s="22"/>
    </row>
    <row r="811" spans="2:9" s="12" customFormat="1">
      <c r="B811" s="22"/>
      <c r="C811" s="22"/>
      <c r="D811" s="22"/>
      <c r="E811" s="22"/>
      <c r="F811" s="22"/>
      <c r="G811" s="22"/>
      <c r="H811" s="22"/>
      <c r="I811" s="22"/>
    </row>
    <row r="812" spans="2:9" s="12" customFormat="1">
      <c r="B812" s="22"/>
      <c r="C812" s="22"/>
      <c r="D812" s="22"/>
      <c r="E812" s="22"/>
      <c r="F812" s="22"/>
      <c r="G812" s="22"/>
      <c r="H812" s="22"/>
      <c r="I812" s="22"/>
    </row>
    <row r="813" spans="2:9" s="12" customFormat="1">
      <c r="B813" s="22"/>
      <c r="C813" s="22"/>
      <c r="D813" s="22"/>
      <c r="E813" s="22"/>
      <c r="F813" s="22"/>
      <c r="G813" s="22"/>
      <c r="H813" s="22"/>
      <c r="I813" s="22"/>
    </row>
    <row r="814" spans="2:9" s="12" customFormat="1">
      <c r="B814" s="22"/>
      <c r="C814" s="22"/>
      <c r="D814" s="22"/>
      <c r="E814" s="22"/>
      <c r="F814" s="22"/>
      <c r="G814" s="22"/>
      <c r="H814" s="22"/>
      <c r="I814" s="22"/>
    </row>
    <row r="815" spans="2:9" s="12" customFormat="1">
      <c r="B815" s="22"/>
      <c r="C815" s="22"/>
      <c r="D815" s="22"/>
      <c r="E815" s="22"/>
      <c r="F815" s="22"/>
      <c r="G815" s="22"/>
      <c r="H815" s="22"/>
      <c r="I815" s="22"/>
    </row>
    <row r="816" spans="2:9" s="12" customFormat="1">
      <c r="B816" s="22"/>
      <c r="C816" s="22"/>
      <c r="D816" s="22"/>
      <c r="E816" s="22"/>
      <c r="F816" s="22"/>
      <c r="G816" s="22"/>
      <c r="H816" s="22"/>
      <c r="I816" s="22"/>
    </row>
    <row r="817" spans="2:9" s="12" customFormat="1">
      <c r="B817" s="22"/>
      <c r="C817" s="22"/>
      <c r="D817" s="22"/>
      <c r="E817" s="22"/>
      <c r="F817" s="22"/>
      <c r="G817" s="22"/>
      <c r="H817" s="22"/>
      <c r="I817" s="22"/>
    </row>
    <row r="818" spans="2:9" s="12" customFormat="1">
      <c r="B818" s="22"/>
      <c r="C818" s="22"/>
      <c r="D818" s="22"/>
      <c r="E818" s="22"/>
      <c r="F818" s="22"/>
      <c r="G818" s="22"/>
      <c r="H818" s="22"/>
      <c r="I818" s="22"/>
    </row>
    <row r="819" spans="2:9" s="12" customFormat="1">
      <c r="B819" s="22"/>
      <c r="C819" s="22"/>
      <c r="D819" s="22"/>
      <c r="E819" s="22"/>
      <c r="F819" s="22"/>
      <c r="G819" s="22"/>
      <c r="H819" s="22"/>
      <c r="I819" s="22"/>
    </row>
    <row r="820" spans="2:9" s="12" customFormat="1">
      <c r="B820" s="22"/>
      <c r="C820" s="22"/>
      <c r="D820" s="22"/>
      <c r="E820" s="22"/>
      <c r="F820" s="22"/>
      <c r="G820" s="22"/>
      <c r="H820" s="22"/>
      <c r="I820" s="22"/>
    </row>
    <row r="821" spans="2:9" s="12" customFormat="1">
      <c r="B821" s="22"/>
      <c r="C821" s="22"/>
      <c r="D821" s="22"/>
      <c r="E821" s="22"/>
      <c r="F821" s="22"/>
      <c r="G821" s="22"/>
      <c r="H821" s="22"/>
      <c r="I821" s="22"/>
    </row>
    <row r="822" spans="2:9" s="12" customFormat="1">
      <c r="B822" s="22"/>
      <c r="C822" s="22"/>
      <c r="D822" s="22"/>
      <c r="E822" s="22"/>
      <c r="F822" s="22"/>
      <c r="G822" s="22"/>
      <c r="H822" s="22"/>
      <c r="I822" s="22"/>
    </row>
    <row r="823" spans="2:9" s="12" customFormat="1">
      <c r="B823" s="22"/>
      <c r="C823" s="22"/>
      <c r="D823" s="22"/>
      <c r="E823" s="22"/>
      <c r="F823" s="22"/>
      <c r="G823" s="22"/>
      <c r="H823" s="22"/>
      <c r="I823" s="22"/>
    </row>
    <row r="824" spans="2:9" s="12" customFormat="1">
      <c r="B824" s="22"/>
      <c r="C824" s="22"/>
      <c r="D824" s="22"/>
      <c r="E824" s="22"/>
      <c r="F824" s="22"/>
      <c r="G824" s="22"/>
      <c r="H824" s="22"/>
      <c r="I824" s="22"/>
    </row>
    <row r="825" spans="2:9" s="12" customFormat="1">
      <c r="B825" s="22"/>
      <c r="C825" s="22"/>
      <c r="D825" s="22"/>
      <c r="E825" s="22"/>
      <c r="F825" s="22"/>
      <c r="G825" s="22"/>
      <c r="H825" s="22"/>
      <c r="I825" s="22"/>
    </row>
    <row r="826" spans="2:9" s="12" customFormat="1">
      <c r="B826" s="22"/>
      <c r="C826" s="22"/>
      <c r="D826" s="22"/>
      <c r="E826" s="22"/>
      <c r="F826" s="22"/>
      <c r="G826" s="22"/>
      <c r="H826" s="22"/>
      <c r="I826" s="22"/>
    </row>
    <row r="827" spans="2:9" s="12" customFormat="1">
      <c r="B827" s="22"/>
      <c r="C827" s="22"/>
      <c r="D827" s="22"/>
      <c r="E827" s="22"/>
      <c r="F827" s="22"/>
      <c r="G827" s="22"/>
      <c r="H827" s="22"/>
      <c r="I827" s="22"/>
    </row>
    <row r="828" spans="2:9" s="12" customFormat="1">
      <c r="B828" s="22"/>
      <c r="C828" s="22"/>
      <c r="D828" s="22"/>
      <c r="E828" s="22"/>
      <c r="F828" s="22"/>
      <c r="G828" s="22"/>
      <c r="H828" s="22"/>
      <c r="I828" s="22"/>
    </row>
    <row r="829" spans="2:9" s="12" customFormat="1">
      <c r="B829" s="22"/>
      <c r="C829" s="22"/>
      <c r="D829" s="22"/>
      <c r="E829" s="22"/>
      <c r="F829" s="22"/>
      <c r="G829" s="22"/>
      <c r="H829" s="22"/>
      <c r="I829" s="22"/>
    </row>
    <row r="830" spans="2:9" s="12" customFormat="1">
      <c r="B830" s="22"/>
      <c r="C830" s="22"/>
      <c r="D830" s="22"/>
      <c r="E830" s="22"/>
      <c r="F830" s="22"/>
      <c r="G830" s="22"/>
      <c r="H830" s="22"/>
      <c r="I830" s="22"/>
    </row>
    <row r="831" spans="2:9" s="12" customFormat="1">
      <c r="B831" s="22"/>
      <c r="C831" s="22"/>
      <c r="D831" s="22"/>
      <c r="E831" s="22"/>
      <c r="F831" s="22"/>
      <c r="G831" s="22"/>
      <c r="H831" s="22"/>
      <c r="I831" s="22"/>
    </row>
    <row r="832" spans="2:9" s="12" customFormat="1">
      <c r="B832" s="22"/>
      <c r="C832" s="22"/>
      <c r="D832" s="22"/>
      <c r="E832" s="22"/>
      <c r="F832" s="22"/>
      <c r="G832" s="22"/>
      <c r="H832" s="22"/>
      <c r="I832" s="22"/>
    </row>
    <row r="833" spans="2:9" s="12" customFormat="1">
      <c r="B833" s="22"/>
      <c r="C833" s="22"/>
      <c r="D833" s="22"/>
      <c r="E833" s="22"/>
      <c r="F833" s="22"/>
      <c r="G833" s="22"/>
      <c r="H833" s="22"/>
      <c r="I833" s="22"/>
    </row>
    <row r="834" spans="2:9" s="12" customFormat="1">
      <c r="B834" s="22"/>
      <c r="C834" s="22"/>
      <c r="D834" s="22"/>
      <c r="E834" s="22"/>
      <c r="F834" s="22"/>
      <c r="G834" s="22"/>
      <c r="H834" s="22"/>
      <c r="I834" s="22"/>
    </row>
    <row r="835" spans="2:9" s="12" customFormat="1">
      <c r="B835" s="22"/>
      <c r="C835" s="22"/>
      <c r="D835" s="22"/>
      <c r="E835" s="22"/>
      <c r="F835" s="22"/>
      <c r="G835" s="22"/>
      <c r="H835" s="22"/>
      <c r="I835" s="22"/>
    </row>
    <row r="836" spans="2:9" s="12" customFormat="1">
      <c r="B836" s="22"/>
      <c r="C836" s="22"/>
      <c r="D836" s="22"/>
      <c r="E836" s="22"/>
      <c r="F836" s="22"/>
      <c r="G836" s="22"/>
      <c r="H836" s="22"/>
      <c r="I836" s="22"/>
    </row>
    <row r="837" spans="2:9" s="12" customFormat="1">
      <c r="B837" s="22"/>
      <c r="C837" s="22"/>
      <c r="D837" s="22"/>
      <c r="E837" s="22"/>
      <c r="F837" s="22"/>
      <c r="G837" s="22"/>
      <c r="H837" s="22"/>
      <c r="I837" s="22"/>
    </row>
    <row r="838" spans="2:9" s="12" customFormat="1">
      <c r="B838" s="22"/>
      <c r="C838" s="22"/>
      <c r="D838" s="22"/>
      <c r="E838" s="22"/>
      <c r="F838" s="22"/>
      <c r="G838" s="22"/>
      <c r="H838" s="22"/>
      <c r="I838" s="22"/>
    </row>
    <row r="839" spans="2:9" s="12" customFormat="1">
      <c r="B839" s="22"/>
      <c r="C839" s="22"/>
      <c r="D839" s="22"/>
      <c r="E839" s="22"/>
      <c r="F839" s="22"/>
      <c r="G839" s="22"/>
      <c r="H839" s="22"/>
      <c r="I839" s="22"/>
    </row>
    <row r="840" spans="2:9" s="12" customFormat="1">
      <c r="B840" s="22"/>
      <c r="C840" s="22"/>
      <c r="D840" s="22"/>
      <c r="E840" s="22"/>
      <c r="F840" s="22"/>
      <c r="G840" s="22"/>
      <c r="H840" s="22"/>
      <c r="I840" s="22"/>
    </row>
    <row r="841" spans="2:9" s="12" customFormat="1">
      <c r="B841" s="22"/>
      <c r="C841" s="22"/>
      <c r="D841" s="22"/>
      <c r="E841" s="22"/>
      <c r="F841" s="22"/>
      <c r="G841" s="22"/>
      <c r="H841" s="22"/>
      <c r="I841" s="22"/>
    </row>
    <row r="842" spans="2:9" s="12" customFormat="1">
      <c r="B842" s="22"/>
      <c r="C842" s="22"/>
      <c r="D842" s="22"/>
      <c r="E842" s="22"/>
      <c r="F842" s="22"/>
      <c r="G842" s="22"/>
      <c r="H842" s="22"/>
      <c r="I842" s="22"/>
    </row>
    <row r="843" spans="2:9" s="12" customFormat="1">
      <c r="B843" s="22"/>
      <c r="C843" s="22"/>
      <c r="D843" s="22"/>
      <c r="E843" s="22"/>
      <c r="F843" s="22"/>
      <c r="G843" s="22"/>
      <c r="H843" s="22"/>
      <c r="I843" s="22"/>
    </row>
    <row r="844" spans="2:9" s="12" customFormat="1">
      <c r="B844" s="22"/>
      <c r="C844" s="22"/>
      <c r="D844" s="22"/>
      <c r="E844" s="22"/>
      <c r="F844" s="22"/>
      <c r="G844" s="22"/>
      <c r="H844" s="22"/>
      <c r="I844" s="22"/>
    </row>
    <row r="845" spans="2:9" s="12" customFormat="1">
      <c r="B845" s="22"/>
      <c r="C845" s="22"/>
      <c r="D845" s="22"/>
      <c r="E845" s="22"/>
      <c r="F845" s="22"/>
      <c r="G845" s="22"/>
      <c r="H845" s="22"/>
      <c r="I845" s="22"/>
    </row>
    <row r="846" spans="2:9" s="12" customFormat="1">
      <c r="B846" s="22"/>
      <c r="C846" s="22"/>
      <c r="D846" s="22"/>
      <c r="E846" s="22"/>
      <c r="F846" s="22"/>
      <c r="G846" s="22"/>
      <c r="H846" s="22"/>
      <c r="I846" s="22"/>
    </row>
    <row r="847" spans="2:9" s="12" customFormat="1">
      <c r="B847" s="22"/>
      <c r="C847" s="22"/>
      <c r="D847" s="22"/>
      <c r="E847" s="22"/>
      <c r="F847" s="22"/>
      <c r="G847" s="22"/>
      <c r="H847" s="22"/>
      <c r="I847" s="22"/>
    </row>
    <row r="848" spans="2:9" s="12" customFormat="1">
      <c r="B848" s="22"/>
      <c r="C848" s="22"/>
      <c r="D848" s="22"/>
      <c r="E848" s="22"/>
      <c r="F848" s="22"/>
      <c r="G848" s="22"/>
      <c r="H848" s="22"/>
      <c r="I848" s="22"/>
    </row>
    <row r="849" spans="2:9" s="12" customFormat="1">
      <c r="B849" s="22"/>
      <c r="C849" s="22"/>
      <c r="D849" s="22"/>
      <c r="E849" s="22"/>
      <c r="F849" s="22"/>
      <c r="G849" s="22"/>
      <c r="H849" s="22"/>
      <c r="I849" s="22"/>
    </row>
    <row r="850" spans="2:9" s="12" customFormat="1">
      <c r="B850" s="22"/>
      <c r="C850" s="22"/>
      <c r="D850" s="22"/>
      <c r="E850" s="22"/>
      <c r="F850" s="22"/>
      <c r="G850" s="22"/>
      <c r="H850" s="22"/>
      <c r="I850" s="22"/>
    </row>
    <row r="851" spans="2:9" s="12" customFormat="1">
      <c r="B851" s="22"/>
      <c r="C851" s="22"/>
      <c r="D851" s="22"/>
      <c r="E851" s="22"/>
      <c r="F851" s="22"/>
      <c r="G851" s="22"/>
      <c r="H851" s="22"/>
      <c r="I851" s="22"/>
    </row>
    <row r="852" spans="2:9" s="12" customFormat="1">
      <c r="B852" s="22"/>
      <c r="C852" s="22"/>
      <c r="D852" s="22"/>
      <c r="E852" s="22"/>
      <c r="F852" s="22"/>
      <c r="G852" s="22"/>
      <c r="H852" s="22"/>
      <c r="I852" s="22"/>
    </row>
    <row r="853" spans="2:9" s="12" customFormat="1">
      <c r="B853" s="22"/>
      <c r="C853" s="22"/>
      <c r="D853" s="22"/>
      <c r="E853" s="22"/>
      <c r="F853" s="22"/>
      <c r="G853" s="22"/>
      <c r="H853" s="22"/>
      <c r="I853" s="22"/>
    </row>
    <row r="854" spans="2:9" s="12" customFormat="1">
      <c r="B854" s="22"/>
      <c r="C854" s="22"/>
      <c r="D854" s="22"/>
      <c r="E854" s="22"/>
      <c r="F854" s="22"/>
      <c r="G854" s="22"/>
      <c r="H854" s="22"/>
      <c r="I854" s="22"/>
    </row>
    <row r="855" spans="2:9" s="12" customFormat="1">
      <c r="B855" s="22"/>
      <c r="C855" s="22"/>
      <c r="D855" s="22"/>
      <c r="E855" s="22"/>
      <c r="F855" s="22"/>
      <c r="G855" s="22"/>
      <c r="H855" s="22"/>
      <c r="I855" s="22"/>
    </row>
    <row r="856" spans="2:9" s="12" customFormat="1">
      <c r="B856" s="22"/>
      <c r="C856" s="22"/>
      <c r="D856" s="22"/>
      <c r="E856" s="22"/>
      <c r="F856" s="22"/>
      <c r="G856" s="22"/>
      <c r="H856" s="22"/>
      <c r="I856" s="22"/>
    </row>
    <row r="857" spans="2:9" s="12" customFormat="1">
      <c r="B857" s="22"/>
      <c r="C857" s="22"/>
      <c r="D857" s="22"/>
      <c r="E857" s="22"/>
      <c r="F857" s="22"/>
      <c r="G857" s="22"/>
      <c r="H857" s="22"/>
      <c r="I857" s="22"/>
    </row>
    <row r="858" spans="2:9" s="12" customFormat="1">
      <c r="B858" s="22"/>
      <c r="C858" s="22"/>
      <c r="D858" s="22"/>
      <c r="E858" s="22"/>
      <c r="F858" s="22"/>
      <c r="G858" s="22"/>
      <c r="H858" s="22"/>
      <c r="I858" s="22"/>
    </row>
    <row r="859" spans="2:9" s="12" customFormat="1">
      <c r="B859" s="22"/>
      <c r="C859" s="22"/>
      <c r="D859" s="22"/>
      <c r="E859" s="22"/>
      <c r="F859" s="22"/>
      <c r="G859" s="22"/>
      <c r="H859" s="22"/>
      <c r="I859" s="22"/>
    </row>
    <row r="860" spans="2:9" s="12" customFormat="1">
      <c r="B860" s="22"/>
      <c r="C860" s="22"/>
      <c r="D860" s="22"/>
      <c r="E860" s="22"/>
      <c r="F860" s="22"/>
      <c r="G860" s="22"/>
      <c r="H860" s="22"/>
      <c r="I860" s="22"/>
    </row>
    <row r="861" spans="2:9" s="12" customFormat="1">
      <c r="B861" s="22"/>
      <c r="C861" s="22"/>
      <c r="D861" s="22"/>
      <c r="E861" s="22"/>
      <c r="F861" s="22"/>
      <c r="G861" s="22"/>
      <c r="H861" s="22"/>
      <c r="I861" s="22"/>
    </row>
    <row r="862" spans="2:9" s="12" customFormat="1">
      <c r="B862" s="22"/>
      <c r="C862" s="22"/>
      <c r="D862" s="22"/>
      <c r="E862" s="22"/>
      <c r="F862" s="22"/>
      <c r="G862" s="22"/>
      <c r="H862" s="22"/>
      <c r="I862" s="22"/>
    </row>
    <row r="863" spans="2:9" s="12" customFormat="1">
      <c r="B863" s="22"/>
      <c r="C863" s="22"/>
      <c r="D863" s="22"/>
      <c r="E863" s="22"/>
      <c r="F863" s="22"/>
      <c r="G863" s="22"/>
      <c r="H863" s="22"/>
      <c r="I863" s="22"/>
    </row>
    <row r="864" spans="2:9" s="12" customFormat="1">
      <c r="B864" s="22"/>
      <c r="C864" s="22"/>
      <c r="D864" s="22"/>
      <c r="E864" s="22"/>
      <c r="F864" s="22"/>
      <c r="G864" s="22"/>
      <c r="H864" s="22"/>
      <c r="I864" s="22"/>
    </row>
    <row r="865" spans="2:9" s="12" customFormat="1">
      <c r="B865" s="22"/>
      <c r="C865" s="22"/>
      <c r="D865" s="22"/>
      <c r="E865" s="22"/>
      <c r="F865" s="22"/>
      <c r="G865" s="22"/>
      <c r="H865" s="22"/>
      <c r="I865" s="22"/>
    </row>
    <row r="866" spans="2:9" s="12" customFormat="1">
      <c r="B866" s="22"/>
      <c r="C866" s="22"/>
      <c r="D866" s="22"/>
      <c r="E866" s="22"/>
      <c r="F866" s="22"/>
      <c r="G866" s="22"/>
      <c r="H866" s="22"/>
      <c r="I866" s="22"/>
    </row>
    <row r="867" spans="2:9" s="12" customFormat="1">
      <c r="B867" s="22"/>
      <c r="C867" s="22"/>
      <c r="D867" s="22"/>
      <c r="E867" s="22"/>
      <c r="F867" s="22"/>
      <c r="G867" s="22"/>
      <c r="H867" s="22"/>
      <c r="I867" s="22"/>
    </row>
    <row r="868" spans="2:9" s="12" customFormat="1">
      <c r="B868" s="22"/>
      <c r="C868" s="22"/>
      <c r="D868" s="22"/>
      <c r="E868" s="22"/>
      <c r="F868" s="22"/>
      <c r="G868" s="22"/>
      <c r="H868" s="22"/>
      <c r="I868" s="22"/>
    </row>
    <row r="869" spans="2:9" s="12" customFormat="1">
      <c r="B869" s="22"/>
      <c r="C869" s="22"/>
      <c r="D869" s="22"/>
      <c r="E869" s="22"/>
      <c r="F869" s="22"/>
      <c r="G869" s="22"/>
      <c r="H869" s="22"/>
      <c r="I869" s="22"/>
    </row>
    <row r="870" spans="2:9" s="12" customFormat="1">
      <c r="B870" s="22"/>
      <c r="C870" s="22"/>
      <c r="D870" s="22"/>
      <c r="E870" s="22"/>
      <c r="F870" s="22"/>
      <c r="G870" s="22"/>
      <c r="H870" s="22"/>
      <c r="I870" s="22"/>
    </row>
    <row r="871" spans="2:9" s="12" customFormat="1">
      <c r="B871" s="22"/>
      <c r="C871" s="22"/>
      <c r="D871" s="22"/>
      <c r="E871" s="22"/>
      <c r="F871" s="22"/>
      <c r="G871" s="22"/>
      <c r="H871" s="22"/>
      <c r="I871" s="22"/>
    </row>
    <row r="872" spans="2:9" s="12" customFormat="1">
      <c r="B872" s="22"/>
      <c r="C872" s="22"/>
      <c r="D872" s="22"/>
      <c r="E872" s="22"/>
      <c r="F872" s="22"/>
      <c r="G872" s="22"/>
      <c r="H872" s="22"/>
      <c r="I872" s="22"/>
    </row>
    <row r="873" spans="2:9" s="12" customFormat="1">
      <c r="B873" s="22"/>
      <c r="C873" s="22"/>
      <c r="D873" s="22"/>
      <c r="E873" s="22"/>
      <c r="F873" s="22"/>
      <c r="G873" s="22"/>
      <c r="H873" s="22"/>
      <c r="I873" s="22"/>
    </row>
    <row r="874" spans="2:9" s="12" customFormat="1">
      <c r="B874" s="22"/>
      <c r="C874" s="22"/>
      <c r="D874" s="22"/>
      <c r="E874" s="22"/>
      <c r="F874" s="22"/>
      <c r="G874" s="22"/>
      <c r="H874" s="22"/>
      <c r="I874" s="22"/>
    </row>
    <row r="875" spans="2:9" s="12" customFormat="1">
      <c r="B875" s="22"/>
      <c r="C875" s="22"/>
      <c r="D875" s="22"/>
      <c r="E875" s="22"/>
      <c r="F875" s="22"/>
      <c r="G875" s="22"/>
      <c r="H875" s="22"/>
      <c r="I875" s="22"/>
    </row>
    <row r="876" spans="2:9" s="12" customFormat="1">
      <c r="B876" s="22"/>
      <c r="C876" s="22"/>
      <c r="D876" s="22"/>
      <c r="E876" s="22"/>
      <c r="F876" s="22"/>
      <c r="G876" s="22"/>
      <c r="H876" s="22"/>
      <c r="I876" s="22"/>
    </row>
    <row r="877" spans="2:9" s="12" customFormat="1">
      <c r="B877" s="22"/>
      <c r="C877" s="22"/>
      <c r="D877" s="22"/>
      <c r="E877" s="22"/>
      <c r="F877" s="22"/>
      <c r="G877" s="22"/>
      <c r="H877" s="22"/>
      <c r="I877" s="22"/>
    </row>
    <row r="878" spans="2:9" s="12" customFormat="1">
      <c r="B878" s="22"/>
      <c r="C878" s="22"/>
      <c r="D878" s="22"/>
      <c r="E878" s="22"/>
      <c r="F878" s="22"/>
      <c r="G878" s="22"/>
      <c r="H878" s="22"/>
      <c r="I878" s="22"/>
    </row>
    <row r="879" spans="2:9" s="12" customFormat="1">
      <c r="B879" s="22"/>
      <c r="C879" s="22"/>
      <c r="D879" s="22"/>
      <c r="E879" s="22"/>
      <c r="F879" s="22"/>
      <c r="G879" s="22"/>
      <c r="H879" s="22"/>
      <c r="I879" s="22"/>
    </row>
    <row r="880" spans="2:9" s="12" customFormat="1">
      <c r="B880" s="22"/>
      <c r="C880" s="22"/>
      <c r="D880" s="22"/>
      <c r="E880" s="22"/>
      <c r="F880" s="22"/>
      <c r="G880" s="22"/>
      <c r="H880" s="22"/>
      <c r="I880" s="22"/>
    </row>
    <row r="881" spans="2:9" s="12" customFormat="1">
      <c r="B881" s="22"/>
      <c r="C881" s="22"/>
      <c r="D881" s="22"/>
      <c r="E881" s="22"/>
      <c r="F881" s="22"/>
      <c r="G881" s="22"/>
      <c r="H881" s="22"/>
      <c r="I881" s="22"/>
    </row>
    <row r="882" spans="2:9" s="12" customFormat="1">
      <c r="B882" s="22"/>
      <c r="C882" s="22"/>
      <c r="D882" s="22"/>
      <c r="E882" s="22"/>
      <c r="F882" s="22"/>
      <c r="G882" s="22"/>
      <c r="H882" s="22"/>
      <c r="I882" s="22"/>
    </row>
    <row r="883" spans="2:9" s="12" customFormat="1">
      <c r="B883" s="22"/>
      <c r="C883" s="22"/>
      <c r="D883" s="22"/>
      <c r="E883" s="22"/>
      <c r="F883" s="22"/>
      <c r="G883" s="22"/>
      <c r="H883" s="22"/>
      <c r="I883" s="22"/>
    </row>
    <row r="884" spans="2:9" s="12" customFormat="1">
      <c r="B884" s="22"/>
      <c r="C884" s="22"/>
      <c r="D884" s="22"/>
      <c r="E884" s="22"/>
      <c r="F884" s="22"/>
      <c r="G884" s="22"/>
      <c r="H884" s="22"/>
      <c r="I884" s="22"/>
    </row>
    <row r="885" spans="2:9" s="12" customFormat="1">
      <c r="B885" s="22"/>
      <c r="C885" s="22"/>
      <c r="D885" s="22"/>
      <c r="E885" s="22"/>
      <c r="F885" s="22"/>
      <c r="G885" s="22"/>
      <c r="H885" s="22"/>
      <c r="I885" s="22"/>
    </row>
    <row r="886" spans="2:9" s="12" customFormat="1">
      <c r="B886" s="22"/>
      <c r="C886" s="22"/>
      <c r="D886" s="22"/>
      <c r="E886" s="22"/>
      <c r="F886" s="22"/>
      <c r="G886" s="22"/>
      <c r="H886" s="22"/>
      <c r="I886" s="22"/>
    </row>
    <row r="887" spans="2:9" s="12" customFormat="1">
      <c r="B887" s="22"/>
      <c r="C887" s="22"/>
      <c r="D887" s="22"/>
      <c r="E887" s="22"/>
      <c r="F887" s="22"/>
      <c r="G887" s="22"/>
      <c r="H887" s="22"/>
      <c r="I887" s="22"/>
    </row>
    <row r="888" spans="2:9" s="12" customFormat="1">
      <c r="B888" s="22"/>
      <c r="C888" s="22"/>
      <c r="D888" s="22"/>
      <c r="E888" s="22"/>
      <c r="F888" s="22"/>
      <c r="G888" s="22"/>
      <c r="H888" s="22"/>
      <c r="I888" s="22"/>
    </row>
    <row r="889" spans="2:9" s="12" customFormat="1">
      <c r="B889" s="22"/>
      <c r="C889" s="22"/>
      <c r="D889" s="22"/>
      <c r="E889" s="22"/>
      <c r="F889" s="22"/>
      <c r="G889" s="22"/>
      <c r="H889" s="22"/>
      <c r="I889" s="22"/>
    </row>
    <row r="890" spans="2:9" s="12" customFormat="1">
      <c r="B890" s="22"/>
      <c r="C890" s="22"/>
      <c r="D890" s="22"/>
      <c r="E890" s="22"/>
      <c r="F890" s="22"/>
      <c r="G890" s="22"/>
      <c r="H890" s="22"/>
      <c r="I890" s="22"/>
    </row>
    <row r="891" spans="2:9" s="12" customFormat="1">
      <c r="B891" s="22"/>
      <c r="C891" s="22"/>
      <c r="D891" s="22"/>
      <c r="E891" s="22"/>
      <c r="F891" s="22"/>
      <c r="G891" s="22"/>
      <c r="H891" s="22"/>
      <c r="I891" s="22"/>
    </row>
    <row r="892" spans="2:9" s="12" customFormat="1">
      <c r="B892" s="22"/>
      <c r="C892" s="22"/>
      <c r="D892" s="22"/>
      <c r="E892" s="22"/>
      <c r="F892" s="22"/>
      <c r="G892" s="22"/>
      <c r="H892" s="22"/>
      <c r="I892" s="22"/>
    </row>
    <row r="893" spans="2:9" s="12" customFormat="1">
      <c r="B893" s="22"/>
      <c r="C893" s="22"/>
      <c r="D893" s="22"/>
      <c r="E893" s="22"/>
      <c r="F893" s="22"/>
      <c r="G893" s="22"/>
      <c r="H893" s="22"/>
      <c r="I893" s="22"/>
    </row>
    <row r="894" spans="2:9" s="12" customFormat="1">
      <c r="B894" s="22"/>
      <c r="C894" s="22"/>
      <c r="D894" s="22"/>
      <c r="E894" s="22"/>
      <c r="F894" s="22"/>
      <c r="G894" s="22"/>
      <c r="H894" s="22"/>
      <c r="I894" s="22"/>
    </row>
    <row r="895" spans="2:9" s="12" customFormat="1">
      <c r="B895" s="22"/>
      <c r="C895" s="22"/>
      <c r="D895" s="22"/>
      <c r="E895" s="22"/>
      <c r="F895" s="22"/>
      <c r="G895" s="22"/>
      <c r="H895" s="22"/>
      <c r="I895" s="22"/>
    </row>
    <row r="896" spans="2:9" s="12" customFormat="1">
      <c r="B896" s="22"/>
      <c r="C896" s="22"/>
      <c r="D896" s="22"/>
      <c r="E896" s="22"/>
      <c r="F896" s="22"/>
      <c r="G896" s="22"/>
      <c r="H896" s="22"/>
      <c r="I896" s="22"/>
    </row>
    <row r="897" spans="2:9" s="12" customFormat="1">
      <c r="B897" s="22"/>
      <c r="C897" s="22"/>
      <c r="D897" s="22"/>
      <c r="E897" s="22"/>
      <c r="F897" s="22"/>
      <c r="G897" s="22"/>
      <c r="H897" s="22"/>
      <c r="I897" s="22"/>
    </row>
    <row r="898" spans="2:9" s="12" customFormat="1">
      <c r="B898" s="22"/>
      <c r="C898" s="22"/>
      <c r="D898" s="22"/>
      <c r="E898" s="22"/>
      <c r="F898" s="22"/>
      <c r="G898" s="22"/>
      <c r="H898" s="22"/>
      <c r="I898" s="22"/>
    </row>
    <row r="899" spans="2:9" s="12" customFormat="1">
      <c r="B899" s="22"/>
      <c r="C899" s="22"/>
      <c r="D899" s="22"/>
      <c r="E899" s="22"/>
      <c r="F899" s="22"/>
      <c r="G899" s="22"/>
      <c r="H899" s="22"/>
      <c r="I899" s="22"/>
    </row>
    <row r="900" spans="2:9" s="12" customFormat="1">
      <c r="B900" s="22"/>
      <c r="C900" s="22"/>
      <c r="D900" s="22"/>
      <c r="E900" s="22"/>
      <c r="F900" s="22"/>
      <c r="G900" s="22"/>
      <c r="H900" s="22"/>
      <c r="I900" s="22"/>
    </row>
    <row r="901" spans="2:9" s="12" customFormat="1">
      <c r="B901" s="22"/>
      <c r="C901" s="22"/>
      <c r="D901" s="22"/>
      <c r="E901" s="22"/>
      <c r="F901" s="22"/>
      <c r="G901" s="22"/>
      <c r="H901" s="22"/>
      <c r="I901" s="22"/>
    </row>
    <row r="902" spans="2:9" s="12" customFormat="1">
      <c r="B902" s="22"/>
      <c r="C902" s="22"/>
      <c r="D902" s="22"/>
      <c r="E902" s="22"/>
      <c r="F902" s="22"/>
      <c r="G902" s="22"/>
      <c r="H902" s="22"/>
      <c r="I902" s="22"/>
    </row>
    <row r="903" spans="2:9" s="12" customFormat="1">
      <c r="B903" s="22"/>
      <c r="C903" s="22"/>
      <c r="D903" s="22"/>
      <c r="E903" s="22"/>
      <c r="F903" s="22"/>
      <c r="G903" s="22"/>
      <c r="H903" s="22"/>
      <c r="I903" s="22"/>
    </row>
    <row r="904" spans="2:9" s="12" customFormat="1">
      <c r="B904" s="22"/>
      <c r="C904" s="22"/>
      <c r="D904" s="22"/>
      <c r="E904" s="22"/>
      <c r="F904" s="22"/>
      <c r="G904" s="22"/>
      <c r="H904" s="22"/>
      <c r="I904" s="22"/>
    </row>
    <row r="905" spans="2:9" s="12" customFormat="1">
      <c r="B905" s="22"/>
      <c r="C905" s="22"/>
      <c r="D905" s="22"/>
      <c r="E905" s="22"/>
      <c r="F905" s="22"/>
      <c r="G905" s="22"/>
      <c r="H905" s="22"/>
      <c r="I905" s="22"/>
    </row>
    <row r="906" spans="2:9" s="12" customFormat="1">
      <c r="B906" s="22"/>
      <c r="C906" s="22"/>
      <c r="D906" s="22"/>
      <c r="E906" s="22"/>
      <c r="F906" s="22"/>
      <c r="G906" s="22"/>
      <c r="H906" s="22"/>
      <c r="I906" s="22"/>
    </row>
    <row r="907" spans="2:9" s="12" customFormat="1">
      <c r="B907" s="22"/>
      <c r="C907" s="22"/>
      <c r="D907" s="22"/>
      <c r="E907" s="22"/>
      <c r="F907" s="22"/>
      <c r="G907" s="22"/>
      <c r="H907" s="22"/>
      <c r="I907" s="22"/>
    </row>
    <row r="908" spans="2:9" s="12" customFormat="1">
      <c r="B908" s="22"/>
      <c r="C908" s="22"/>
      <c r="D908" s="22"/>
      <c r="E908" s="22"/>
      <c r="F908" s="22"/>
      <c r="G908" s="22"/>
      <c r="H908" s="22"/>
      <c r="I908" s="22"/>
    </row>
    <row r="909" spans="2:9" s="12" customFormat="1">
      <c r="B909" s="22"/>
      <c r="C909" s="22"/>
      <c r="D909" s="22"/>
      <c r="E909" s="22"/>
      <c r="F909" s="22"/>
      <c r="G909" s="22"/>
      <c r="H909" s="22"/>
      <c r="I909" s="22"/>
    </row>
    <row r="910" spans="2:9" s="12" customFormat="1">
      <c r="B910" s="22"/>
      <c r="C910" s="22"/>
      <c r="D910" s="22"/>
      <c r="E910" s="22"/>
      <c r="F910" s="22"/>
      <c r="G910" s="22"/>
      <c r="H910" s="22"/>
      <c r="I910" s="22"/>
    </row>
    <row r="911" spans="2:9" s="12" customFormat="1">
      <c r="B911" s="22"/>
      <c r="C911" s="22"/>
      <c r="D911" s="22"/>
      <c r="E911" s="22"/>
      <c r="F911" s="22"/>
      <c r="G911" s="22"/>
      <c r="H911" s="22"/>
      <c r="I911" s="22"/>
    </row>
    <row r="912" spans="2:9" s="12" customFormat="1">
      <c r="B912" s="22"/>
      <c r="C912" s="22"/>
      <c r="D912" s="22"/>
      <c r="E912" s="22"/>
      <c r="F912" s="22"/>
      <c r="G912" s="22"/>
      <c r="H912" s="22"/>
      <c r="I912" s="22"/>
    </row>
    <row r="913" spans="2:9" s="12" customFormat="1">
      <c r="B913" s="22"/>
      <c r="C913" s="22"/>
      <c r="D913" s="22"/>
      <c r="E913" s="22"/>
      <c r="F913" s="22"/>
      <c r="G913" s="22"/>
      <c r="H913" s="22"/>
      <c r="I913" s="22"/>
    </row>
    <row r="914" spans="2:9" s="12" customFormat="1">
      <c r="B914" s="22"/>
      <c r="C914" s="22"/>
      <c r="D914" s="22"/>
      <c r="E914" s="22"/>
      <c r="F914" s="22"/>
      <c r="G914" s="22"/>
      <c r="H914" s="22"/>
      <c r="I914" s="22"/>
    </row>
    <row r="915" spans="2:9" s="12" customFormat="1">
      <c r="B915" s="22"/>
      <c r="C915" s="22"/>
      <c r="D915" s="22"/>
      <c r="E915" s="22"/>
      <c r="F915" s="22"/>
      <c r="G915" s="22"/>
      <c r="H915" s="22"/>
      <c r="I915" s="22"/>
    </row>
    <row r="916" spans="2:9" s="12" customFormat="1">
      <c r="B916" s="22"/>
      <c r="C916" s="22"/>
      <c r="D916" s="22"/>
      <c r="E916" s="22"/>
      <c r="F916" s="22"/>
      <c r="G916" s="22"/>
      <c r="H916" s="22"/>
      <c r="I916" s="22"/>
    </row>
    <row r="917" spans="2:9" s="12" customFormat="1">
      <c r="B917" s="22"/>
      <c r="C917" s="22"/>
      <c r="D917" s="22"/>
      <c r="E917" s="22"/>
      <c r="F917" s="22"/>
      <c r="G917" s="22"/>
      <c r="H917" s="22"/>
      <c r="I917" s="22"/>
    </row>
    <row r="918" spans="2:9" s="12" customFormat="1">
      <c r="B918" s="22"/>
      <c r="C918" s="22"/>
      <c r="D918" s="22"/>
      <c r="E918" s="22"/>
      <c r="F918" s="22"/>
      <c r="G918" s="22"/>
      <c r="H918" s="22"/>
      <c r="I918" s="22"/>
    </row>
    <row r="919" spans="2:9" s="12" customFormat="1">
      <c r="B919" s="22"/>
      <c r="C919" s="22"/>
      <c r="D919" s="22"/>
      <c r="E919" s="22"/>
      <c r="F919" s="22"/>
      <c r="G919" s="22"/>
      <c r="H919" s="22"/>
      <c r="I919" s="22"/>
    </row>
    <row r="920" spans="2:9" s="12" customFormat="1">
      <c r="B920" s="22"/>
      <c r="C920" s="22"/>
      <c r="D920" s="22"/>
      <c r="E920" s="22"/>
      <c r="F920" s="22"/>
      <c r="G920" s="22"/>
      <c r="H920" s="22"/>
      <c r="I920" s="22"/>
    </row>
    <row r="921" spans="2:9" s="12" customFormat="1">
      <c r="B921" s="22"/>
      <c r="C921" s="22"/>
      <c r="D921" s="22"/>
      <c r="E921" s="22"/>
      <c r="F921" s="22"/>
      <c r="G921" s="22"/>
      <c r="H921" s="22"/>
      <c r="I921" s="22"/>
    </row>
    <row r="922" spans="2:9" s="12" customFormat="1">
      <c r="B922" s="22"/>
      <c r="C922" s="22"/>
      <c r="D922" s="22"/>
      <c r="E922" s="22"/>
      <c r="F922" s="22"/>
      <c r="G922" s="22"/>
      <c r="H922" s="22"/>
      <c r="I922" s="22"/>
    </row>
    <row r="923" spans="2:9" s="12" customFormat="1">
      <c r="B923" s="22"/>
      <c r="C923" s="22"/>
      <c r="D923" s="22"/>
      <c r="E923" s="22"/>
      <c r="F923" s="22"/>
      <c r="G923" s="22"/>
      <c r="H923" s="22"/>
      <c r="I923" s="22"/>
    </row>
    <row r="924" spans="2:9" s="12" customFormat="1">
      <c r="B924" s="22"/>
      <c r="C924" s="22"/>
      <c r="D924" s="22"/>
      <c r="E924" s="22"/>
      <c r="F924" s="22"/>
      <c r="G924" s="22"/>
      <c r="H924" s="22"/>
      <c r="I924" s="22"/>
    </row>
    <row r="925" spans="2:9" s="12" customFormat="1">
      <c r="B925" s="22"/>
      <c r="C925" s="22"/>
      <c r="D925" s="22"/>
      <c r="E925" s="22"/>
      <c r="F925" s="22"/>
      <c r="G925" s="22"/>
      <c r="H925" s="22"/>
      <c r="I925" s="22"/>
    </row>
    <row r="926" spans="2:9" s="12" customFormat="1">
      <c r="B926" s="22"/>
      <c r="C926" s="22"/>
      <c r="D926" s="22"/>
      <c r="E926" s="22"/>
      <c r="F926" s="22"/>
      <c r="G926" s="22"/>
      <c r="H926" s="22"/>
      <c r="I926" s="22"/>
    </row>
    <row r="927" spans="2:9" s="12" customFormat="1">
      <c r="B927" s="22"/>
      <c r="C927" s="22"/>
      <c r="D927" s="22"/>
      <c r="E927" s="22"/>
      <c r="F927" s="22"/>
      <c r="G927" s="22"/>
      <c r="H927" s="22"/>
      <c r="I927" s="22"/>
    </row>
    <row r="928" spans="2:9" s="12" customFormat="1">
      <c r="B928" s="22"/>
      <c r="C928" s="22"/>
      <c r="D928" s="22"/>
      <c r="E928" s="22"/>
      <c r="F928" s="22"/>
      <c r="G928" s="22"/>
      <c r="H928" s="22"/>
      <c r="I928" s="22"/>
    </row>
    <row r="929" spans="2:9" s="12" customFormat="1">
      <c r="B929" s="22"/>
      <c r="C929" s="22"/>
      <c r="D929" s="22"/>
      <c r="E929" s="22"/>
      <c r="F929" s="22"/>
      <c r="G929" s="22"/>
      <c r="H929" s="22"/>
      <c r="I929" s="22"/>
    </row>
    <row r="930" spans="2:9" s="12" customFormat="1">
      <c r="B930" s="22"/>
      <c r="C930" s="22"/>
      <c r="D930" s="22"/>
      <c r="E930" s="22"/>
      <c r="F930" s="22"/>
      <c r="G930" s="22"/>
      <c r="H930" s="22"/>
      <c r="I930" s="22"/>
    </row>
    <row r="931" spans="2:9" s="12" customFormat="1">
      <c r="B931" s="22"/>
      <c r="C931" s="22"/>
      <c r="D931" s="22"/>
      <c r="E931" s="22"/>
      <c r="F931" s="22"/>
      <c r="G931" s="22"/>
      <c r="H931" s="22"/>
      <c r="I931" s="22"/>
    </row>
    <row r="932" spans="2:9" s="12" customFormat="1">
      <c r="B932" s="22"/>
      <c r="C932" s="22"/>
      <c r="D932" s="22"/>
      <c r="E932" s="22"/>
      <c r="F932" s="22"/>
      <c r="G932" s="22"/>
      <c r="H932" s="22"/>
      <c r="I932" s="22"/>
    </row>
    <row r="933" spans="2:9" s="12" customFormat="1">
      <c r="B933" s="22"/>
      <c r="C933" s="22"/>
      <c r="D933" s="22"/>
      <c r="E933" s="22"/>
      <c r="F933" s="22"/>
      <c r="G933" s="22"/>
      <c r="H933" s="22"/>
      <c r="I933" s="22"/>
    </row>
    <row r="934" spans="2:9" s="12" customFormat="1">
      <c r="B934" s="22"/>
      <c r="C934" s="22"/>
      <c r="D934" s="22"/>
      <c r="E934" s="22"/>
      <c r="F934" s="22"/>
      <c r="G934" s="22"/>
      <c r="H934" s="22"/>
      <c r="I934" s="22"/>
    </row>
    <row r="935" spans="2:9" s="12" customFormat="1">
      <c r="B935" s="22"/>
      <c r="C935" s="22"/>
      <c r="D935" s="22"/>
      <c r="E935" s="22"/>
      <c r="F935" s="22"/>
      <c r="G935" s="22"/>
      <c r="H935" s="22"/>
      <c r="I935" s="22"/>
    </row>
    <row r="936" spans="2:9" s="12" customFormat="1">
      <c r="B936" s="22"/>
      <c r="C936" s="22"/>
      <c r="D936" s="22"/>
      <c r="E936" s="22"/>
      <c r="F936" s="22"/>
      <c r="G936" s="22"/>
      <c r="H936" s="22"/>
      <c r="I936" s="22"/>
    </row>
    <row r="937" spans="2:9" s="12" customFormat="1">
      <c r="B937" s="22"/>
      <c r="C937" s="22"/>
      <c r="D937" s="22"/>
      <c r="E937" s="22"/>
      <c r="F937" s="22"/>
      <c r="G937" s="22"/>
      <c r="H937" s="22"/>
      <c r="I937" s="22"/>
    </row>
    <row r="938" spans="2:9" s="12" customFormat="1">
      <c r="B938" s="22"/>
      <c r="C938" s="22"/>
      <c r="D938" s="22"/>
      <c r="E938" s="22"/>
      <c r="F938" s="22"/>
      <c r="G938" s="22"/>
      <c r="H938" s="22"/>
      <c r="I938" s="22"/>
    </row>
    <row r="939" spans="2:9" s="12" customFormat="1">
      <c r="B939" s="22"/>
      <c r="C939" s="22"/>
      <c r="D939" s="22"/>
      <c r="E939" s="22"/>
      <c r="F939" s="22"/>
      <c r="G939" s="22"/>
      <c r="H939" s="22"/>
      <c r="I939" s="22"/>
    </row>
    <row r="940" spans="2:9" s="12" customFormat="1">
      <c r="B940" s="22"/>
      <c r="C940" s="22"/>
      <c r="D940" s="22"/>
      <c r="E940" s="22"/>
      <c r="F940" s="22"/>
      <c r="G940" s="22"/>
      <c r="H940" s="22"/>
      <c r="I940" s="22"/>
    </row>
    <row r="941" spans="2:9" s="12" customFormat="1">
      <c r="B941" s="22"/>
      <c r="C941" s="22"/>
      <c r="D941" s="22"/>
      <c r="E941" s="22"/>
      <c r="F941" s="22"/>
      <c r="G941" s="22"/>
      <c r="H941" s="22"/>
      <c r="I941" s="22"/>
    </row>
    <row r="942" spans="2:9" s="12" customFormat="1">
      <c r="B942" s="22"/>
      <c r="C942" s="22"/>
      <c r="D942" s="22"/>
      <c r="E942" s="22"/>
      <c r="F942" s="22"/>
      <c r="G942" s="22"/>
      <c r="H942" s="22"/>
      <c r="I942" s="22"/>
    </row>
    <row r="943" spans="2:9" s="12" customFormat="1">
      <c r="B943" s="22"/>
      <c r="C943" s="22"/>
      <c r="D943" s="22"/>
      <c r="E943" s="22"/>
      <c r="F943" s="22"/>
      <c r="G943" s="22"/>
      <c r="H943" s="22"/>
      <c r="I943" s="22"/>
    </row>
    <row r="944" spans="2:9" s="12" customFormat="1">
      <c r="B944" s="22"/>
      <c r="C944" s="22"/>
      <c r="D944" s="22"/>
      <c r="E944" s="22"/>
      <c r="F944" s="22"/>
      <c r="G944" s="22"/>
      <c r="H944" s="22"/>
      <c r="I944" s="22"/>
    </row>
    <row r="945" spans="2:9" s="12" customFormat="1">
      <c r="B945" s="22"/>
      <c r="C945" s="22"/>
      <c r="D945" s="22"/>
      <c r="E945" s="22"/>
      <c r="F945" s="22"/>
      <c r="G945" s="22"/>
      <c r="H945" s="22"/>
      <c r="I945" s="22"/>
    </row>
    <row r="946" spans="2:9" s="12" customFormat="1">
      <c r="B946" s="22"/>
      <c r="C946" s="22"/>
      <c r="D946" s="22"/>
      <c r="E946" s="22"/>
      <c r="F946" s="22"/>
      <c r="G946" s="22"/>
      <c r="H946" s="22"/>
      <c r="I946" s="22"/>
    </row>
    <row r="947" spans="2:9" s="12" customFormat="1">
      <c r="B947" s="22"/>
      <c r="C947" s="22"/>
      <c r="D947" s="22"/>
      <c r="E947" s="22"/>
      <c r="F947" s="22"/>
      <c r="G947" s="22"/>
      <c r="H947" s="22"/>
      <c r="I947" s="22"/>
    </row>
    <row r="948" spans="2:9" s="12" customFormat="1">
      <c r="B948" s="22"/>
      <c r="C948" s="22"/>
      <c r="D948" s="22"/>
      <c r="E948" s="22"/>
      <c r="F948" s="22"/>
      <c r="G948" s="22"/>
      <c r="H948" s="22"/>
      <c r="I948" s="22"/>
    </row>
    <row r="949" spans="2:9" s="12" customFormat="1">
      <c r="B949" s="22"/>
      <c r="C949" s="22"/>
      <c r="D949" s="22"/>
      <c r="E949" s="22"/>
      <c r="F949" s="22"/>
      <c r="G949" s="22"/>
      <c r="H949" s="22"/>
      <c r="I949" s="22"/>
    </row>
    <row r="950" spans="2:9" s="12" customFormat="1">
      <c r="B950" s="22"/>
      <c r="C950" s="22"/>
      <c r="D950" s="22"/>
      <c r="E950" s="22"/>
      <c r="F950" s="22"/>
      <c r="G950" s="22"/>
      <c r="H950" s="22"/>
      <c r="I950" s="22"/>
    </row>
    <row r="951" spans="2:9" s="12" customFormat="1">
      <c r="B951" s="22"/>
      <c r="C951" s="22"/>
      <c r="D951" s="22"/>
      <c r="E951" s="22"/>
      <c r="F951" s="22"/>
      <c r="G951" s="22"/>
      <c r="H951" s="22"/>
      <c r="I951" s="22"/>
    </row>
    <row r="952" spans="2:9" s="12" customFormat="1">
      <c r="B952" s="22"/>
      <c r="C952" s="22"/>
      <c r="D952" s="22"/>
      <c r="E952" s="22"/>
      <c r="F952" s="22"/>
      <c r="G952" s="22"/>
      <c r="H952" s="22"/>
      <c r="I952" s="22"/>
    </row>
    <row r="953" spans="2:9" s="12" customFormat="1">
      <c r="B953" s="22"/>
      <c r="C953" s="22"/>
      <c r="D953" s="22"/>
      <c r="E953" s="22"/>
      <c r="F953" s="22"/>
      <c r="G953" s="22"/>
      <c r="H953" s="22"/>
      <c r="I953" s="22"/>
    </row>
    <row r="954" spans="2:9" s="12" customFormat="1">
      <c r="B954" s="22"/>
      <c r="C954" s="22"/>
      <c r="D954" s="22"/>
      <c r="E954" s="22"/>
      <c r="F954" s="22"/>
      <c r="G954" s="22"/>
      <c r="H954" s="22"/>
      <c r="I954" s="22"/>
    </row>
    <row r="955" spans="2:9" s="12" customFormat="1">
      <c r="B955" s="22"/>
      <c r="C955" s="22"/>
      <c r="D955" s="22"/>
      <c r="E955" s="22"/>
      <c r="F955" s="22"/>
      <c r="G955" s="22"/>
      <c r="H955" s="22"/>
      <c r="I955" s="22"/>
    </row>
    <row r="956" spans="2:9" s="12" customFormat="1">
      <c r="B956" s="22"/>
      <c r="C956" s="22"/>
      <c r="D956" s="22"/>
      <c r="E956" s="22"/>
      <c r="F956" s="22"/>
      <c r="G956" s="22"/>
      <c r="H956" s="22"/>
      <c r="I956" s="22"/>
    </row>
    <row r="957" spans="2:9" s="12" customFormat="1">
      <c r="B957" s="22"/>
      <c r="C957" s="22"/>
      <c r="D957" s="22"/>
      <c r="E957" s="22"/>
      <c r="F957" s="22"/>
      <c r="G957" s="22"/>
      <c r="H957" s="22"/>
      <c r="I957" s="22"/>
    </row>
    <row r="958" spans="2:9" s="12" customFormat="1">
      <c r="B958" s="22"/>
      <c r="C958" s="22"/>
      <c r="D958" s="22"/>
      <c r="E958" s="22"/>
      <c r="F958" s="22"/>
      <c r="G958" s="22"/>
      <c r="H958" s="22"/>
      <c r="I958" s="22"/>
    </row>
    <row r="959" spans="2:9" s="12" customFormat="1">
      <c r="B959" s="22"/>
      <c r="C959" s="22"/>
      <c r="D959" s="22"/>
      <c r="E959" s="22"/>
      <c r="F959" s="22"/>
      <c r="G959" s="22"/>
      <c r="H959" s="22"/>
      <c r="I959" s="22"/>
    </row>
    <row r="960" spans="2:9" s="12" customFormat="1">
      <c r="B960" s="22"/>
      <c r="C960" s="22"/>
      <c r="D960" s="22"/>
      <c r="E960" s="22"/>
      <c r="F960" s="22"/>
      <c r="G960" s="22"/>
      <c r="H960" s="22"/>
      <c r="I960" s="22"/>
    </row>
    <row r="961" spans="2:9" s="12" customFormat="1">
      <c r="B961" s="22"/>
      <c r="C961" s="22"/>
      <c r="D961" s="22"/>
      <c r="E961" s="22"/>
      <c r="F961" s="22"/>
      <c r="G961" s="22"/>
      <c r="H961" s="22"/>
      <c r="I961" s="22"/>
    </row>
    <row r="962" spans="2:9" s="12" customFormat="1">
      <c r="B962" s="22"/>
      <c r="C962" s="22"/>
      <c r="D962" s="22"/>
      <c r="E962" s="22"/>
      <c r="F962" s="22"/>
      <c r="G962" s="22"/>
      <c r="H962" s="22"/>
      <c r="I962" s="22"/>
    </row>
    <row r="963" spans="2:9" s="12" customFormat="1">
      <c r="B963" s="22"/>
      <c r="C963" s="22"/>
      <c r="D963" s="22"/>
      <c r="E963" s="22"/>
      <c r="F963" s="22"/>
      <c r="G963" s="22"/>
      <c r="H963" s="22"/>
      <c r="I963" s="22"/>
    </row>
    <row r="964" spans="2:9" s="12" customFormat="1">
      <c r="B964" s="22"/>
      <c r="C964" s="22"/>
      <c r="D964" s="22"/>
      <c r="E964" s="22"/>
      <c r="F964" s="22"/>
      <c r="G964" s="22"/>
      <c r="H964" s="22"/>
      <c r="I964" s="22"/>
    </row>
    <row r="965" spans="2:9" s="12" customFormat="1">
      <c r="B965" s="22"/>
      <c r="C965" s="22"/>
      <c r="D965" s="22"/>
      <c r="E965" s="22"/>
      <c r="F965" s="22"/>
      <c r="G965" s="22"/>
      <c r="H965" s="22"/>
      <c r="I965" s="22"/>
    </row>
    <row r="966" spans="2:9" s="12" customFormat="1">
      <c r="B966" s="22"/>
      <c r="C966" s="22"/>
      <c r="D966" s="22"/>
      <c r="E966" s="22"/>
      <c r="F966" s="22"/>
      <c r="G966" s="22"/>
      <c r="H966" s="22"/>
      <c r="I966" s="22"/>
    </row>
    <row r="967" spans="2:9" s="12" customFormat="1">
      <c r="B967" s="22"/>
      <c r="C967" s="22"/>
      <c r="D967" s="22"/>
      <c r="E967" s="22"/>
      <c r="F967" s="22"/>
      <c r="G967" s="22"/>
      <c r="H967" s="22"/>
      <c r="I967" s="22"/>
    </row>
    <row r="968" spans="2:9" s="12" customFormat="1">
      <c r="B968" s="22"/>
      <c r="C968" s="22"/>
      <c r="D968" s="22"/>
      <c r="E968" s="22"/>
      <c r="F968" s="22"/>
      <c r="G968" s="22"/>
      <c r="H968" s="22"/>
      <c r="I968" s="22"/>
    </row>
    <row r="969" spans="2:9" s="12" customFormat="1">
      <c r="B969" s="22"/>
      <c r="C969" s="22"/>
      <c r="D969" s="22"/>
      <c r="E969" s="22"/>
      <c r="F969" s="22"/>
      <c r="G969" s="22"/>
      <c r="H969" s="22"/>
      <c r="I969" s="22"/>
    </row>
    <row r="970" spans="2:9" s="12" customFormat="1">
      <c r="B970" s="22"/>
      <c r="C970" s="22"/>
      <c r="D970" s="22"/>
      <c r="E970" s="22"/>
      <c r="F970" s="22"/>
      <c r="G970" s="22"/>
      <c r="H970" s="22"/>
      <c r="I970" s="22"/>
    </row>
    <row r="971" spans="2:9" s="12" customFormat="1">
      <c r="B971" s="22"/>
      <c r="C971" s="22"/>
      <c r="D971" s="22"/>
      <c r="E971" s="22"/>
      <c r="F971" s="22"/>
      <c r="G971" s="22"/>
      <c r="H971" s="22"/>
      <c r="I971" s="22"/>
    </row>
    <row r="972" spans="2:9" s="12" customFormat="1">
      <c r="B972" s="22"/>
      <c r="C972" s="22"/>
      <c r="D972" s="22"/>
      <c r="E972" s="22"/>
      <c r="F972" s="22"/>
      <c r="G972" s="22"/>
      <c r="H972" s="22"/>
      <c r="I972" s="22"/>
    </row>
    <row r="973" spans="2:9" s="12" customFormat="1">
      <c r="B973" s="22"/>
      <c r="C973" s="22"/>
      <c r="D973" s="22"/>
      <c r="E973" s="22"/>
      <c r="F973" s="22"/>
      <c r="G973" s="22"/>
      <c r="H973" s="22"/>
      <c r="I973" s="22"/>
    </row>
    <row r="974" spans="2:9" s="12" customFormat="1">
      <c r="B974" s="22"/>
      <c r="C974" s="22"/>
      <c r="D974" s="22"/>
      <c r="E974" s="22"/>
      <c r="F974" s="22"/>
      <c r="G974" s="22"/>
      <c r="H974" s="22"/>
      <c r="I974" s="22"/>
    </row>
    <row r="975" spans="2:9" s="12" customFormat="1">
      <c r="B975" s="22"/>
      <c r="C975" s="22"/>
      <c r="D975" s="22"/>
      <c r="E975" s="22"/>
      <c r="F975" s="22"/>
      <c r="G975" s="22"/>
      <c r="H975" s="22"/>
      <c r="I975" s="22"/>
    </row>
    <row r="976" spans="2:9" s="12" customFormat="1">
      <c r="B976" s="22"/>
      <c r="C976" s="22"/>
      <c r="D976" s="22"/>
      <c r="E976" s="22"/>
      <c r="F976" s="22"/>
      <c r="G976" s="22"/>
      <c r="H976" s="22"/>
      <c r="I976" s="22"/>
    </row>
    <row r="977" spans="2:9" s="12" customFormat="1">
      <c r="B977" s="22"/>
      <c r="C977" s="22"/>
      <c r="D977" s="22"/>
      <c r="E977" s="22"/>
      <c r="F977" s="22"/>
      <c r="G977" s="22"/>
      <c r="H977" s="22"/>
      <c r="I977" s="22"/>
    </row>
    <row r="978" spans="2:9" s="12" customFormat="1">
      <c r="B978" s="22"/>
      <c r="C978" s="22"/>
      <c r="D978" s="22"/>
      <c r="E978" s="22"/>
      <c r="F978" s="22"/>
      <c r="G978" s="22"/>
      <c r="H978" s="22"/>
      <c r="I978" s="22"/>
    </row>
    <row r="979" spans="2:9" s="12" customFormat="1">
      <c r="B979" s="22"/>
      <c r="C979" s="22"/>
      <c r="D979" s="22"/>
      <c r="E979" s="22"/>
      <c r="F979" s="22"/>
      <c r="G979" s="22"/>
      <c r="H979" s="22"/>
      <c r="I979" s="22"/>
    </row>
    <row r="980" spans="2:9" s="12" customFormat="1">
      <c r="B980" s="22"/>
      <c r="C980" s="22"/>
      <c r="D980" s="22"/>
      <c r="E980" s="22"/>
      <c r="F980" s="22"/>
      <c r="G980" s="22"/>
      <c r="H980" s="22"/>
      <c r="I980" s="22"/>
    </row>
    <row r="981" spans="2:9" s="12" customFormat="1">
      <c r="B981" s="22"/>
      <c r="C981" s="22"/>
      <c r="D981" s="22"/>
      <c r="E981" s="22"/>
      <c r="F981" s="22"/>
      <c r="G981" s="22"/>
      <c r="H981" s="22"/>
      <c r="I981" s="22"/>
    </row>
    <row r="982" spans="2:9" s="12" customFormat="1">
      <c r="B982" s="22"/>
      <c r="C982" s="22"/>
      <c r="D982" s="22"/>
      <c r="E982" s="22"/>
      <c r="F982" s="22"/>
      <c r="G982" s="22"/>
      <c r="H982" s="22"/>
      <c r="I982" s="22"/>
    </row>
    <row r="983" spans="2:9" s="12" customFormat="1">
      <c r="B983" s="22"/>
      <c r="C983" s="22"/>
      <c r="D983" s="22"/>
      <c r="E983" s="22"/>
      <c r="F983" s="22"/>
      <c r="G983" s="22"/>
      <c r="H983" s="22"/>
      <c r="I983" s="22"/>
    </row>
    <row r="984" spans="2:9" s="12" customFormat="1">
      <c r="B984" s="22"/>
      <c r="C984" s="22"/>
      <c r="D984" s="22"/>
      <c r="E984" s="22"/>
      <c r="F984" s="22"/>
      <c r="G984" s="22"/>
      <c r="H984" s="22"/>
      <c r="I984" s="22"/>
    </row>
    <row r="985" spans="2:9" s="12" customFormat="1">
      <c r="B985" s="22"/>
      <c r="C985" s="22"/>
      <c r="D985" s="22"/>
      <c r="E985" s="22"/>
      <c r="F985" s="22"/>
      <c r="G985" s="22"/>
      <c r="H985" s="22"/>
      <c r="I985" s="22"/>
    </row>
    <row r="986" spans="2:9" s="12" customFormat="1">
      <c r="B986" s="22"/>
      <c r="C986" s="22"/>
      <c r="D986" s="22"/>
      <c r="E986" s="22"/>
      <c r="F986" s="22"/>
      <c r="G986" s="22"/>
      <c r="H986" s="22"/>
      <c r="I986" s="22"/>
    </row>
    <row r="987" spans="2:9" s="12" customFormat="1">
      <c r="B987" s="22"/>
      <c r="C987" s="22"/>
      <c r="D987" s="22"/>
      <c r="E987" s="22"/>
      <c r="F987" s="22"/>
      <c r="G987" s="22"/>
      <c r="H987" s="22"/>
      <c r="I987" s="22"/>
    </row>
    <row r="988" spans="2:9" s="12" customFormat="1">
      <c r="B988" s="22"/>
      <c r="C988" s="22"/>
      <c r="D988" s="22"/>
      <c r="E988" s="22"/>
      <c r="F988" s="22"/>
      <c r="G988" s="22"/>
      <c r="H988" s="22"/>
      <c r="I988" s="22"/>
    </row>
    <row r="989" spans="2:9" s="12" customFormat="1">
      <c r="B989" s="22"/>
      <c r="C989" s="22"/>
      <c r="D989" s="22"/>
      <c r="E989" s="22"/>
      <c r="F989" s="22"/>
      <c r="G989" s="22"/>
      <c r="H989" s="22"/>
      <c r="I989" s="22"/>
    </row>
    <row r="990" spans="2:9" s="12" customFormat="1">
      <c r="B990" s="22"/>
      <c r="C990" s="22"/>
      <c r="D990" s="22"/>
      <c r="E990" s="22"/>
      <c r="F990" s="22"/>
      <c r="G990" s="22"/>
      <c r="H990" s="22"/>
      <c r="I990" s="22"/>
    </row>
    <row r="991" spans="2:9" s="12" customFormat="1">
      <c r="B991" s="22"/>
      <c r="C991" s="22"/>
      <c r="D991" s="22"/>
      <c r="E991" s="22"/>
      <c r="F991" s="22"/>
      <c r="G991" s="22"/>
      <c r="H991" s="22"/>
      <c r="I991" s="22"/>
    </row>
    <row r="992" spans="2:9" s="12" customFormat="1">
      <c r="B992" s="22"/>
      <c r="C992" s="22"/>
      <c r="D992" s="22"/>
      <c r="E992" s="22"/>
      <c r="F992" s="22"/>
      <c r="G992" s="22"/>
      <c r="H992" s="22"/>
      <c r="I992" s="22"/>
    </row>
    <row r="993" spans="2:9" s="12" customFormat="1">
      <c r="B993" s="22"/>
      <c r="C993" s="22"/>
      <c r="D993" s="22"/>
      <c r="E993" s="22"/>
      <c r="F993" s="22"/>
      <c r="G993" s="22"/>
      <c r="H993" s="22"/>
      <c r="I993" s="22"/>
    </row>
    <row r="994" spans="2:9" s="12" customFormat="1">
      <c r="B994" s="22"/>
      <c r="C994" s="22"/>
      <c r="D994" s="22"/>
      <c r="E994" s="22"/>
      <c r="F994" s="22"/>
      <c r="G994" s="22"/>
      <c r="H994" s="22"/>
      <c r="I994" s="22"/>
    </row>
    <row r="995" spans="2:9" s="12" customFormat="1">
      <c r="B995" s="22"/>
      <c r="C995" s="22"/>
      <c r="D995" s="22"/>
      <c r="E995" s="22"/>
      <c r="F995" s="22"/>
      <c r="G995" s="22"/>
      <c r="H995" s="22"/>
      <c r="I995" s="22"/>
    </row>
    <row r="996" spans="2:9" s="12" customFormat="1">
      <c r="B996" s="22"/>
      <c r="C996" s="22"/>
      <c r="D996" s="22"/>
      <c r="E996" s="22"/>
      <c r="F996" s="22"/>
      <c r="G996" s="22"/>
      <c r="H996" s="22"/>
      <c r="I996" s="22"/>
    </row>
    <row r="997" spans="2:9" s="12" customFormat="1">
      <c r="B997" s="22"/>
      <c r="C997" s="22"/>
      <c r="D997" s="22"/>
      <c r="E997" s="22"/>
      <c r="F997" s="22"/>
      <c r="G997" s="22"/>
      <c r="H997" s="22"/>
      <c r="I997" s="22"/>
    </row>
    <row r="998" spans="2:9" s="12" customFormat="1">
      <c r="B998" s="22"/>
      <c r="C998" s="22"/>
      <c r="D998" s="22"/>
      <c r="E998" s="22"/>
      <c r="F998" s="22"/>
      <c r="G998" s="22"/>
      <c r="H998" s="22"/>
      <c r="I998" s="22"/>
    </row>
    <row r="999" spans="2:9" s="12" customFormat="1">
      <c r="B999" s="22"/>
      <c r="C999" s="22"/>
      <c r="D999" s="22"/>
      <c r="E999" s="22"/>
      <c r="F999" s="22"/>
      <c r="G999" s="22"/>
      <c r="H999" s="22"/>
      <c r="I999" s="22"/>
    </row>
    <row r="1000" spans="2:9" s="12" customFormat="1">
      <c r="B1000" s="22"/>
      <c r="C1000" s="22"/>
      <c r="D1000" s="22"/>
      <c r="E1000" s="22"/>
      <c r="F1000" s="22"/>
      <c r="G1000" s="22"/>
      <c r="H1000" s="22"/>
      <c r="I1000" s="22"/>
    </row>
    <row r="1001" spans="2:9" s="12" customFormat="1">
      <c r="B1001" s="22"/>
      <c r="C1001" s="22"/>
      <c r="D1001" s="22"/>
      <c r="E1001" s="22"/>
      <c r="F1001" s="22"/>
      <c r="G1001" s="22"/>
      <c r="H1001" s="22"/>
      <c r="I1001" s="22"/>
    </row>
    <row r="1002" spans="2:9" s="12" customFormat="1">
      <c r="B1002" s="22"/>
      <c r="C1002" s="22"/>
      <c r="D1002" s="22"/>
      <c r="E1002" s="22"/>
      <c r="F1002" s="22"/>
      <c r="G1002" s="22"/>
      <c r="H1002" s="22"/>
      <c r="I1002" s="22"/>
    </row>
    <row r="1003" spans="2:9" s="12" customFormat="1">
      <c r="B1003" s="22"/>
      <c r="C1003" s="22"/>
      <c r="D1003" s="22"/>
      <c r="E1003" s="22"/>
      <c r="F1003" s="22"/>
      <c r="G1003" s="22"/>
      <c r="H1003" s="22"/>
      <c r="I1003" s="22"/>
    </row>
    <row r="1004" spans="2:9" s="12" customFormat="1">
      <c r="B1004" s="22"/>
      <c r="C1004" s="22"/>
      <c r="D1004" s="22"/>
      <c r="E1004" s="22"/>
      <c r="F1004" s="22"/>
      <c r="G1004" s="22"/>
      <c r="H1004" s="22"/>
      <c r="I1004" s="22"/>
    </row>
    <row r="1005" spans="2:9" s="12" customFormat="1">
      <c r="B1005" s="22"/>
      <c r="C1005" s="22"/>
      <c r="D1005" s="22"/>
      <c r="E1005" s="22"/>
      <c r="F1005" s="22"/>
      <c r="G1005" s="22"/>
      <c r="H1005" s="22"/>
      <c r="I1005" s="22"/>
    </row>
    <row r="1006" spans="2:9" s="12" customFormat="1">
      <c r="B1006" s="22"/>
      <c r="C1006" s="22"/>
      <c r="D1006" s="22"/>
      <c r="E1006" s="22"/>
      <c r="F1006" s="22"/>
      <c r="G1006" s="22"/>
      <c r="H1006" s="22"/>
      <c r="I1006" s="22"/>
    </row>
    <row r="1007" spans="2:9" s="12" customFormat="1">
      <c r="B1007" s="22"/>
      <c r="C1007" s="22"/>
      <c r="D1007" s="22"/>
      <c r="E1007" s="22"/>
      <c r="F1007" s="22"/>
      <c r="G1007" s="22"/>
      <c r="H1007" s="22"/>
      <c r="I1007" s="22"/>
    </row>
    <row r="1008" spans="2:9" s="12" customFormat="1">
      <c r="B1008" s="22"/>
      <c r="C1008" s="22"/>
      <c r="D1008" s="22"/>
      <c r="E1008" s="22"/>
      <c r="F1008" s="22"/>
      <c r="G1008" s="22"/>
      <c r="H1008" s="22"/>
      <c r="I1008" s="22"/>
    </row>
    <row r="1009" spans="2:9" s="12" customFormat="1">
      <c r="B1009" s="22"/>
      <c r="C1009" s="22"/>
      <c r="D1009" s="22"/>
      <c r="E1009" s="22"/>
      <c r="F1009" s="22"/>
      <c r="G1009" s="22"/>
      <c r="H1009" s="22"/>
      <c r="I1009" s="22"/>
    </row>
    <row r="1010" spans="2:9" s="12" customFormat="1">
      <c r="B1010" s="22"/>
      <c r="C1010" s="22"/>
      <c r="D1010" s="22"/>
      <c r="E1010" s="22"/>
      <c r="F1010" s="22"/>
      <c r="G1010" s="22"/>
      <c r="H1010" s="22"/>
      <c r="I1010" s="22"/>
    </row>
    <row r="1011" spans="2:9" s="12" customFormat="1">
      <c r="B1011" s="22"/>
      <c r="C1011" s="22"/>
      <c r="D1011" s="22"/>
      <c r="E1011" s="22"/>
      <c r="F1011" s="22"/>
      <c r="G1011" s="22"/>
      <c r="H1011" s="22"/>
      <c r="I1011" s="22"/>
    </row>
    <row r="1012" spans="2:9" s="12" customFormat="1">
      <c r="B1012" s="22"/>
      <c r="C1012" s="22"/>
      <c r="D1012" s="22"/>
      <c r="E1012" s="22"/>
      <c r="F1012" s="22"/>
      <c r="G1012" s="22"/>
      <c r="H1012" s="22"/>
      <c r="I1012" s="22"/>
    </row>
    <row r="1013" spans="2:9" s="12" customFormat="1">
      <c r="B1013" s="22"/>
      <c r="C1013" s="22"/>
      <c r="D1013" s="22"/>
      <c r="E1013" s="22"/>
      <c r="F1013" s="22"/>
      <c r="G1013" s="22"/>
      <c r="H1013" s="22"/>
      <c r="I1013" s="22"/>
    </row>
    <row r="1014" spans="2:9" s="12" customFormat="1">
      <c r="B1014" s="22"/>
      <c r="C1014" s="22"/>
      <c r="D1014" s="22"/>
      <c r="E1014" s="22"/>
      <c r="F1014" s="22"/>
      <c r="G1014" s="22"/>
      <c r="H1014" s="22"/>
      <c r="I1014" s="22"/>
    </row>
    <row r="1015" spans="2:9" s="12" customFormat="1">
      <c r="B1015" s="22"/>
      <c r="C1015" s="22"/>
      <c r="D1015" s="22"/>
      <c r="E1015" s="22"/>
      <c r="F1015" s="22"/>
      <c r="G1015" s="22"/>
      <c r="H1015" s="22"/>
      <c r="I1015" s="22"/>
    </row>
    <row r="1016" spans="2:9" s="12" customFormat="1">
      <c r="B1016" s="22"/>
      <c r="C1016" s="22"/>
      <c r="D1016" s="22"/>
      <c r="E1016" s="22"/>
      <c r="F1016" s="22"/>
      <c r="G1016" s="22"/>
      <c r="H1016" s="22"/>
      <c r="I1016" s="22"/>
    </row>
    <row r="1017" spans="2:9" s="12" customFormat="1">
      <c r="B1017" s="22"/>
      <c r="C1017" s="22"/>
      <c r="D1017" s="22"/>
      <c r="E1017" s="22"/>
      <c r="F1017" s="22"/>
      <c r="G1017" s="22"/>
      <c r="H1017" s="22"/>
      <c r="I1017" s="22"/>
    </row>
    <row r="1018" spans="2:9" s="12" customFormat="1">
      <c r="B1018" s="22"/>
      <c r="C1018" s="22"/>
      <c r="D1018" s="22"/>
      <c r="E1018" s="22"/>
      <c r="F1018" s="22"/>
      <c r="G1018" s="22"/>
      <c r="H1018" s="22"/>
      <c r="I1018" s="22"/>
    </row>
    <row r="1019" spans="2:9" s="12" customFormat="1">
      <c r="B1019" s="22"/>
      <c r="C1019" s="22"/>
      <c r="D1019" s="22"/>
      <c r="E1019" s="22"/>
      <c r="F1019" s="22"/>
      <c r="G1019" s="22"/>
      <c r="H1019" s="22"/>
      <c r="I1019" s="22"/>
    </row>
    <row r="1020" spans="2:9" s="12" customFormat="1">
      <c r="B1020" s="22"/>
      <c r="C1020" s="22"/>
      <c r="D1020" s="22"/>
      <c r="E1020" s="22"/>
      <c r="F1020" s="22"/>
      <c r="G1020" s="22"/>
      <c r="H1020" s="22"/>
      <c r="I1020" s="22"/>
    </row>
    <row r="1021" spans="2:9" s="12" customFormat="1">
      <c r="B1021" s="22"/>
      <c r="C1021" s="22"/>
      <c r="D1021" s="22"/>
      <c r="E1021" s="22"/>
      <c r="F1021" s="22"/>
      <c r="G1021" s="22"/>
      <c r="H1021" s="22"/>
      <c r="I1021" s="22"/>
    </row>
    <row r="1022" spans="2:9" s="12" customFormat="1">
      <c r="B1022" s="22"/>
      <c r="C1022" s="22"/>
      <c r="D1022" s="22"/>
      <c r="E1022" s="22"/>
      <c r="F1022" s="22"/>
      <c r="G1022" s="22"/>
      <c r="H1022" s="22"/>
      <c r="I1022" s="22"/>
    </row>
    <row r="1023" spans="2:9" s="12" customFormat="1">
      <c r="B1023" s="22"/>
      <c r="C1023" s="22"/>
      <c r="D1023" s="22"/>
      <c r="E1023" s="22"/>
      <c r="F1023" s="22"/>
      <c r="G1023" s="22"/>
      <c r="H1023" s="22"/>
      <c r="I1023" s="22"/>
    </row>
    <row r="1024" spans="2:9" s="12" customFormat="1">
      <c r="B1024" s="22"/>
      <c r="C1024" s="22"/>
      <c r="D1024" s="22"/>
      <c r="E1024" s="22"/>
      <c r="F1024" s="22"/>
      <c r="G1024" s="22"/>
      <c r="H1024" s="22"/>
      <c r="I1024" s="22"/>
    </row>
    <row r="1025" spans="2:9" s="12" customFormat="1">
      <c r="B1025" s="22"/>
      <c r="C1025" s="22"/>
      <c r="D1025" s="22"/>
      <c r="E1025" s="22"/>
      <c r="F1025" s="22"/>
      <c r="G1025" s="22"/>
      <c r="H1025" s="22"/>
      <c r="I1025" s="22"/>
    </row>
    <row r="1026" spans="2:9" s="12" customFormat="1">
      <c r="B1026" s="22"/>
      <c r="C1026" s="22"/>
      <c r="D1026" s="22"/>
      <c r="E1026" s="22"/>
      <c r="F1026" s="22"/>
      <c r="G1026" s="22"/>
      <c r="H1026" s="22"/>
      <c r="I1026" s="22"/>
    </row>
    <row r="1027" spans="2:9" s="12" customFormat="1">
      <c r="B1027" s="22"/>
      <c r="C1027" s="22"/>
      <c r="D1027" s="22"/>
      <c r="E1027" s="22"/>
      <c r="F1027" s="22"/>
      <c r="G1027" s="22"/>
      <c r="H1027" s="22"/>
      <c r="I1027" s="22"/>
    </row>
    <row r="1028" spans="2:9" s="12" customFormat="1">
      <c r="B1028" s="22"/>
      <c r="C1028" s="22"/>
      <c r="D1028" s="22"/>
      <c r="E1028" s="22"/>
      <c r="F1028" s="22"/>
      <c r="G1028" s="22"/>
      <c r="H1028" s="22"/>
      <c r="I1028" s="22"/>
    </row>
    <row r="1029" spans="2:9" s="12" customFormat="1">
      <c r="B1029" s="22"/>
      <c r="C1029" s="22"/>
      <c r="D1029" s="22"/>
      <c r="E1029" s="22"/>
      <c r="F1029" s="22"/>
      <c r="G1029" s="22"/>
      <c r="H1029" s="22"/>
      <c r="I1029" s="22"/>
    </row>
    <row r="1030" spans="2:9" s="12" customFormat="1">
      <c r="B1030" s="22"/>
      <c r="C1030" s="22"/>
      <c r="D1030" s="22"/>
      <c r="E1030" s="22"/>
      <c r="F1030" s="22"/>
      <c r="G1030" s="22"/>
      <c r="H1030" s="22"/>
      <c r="I1030" s="22"/>
    </row>
    <row r="1031" spans="2:9" s="12" customFormat="1">
      <c r="B1031" s="22"/>
      <c r="C1031" s="22"/>
      <c r="D1031" s="22"/>
      <c r="E1031" s="22"/>
      <c r="F1031" s="22"/>
      <c r="G1031" s="22"/>
      <c r="H1031" s="22"/>
      <c r="I1031" s="22"/>
    </row>
    <row r="1032" spans="2:9" s="12" customFormat="1">
      <c r="B1032" s="22"/>
      <c r="C1032" s="22"/>
      <c r="D1032" s="22"/>
      <c r="E1032" s="22"/>
      <c r="F1032" s="22"/>
      <c r="G1032" s="22"/>
      <c r="H1032" s="22"/>
      <c r="I1032" s="22"/>
    </row>
    <row r="1033" spans="2:9" s="12" customFormat="1">
      <c r="B1033" s="22"/>
      <c r="C1033" s="22"/>
      <c r="D1033" s="22"/>
      <c r="E1033" s="22"/>
      <c r="F1033" s="22"/>
      <c r="G1033" s="22"/>
      <c r="H1033" s="22"/>
      <c r="I1033" s="22"/>
    </row>
    <row r="1034" spans="2:9" s="12" customFormat="1">
      <c r="B1034" s="22"/>
      <c r="C1034" s="22"/>
      <c r="D1034" s="22"/>
      <c r="E1034" s="22"/>
      <c r="F1034" s="22"/>
      <c r="G1034" s="22"/>
      <c r="H1034" s="22"/>
      <c r="I1034" s="22"/>
    </row>
    <row r="1035" spans="2:9" s="12" customFormat="1">
      <c r="B1035" s="22"/>
      <c r="C1035" s="22"/>
      <c r="D1035" s="22"/>
      <c r="E1035" s="22"/>
      <c r="F1035" s="22"/>
      <c r="G1035" s="22"/>
      <c r="H1035" s="22"/>
      <c r="I1035" s="22"/>
    </row>
    <row r="1036" spans="2:9" s="12" customFormat="1">
      <c r="B1036" s="22"/>
      <c r="C1036" s="22"/>
      <c r="D1036" s="22"/>
      <c r="E1036" s="22"/>
      <c r="F1036" s="22"/>
      <c r="G1036" s="22"/>
      <c r="H1036" s="22"/>
      <c r="I1036" s="22"/>
    </row>
    <row r="1037" spans="2:9" s="12" customFormat="1">
      <c r="B1037" s="22"/>
      <c r="C1037" s="22"/>
      <c r="D1037" s="22"/>
      <c r="E1037" s="22"/>
      <c r="F1037" s="22"/>
      <c r="G1037" s="22"/>
      <c r="H1037" s="22"/>
      <c r="I1037" s="22"/>
    </row>
    <row r="1038" spans="2:9" s="12" customFormat="1">
      <c r="B1038" s="22"/>
      <c r="C1038" s="22"/>
      <c r="D1038" s="22"/>
      <c r="E1038" s="22"/>
      <c r="F1038" s="22"/>
      <c r="G1038" s="22"/>
      <c r="H1038" s="22"/>
      <c r="I1038" s="22"/>
    </row>
    <row r="1039" spans="2:9" s="12" customFormat="1">
      <c r="B1039" s="22"/>
      <c r="C1039" s="22"/>
      <c r="D1039" s="22"/>
      <c r="E1039" s="22"/>
      <c r="F1039" s="22"/>
      <c r="G1039" s="22"/>
      <c r="H1039" s="22"/>
      <c r="I1039" s="22"/>
    </row>
    <row r="1040" spans="2:9" s="12" customFormat="1">
      <c r="B1040" s="22"/>
      <c r="C1040" s="22"/>
      <c r="D1040" s="22"/>
      <c r="E1040" s="22"/>
      <c r="F1040" s="22"/>
      <c r="G1040" s="22"/>
      <c r="H1040" s="22"/>
      <c r="I1040" s="22"/>
    </row>
    <row r="1041" spans="2:9" s="12" customFormat="1">
      <c r="B1041" s="22"/>
      <c r="C1041" s="22"/>
      <c r="D1041" s="22"/>
      <c r="E1041" s="22"/>
      <c r="F1041" s="22"/>
      <c r="G1041" s="22"/>
      <c r="H1041" s="22"/>
      <c r="I1041" s="22"/>
    </row>
    <row r="1042" spans="2:9" s="12" customFormat="1">
      <c r="B1042" s="22"/>
      <c r="C1042" s="22"/>
      <c r="D1042" s="22"/>
      <c r="E1042" s="22"/>
      <c r="F1042" s="22"/>
      <c r="G1042" s="22"/>
      <c r="H1042" s="22"/>
      <c r="I1042" s="22"/>
    </row>
    <row r="1043" spans="2:9" s="12" customFormat="1">
      <c r="B1043" s="22"/>
      <c r="C1043" s="22"/>
      <c r="D1043" s="22"/>
      <c r="E1043" s="22"/>
      <c r="F1043" s="22"/>
      <c r="G1043" s="22"/>
      <c r="H1043" s="22"/>
      <c r="I1043" s="22"/>
    </row>
    <row r="1044" spans="2:9" s="12" customFormat="1">
      <c r="B1044" s="22"/>
      <c r="C1044" s="22"/>
      <c r="D1044" s="22"/>
      <c r="E1044" s="22"/>
      <c r="F1044" s="22"/>
      <c r="G1044" s="22"/>
      <c r="H1044" s="22"/>
      <c r="I1044" s="22"/>
    </row>
    <row r="1045" spans="2:9" s="12" customFormat="1">
      <c r="B1045" s="22"/>
      <c r="C1045" s="22"/>
      <c r="D1045" s="22"/>
      <c r="E1045" s="22"/>
      <c r="F1045" s="22"/>
      <c r="G1045" s="22"/>
      <c r="H1045" s="22"/>
      <c r="I1045" s="22"/>
    </row>
    <row r="1046" spans="2:9" s="12" customFormat="1">
      <c r="B1046" s="22"/>
      <c r="C1046" s="22"/>
      <c r="D1046" s="22"/>
      <c r="E1046" s="22"/>
      <c r="F1046" s="22"/>
      <c r="G1046" s="22"/>
      <c r="H1046" s="22"/>
      <c r="I1046" s="22"/>
    </row>
    <row r="1047" spans="2:9" s="12" customFormat="1">
      <c r="B1047" s="22"/>
      <c r="C1047" s="22"/>
      <c r="D1047" s="22"/>
      <c r="E1047" s="22"/>
      <c r="F1047" s="22"/>
      <c r="G1047" s="22"/>
      <c r="H1047" s="22"/>
      <c r="I1047" s="22"/>
    </row>
    <row r="1048" spans="2:9" s="12" customFormat="1">
      <c r="B1048" s="22"/>
      <c r="C1048" s="22"/>
      <c r="D1048" s="22"/>
      <c r="E1048" s="22"/>
      <c r="F1048" s="22"/>
      <c r="G1048" s="22"/>
      <c r="H1048" s="22"/>
      <c r="I1048" s="22"/>
    </row>
    <row r="1049" spans="2:9" s="12" customFormat="1">
      <c r="B1049" s="22"/>
      <c r="C1049" s="22"/>
      <c r="D1049" s="22"/>
      <c r="E1049" s="22"/>
      <c r="F1049" s="22"/>
      <c r="G1049" s="22"/>
      <c r="H1049" s="22"/>
      <c r="I1049" s="22"/>
    </row>
    <row r="1050" spans="2:9" s="12" customFormat="1">
      <c r="B1050" s="22"/>
      <c r="C1050" s="22"/>
      <c r="D1050" s="22"/>
      <c r="E1050" s="22"/>
      <c r="F1050" s="22"/>
      <c r="G1050" s="22"/>
      <c r="H1050" s="22"/>
      <c r="I1050" s="22"/>
    </row>
    <row r="1051" spans="2:9" s="12" customFormat="1">
      <c r="B1051" s="22"/>
      <c r="C1051" s="22"/>
      <c r="D1051" s="22"/>
      <c r="E1051" s="22"/>
      <c r="F1051" s="22"/>
      <c r="G1051" s="22"/>
      <c r="H1051" s="22"/>
      <c r="I1051" s="22"/>
    </row>
    <row r="1052" spans="2:9" s="12" customFormat="1">
      <c r="B1052" s="22"/>
      <c r="C1052" s="22"/>
      <c r="D1052" s="22"/>
      <c r="E1052" s="22"/>
      <c r="F1052" s="22"/>
      <c r="G1052" s="22"/>
      <c r="H1052" s="22"/>
      <c r="I1052" s="22"/>
    </row>
    <row r="1053" spans="2:9" s="12" customFormat="1">
      <c r="B1053" s="22"/>
      <c r="C1053" s="22"/>
      <c r="D1053" s="22"/>
      <c r="E1053" s="22"/>
      <c r="F1053" s="22"/>
      <c r="G1053" s="22"/>
      <c r="H1053" s="22"/>
      <c r="I1053" s="22"/>
    </row>
    <row r="1054" spans="2:9" s="12" customFormat="1">
      <c r="B1054" s="22"/>
      <c r="C1054" s="22"/>
      <c r="D1054" s="22"/>
      <c r="E1054" s="22"/>
      <c r="F1054" s="22"/>
      <c r="G1054" s="22"/>
      <c r="H1054" s="22"/>
      <c r="I1054" s="22"/>
    </row>
    <row r="1055" spans="2:9" s="12" customFormat="1">
      <c r="B1055" s="22"/>
      <c r="C1055" s="22"/>
      <c r="D1055" s="22"/>
      <c r="E1055" s="22"/>
      <c r="F1055" s="22"/>
      <c r="G1055" s="22"/>
      <c r="H1055" s="22"/>
      <c r="I1055" s="22"/>
    </row>
    <row r="1056" spans="2:9" s="12" customFormat="1">
      <c r="B1056" s="22"/>
      <c r="C1056" s="22"/>
      <c r="D1056" s="22"/>
      <c r="E1056" s="22"/>
      <c r="F1056" s="22"/>
      <c r="G1056" s="22"/>
      <c r="H1056" s="22"/>
      <c r="I1056" s="22"/>
    </row>
    <row r="1057" spans="2:9" s="12" customFormat="1">
      <c r="B1057" s="22"/>
      <c r="C1057" s="22"/>
      <c r="D1057" s="22"/>
      <c r="E1057" s="22"/>
      <c r="F1057" s="22"/>
      <c r="G1057" s="22"/>
      <c r="H1057" s="22"/>
      <c r="I1057" s="22"/>
    </row>
    <row r="1058" spans="2:9" s="12" customFormat="1">
      <c r="B1058" s="22"/>
      <c r="C1058" s="22"/>
      <c r="D1058" s="22"/>
      <c r="E1058" s="22"/>
      <c r="F1058" s="22"/>
      <c r="G1058" s="22"/>
      <c r="H1058" s="22"/>
      <c r="I1058" s="22"/>
    </row>
    <row r="1059" spans="2:9" s="12" customFormat="1">
      <c r="B1059" s="22"/>
      <c r="C1059" s="22"/>
      <c r="D1059" s="22"/>
      <c r="E1059" s="22"/>
      <c r="F1059" s="22"/>
      <c r="G1059" s="22"/>
      <c r="H1059" s="22"/>
      <c r="I1059" s="22"/>
    </row>
    <row r="1060" spans="2:9" s="12" customFormat="1">
      <c r="B1060" s="22"/>
      <c r="C1060" s="22"/>
      <c r="D1060" s="22"/>
      <c r="E1060" s="22"/>
      <c r="F1060" s="22"/>
      <c r="G1060" s="22"/>
      <c r="H1060" s="22"/>
      <c r="I1060" s="22"/>
    </row>
    <row r="1061" spans="2:9" s="12" customFormat="1">
      <c r="B1061" s="22"/>
      <c r="C1061" s="22"/>
      <c r="D1061" s="22"/>
      <c r="E1061" s="22"/>
      <c r="F1061" s="22"/>
      <c r="G1061" s="22"/>
      <c r="H1061" s="22"/>
      <c r="I1061" s="22"/>
    </row>
    <row r="1062" spans="2:9" s="12" customFormat="1">
      <c r="B1062" s="22"/>
      <c r="C1062" s="22"/>
      <c r="D1062" s="22"/>
      <c r="E1062" s="22"/>
      <c r="F1062" s="22"/>
      <c r="G1062" s="22"/>
      <c r="H1062" s="22"/>
      <c r="I1062" s="22"/>
    </row>
    <row r="1063" spans="2:9" s="12" customFormat="1">
      <c r="B1063" s="22"/>
      <c r="C1063" s="22"/>
      <c r="D1063" s="22"/>
      <c r="E1063" s="22"/>
      <c r="F1063" s="22"/>
      <c r="G1063" s="22"/>
      <c r="H1063" s="22"/>
      <c r="I1063" s="22"/>
    </row>
    <row r="1064" spans="2:9" s="12" customFormat="1">
      <c r="B1064" s="22"/>
      <c r="C1064" s="22"/>
      <c r="D1064" s="22"/>
      <c r="E1064" s="22"/>
      <c r="F1064" s="22"/>
      <c r="G1064" s="22"/>
      <c r="H1064" s="22"/>
      <c r="I1064" s="22"/>
    </row>
    <row r="1065" spans="2:9" s="12" customFormat="1">
      <c r="B1065" s="22"/>
      <c r="C1065" s="22"/>
      <c r="D1065" s="22"/>
      <c r="E1065" s="22"/>
      <c r="F1065" s="22"/>
      <c r="G1065" s="22"/>
      <c r="H1065" s="22"/>
      <c r="I1065" s="22"/>
    </row>
    <row r="1066" spans="2:9" s="12" customFormat="1">
      <c r="B1066" s="22"/>
      <c r="C1066" s="22"/>
      <c r="D1066" s="22"/>
      <c r="E1066" s="22"/>
      <c r="F1066" s="22"/>
      <c r="G1066" s="22"/>
      <c r="H1066" s="22"/>
      <c r="I1066" s="22"/>
    </row>
    <row r="1067" spans="2:9" s="12" customFormat="1">
      <c r="B1067" s="22"/>
      <c r="C1067" s="22"/>
      <c r="D1067" s="22"/>
      <c r="E1067" s="22"/>
      <c r="F1067" s="22"/>
      <c r="G1067" s="22"/>
      <c r="H1067" s="22"/>
      <c r="I1067" s="22"/>
    </row>
    <row r="1068" spans="2:9" s="12" customFormat="1">
      <c r="B1068" s="22"/>
      <c r="C1068" s="22"/>
      <c r="D1068" s="22"/>
      <c r="E1068" s="22"/>
      <c r="F1068" s="22"/>
      <c r="G1068" s="22"/>
      <c r="H1068" s="22"/>
      <c r="I1068" s="22"/>
    </row>
    <row r="1069" spans="2:9" s="12" customFormat="1">
      <c r="B1069" s="22"/>
      <c r="C1069" s="22"/>
      <c r="D1069" s="22"/>
      <c r="E1069" s="22"/>
      <c r="F1069" s="22"/>
      <c r="G1069" s="22"/>
      <c r="H1069" s="22"/>
      <c r="I1069" s="22"/>
    </row>
    <row r="1070" spans="2:9" s="12" customFormat="1">
      <c r="B1070" s="22"/>
      <c r="C1070" s="22"/>
      <c r="D1070" s="22"/>
      <c r="E1070" s="22"/>
      <c r="F1070" s="22"/>
      <c r="G1070" s="22"/>
      <c r="H1070" s="22"/>
      <c r="I1070" s="22"/>
    </row>
    <row r="1071" spans="2:9" s="12" customFormat="1">
      <c r="B1071" s="22"/>
      <c r="C1071" s="22"/>
      <c r="D1071" s="22"/>
      <c r="E1071" s="22"/>
      <c r="F1071" s="22"/>
      <c r="G1071" s="22"/>
      <c r="H1071" s="22"/>
      <c r="I1071" s="22"/>
    </row>
    <row r="1072" spans="2:9" s="12" customFormat="1">
      <c r="B1072" s="22"/>
      <c r="C1072" s="22"/>
      <c r="D1072" s="22"/>
      <c r="E1072" s="22"/>
      <c r="F1072" s="22"/>
      <c r="G1072" s="22"/>
      <c r="H1072" s="22"/>
      <c r="I1072" s="22"/>
    </row>
    <row r="1073" spans="2:9" s="12" customFormat="1">
      <c r="B1073" s="22"/>
      <c r="C1073" s="22"/>
      <c r="D1073" s="22"/>
      <c r="E1073" s="22"/>
      <c r="F1073" s="22"/>
      <c r="G1073" s="22"/>
      <c r="H1073" s="22"/>
      <c r="I1073" s="22"/>
    </row>
    <row r="1074" spans="2:9" s="12" customFormat="1">
      <c r="B1074" s="22"/>
      <c r="C1074" s="22"/>
      <c r="D1074" s="22"/>
      <c r="E1074" s="22"/>
      <c r="F1074" s="22"/>
      <c r="G1074" s="22"/>
      <c r="H1074" s="22"/>
      <c r="I1074" s="22"/>
    </row>
    <row r="1075" spans="2:9" s="12" customFormat="1">
      <c r="B1075" s="22"/>
      <c r="C1075" s="22"/>
      <c r="D1075" s="22"/>
      <c r="E1075" s="22"/>
      <c r="F1075" s="22"/>
      <c r="G1075" s="22"/>
      <c r="H1075" s="22"/>
      <c r="I1075" s="22"/>
    </row>
    <row r="1076" spans="2:9" s="12" customFormat="1">
      <c r="B1076" s="22"/>
      <c r="C1076" s="22"/>
      <c r="D1076" s="22"/>
      <c r="E1076" s="22"/>
      <c r="F1076" s="22"/>
      <c r="G1076" s="22"/>
      <c r="H1076" s="22"/>
      <c r="I1076" s="22"/>
    </row>
    <row r="1077" spans="2:9" s="12" customFormat="1">
      <c r="B1077" s="22"/>
      <c r="C1077" s="22"/>
      <c r="D1077" s="22"/>
      <c r="E1077" s="22"/>
      <c r="F1077" s="22"/>
      <c r="G1077" s="22"/>
      <c r="H1077" s="22"/>
      <c r="I1077" s="22"/>
    </row>
    <row r="1078" spans="2:9" s="12" customFormat="1">
      <c r="B1078" s="22"/>
      <c r="C1078" s="22"/>
      <c r="D1078" s="22"/>
      <c r="E1078" s="22"/>
      <c r="F1078" s="22"/>
      <c r="G1078" s="22"/>
      <c r="H1078" s="22"/>
      <c r="I1078" s="22"/>
    </row>
    <row r="1079" spans="2:9" s="12" customFormat="1">
      <c r="B1079" s="22"/>
      <c r="C1079" s="22"/>
      <c r="D1079" s="22"/>
      <c r="E1079" s="22"/>
      <c r="F1079" s="22"/>
      <c r="G1079" s="22"/>
      <c r="H1079" s="22"/>
      <c r="I1079" s="22"/>
    </row>
    <row r="1080" spans="2:9" s="12" customFormat="1">
      <c r="B1080" s="22"/>
      <c r="C1080" s="22"/>
      <c r="D1080" s="22"/>
      <c r="E1080" s="22"/>
      <c r="F1080" s="22"/>
      <c r="G1080" s="22"/>
      <c r="H1080" s="22"/>
      <c r="I1080" s="22"/>
    </row>
    <row r="1081" spans="2:9" s="12" customFormat="1">
      <c r="B1081" s="22"/>
      <c r="C1081" s="22"/>
      <c r="D1081" s="22"/>
      <c r="E1081" s="22"/>
      <c r="F1081" s="22"/>
      <c r="G1081" s="22"/>
      <c r="H1081" s="22"/>
      <c r="I1081" s="22"/>
    </row>
    <row r="1082" spans="2:9" s="12" customFormat="1">
      <c r="B1082" s="22"/>
      <c r="C1082" s="22"/>
      <c r="D1082" s="22"/>
      <c r="E1082" s="22"/>
      <c r="F1082" s="22"/>
      <c r="G1082" s="22"/>
      <c r="H1082" s="22"/>
      <c r="I1082" s="22"/>
    </row>
    <row r="1083" spans="2:9" s="12" customFormat="1">
      <c r="B1083" s="22"/>
      <c r="C1083" s="22"/>
      <c r="D1083" s="22"/>
      <c r="E1083" s="22"/>
      <c r="F1083" s="22"/>
      <c r="G1083" s="22"/>
      <c r="H1083" s="22"/>
      <c r="I1083" s="22"/>
    </row>
    <row r="1084" spans="2:9" s="12" customFormat="1">
      <c r="B1084" s="22"/>
      <c r="C1084" s="22"/>
      <c r="D1084" s="22"/>
      <c r="E1084" s="22"/>
      <c r="F1084" s="22"/>
      <c r="G1084" s="22"/>
      <c r="H1084" s="22"/>
      <c r="I1084" s="22"/>
    </row>
    <row r="1085" spans="2:9" s="12" customFormat="1">
      <c r="B1085" s="22"/>
      <c r="C1085" s="22"/>
      <c r="D1085" s="22"/>
      <c r="E1085" s="22"/>
      <c r="F1085" s="22"/>
      <c r="G1085" s="22"/>
      <c r="H1085" s="22"/>
      <c r="I1085" s="22"/>
    </row>
    <row r="1086" spans="2:9" s="12" customFormat="1">
      <c r="B1086" s="22"/>
      <c r="C1086" s="22"/>
      <c r="D1086" s="22"/>
      <c r="E1086" s="22"/>
      <c r="F1086" s="22"/>
      <c r="G1086" s="22"/>
      <c r="H1086" s="22"/>
      <c r="I1086" s="22"/>
    </row>
    <row r="1087" spans="2:9" s="12" customFormat="1">
      <c r="B1087" s="22"/>
      <c r="C1087" s="22"/>
      <c r="D1087" s="22"/>
      <c r="E1087" s="22"/>
      <c r="F1087" s="22"/>
      <c r="G1087" s="22"/>
      <c r="H1087" s="22"/>
      <c r="I1087" s="22"/>
    </row>
    <row r="1088" spans="2:9" s="12" customFormat="1">
      <c r="B1088" s="22"/>
      <c r="C1088" s="22"/>
      <c r="D1088" s="22"/>
      <c r="E1088" s="22"/>
      <c r="F1088" s="22"/>
      <c r="G1088" s="22"/>
      <c r="H1088" s="22"/>
      <c r="I1088" s="22"/>
    </row>
    <row r="1089" spans="2:9" s="12" customFormat="1">
      <c r="B1089" s="22"/>
      <c r="C1089" s="22"/>
      <c r="D1089" s="22"/>
      <c r="E1089" s="22"/>
      <c r="F1089" s="22"/>
      <c r="G1089" s="22"/>
      <c r="H1089" s="22"/>
      <c r="I1089" s="22"/>
    </row>
    <row r="1090" spans="2:9" s="12" customFormat="1">
      <c r="B1090" s="22"/>
      <c r="C1090" s="22"/>
      <c r="D1090" s="22"/>
      <c r="E1090" s="22"/>
      <c r="F1090" s="22"/>
      <c r="G1090" s="22"/>
      <c r="H1090" s="22"/>
      <c r="I1090" s="22"/>
    </row>
    <row r="1091" spans="2:9" s="12" customFormat="1">
      <c r="B1091" s="22"/>
      <c r="C1091" s="22"/>
      <c r="D1091" s="22"/>
      <c r="E1091" s="22"/>
      <c r="F1091" s="22"/>
      <c r="G1091" s="22"/>
      <c r="H1091" s="22"/>
      <c r="I1091" s="22"/>
    </row>
    <row r="1092" spans="2:9" s="12" customFormat="1">
      <c r="B1092" s="22"/>
      <c r="C1092" s="22"/>
      <c r="D1092" s="22"/>
      <c r="E1092" s="22"/>
      <c r="F1092" s="22"/>
      <c r="G1092" s="22"/>
      <c r="H1092" s="22"/>
      <c r="I1092" s="22"/>
    </row>
    <row r="1093" spans="2:9" s="12" customFormat="1">
      <c r="B1093" s="22"/>
      <c r="C1093" s="22"/>
      <c r="D1093" s="22"/>
      <c r="E1093" s="22"/>
      <c r="F1093" s="22"/>
      <c r="G1093" s="22"/>
      <c r="H1093" s="22"/>
      <c r="I1093" s="22"/>
    </row>
    <row r="1094" spans="2:9" s="12" customFormat="1">
      <c r="B1094" s="22"/>
      <c r="C1094" s="22"/>
      <c r="D1094" s="22"/>
      <c r="E1094" s="22"/>
      <c r="F1094" s="22"/>
      <c r="G1094" s="22"/>
      <c r="H1094" s="22"/>
      <c r="I1094" s="22"/>
    </row>
    <row r="1095" spans="2:9" s="12" customFormat="1">
      <c r="B1095" s="22"/>
      <c r="C1095" s="22"/>
      <c r="D1095" s="22"/>
      <c r="E1095" s="22"/>
      <c r="F1095" s="22"/>
      <c r="G1095" s="22"/>
      <c r="H1095" s="22"/>
      <c r="I1095" s="22"/>
    </row>
    <row r="1096" spans="2:9" s="12" customFormat="1">
      <c r="B1096" s="22"/>
      <c r="C1096" s="22"/>
      <c r="D1096" s="22"/>
      <c r="E1096" s="22"/>
      <c r="F1096" s="22"/>
      <c r="G1096" s="22"/>
      <c r="H1096" s="22"/>
      <c r="I1096" s="22"/>
    </row>
    <row r="1097" spans="2:9" s="12" customFormat="1">
      <c r="B1097" s="22"/>
      <c r="C1097" s="22"/>
      <c r="D1097" s="22"/>
      <c r="E1097" s="22"/>
      <c r="F1097" s="22"/>
      <c r="G1097" s="22"/>
      <c r="H1097" s="22"/>
      <c r="I1097" s="22"/>
    </row>
    <row r="1098" spans="2:9" s="12" customFormat="1">
      <c r="B1098" s="22"/>
      <c r="C1098" s="22"/>
      <c r="D1098" s="22"/>
      <c r="E1098" s="22"/>
      <c r="F1098" s="22"/>
      <c r="G1098" s="22"/>
      <c r="H1098" s="22"/>
      <c r="I1098" s="22"/>
    </row>
    <row r="1099" spans="2:9" s="12" customFormat="1">
      <c r="B1099" s="22"/>
      <c r="C1099" s="22"/>
      <c r="D1099" s="22"/>
      <c r="E1099" s="22"/>
      <c r="F1099" s="22"/>
      <c r="G1099" s="22"/>
      <c r="H1099" s="22"/>
      <c r="I1099" s="22"/>
    </row>
    <row r="1100" spans="2:9" s="12" customFormat="1">
      <c r="B1100" s="22"/>
      <c r="C1100" s="22"/>
      <c r="D1100" s="22"/>
      <c r="E1100" s="22"/>
      <c r="F1100" s="22"/>
      <c r="G1100" s="22"/>
      <c r="H1100" s="22"/>
      <c r="I1100" s="22"/>
    </row>
    <row r="1101" spans="2:9" s="12" customFormat="1">
      <c r="B1101" s="22"/>
      <c r="C1101" s="22"/>
      <c r="D1101" s="22"/>
      <c r="E1101" s="22"/>
      <c r="F1101" s="22"/>
      <c r="G1101" s="22"/>
      <c r="H1101" s="22"/>
      <c r="I1101" s="22"/>
    </row>
    <row r="1102" spans="2:9" s="12" customFormat="1">
      <c r="B1102" s="22"/>
      <c r="C1102" s="22"/>
      <c r="D1102" s="22"/>
      <c r="E1102" s="22"/>
      <c r="F1102" s="22"/>
      <c r="G1102" s="22"/>
      <c r="H1102" s="22"/>
      <c r="I1102" s="22"/>
    </row>
    <row r="1103" spans="2:9" s="12" customFormat="1">
      <c r="B1103" s="22"/>
      <c r="C1103" s="22"/>
      <c r="D1103" s="22"/>
      <c r="E1103" s="22"/>
      <c r="F1103" s="22"/>
      <c r="G1103" s="22"/>
      <c r="H1103" s="22"/>
      <c r="I1103" s="22"/>
    </row>
    <row r="1104" spans="2:9" s="12" customFormat="1">
      <c r="B1104" s="22"/>
      <c r="C1104" s="22"/>
      <c r="D1104" s="22"/>
      <c r="E1104" s="22"/>
      <c r="F1104" s="22"/>
      <c r="G1104" s="22"/>
      <c r="H1104" s="22"/>
      <c r="I1104" s="22"/>
    </row>
    <row r="1105" spans="2:9" s="12" customFormat="1">
      <c r="B1105" s="22"/>
      <c r="C1105" s="22"/>
      <c r="D1105" s="22"/>
      <c r="E1105" s="22"/>
      <c r="F1105" s="22"/>
      <c r="G1105" s="22"/>
      <c r="H1105" s="22"/>
      <c r="I1105" s="22"/>
    </row>
    <row r="1106" spans="2:9" s="12" customFormat="1">
      <c r="B1106" s="22"/>
      <c r="C1106" s="22"/>
      <c r="D1106" s="22"/>
      <c r="E1106" s="22"/>
      <c r="F1106" s="22"/>
      <c r="G1106" s="22"/>
      <c r="H1106" s="22"/>
      <c r="I1106" s="22"/>
    </row>
    <row r="1107" spans="2:9" s="12" customFormat="1">
      <c r="B1107" s="22"/>
      <c r="C1107" s="22"/>
      <c r="D1107" s="22"/>
      <c r="E1107" s="22"/>
      <c r="F1107" s="22"/>
      <c r="G1107" s="22"/>
      <c r="H1107" s="22"/>
      <c r="I1107" s="22"/>
    </row>
    <row r="1108" spans="2:9" s="12" customFormat="1">
      <c r="B1108" s="22"/>
      <c r="C1108" s="22"/>
      <c r="D1108" s="22"/>
      <c r="E1108" s="22"/>
      <c r="F1108" s="22"/>
      <c r="G1108" s="22"/>
      <c r="H1108" s="22"/>
      <c r="I1108" s="22"/>
    </row>
    <row r="1109" spans="2:9" s="12" customFormat="1">
      <c r="B1109" s="22"/>
      <c r="C1109" s="22"/>
      <c r="D1109" s="22"/>
      <c r="E1109" s="22"/>
      <c r="F1109" s="22"/>
      <c r="G1109" s="22"/>
      <c r="H1109" s="22"/>
      <c r="I1109" s="22"/>
    </row>
    <row r="1110" spans="2:9" s="12" customFormat="1">
      <c r="B1110" s="22"/>
      <c r="C1110" s="22"/>
      <c r="D1110" s="22"/>
      <c r="E1110" s="22"/>
      <c r="F1110" s="22"/>
      <c r="G1110" s="22"/>
      <c r="H1110" s="22"/>
      <c r="I1110" s="22"/>
    </row>
    <row r="1111" spans="2:9" s="12" customFormat="1">
      <c r="B1111" s="22"/>
      <c r="C1111" s="22"/>
      <c r="D1111" s="22"/>
      <c r="E1111" s="22"/>
      <c r="F1111" s="22"/>
      <c r="G1111" s="22"/>
      <c r="H1111" s="22"/>
      <c r="I1111" s="22"/>
    </row>
    <row r="1112" spans="2:9" s="12" customFormat="1">
      <c r="B1112" s="22"/>
      <c r="C1112" s="22"/>
      <c r="D1112" s="22"/>
      <c r="E1112" s="22"/>
      <c r="F1112" s="22"/>
      <c r="G1112" s="22"/>
      <c r="H1112" s="22"/>
      <c r="I1112" s="22"/>
    </row>
    <row r="1113" spans="2:9" s="12" customFormat="1">
      <c r="B1113" s="22"/>
      <c r="C1113" s="22"/>
      <c r="D1113" s="22"/>
      <c r="E1113" s="22"/>
      <c r="F1113" s="22"/>
      <c r="G1113" s="22"/>
      <c r="H1113" s="22"/>
      <c r="I1113" s="22"/>
    </row>
    <row r="1114" spans="2:9" s="12" customFormat="1">
      <c r="B1114" s="22"/>
      <c r="C1114" s="22"/>
      <c r="D1114" s="22"/>
      <c r="E1114" s="22"/>
      <c r="F1114" s="22"/>
      <c r="G1114" s="22"/>
      <c r="H1114" s="22"/>
      <c r="I1114" s="22"/>
    </row>
    <row r="1115" spans="2:9" s="12" customFormat="1">
      <c r="B1115" s="22"/>
      <c r="C1115" s="22"/>
      <c r="D1115" s="22"/>
      <c r="E1115" s="22"/>
      <c r="F1115" s="22"/>
      <c r="G1115" s="22"/>
      <c r="H1115" s="22"/>
      <c r="I1115" s="22"/>
    </row>
    <row r="1116" spans="2:9" s="12" customFormat="1">
      <c r="B1116" s="22"/>
      <c r="C1116" s="22"/>
      <c r="D1116" s="22"/>
      <c r="E1116" s="22"/>
      <c r="F1116" s="22"/>
      <c r="G1116" s="22"/>
      <c r="H1116" s="22"/>
      <c r="I1116" s="22"/>
    </row>
    <row r="1117" spans="2:9" s="12" customFormat="1">
      <c r="B1117" s="22"/>
      <c r="C1117" s="22"/>
      <c r="D1117" s="22"/>
      <c r="E1117" s="22"/>
      <c r="F1117" s="22"/>
      <c r="G1117" s="22"/>
      <c r="H1117" s="22"/>
      <c r="I1117" s="22"/>
    </row>
    <row r="1118" spans="2:9" s="12" customFormat="1">
      <c r="B1118" s="22"/>
      <c r="C1118" s="22"/>
      <c r="D1118" s="22"/>
      <c r="E1118" s="22"/>
      <c r="F1118" s="22"/>
      <c r="G1118" s="22"/>
      <c r="H1118" s="22"/>
      <c r="I1118" s="22"/>
    </row>
    <row r="1119" spans="2:9" s="12" customFormat="1">
      <c r="B1119" s="22"/>
      <c r="C1119" s="22"/>
      <c r="D1119" s="22"/>
      <c r="E1119" s="22"/>
      <c r="F1119" s="22"/>
      <c r="G1119" s="22"/>
      <c r="H1119" s="22"/>
      <c r="I1119" s="22"/>
    </row>
    <row r="1120" spans="2:9" s="12" customFormat="1">
      <c r="B1120" s="22"/>
      <c r="C1120" s="22"/>
      <c r="D1120" s="22"/>
      <c r="E1120" s="22"/>
      <c r="F1120" s="22"/>
      <c r="G1120" s="22"/>
      <c r="H1120" s="22"/>
      <c r="I1120" s="22"/>
    </row>
    <row r="1121" spans="2:9" s="12" customFormat="1">
      <c r="B1121" s="22"/>
      <c r="C1121" s="22"/>
      <c r="D1121" s="22"/>
      <c r="E1121" s="22"/>
      <c r="F1121" s="22"/>
      <c r="G1121" s="22"/>
      <c r="H1121" s="22"/>
      <c r="I1121" s="22"/>
    </row>
    <row r="1122" spans="2:9" s="12" customFormat="1">
      <c r="B1122" s="22"/>
      <c r="C1122" s="22"/>
      <c r="D1122" s="22"/>
      <c r="E1122" s="22"/>
      <c r="F1122" s="22"/>
      <c r="G1122" s="22"/>
      <c r="H1122" s="22"/>
      <c r="I1122" s="22"/>
    </row>
    <row r="1123" spans="2:9" s="12" customFormat="1">
      <c r="B1123" s="22"/>
      <c r="C1123" s="22"/>
      <c r="D1123" s="22"/>
      <c r="E1123" s="22"/>
      <c r="F1123" s="22"/>
      <c r="G1123" s="22"/>
      <c r="H1123" s="22"/>
      <c r="I1123" s="22"/>
    </row>
    <row r="1124" spans="2:9" s="12" customFormat="1">
      <c r="B1124" s="22"/>
      <c r="C1124" s="22"/>
      <c r="D1124" s="22"/>
      <c r="E1124" s="22"/>
      <c r="F1124" s="22"/>
      <c r="G1124" s="22"/>
      <c r="H1124" s="22"/>
      <c r="I1124" s="22"/>
    </row>
    <row r="1125" spans="2:9" s="12" customFormat="1">
      <c r="B1125" s="22"/>
      <c r="C1125" s="22"/>
      <c r="D1125" s="22"/>
      <c r="E1125" s="22"/>
      <c r="F1125" s="22"/>
      <c r="G1125" s="22"/>
      <c r="H1125" s="22"/>
      <c r="I1125" s="22"/>
    </row>
    <row r="1126" spans="2:9" s="12" customFormat="1">
      <c r="B1126" s="22"/>
      <c r="C1126" s="22"/>
      <c r="D1126" s="22"/>
      <c r="E1126" s="22"/>
      <c r="F1126" s="22"/>
      <c r="G1126" s="22"/>
      <c r="H1126" s="22"/>
      <c r="I1126" s="22"/>
    </row>
    <row r="1127" spans="2:9" s="12" customFormat="1">
      <c r="B1127" s="22"/>
      <c r="C1127" s="22"/>
      <c r="D1127" s="22"/>
      <c r="E1127" s="22"/>
      <c r="F1127" s="22"/>
      <c r="G1127" s="22"/>
      <c r="H1127" s="22"/>
      <c r="I1127" s="22"/>
    </row>
    <row r="1128" spans="2:9" s="12" customFormat="1">
      <c r="B1128" s="22"/>
      <c r="C1128" s="22"/>
      <c r="D1128" s="22"/>
      <c r="E1128" s="22"/>
      <c r="F1128" s="22"/>
      <c r="G1128" s="22"/>
      <c r="H1128" s="22"/>
      <c r="I1128" s="22"/>
    </row>
    <row r="1129" spans="2:9" s="12" customFormat="1">
      <c r="B1129" s="22"/>
      <c r="C1129" s="22"/>
      <c r="D1129" s="22"/>
      <c r="E1129" s="22"/>
      <c r="F1129" s="22"/>
      <c r="G1129" s="22"/>
      <c r="H1129" s="22"/>
      <c r="I1129" s="22"/>
    </row>
    <row r="1130" spans="2:9" s="12" customFormat="1">
      <c r="B1130" s="22"/>
      <c r="C1130" s="22"/>
      <c r="D1130" s="22"/>
      <c r="E1130" s="22"/>
      <c r="F1130" s="22"/>
      <c r="G1130" s="22"/>
      <c r="H1130" s="22"/>
      <c r="I1130" s="22"/>
    </row>
    <row r="1131" spans="2:9" s="12" customFormat="1">
      <c r="B1131" s="22"/>
      <c r="C1131" s="22"/>
      <c r="D1131" s="22"/>
      <c r="E1131" s="22"/>
      <c r="F1131" s="22"/>
      <c r="G1131" s="22"/>
      <c r="H1131" s="22"/>
      <c r="I1131" s="22"/>
    </row>
    <row r="1132" spans="2:9" s="12" customFormat="1">
      <c r="B1132" s="22"/>
      <c r="C1132" s="22"/>
      <c r="D1132" s="22"/>
      <c r="E1132" s="22"/>
      <c r="F1132" s="22"/>
      <c r="G1132" s="22"/>
      <c r="H1132" s="22"/>
      <c r="I1132" s="22"/>
    </row>
    <row r="1133" spans="2:9" s="12" customFormat="1">
      <c r="B1133" s="22"/>
      <c r="C1133" s="22"/>
      <c r="D1133" s="22"/>
      <c r="E1133" s="22"/>
      <c r="F1133" s="22"/>
      <c r="G1133" s="22"/>
      <c r="H1133" s="22"/>
      <c r="I1133" s="22"/>
    </row>
    <row r="1134" spans="2:9" s="12" customFormat="1">
      <c r="B1134" s="22"/>
      <c r="C1134" s="22"/>
      <c r="D1134" s="22"/>
      <c r="E1134" s="22"/>
      <c r="F1134" s="22"/>
      <c r="G1134" s="22"/>
      <c r="H1134" s="22"/>
      <c r="I1134" s="22"/>
    </row>
    <row r="1135" spans="2:9" s="12" customFormat="1">
      <c r="B1135" s="22"/>
      <c r="C1135" s="22"/>
      <c r="D1135" s="22"/>
      <c r="E1135" s="22"/>
      <c r="F1135" s="22"/>
      <c r="G1135" s="22"/>
      <c r="H1135" s="22"/>
      <c r="I1135" s="22"/>
    </row>
    <row r="1136" spans="2:9" s="12" customFormat="1">
      <c r="B1136" s="22"/>
      <c r="C1136" s="22"/>
      <c r="D1136" s="22"/>
      <c r="E1136" s="22"/>
      <c r="F1136" s="22"/>
      <c r="G1136" s="22"/>
      <c r="H1136" s="22"/>
      <c r="I1136" s="22"/>
    </row>
    <row r="1137" spans="2:9" s="12" customFormat="1">
      <c r="B1137" s="22"/>
      <c r="C1137" s="22"/>
      <c r="D1137" s="22"/>
      <c r="E1137" s="22"/>
      <c r="F1137" s="22"/>
      <c r="G1137" s="22"/>
      <c r="H1137" s="22"/>
      <c r="I1137" s="22"/>
    </row>
    <row r="1138" spans="2:9" s="12" customFormat="1">
      <c r="B1138" s="22"/>
      <c r="C1138" s="22"/>
      <c r="D1138" s="22"/>
      <c r="E1138" s="22"/>
      <c r="F1138" s="22"/>
      <c r="G1138" s="22"/>
      <c r="H1138" s="22"/>
      <c r="I1138" s="22"/>
    </row>
    <row r="1139" spans="2:9" s="12" customFormat="1">
      <c r="B1139" s="22"/>
      <c r="C1139" s="22"/>
      <c r="D1139" s="22"/>
      <c r="E1139" s="22"/>
      <c r="F1139" s="22"/>
      <c r="G1139" s="22"/>
      <c r="H1139" s="22"/>
      <c r="I1139" s="22"/>
    </row>
    <row r="1140" spans="2:9" s="12" customFormat="1">
      <c r="B1140" s="22"/>
      <c r="C1140" s="22"/>
      <c r="D1140" s="22"/>
      <c r="E1140" s="22"/>
      <c r="F1140" s="22"/>
      <c r="G1140" s="22"/>
      <c r="H1140" s="22"/>
      <c r="I1140" s="22"/>
    </row>
    <row r="1141" spans="2:9" s="12" customFormat="1">
      <c r="B1141" s="22"/>
      <c r="C1141" s="22"/>
      <c r="D1141" s="22"/>
      <c r="E1141" s="22"/>
      <c r="F1141" s="22"/>
      <c r="G1141" s="22"/>
      <c r="H1141" s="22"/>
      <c r="I1141" s="22"/>
    </row>
    <row r="1142" spans="2:9" s="12" customFormat="1">
      <c r="B1142" s="22"/>
      <c r="C1142" s="22"/>
      <c r="D1142" s="22"/>
      <c r="E1142" s="22"/>
      <c r="F1142" s="22"/>
      <c r="G1142" s="22"/>
      <c r="H1142" s="22"/>
      <c r="I1142" s="22"/>
    </row>
    <row r="1143" spans="2:9" s="12" customFormat="1">
      <c r="B1143" s="22"/>
      <c r="C1143" s="22"/>
      <c r="D1143" s="22"/>
      <c r="E1143" s="22"/>
      <c r="F1143" s="22"/>
      <c r="G1143" s="22"/>
      <c r="H1143" s="22"/>
      <c r="I1143" s="22"/>
    </row>
    <row r="1144" spans="2:9" s="12" customFormat="1">
      <c r="B1144" s="22"/>
      <c r="C1144" s="22"/>
      <c r="D1144" s="22"/>
      <c r="E1144" s="22"/>
      <c r="F1144" s="22"/>
      <c r="G1144" s="22"/>
      <c r="H1144" s="22"/>
      <c r="I1144" s="22"/>
    </row>
    <row r="1145" spans="2:9" s="12" customFormat="1">
      <c r="B1145" s="22"/>
      <c r="C1145" s="22"/>
      <c r="D1145" s="22"/>
      <c r="E1145" s="22"/>
      <c r="F1145" s="22"/>
      <c r="G1145" s="22"/>
      <c r="H1145" s="22"/>
      <c r="I1145" s="22"/>
    </row>
    <row r="1146" spans="2:9" s="12" customFormat="1">
      <c r="B1146" s="22"/>
      <c r="C1146" s="22"/>
      <c r="D1146" s="22"/>
      <c r="E1146" s="22"/>
      <c r="F1146" s="22"/>
      <c r="G1146" s="22"/>
      <c r="H1146" s="22"/>
      <c r="I1146" s="22"/>
    </row>
    <row r="1147" spans="2:9" s="12" customFormat="1">
      <c r="B1147" s="22"/>
      <c r="C1147" s="22"/>
      <c r="D1147" s="22"/>
      <c r="E1147" s="22"/>
      <c r="F1147" s="22"/>
      <c r="G1147" s="22"/>
      <c r="H1147" s="22"/>
      <c r="I1147" s="22"/>
    </row>
    <row r="1148" spans="2:9" s="12" customFormat="1">
      <c r="B1148" s="22"/>
      <c r="C1148" s="22"/>
      <c r="D1148" s="22"/>
      <c r="E1148" s="22"/>
      <c r="F1148" s="22"/>
      <c r="G1148" s="22"/>
      <c r="H1148" s="22"/>
      <c r="I1148" s="22"/>
    </row>
    <row r="1149" spans="2:9" s="12" customFormat="1">
      <c r="B1149" s="22"/>
      <c r="C1149" s="22"/>
      <c r="D1149" s="22"/>
      <c r="E1149" s="22"/>
      <c r="F1149" s="22"/>
      <c r="G1149" s="22"/>
      <c r="H1149" s="22"/>
      <c r="I1149" s="22"/>
    </row>
    <row r="1150" spans="2:9" s="12" customFormat="1">
      <c r="B1150" s="22"/>
      <c r="C1150" s="22"/>
      <c r="D1150" s="22"/>
      <c r="E1150" s="22"/>
      <c r="F1150" s="22"/>
      <c r="G1150" s="22"/>
      <c r="H1150" s="22"/>
      <c r="I1150" s="22"/>
    </row>
    <row r="1151" spans="2:9" s="12" customFormat="1">
      <c r="B1151" s="22"/>
      <c r="C1151" s="22"/>
      <c r="D1151" s="22"/>
      <c r="E1151" s="22"/>
      <c r="F1151" s="22"/>
      <c r="G1151" s="22"/>
      <c r="H1151" s="22"/>
      <c r="I1151" s="22"/>
    </row>
    <row r="1152" spans="2:9" s="12" customFormat="1">
      <c r="B1152" s="22"/>
      <c r="C1152" s="22"/>
      <c r="D1152" s="22"/>
      <c r="E1152" s="22"/>
      <c r="F1152" s="22"/>
      <c r="G1152" s="22"/>
      <c r="H1152" s="22"/>
      <c r="I1152" s="22"/>
    </row>
    <row r="1153" spans="2:9" s="12" customFormat="1">
      <c r="B1153" s="22"/>
      <c r="C1153" s="22"/>
      <c r="D1153" s="22"/>
      <c r="E1153" s="22"/>
      <c r="F1153" s="22"/>
      <c r="G1153" s="22"/>
      <c r="H1153" s="22"/>
      <c r="I1153" s="22"/>
    </row>
    <row r="1154" spans="2:9" s="12" customFormat="1">
      <c r="B1154" s="22"/>
      <c r="C1154" s="22"/>
      <c r="D1154" s="22"/>
      <c r="E1154" s="22"/>
      <c r="F1154" s="22"/>
      <c r="G1154" s="22"/>
      <c r="H1154" s="22"/>
      <c r="I1154" s="22"/>
    </row>
    <row r="1155" spans="2:9" s="12" customFormat="1">
      <c r="B1155" s="22"/>
      <c r="C1155" s="22"/>
      <c r="D1155" s="22"/>
      <c r="E1155" s="22"/>
      <c r="F1155" s="22"/>
      <c r="G1155" s="22"/>
      <c r="H1155" s="22"/>
      <c r="I1155" s="22"/>
    </row>
    <row r="1156" spans="2:9" s="12" customFormat="1">
      <c r="B1156" s="22"/>
      <c r="C1156" s="22"/>
      <c r="D1156" s="22"/>
      <c r="E1156" s="22"/>
      <c r="F1156" s="22"/>
      <c r="G1156" s="22"/>
      <c r="H1156" s="22"/>
      <c r="I1156" s="22"/>
    </row>
    <row r="1157" spans="2:9" s="12" customFormat="1">
      <c r="B1157" s="22"/>
      <c r="C1157" s="22"/>
      <c r="D1157" s="22"/>
      <c r="E1157" s="22"/>
      <c r="F1157" s="22"/>
      <c r="G1157" s="22"/>
      <c r="H1157" s="22"/>
      <c r="I1157" s="22"/>
    </row>
    <row r="1158" spans="2:9" s="12" customFormat="1">
      <c r="B1158" s="22"/>
      <c r="C1158" s="22"/>
      <c r="D1158" s="22"/>
      <c r="E1158" s="22"/>
      <c r="F1158" s="22"/>
      <c r="G1158" s="22"/>
      <c r="H1158" s="22"/>
      <c r="I1158" s="22"/>
    </row>
    <row r="1159" spans="2:9" s="12" customFormat="1">
      <c r="B1159" s="22"/>
      <c r="C1159" s="22"/>
      <c r="D1159" s="22"/>
      <c r="E1159" s="22"/>
      <c r="F1159" s="22"/>
      <c r="G1159" s="22"/>
      <c r="H1159" s="22"/>
      <c r="I1159" s="22"/>
    </row>
    <row r="1160" spans="2:9" s="12" customFormat="1">
      <c r="B1160" s="22"/>
      <c r="C1160" s="22"/>
      <c r="D1160" s="22"/>
      <c r="E1160" s="22"/>
      <c r="F1160" s="22"/>
      <c r="G1160" s="22"/>
      <c r="H1160" s="22"/>
      <c r="I1160" s="22"/>
    </row>
    <row r="1161" spans="2:9" s="12" customFormat="1">
      <c r="B1161" s="22"/>
      <c r="C1161" s="22"/>
      <c r="D1161" s="22"/>
      <c r="E1161" s="22"/>
      <c r="F1161" s="22"/>
      <c r="G1161" s="22"/>
      <c r="H1161" s="22"/>
      <c r="I1161" s="22"/>
    </row>
    <row r="1162" spans="2:9" s="12" customFormat="1">
      <c r="B1162" s="22"/>
      <c r="C1162" s="22"/>
      <c r="D1162" s="22"/>
      <c r="E1162" s="22"/>
      <c r="F1162" s="22"/>
      <c r="G1162" s="22"/>
      <c r="H1162" s="22"/>
      <c r="I1162" s="22"/>
    </row>
    <row r="1163" spans="2:9" s="12" customFormat="1">
      <c r="B1163" s="22"/>
      <c r="C1163" s="22"/>
      <c r="D1163" s="22"/>
      <c r="E1163" s="22"/>
      <c r="F1163" s="22"/>
      <c r="G1163" s="22"/>
      <c r="H1163" s="22"/>
      <c r="I1163" s="22"/>
    </row>
    <row r="1164" spans="2:9" s="12" customFormat="1">
      <c r="B1164" s="22"/>
      <c r="C1164" s="22"/>
      <c r="D1164" s="22"/>
      <c r="E1164" s="22"/>
      <c r="F1164" s="22"/>
      <c r="G1164" s="22"/>
      <c r="H1164" s="22"/>
      <c r="I1164" s="22"/>
    </row>
    <row r="1165" spans="2:9" s="12" customFormat="1">
      <c r="B1165" s="22"/>
      <c r="C1165" s="22"/>
      <c r="D1165" s="22"/>
      <c r="E1165" s="22"/>
      <c r="F1165" s="22"/>
      <c r="G1165" s="22"/>
      <c r="H1165" s="22"/>
      <c r="I1165" s="22"/>
    </row>
    <row r="1166" spans="2:9" s="12" customFormat="1">
      <c r="B1166" s="22"/>
      <c r="C1166" s="22"/>
      <c r="D1166" s="22"/>
      <c r="E1166" s="22"/>
      <c r="F1166" s="22"/>
      <c r="G1166" s="22"/>
      <c r="H1166" s="22"/>
      <c r="I1166" s="22"/>
    </row>
    <row r="1167" spans="2:9" s="12" customFormat="1">
      <c r="B1167" s="22"/>
      <c r="C1167" s="22"/>
      <c r="D1167" s="22"/>
      <c r="E1167" s="22"/>
      <c r="F1167" s="22"/>
      <c r="G1167" s="22"/>
      <c r="H1167" s="22"/>
      <c r="I1167" s="22"/>
    </row>
    <row r="1168" spans="2:9" s="12" customFormat="1">
      <c r="B1168" s="22"/>
      <c r="C1168" s="22"/>
      <c r="D1168" s="22"/>
      <c r="E1168" s="22"/>
      <c r="F1168" s="22"/>
      <c r="G1168" s="22"/>
      <c r="H1168" s="22"/>
      <c r="I1168" s="22"/>
    </row>
    <row r="1169" spans="2:9" s="12" customFormat="1">
      <c r="B1169" s="22"/>
      <c r="C1169" s="22"/>
      <c r="D1169" s="22"/>
      <c r="E1169" s="22"/>
      <c r="F1169" s="22"/>
      <c r="G1169" s="22"/>
      <c r="H1169" s="22"/>
      <c r="I1169" s="22"/>
    </row>
    <row r="1170" spans="2:9" s="12" customFormat="1">
      <c r="B1170" s="22"/>
      <c r="C1170" s="22"/>
      <c r="D1170" s="22"/>
      <c r="E1170" s="22"/>
      <c r="F1170" s="22"/>
      <c r="G1170" s="22"/>
      <c r="H1170" s="22"/>
      <c r="I1170" s="22"/>
    </row>
    <row r="1171" spans="2:9" s="12" customFormat="1">
      <c r="B1171" s="22"/>
      <c r="C1171" s="22"/>
      <c r="D1171" s="22"/>
      <c r="E1171" s="22"/>
      <c r="F1171" s="22"/>
      <c r="G1171" s="22"/>
      <c r="H1171" s="22"/>
      <c r="I1171" s="22"/>
    </row>
    <row r="1172" spans="2:9" s="12" customFormat="1">
      <c r="B1172" s="22"/>
      <c r="C1172" s="22"/>
      <c r="D1172" s="22"/>
      <c r="E1172" s="22"/>
      <c r="F1172" s="22"/>
      <c r="G1172" s="22"/>
      <c r="H1172" s="22"/>
      <c r="I1172" s="22"/>
    </row>
    <row r="1173" spans="2:9" s="12" customFormat="1">
      <c r="B1173" s="22"/>
      <c r="C1173" s="22"/>
      <c r="D1173" s="22"/>
      <c r="E1173" s="22"/>
      <c r="F1173" s="22"/>
      <c r="G1173" s="22"/>
      <c r="H1173" s="22"/>
      <c r="I1173" s="22"/>
    </row>
    <row r="1174" spans="2:9" s="12" customFormat="1">
      <c r="B1174" s="22"/>
      <c r="C1174" s="22"/>
      <c r="D1174" s="22"/>
      <c r="E1174" s="22"/>
      <c r="F1174" s="22"/>
      <c r="G1174" s="22"/>
      <c r="H1174" s="22"/>
      <c r="I1174" s="22"/>
    </row>
    <row r="1175" spans="2:9" s="12" customFormat="1">
      <c r="B1175" s="22"/>
      <c r="C1175" s="22"/>
      <c r="D1175" s="22"/>
      <c r="E1175" s="22"/>
      <c r="F1175" s="22"/>
      <c r="G1175" s="22"/>
      <c r="H1175" s="22"/>
      <c r="I1175" s="22"/>
    </row>
    <row r="1176" spans="2:9" s="12" customFormat="1">
      <c r="B1176" s="22"/>
      <c r="C1176" s="22"/>
      <c r="D1176" s="22"/>
      <c r="E1176" s="22"/>
      <c r="F1176" s="22"/>
      <c r="G1176" s="22"/>
      <c r="H1176" s="22"/>
      <c r="I1176" s="22"/>
    </row>
    <row r="1177" spans="2:9" s="12" customFormat="1">
      <c r="B1177" s="22"/>
      <c r="C1177" s="22"/>
      <c r="D1177" s="22"/>
      <c r="E1177" s="22"/>
      <c r="F1177" s="22"/>
      <c r="G1177" s="22"/>
      <c r="H1177" s="22"/>
      <c r="I1177" s="22"/>
    </row>
    <row r="1178" spans="2:9" s="12" customFormat="1">
      <c r="B1178" s="22"/>
      <c r="C1178" s="22"/>
      <c r="D1178" s="22"/>
      <c r="E1178" s="22"/>
      <c r="F1178" s="22"/>
      <c r="G1178" s="22"/>
      <c r="H1178" s="22"/>
      <c r="I1178" s="22"/>
    </row>
    <row r="1179" spans="2:9" s="12" customFormat="1">
      <c r="B1179" s="22"/>
      <c r="C1179" s="22"/>
      <c r="D1179" s="22"/>
      <c r="E1179" s="22"/>
      <c r="F1179" s="22"/>
      <c r="G1179" s="22"/>
      <c r="H1179" s="22"/>
      <c r="I1179" s="22"/>
    </row>
    <row r="1180" spans="2:9" s="12" customFormat="1">
      <c r="B1180" s="22"/>
      <c r="C1180" s="22"/>
      <c r="D1180" s="22"/>
      <c r="E1180" s="22"/>
      <c r="F1180" s="22"/>
      <c r="G1180" s="22"/>
      <c r="H1180" s="22"/>
      <c r="I1180" s="22"/>
    </row>
    <row r="1181" spans="2:9" s="12" customFormat="1">
      <c r="B1181" s="22"/>
      <c r="C1181" s="22"/>
      <c r="D1181" s="22"/>
      <c r="E1181" s="22"/>
      <c r="F1181" s="22"/>
      <c r="G1181" s="22"/>
      <c r="H1181" s="22"/>
      <c r="I1181" s="22"/>
    </row>
    <row r="1182" spans="2:9" s="12" customFormat="1">
      <c r="B1182" s="22"/>
      <c r="C1182" s="22"/>
      <c r="D1182" s="22"/>
      <c r="E1182" s="22"/>
      <c r="F1182" s="22"/>
      <c r="G1182" s="22"/>
      <c r="H1182" s="22"/>
      <c r="I1182" s="22"/>
    </row>
    <row r="1183" spans="2:9" s="12" customFormat="1">
      <c r="B1183" s="22"/>
      <c r="C1183" s="22"/>
      <c r="D1183" s="22"/>
      <c r="E1183" s="22"/>
      <c r="F1183" s="22"/>
      <c r="G1183" s="22"/>
      <c r="H1183" s="22"/>
      <c r="I1183" s="22"/>
    </row>
    <row r="1184" spans="2:9" s="12" customFormat="1">
      <c r="B1184" s="22"/>
      <c r="C1184" s="22"/>
      <c r="D1184" s="22"/>
      <c r="E1184" s="22"/>
      <c r="F1184" s="22"/>
      <c r="G1184" s="22"/>
      <c r="H1184" s="22"/>
      <c r="I1184" s="22"/>
    </row>
    <row r="1185" spans="2:9" s="12" customFormat="1">
      <c r="B1185" s="22"/>
      <c r="C1185" s="22"/>
      <c r="D1185" s="22"/>
      <c r="E1185" s="22"/>
      <c r="F1185" s="22"/>
      <c r="G1185" s="22"/>
      <c r="H1185" s="22"/>
      <c r="I1185" s="22"/>
    </row>
    <row r="1186" spans="2:9" s="12" customFormat="1">
      <c r="B1186" s="22"/>
      <c r="C1186" s="22"/>
      <c r="D1186" s="22"/>
      <c r="E1186" s="22"/>
      <c r="F1186" s="22"/>
      <c r="G1186" s="22"/>
      <c r="H1186" s="22"/>
      <c r="I1186" s="22"/>
    </row>
    <row r="1187" spans="2:9" s="12" customFormat="1">
      <c r="B1187" s="22"/>
      <c r="C1187" s="22"/>
      <c r="D1187" s="22"/>
      <c r="E1187" s="22"/>
      <c r="F1187" s="22"/>
      <c r="G1187" s="22"/>
      <c r="H1187" s="22"/>
      <c r="I1187" s="22"/>
    </row>
    <row r="1188" spans="2:9" s="12" customFormat="1">
      <c r="B1188" s="22"/>
      <c r="C1188" s="22"/>
      <c r="D1188" s="22"/>
      <c r="E1188" s="22"/>
      <c r="F1188" s="22"/>
      <c r="G1188" s="22"/>
      <c r="H1188" s="22"/>
      <c r="I1188" s="22"/>
    </row>
    <row r="1189" spans="2:9" s="12" customFormat="1">
      <c r="B1189" s="22"/>
      <c r="C1189" s="22"/>
      <c r="D1189" s="22"/>
      <c r="E1189" s="22"/>
      <c r="F1189" s="22"/>
      <c r="G1189" s="22"/>
      <c r="H1189" s="22"/>
      <c r="I1189" s="22"/>
    </row>
    <row r="1190" spans="2:9" s="12" customFormat="1">
      <c r="B1190" s="22"/>
      <c r="C1190" s="22"/>
      <c r="D1190" s="22"/>
      <c r="E1190" s="22"/>
      <c r="F1190" s="22"/>
      <c r="G1190" s="22"/>
      <c r="H1190" s="22"/>
      <c r="I1190" s="22"/>
    </row>
    <row r="1191" spans="2:9" s="12" customFormat="1">
      <c r="B1191" s="22"/>
      <c r="C1191" s="22"/>
      <c r="D1191" s="22"/>
      <c r="E1191" s="22"/>
      <c r="F1191" s="22"/>
      <c r="G1191" s="22"/>
      <c r="H1191" s="22"/>
      <c r="I1191" s="22"/>
    </row>
    <row r="1192" spans="2:9" s="12" customFormat="1">
      <c r="B1192" s="22"/>
      <c r="C1192" s="22"/>
      <c r="D1192" s="22"/>
      <c r="E1192" s="22"/>
      <c r="F1192" s="22"/>
      <c r="G1192" s="22"/>
      <c r="H1192" s="22"/>
      <c r="I1192" s="22"/>
    </row>
    <row r="1193" spans="2:9" s="12" customFormat="1">
      <c r="B1193" s="22"/>
      <c r="C1193" s="22"/>
      <c r="D1193" s="22"/>
      <c r="E1193" s="22"/>
      <c r="F1193" s="22"/>
      <c r="G1193" s="22"/>
      <c r="H1193" s="22"/>
      <c r="I1193" s="22"/>
    </row>
    <row r="1194" spans="2:9" s="12" customFormat="1">
      <c r="B1194" s="22"/>
      <c r="C1194" s="22"/>
      <c r="D1194" s="22"/>
      <c r="E1194" s="22"/>
      <c r="F1194" s="22"/>
      <c r="G1194" s="22"/>
      <c r="H1194" s="22"/>
      <c r="I1194" s="22"/>
    </row>
    <row r="1195" spans="2:9" s="12" customFormat="1">
      <c r="B1195" s="22"/>
      <c r="C1195" s="22"/>
      <c r="D1195" s="22"/>
      <c r="E1195" s="22"/>
      <c r="F1195" s="22"/>
      <c r="G1195" s="22"/>
      <c r="H1195" s="22"/>
      <c r="I1195" s="22"/>
    </row>
    <row r="1196" spans="2:9" s="12" customFormat="1">
      <c r="B1196" s="22"/>
      <c r="C1196" s="22"/>
      <c r="D1196" s="22"/>
      <c r="E1196" s="22"/>
      <c r="F1196" s="22"/>
      <c r="G1196" s="22"/>
      <c r="H1196" s="22"/>
      <c r="I1196" s="22"/>
    </row>
    <row r="1197" spans="2:9" s="12" customFormat="1">
      <c r="B1197" s="22"/>
      <c r="C1197" s="22"/>
      <c r="D1197" s="22"/>
      <c r="E1197" s="22"/>
      <c r="F1197" s="22"/>
      <c r="G1197" s="22"/>
      <c r="H1197" s="22"/>
      <c r="I1197" s="22"/>
    </row>
    <row r="1198" spans="2:9" s="12" customFormat="1">
      <c r="B1198" s="22"/>
      <c r="C1198" s="22"/>
      <c r="D1198" s="22"/>
      <c r="E1198" s="22"/>
      <c r="F1198" s="22"/>
      <c r="G1198" s="22"/>
      <c r="H1198" s="22"/>
      <c r="I1198" s="22"/>
    </row>
    <row r="1199" spans="2:9" s="12" customFormat="1">
      <c r="B1199" s="22"/>
      <c r="C1199" s="22"/>
      <c r="D1199" s="22"/>
      <c r="E1199" s="22"/>
      <c r="F1199" s="22"/>
      <c r="G1199" s="22"/>
      <c r="H1199" s="22"/>
      <c r="I1199" s="22"/>
    </row>
    <row r="1200" spans="2:9" s="12" customFormat="1">
      <c r="B1200" s="22"/>
      <c r="C1200" s="22"/>
      <c r="D1200" s="22"/>
      <c r="E1200" s="22"/>
      <c r="F1200" s="22"/>
      <c r="G1200" s="22"/>
      <c r="H1200" s="22"/>
      <c r="I1200" s="22"/>
    </row>
    <row r="1201" spans="2:9" s="12" customFormat="1">
      <c r="B1201" s="22"/>
      <c r="C1201" s="22"/>
      <c r="D1201" s="22"/>
      <c r="E1201" s="22"/>
      <c r="F1201" s="22"/>
      <c r="G1201" s="22"/>
      <c r="H1201" s="22"/>
      <c r="I1201" s="22"/>
    </row>
    <row r="1202" spans="2:9" s="12" customFormat="1">
      <c r="B1202" s="22"/>
      <c r="C1202" s="22"/>
      <c r="D1202" s="22"/>
      <c r="E1202" s="22"/>
      <c r="F1202" s="22"/>
      <c r="G1202" s="22"/>
      <c r="H1202" s="22"/>
      <c r="I1202" s="22"/>
    </row>
    <row r="1203" spans="2:9" s="12" customFormat="1">
      <c r="B1203" s="22"/>
      <c r="C1203" s="22"/>
      <c r="D1203" s="22"/>
      <c r="E1203" s="22"/>
      <c r="F1203" s="22"/>
      <c r="G1203" s="22"/>
      <c r="H1203" s="22"/>
      <c r="I1203" s="22"/>
    </row>
    <row r="1204" spans="2:9" s="12" customFormat="1">
      <c r="B1204" s="22"/>
      <c r="C1204" s="22"/>
      <c r="D1204" s="22"/>
      <c r="E1204" s="22"/>
      <c r="F1204" s="22"/>
      <c r="G1204" s="22"/>
      <c r="H1204" s="22"/>
      <c r="I1204" s="22"/>
    </row>
    <row r="1205" spans="2:9" s="12" customFormat="1">
      <c r="B1205" s="22"/>
      <c r="C1205" s="22"/>
      <c r="D1205" s="22"/>
      <c r="E1205" s="22"/>
      <c r="F1205" s="22"/>
      <c r="G1205" s="22"/>
      <c r="H1205" s="22"/>
      <c r="I1205" s="22"/>
    </row>
    <row r="1206" spans="2:9" s="12" customFormat="1">
      <c r="B1206" s="22"/>
      <c r="C1206" s="22"/>
      <c r="D1206" s="22"/>
      <c r="E1206" s="22"/>
      <c r="F1206" s="22"/>
      <c r="G1206" s="22"/>
      <c r="H1206" s="22"/>
      <c r="I1206" s="22"/>
    </row>
    <row r="1207" spans="2:9" s="12" customFormat="1">
      <c r="B1207" s="22"/>
      <c r="C1207" s="22"/>
      <c r="D1207" s="22"/>
      <c r="E1207" s="22"/>
      <c r="F1207" s="22"/>
      <c r="G1207" s="22"/>
      <c r="H1207" s="22"/>
      <c r="I1207" s="22"/>
    </row>
    <row r="1208" spans="2:9" s="12" customFormat="1">
      <c r="B1208" s="22"/>
      <c r="C1208" s="22"/>
      <c r="D1208" s="22"/>
      <c r="E1208" s="22"/>
      <c r="F1208" s="22"/>
      <c r="G1208" s="22"/>
      <c r="H1208" s="22"/>
      <c r="I1208" s="22"/>
    </row>
    <row r="1209" spans="2:9" s="12" customFormat="1">
      <c r="B1209" s="22"/>
      <c r="C1209" s="22"/>
      <c r="D1209" s="22"/>
      <c r="E1209" s="22"/>
      <c r="F1209" s="22"/>
      <c r="G1209" s="22"/>
      <c r="H1209" s="22"/>
      <c r="I1209" s="22"/>
    </row>
    <row r="1210" spans="2:9" s="12" customFormat="1">
      <c r="B1210" s="22"/>
      <c r="C1210" s="22"/>
      <c r="D1210" s="22"/>
      <c r="E1210" s="22"/>
      <c r="F1210" s="22"/>
      <c r="G1210" s="22"/>
      <c r="H1210" s="22"/>
      <c r="I1210" s="22"/>
    </row>
    <row r="1211" spans="2:9" s="12" customFormat="1">
      <c r="B1211" s="22"/>
      <c r="C1211" s="22"/>
      <c r="D1211" s="22"/>
      <c r="E1211" s="22"/>
      <c r="F1211" s="22"/>
      <c r="G1211" s="22"/>
      <c r="H1211" s="22"/>
      <c r="I1211" s="22"/>
    </row>
    <row r="1212" spans="2:9" s="12" customFormat="1">
      <c r="B1212" s="22"/>
      <c r="C1212" s="22"/>
      <c r="D1212" s="22"/>
      <c r="E1212" s="22"/>
      <c r="F1212" s="22"/>
      <c r="G1212" s="22"/>
      <c r="H1212" s="22"/>
      <c r="I1212" s="22"/>
    </row>
    <row r="1213" spans="2:9" s="12" customFormat="1">
      <c r="B1213" s="22"/>
      <c r="C1213" s="22"/>
      <c r="D1213" s="22"/>
      <c r="E1213" s="22"/>
      <c r="F1213" s="22"/>
      <c r="G1213" s="22"/>
      <c r="H1213" s="22"/>
      <c r="I1213" s="22"/>
    </row>
    <row r="1214" spans="2:9" s="12" customFormat="1">
      <c r="B1214" s="22"/>
      <c r="C1214" s="22"/>
      <c r="D1214" s="22"/>
      <c r="E1214" s="22"/>
      <c r="F1214" s="22"/>
      <c r="G1214" s="22"/>
      <c r="H1214" s="22"/>
      <c r="I1214" s="22"/>
    </row>
    <row r="1215" spans="2:9" s="12" customFormat="1">
      <c r="B1215" s="22"/>
      <c r="C1215" s="22"/>
      <c r="D1215" s="22"/>
      <c r="E1215" s="22"/>
      <c r="F1215" s="22"/>
      <c r="G1215" s="22"/>
      <c r="H1215" s="22"/>
      <c r="I1215" s="22"/>
    </row>
    <row r="1216" spans="2:9" s="12" customFormat="1">
      <c r="B1216" s="22"/>
      <c r="C1216" s="22"/>
      <c r="D1216" s="22"/>
      <c r="E1216" s="22"/>
      <c r="F1216" s="22"/>
      <c r="G1216" s="22"/>
      <c r="H1216" s="22"/>
      <c r="I1216" s="22"/>
    </row>
    <row r="1217" spans="2:9" s="12" customFormat="1">
      <c r="B1217" s="22"/>
      <c r="C1217" s="22"/>
      <c r="D1217" s="22"/>
      <c r="E1217" s="22"/>
      <c r="F1217" s="22"/>
      <c r="G1217" s="22"/>
      <c r="H1217" s="22"/>
      <c r="I1217" s="22"/>
    </row>
    <row r="1218" spans="2:9" s="12" customFormat="1">
      <c r="B1218" s="22"/>
      <c r="C1218" s="22"/>
      <c r="D1218" s="22"/>
      <c r="E1218" s="22"/>
      <c r="F1218" s="22"/>
      <c r="G1218" s="22"/>
      <c r="H1218" s="22"/>
      <c r="I1218" s="22"/>
    </row>
    <row r="1219" spans="2:9" s="12" customFormat="1">
      <c r="B1219" s="22"/>
      <c r="C1219" s="22"/>
      <c r="D1219" s="22"/>
      <c r="E1219" s="22"/>
      <c r="F1219" s="22"/>
      <c r="G1219" s="22"/>
      <c r="H1219" s="22"/>
      <c r="I1219" s="22"/>
    </row>
    <row r="1220" spans="2:9" s="12" customFormat="1">
      <c r="B1220" s="22"/>
      <c r="C1220" s="22"/>
      <c r="D1220" s="22"/>
      <c r="E1220" s="22"/>
      <c r="F1220" s="22"/>
      <c r="G1220" s="22"/>
      <c r="H1220" s="22"/>
      <c r="I1220" s="22"/>
    </row>
    <row r="1221" spans="2:9" s="12" customFormat="1">
      <c r="B1221" s="22"/>
      <c r="C1221" s="22"/>
      <c r="D1221" s="22"/>
      <c r="E1221" s="22"/>
      <c r="F1221" s="22"/>
      <c r="G1221" s="22"/>
      <c r="H1221" s="22"/>
      <c r="I1221" s="22"/>
    </row>
    <row r="1222" spans="2:9" s="12" customFormat="1">
      <c r="B1222" s="22"/>
      <c r="C1222" s="22"/>
      <c r="D1222" s="22"/>
      <c r="E1222" s="22"/>
      <c r="F1222" s="22"/>
      <c r="G1222" s="22"/>
      <c r="H1222" s="22"/>
      <c r="I1222" s="22"/>
    </row>
    <row r="1223" spans="2:9" s="12" customFormat="1">
      <c r="B1223" s="22"/>
      <c r="C1223" s="22"/>
      <c r="D1223" s="22"/>
      <c r="E1223" s="22"/>
      <c r="F1223" s="22"/>
      <c r="G1223" s="22"/>
      <c r="H1223" s="22"/>
      <c r="I1223" s="22"/>
    </row>
    <row r="1224" spans="2:9" s="12" customFormat="1">
      <c r="B1224" s="22"/>
      <c r="C1224" s="22"/>
      <c r="D1224" s="22"/>
      <c r="E1224" s="22"/>
      <c r="F1224" s="22"/>
      <c r="G1224" s="22"/>
      <c r="H1224" s="22"/>
      <c r="I1224" s="22"/>
    </row>
    <row r="1225" spans="2:9" s="12" customFormat="1">
      <c r="B1225" s="22"/>
      <c r="C1225" s="22"/>
      <c r="D1225" s="22"/>
      <c r="E1225" s="22"/>
      <c r="F1225" s="22"/>
      <c r="G1225" s="22"/>
      <c r="H1225" s="22"/>
      <c r="I1225" s="22"/>
    </row>
    <row r="1226" spans="2:9" s="12" customFormat="1">
      <c r="B1226" s="22"/>
      <c r="C1226" s="22"/>
      <c r="D1226" s="22"/>
      <c r="E1226" s="22"/>
      <c r="F1226" s="22"/>
      <c r="G1226" s="22"/>
      <c r="H1226" s="22"/>
      <c r="I1226" s="22"/>
    </row>
    <row r="1227" spans="2:9" s="12" customFormat="1">
      <c r="B1227" s="22"/>
      <c r="C1227" s="22"/>
      <c r="D1227" s="22"/>
      <c r="E1227" s="22"/>
      <c r="F1227" s="22"/>
      <c r="G1227" s="22"/>
      <c r="H1227" s="22"/>
      <c r="I1227" s="22"/>
    </row>
    <row r="1228" spans="2:9" s="12" customFormat="1">
      <c r="B1228" s="22"/>
      <c r="C1228" s="22"/>
      <c r="D1228" s="22"/>
      <c r="E1228" s="22"/>
      <c r="F1228" s="22"/>
      <c r="G1228" s="22"/>
      <c r="H1228" s="22"/>
      <c r="I1228" s="22"/>
    </row>
    <row r="1229" spans="2:9" s="12" customFormat="1">
      <c r="B1229" s="22"/>
      <c r="C1229" s="22"/>
      <c r="D1229" s="22"/>
      <c r="E1229" s="22"/>
      <c r="F1229" s="22"/>
      <c r="G1229" s="22"/>
      <c r="H1229" s="22"/>
      <c r="I1229" s="22"/>
    </row>
    <row r="1230" spans="2:9" s="12" customFormat="1">
      <c r="B1230" s="22"/>
      <c r="C1230" s="22"/>
      <c r="D1230" s="22"/>
      <c r="E1230" s="22"/>
      <c r="F1230" s="22"/>
      <c r="G1230" s="22"/>
      <c r="H1230" s="22"/>
      <c r="I1230" s="22"/>
    </row>
    <row r="1231" spans="2:9" s="12" customFormat="1">
      <c r="B1231" s="22"/>
      <c r="C1231" s="22"/>
      <c r="D1231" s="22"/>
      <c r="E1231" s="22"/>
      <c r="F1231" s="22"/>
      <c r="G1231" s="22"/>
      <c r="H1231" s="22"/>
      <c r="I1231" s="22"/>
    </row>
    <row r="1232" spans="2:9" s="12" customFormat="1">
      <c r="B1232" s="22"/>
      <c r="C1232" s="22"/>
      <c r="D1232" s="22"/>
      <c r="E1232" s="22"/>
      <c r="F1232" s="22"/>
      <c r="G1232" s="22"/>
      <c r="H1232" s="22"/>
      <c r="I1232" s="22"/>
    </row>
    <row r="1233" spans="2:9" s="12" customFormat="1">
      <c r="B1233" s="22"/>
      <c r="C1233" s="22"/>
      <c r="D1233" s="22"/>
      <c r="E1233" s="22"/>
      <c r="F1233" s="22"/>
      <c r="G1233" s="22"/>
      <c r="H1233" s="22"/>
      <c r="I1233" s="22"/>
    </row>
    <row r="1234" spans="2:9" s="12" customFormat="1">
      <c r="B1234" s="22"/>
      <c r="C1234" s="22"/>
      <c r="D1234" s="22"/>
      <c r="E1234" s="22"/>
      <c r="F1234" s="22"/>
      <c r="G1234" s="22"/>
      <c r="H1234" s="22"/>
      <c r="I1234" s="22"/>
    </row>
    <row r="1235" spans="2:9" s="12" customFormat="1">
      <c r="B1235" s="22"/>
      <c r="C1235" s="22"/>
      <c r="D1235" s="22"/>
      <c r="E1235" s="22"/>
      <c r="F1235" s="22"/>
      <c r="G1235" s="22"/>
      <c r="H1235" s="22"/>
      <c r="I1235" s="22"/>
    </row>
    <row r="1236" spans="2:9" s="12" customFormat="1">
      <c r="B1236" s="22"/>
      <c r="C1236" s="22"/>
      <c r="D1236" s="22"/>
      <c r="E1236" s="22"/>
      <c r="F1236" s="22"/>
      <c r="G1236" s="22"/>
      <c r="H1236" s="22"/>
      <c r="I1236" s="22"/>
    </row>
    <row r="1237" spans="2:9" s="12" customFormat="1">
      <c r="B1237" s="22"/>
      <c r="C1237" s="22"/>
      <c r="D1237" s="22"/>
      <c r="E1237" s="22"/>
      <c r="F1237" s="22"/>
      <c r="G1237" s="22"/>
      <c r="H1237" s="22"/>
      <c r="I1237" s="22"/>
    </row>
    <row r="1238" spans="2:9" s="12" customFormat="1">
      <c r="B1238" s="22"/>
      <c r="C1238" s="22"/>
      <c r="D1238" s="22"/>
      <c r="E1238" s="22"/>
      <c r="F1238" s="22"/>
      <c r="G1238" s="22"/>
      <c r="H1238" s="22"/>
      <c r="I1238" s="22"/>
    </row>
    <row r="1239" spans="2:9" s="12" customFormat="1">
      <c r="B1239" s="22"/>
      <c r="C1239" s="22"/>
      <c r="D1239" s="22"/>
      <c r="E1239" s="22"/>
      <c r="F1239" s="22"/>
      <c r="G1239" s="22"/>
      <c r="H1239" s="22"/>
      <c r="I1239" s="22"/>
    </row>
    <row r="1240" spans="2:9" s="12" customFormat="1">
      <c r="B1240" s="22"/>
      <c r="C1240" s="22"/>
      <c r="D1240" s="22"/>
      <c r="E1240" s="22"/>
      <c r="F1240" s="22"/>
      <c r="G1240" s="22"/>
      <c r="H1240" s="22"/>
      <c r="I1240" s="22"/>
    </row>
    <row r="1241" spans="2:9" s="12" customFormat="1">
      <c r="B1241" s="22"/>
      <c r="C1241" s="22"/>
      <c r="D1241" s="22"/>
      <c r="E1241" s="22"/>
      <c r="F1241" s="22"/>
      <c r="G1241" s="22"/>
      <c r="H1241" s="22"/>
      <c r="I1241" s="22"/>
    </row>
    <row r="1242" spans="2:9" s="12" customFormat="1">
      <c r="B1242" s="22"/>
      <c r="C1242" s="22"/>
      <c r="D1242" s="22"/>
      <c r="E1242" s="22"/>
      <c r="F1242" s="22"/>
      <c r="G1242" s="22"/>
      <c r="H1242" s="22"/>
      <c r="I1242" s="22"/>
    </row>
    <row r="1243" spans="2:9" s="12" customFormat="1">
      <c r="B1243" s="22"/>
      <c r="C1243" s="22"/>
      <c r="D1243" s="22"/>
      <c r="E1243" s="22"/>
      <c r="F1243" s="22"/>
      <c r="G1243" s="22"/>
      <c r="H1243" s="22"/>
      <c r="I1243" s="22"/>
    </row>
    <row r="1244" spans="2:9" s="12" customFormat="1">
      <c r="B1244" s="22"/>
      <c r="C1244" s="22"/>
      <c r="D1244" s="22"/>
      <c r="E1244" s="22"/>
      <c r="F1244" s="22"/>
      <c r="G1244" s="22"/>
      <c r="H1244" s="22"/>
      <c r="I1244" s="22"/>
    </row>
    <row r="1245" spans="2:9" s="12" customFormat="1">
      <c r="B1245" s="22"/>
      <c r="C1245" s="22"/>
      <c r="D1245" s="22"/>
      <c r="E1245" s="22"/>
      <c r="F1245" s="22"/>
      <c r="G1245" s="22"/>
      <c r="H1245" s="22"/>
      <c r="I1245" s="22"/>
    </row>
    <row r="1246" spans="2:9" s="12" customFormat="1">
      <c r="B1246" s="22"/>
      <c r="C1246" s="22"/>
      <c r="D1246" s="22"/>
      <c r="E1246" s="22"/>
      <c r="F1246" s="22"/>
      <c r="G1246" s="22"/>
      <c r="H1246" s="22"/>
      <c r="I1246" s="22"/>
    </row>
    <row r="1247" spans="2:9" s="12" customFormat="1">
      <c r="B1247" s="22"/>
      <c r="C1247" s="22"/>
      <c r="D1247" s="22"/>
      <c r="E1247" s="22"/>
      <c r="F1247" s="22"/>
      <c r="G1247" s="22"/>
      <c r="H1247" s="22"/>
      <c r="I1247" s="22"/>
    </row>
    <row r="1248" spans="2:9" s="12" customFormat="1">
      <c r="B1248" s="22"/>
      <c r="C1248" s="22"/>
      <c r="D1248" s="22"/>
      <c r="E1248" s="22"/>
      <c r="F1248" s="22"/>
      <c r="G1248" s="22"/>
      <c r="H1248" s="22"/>
      <c r="I1248" s="22"/>
    </row>
    <row r="1249" spans="2:9" s="12" customFormat="1">
      <c r="B1249" s="22"/>
      <c r="C1249" s="22"/>
      <c r="D1249" s="22"/>
      <c r="E1249" s="22"/>
      <c r="F1249" s="22"/>
      <c r="G1249" s="22"/>
      <c r="H1249" s="22"/>
      <c r="I1249" s="22"/>
    </row>
    <row r="1250" spans="2:9" s="12" customFormat="1">
      <c r="B1250" s="22"/>
      <c r="C1250" s="22"/>
      <c r="D1250" s="22"/>
      <c r="E1250" s="22"/>
      <c r="F1250" s="22"/>
      <c r="G1250" s="22"/>
      <c r="H1250" s="22"/>
      <c r="I1250" s="22"/>
    </row>
    <row r="1251" spans="2:9" s="12" customFormat="1">
      <c r="B1251" s="22"/>
      <c r="C1251" s="22"/>
      <c r="D1251" s="22"/>
      <c r="E1251" s="22"/>
      <c r="F1251" s="22"/>
      <c r="G1251" s="22"/>
      <c r="H1251" s="22"/>
      <c r="I1251" s="22"/>
    </row>
    <row r="1252" spans="2:9" s="12" customFormat="1">
      <c r="B1252" s="22"/>
      <c r="C1252" s="22"/>
      <c r="D1252" s="22"/>
      <c r="E1252" s="22"/>
      <c r="F1252" s="22"/>
      <c r="G1252" s="22"/>
      <c r="H1252" s="22"/>
      <c r="I1252" s="22"/>
    </row>
    <row r="1253" spans="2:9" s="12" customFormat="1">
      <c r="B1253" s="22"/>
      <c r="C1253" s="22"/>
      <c r="D1253" s="22"/>
      <c r="E1253" s="22"/>
      <c r="F1253" s="22"/>
      <c r="G1253" s="22"/>
      <c r="H1253" s="22"/>
      <c r="I1253" s="22"/>
    </row>
    <row r="1254" spans="2:9" s="12" customFormat="1">
      <c r="B1254" s="22"/>
      <c r="C1254" s="22"/>
      <c r="D1254" s="22"/>
      <c r="E1254" s="22"/>
      <c r="F1254" s="22"/>
      <c r="G1254" s="22"/>
      <c r="H1254" s="22"/>
      <c r="I1254" s="22"/>
    </row>
    <row r="1255" spans="2:9" s="12" customFormat="1">
      <c r="B1255" s="22"/>
      <c r="C1255" s="22"/>
      <c r="D1255" s="22"/>
      <c r="E1255" s="22"/>
      <c r="F1255" s="22"/>
      <c r="G1255" s="22"/>
      <c r="H1255" s="22"/>
      <c r="I1255" s="22"/>
    </row>
    <row r="1256" spans="2:9" s="12" customFormat="1">
      <c r="B1256" s="22"/>
      <c r="C1256" s="22"/>
      <c r="D1256" s="22"/>
      <c r="E1256" s="22"/>
      <c r="F1256" s="22"/>
      <c r="G1256" s="22"/>
      <c r="H1256" s="22"/>
      <c r="I1256" s="22"/>
    </row>
    <row r="1257" spans="2:9" s="12" customFormat="1">
      <c r="B1257" s="22"/>
      <c r="C1257" s="22"/>
      <c r="D1257" s="22"/>
      <c r="E1257" s="22"/>
      <c r="F1257" s="22"/>
      <c r="G1257" s="22"/>
      <c r="H1257" s="22"/>
      <c r="I1257" s="22"/>
    </row>
    <row r="1258" spans="2:9" s="12" customFormat="1">
      <c r="B1258" s="22"/>
      <c r="C1258" s="22"/>
      <c r="D1258" s="22"/>
      <c r="E1258" s="22"/>
      <c r="F1258" s="22"/>
      <c r="G1258" s="22"/>
      <c r="H1258" s="22"/>
      <c r="I1258" s="22"/>
    </row>
    <row r="1259" spans="2:9" s="12" customFormat="1">
      <c r="B1259" s="22"/>
      <c r="C1259" s="22"/>
      <c r="D1259" s="22"/>
      <c r="E1259" s="22"/>
      <c r="F1259" s="22"/>
      <c r="G1259" s="22"/>
      <c r="H1259" s="22"/>
      <c r="I1259" s="22"/>
    </row>
    <row r="1260" spans="2:9" s="12" customFormat="1">
      <c r="B1260" s="22"/>
      <c r="C1260" s="22"/>
      <c r="D1260" s="22"/>
      <c r="E1260" s="22"/>
      <c r="F1260" s="22"/>
      <c r="G1260" s="22"/>
      <c r="H1260" s="22"/>
      <c r="I1260" s="22"/>
    </row>
    <row r="1261" spans="2:9" s="12" customFormat="1">
      <c r="B1261" s="22"/>
      <c r="C1261" s="22"/>
      <c r="D1261" s="22"/>
      <c r="E1261" s="22"/>
      <c r="F1261" s="22"/>
      <c r="G1261" s="22"/>
      <c r="H1261" s="22"/>
      <c r="I1261" s="22"/>
    </row>
    <row r="1262" spans="2:9" s="12" customFormat="1">
      <c r="B1262" s="22"/>
      <c r="C1262" s="22"/>
      <c r="D1262" s="22"/>
      <c r="E1262" s="22"/>
      <c r="F1262" s="22"/>
      <c r="G1262" s="22"/>
      <c r="H1262" s="22"/>
      <c r="I1262" s="22"/>
    </row>
    <row r="1263" spans="2:9" s="12" customFormat="1">
      <c r="B1263" s="22"/>
      <c r="C1263" s="22"/>
      <c r="D1263" s="22"/>
      <c r="E1263" s="22"/>
      <c r="F1263" s="22"/>
      <c r="G1263" s="22"/>
      <c r="H1263" s="22"/>
      <c r="I1263" s="22"/>
    </row>
    <row r="1264" spans="2:9" s="12" customFormat="1">
      <c r="B1264" s="22"/>
      <c r="C1264" s="22"/>
      <c r="D1264" s="22"/>
      <c r="E1264" s="22"/>
      <c r="F1264" s="22"/>
      <c r="G1264" s="22"/>
      <c r="H1264" s="22"/>
      <c r="I1264" s="22"/>
    </row>
    <row r="1265" spans="2:9" s="12" customFormat="1">
      <c r="B1265" s="22"/>
      <c r="C1265" s="22"/>
      <c r="D1265" s="22"/>
      <c r="E1265" s="22"/>
      <c r="F1265" s="22"/>
      <c r="G1265" s="22"/>
      <c r="H1265" s="22"/>
      <c r="I1265" s="22"/>
    </row>
    <row r="1266" spans="2:9" s="12" customFormat="1">
      <c r="B1266" s="22"/>
      <c r="C1266" s="22"/>
      <c r="D1266" s="22"/>
      <c r="E1266" s="22"/>
      <c r="F1266" s="22"/>
      <c r="G1266" s="22"/>
      <c r="H1266" s="22"/>
      <c r="I1266" s="22"/>
    </row>
    <row r="1267" spans="2:9" s="12" customFormat="1">
      <c r="B1267" s="22"/>
      <c r="C1267" s="22"/>
      <c r="D1267" s="22"/>
      <c r="E1267" s="22"/>
      <c r="F1267" s="22"/>
      <c r="G1267" s="22"/>
      <c r="H1267" s="22"/>
      <c r="I1267" s="22"/>
    </row>
    <row r="1268" spans="2:9" s="12" customFormat="1">
      <c r="B1268" s="22"/>
      <c r="C1268" s="22"/>
      <c r="D1268" s="22"/>
      <c r="E1268" s="22"/>
      <c r="F1268" s="22"/>
      <c r="G1268" s="22"/>
      <c r="H1268" s="22"/>
      <c r="I1268" s="22"/>
    </row>
    <row r="1269" spans="2:9" s="12" customFormat="1">
      <c r="B1269" s="22"/>
      <c r="C1269" s="22"/>
      <c r="D1269" s="22"/>
      <c r="E1269" s="22"/>
      <c r="F1269" s="22"/>
      <c r="G1269" s="22"/>
      <c r="H1269" s="22"/>
      <c r="I1269" s="22"/>
    </row>
    <row r="1270" spans="2:9" s="12" customFormat="1">
      <c r="B1270" s="22"/>
      <c r="C1270" s="22"/>
      <c r="D1270" s="22"/>
      <c r="E1270" s="22"/>
      <c r="F1270" s="22"/>
      <c r="G1270" s="22"/>
      <c r="H1270" s="22"/>
      <c r="I1270" s="22"/>
    </row>
    <row r="1271" spans="2:9" s="12" customFormat="1">
      <c r="B1271" s="22"/>
      <c r="C1271" s="22"/>
      <c r="D1271" s="22"/>
      <c r="E1271" s="22"/>
      <c r="F1271" s="22"/>
      <c r="G1271" s="22"/>
      <c r="H1271" s="22"/>
      <c r="I1271" s="22"/>
    </row>
    <row r="1272" spans="2:9" s="12" customFormat="1">
      <c r="B1272" s="22"/>
      <c r="C1272" s="22"/>
      <c r="D1272" s="22"/>
      <c r="E1272" s="22"/>
      <c r="F1272" s="22"/>
      <c r="G1272" s="22"/>
      <c r="H1272" s="22"/>
      <c r="I1272" s="22"/>
    </row>
    <row r="1273" spans="2:9" s="12" customFormat="1">
      <c r="B1273" s="22"/>
      <c r="C1273" s="22"/>
      <c r="D1273" s="22"/>
      <c r="E1273" s="22"/>
      <c r="F1273" s="22"/>
      <c r="G1273" s="22"/>
      <c r="H1273" s="22"/>
      <c r="I1273" s="22"/>
    </row>
    <row r="1274" spans="2:9" s="12" customFormat="1">
      <c r="B1274" s="22"/>
      <c r="C1274" s="22"/>
      <c r="D1274" s="22"/>
      <c r="E1274" s="22"/>
      <c r="F1274" s="22"/>
      <c r="G1274" s="22"/>
      <c r="H1274" s="22"/>
      <c r="I1274" s="22"/>
    </row>
    <row r="1275" spans="2:9" s="12" customFormat="1">
      <c r="B1275" s="22"/>
      <c r="C1275" s="22"/>
      <c r="D1275" s="22"/>
      <c r="E1275" s="22"/>
      <c r="F1275" s="22"/>
      <c r="G1275" s="22"/>
      <c r="H1275" s="22"/>
      <c r="I1275" s="22"/>
    </row>
    <row r="1276" spans="2:9" s="12" customFormat="1">
      <c r="B1276" s="22"/>
      <c r="C1276" s="22"/>
      <c r="D1276" s="22"/>
      <c r="E1276" s="22"/>
      <c r="F1276" s="22"/>
      <c r="G1276" s="22"/>
      <c r="H1276" s="22"/>
      <c r="I1276" s="22"/>
    </row>
    <row r="1277" spans="2:9" s="12" customFormat="1">
      <c r="B1277" s="22"/>
      <c r="C1277" s="22"/>
      <c r="D1277" s="22"/>
      <c r="E1277" s="22"/>
      <c r="F1277" s="22"/>
      <c r="G1277" s="22"/>
      <c r="H1277" s="22"/>
      <c r="I1277" s="22"/>
    </row>
    <row r="1278" spans="2:9" s="12" customFormat="1">
      <c r="B1278" s="22"/>
      <c r="C1278" s="22"/>
      <c r="D1278" s="22"/>
      <c r="E1278" s="22"/>
      <c r="F1278" s="22"/>
      <c r="G1278" s="22"/>
      <c r="H1278" s="22"/>
      <c r="I1278" s="22"/>
    </row>
    <row r="1279" spans="2:9" s="12" customFormat="1">
      <c r="B1279" s="22"/>
      <c r="C1279" s="22"/>
      <c r="D1279" s="22"/>
      <c r="E1279" s="22"/>
      <c r="F1279" s="22"/>
      <c r="G1279" s="22"/>
      <c r="H1279" s="22"/>
      <c r="I1279" s="22"/>
    </row>
    <row r="1280" spans="2:9" s="12" customFormat="1">
      <c r="B1280" s="22"/>
      <c r="C1280" s="22"/>
      <c r="D1280" s="22"/>
      <c r="E1280" s="22"/>
      <c r="F1280" s="22"/>
      <c r="G1280" s="22"/>
      <c r="H1280" s="22"/>
      <c r="I1280" s="22"/>
    </row>
    <row r="1281" spans="2:9" s="12" customFormat="1">
      <c r="B1281" s="22"/>
      <c r="C1281" s="22"/>
      <c r="D1281" s="22"/>
      <c r="E1281" s="22"/>
      <c r="F1281" s="22"/>
      <c r="G1281" s="22"/>
      <c r="H1281" s="22"/>
      <c r="I1281" s="22"/>
    </row>
    <row r="1282" spans="2:9" s="12" customFormat="1">
      <c r="B1282" s="22"/>
      <c r="C1282" s="22"/>
      <c r="D1282" s="22"/>
      <c r="E1282" s="22"/>
      <c r="F1282" s="22"/>
      <c r="G1282" s="22"/>
      <c r="H1282" s="22"/>
      <c r="I1282" s="22"/>
    </row>
    <row r="1283" spans="2:9" s="12" customFormat="1">
      <c r="B1283" s="22"/>
      <c r="C1283" s="22"/>
      <c r="D1283" s="22"/>
      <c r="E1283" s="22"/>
      <c r="F1283" s="22"/>
      <c r="G1283" s="22"/>
      <c r="H1283" s="22"/>
      <c r="I1283" s="22"/>
    </row>
    <row r="1284" spans="2:9" s="12" customFormat="1">
      <c r="B1284" s="22"/>
      <c r="C1284" s="22"/>
      <c r="D1284" s="22"/>
      <c r="E1284" s="22"/>
      <c r="F1284" s="22"/>
      <c r="G1284" s="22"/>
      <c r="H1284" s="22"/>
      <c r="I1284" s="22"/>
    </row>
    <row r="1285" spans="2:9" s="12" customFormat="1">
      <c r="B1285" s="22"/>
      <c r="C1285" s="22"/>
      <c r="D1285" s="22"/>
      <c r="E1285" s="22"/>
      <c r="F1285" s="22"/>
      <c r="G1285" s="22"/>
      <c r="H1285" s="22"/>
      <c r="I1285" s="22"/>
    </row>
    <row r="1286" spans="2:9" s="12" customFormat="1">
      <c r="B1286" s="22"/>
      <c r="C1286" s="22"/>
      <c r="D1286" s="22"/>
      <c r="E1286" s="22"/>
      <c r="F1286" s="22"/>
      <c r="G1286" s="22"/>
      <c r="H1286" s="22"/>
      <c r="I1286" s="22"/>
    </row>
    <row r="1287" spans="2:9" s="12" customFormat="1">
      <c r="B1287" s="22"/>
      <c r="C1287" s="22"/>
      <c r="D1287" s="22"/>
      <c r="E1287" s="22"/>
      <c r="F1287" s="22"/>
      <c r="G1287" s="22"/>
      <c r="H1287" s="22"/>
      <c r="I1287" s="22"/>
    </row>
    <row r="1288" spans="2:9" s="12" customFormat="1">
      <c r="B1288" s="22"/>
      <c r="C1288" s="22"/>
      <c r="D1288" s="22"/>
      <c r="E1288" s="22"/>
      <c r="F1288" s="22"/>
      <c r="G1288" s="22"/>
      <c r="H1288" s="22"/>
      <c r="I1288" s="22"/>
    </row>
    <row r="1289" spans="2:9" s="12" customFormat="1">
      <c r="B1289" s="22"/>
      <c r="C1289" s="22"/>
      <c r="D1289" s="22"/>
      <c r="E1289" s="22"/>
      <c r="F1289" s="22"/>
      <c r="G1289" s="22"/>
      <c r="H1289" s="22"/>
      <c r="I1289" s="22"/>
    </row>
    <row r="1290" spans="2:9" s="12" customFormat="1">
      <c r="B1290" s="22"/>
      <c r="C1290" s="22"/>
      <c r="D1290" s="22"/>
      <c r="E1290" s="22"/>
      <c r="F1290" s="22"/>
      <c r="G1290" s="22"/>
      <c r="H1290" s="22"/>
      <c r="I1290" s="22"/>
    </row>
    <row r="1291" spans="2:9" s="12" customFormat="1">
      <c r="B1291" s="22"/>
      <c r="C1291" s="22"/>
      <c r="D1291" s="22"/>
      <c r="E1291" s="22"/>
      <c r="F1291" s="22"/>
      <c r="G1291" s="22"/>
      <c r="H1291" s="22"/>
      <c r="I1291" s="22"/>
    </row>
    <row r="1292" spans="2:9" s="12" customFormat="1">
      <c r="B1292" s="22"/>
      <c r="C1292" s="22"/>
      <c r="D1292" s="22"/>
      <c r="E1292" s="22"/>
      <c r="F1292" s="22"/>
      <c r="G1292" s="22"/>
      <c r="H1292" s="22"/>
      <c r="I1292" s="22"/>
    </row>
    <row r="1293" spans="2:9" s="12" customFormat="1">
      <c r="B1293" s="22"/>
      <c r="C1293" s="22"/>
      <c r="D1293" s="22"/>
      <c r="E1293" s="22"/>
      <c r="F1293" s="22"/>
      <c r="G1293" s="22"/>
      <c r="H1293" s="22"/>
      <c r="I1293" s="22"/>
    </row>
    <row r="1294" spans="2:9" s="12" customFormat="1">
      <c r="B1294" s="22"/>
      <c r="C1294" s="22"/>
      <c r="D1294" s="22"/>
      <c r="E1294" s="22"/>
      <c r="F1294" s="22"/>
      <c r="G1294" s="22"/>
      <c r="H1294" s="22"/>
      <c r="I1294" s="22"/>
    </row>
    <row r="1295" spans="2:9" s="12" customFormat="1">
      <c r="B1295" s="22"/>
      <c r="C1295" s="22"/>
      <c r="D1295" s="22"/>
      <c r="E1295" s="22"/>
      <c r="F1295" s="22"/>
      <c r="G1295" s="22"/>
      <c r="H1295" s="22"/>
      <c r="I1295" s="22"/>
    </row>
    <row r="1296" spans="2:9" s="12" customFormat="1">
      <c r="B1296" s="22"/>
      <c r="C1296" s="22"/>
      <c r="D1296" s="22"/>
      <c r="E1296" s="22"/>
      <c r="F1296" s="22"/>
      <c r="G1296" s="22"/>
      <c r="H1296" s="22"/>
      <c r="I1296" s="22"/>
    </row>
    <row r="1297" spans="2:9" s="12" customFormat="1">
      <c r="B1297" s="22"/>
      <c r="C1297" s="22"/>
      <c r="D1297" s="22"/>
      <c r="E1297" s="22"/>
      <c r="F1297" s="22"/>
      <c r="G1297" s="22"/>
      <c r="H1297" s="22"/>
      <c r="I1297" s="22"/>
    </row>
    <row r="1298" spans="2:9" s="12" customFormat="1">
      <c r="B1298" s="22"/>
      <c r="C1298" s="22"/>
      <c r="D1298" s="22"/>
      <c r="E1298" s="22"/>
      <c r="F1298" s="22"/>
      <c r="G1298" s="22"/>
      <c r="H1298" s="22"/>
      <c r="I1298" s="22"/>
    </row>
    <row r="1299" spans="2:9" s="12" customFormat="1">
      <c r="B1299" s="22"/>
      <c r="C1299" s="22"/>
      <c r="D1299" s="22"/>
      <c r="E1299" s="22"/>
      <c r="F1299" s="22"/>
      <c r="G1299" s="22"/>
      <c r="H1299" s="22"/>
      <c r="I1299" s="22"/>
    </row>
    <row r="1300" spans="2:9" s="12" customFormat="1">
      <c r="B1300" s="22"/>
      <c r="C1300" s="22"/>
      <c r="D1300" s="22"/>
      <c r="E1300" s="22"/>
      <c r="F1300" s="22"/>
      <c r="G1300" s="22"/>
      <c r="H1300" s="22"/>
      <c r="I1300" s="22"/>
    </row>
    <row r="1301" spans="2:9" s="12" customFormat="1">
      <c r="B1301" s="22"/>
      <c r="C1301" s="22"/>
      <c r="D1301" s="22"/>
      <c r="E1301" s="22"/>
      <c r="F1301" s="22"/>
      <c r="G1301" s="22"/>
      <c r="H1301" s="22"/>
      <c r="I1301" s="22"/>
    </row>
    <row r="1302" spans="2:9" s="12" customFormat="1">
      <c r="B1302" s="22"/>
      <c r="C1302" s="22"/>
      <c r="D1302" s="22"/>
      <c r="E1302" s="22"/>
      <c r="F1302" s="22"/>
      <c r="G1302" s="22"/>
      <c r="H1302" s="22"/>
      <c r="I1302" s="22"/>
    </row>
    <row r="1303" spans="2:9" s="12" customFormat="1">
      <c r="B1303" s="22"/>
      <c r="C1303" s="22"/>
      <c r="D1303" s="22"/>
      <c r="E1303" s="22"/>
      <c r="F1303" s="22"/>
      <c r="G1303" s="22"/>
      <c r="H1303" s="22"/>
      <c r="I1303" s="22"/>
    </row>
    <row r="1304" spans="2:9" s="12" customFormat="1">
      <c r="B1304" s="22"/>
      <c r="C1304" s="22"/>
      <c r="D1304" s="22"/>
      <c r="E1304" s="22"/>
      <c r="F1304" s="22"/>
      <c r="G1304" s="22"/>
      <c r="H1304" s="22"/>
      <c r="I1304" s="22"/>
    </row>
    <row r="1305" spans="2:9" s="12" customFormat="1">
      <c r="B1305" s="22"/>
      <c r="C1305" s="22"/>
      <c r="D1305" s="22"/>
      <c r="E1305" s="22"/>
      <c r="F1305" s="22"/>
      <c r="G1305" s="22"/>
      <c r="H1305" s="22"/>
      <c r="I1305" s="22"/>
    </row>
    <row r="1306" spans="2:9" s="12" customFormat="1">
      <c r="B1306" s="22"/>
      <c r="C1306" s="22"/>
      <c r="D1306" s="22"/>
      <c r="E1306" s="22"/>
      <c r="F1306" s="22"/>
      <c r="G1306" s="22"/>
      <c r="H1306" s="22"/>
      <c r="I1306" s="22"/>
    </row>
    <row r="1307" spans="2:9" s="12" customFormat="1">
      <c r="B1307" s="22"/>
      <c r="C1307" s="22"/>
      <c r="D1307" s="22"/>
      <c r="E1307" s="22"/>
      <c r="F1307" s="22"/>
      <c r="G1307" s="22"/>
      <c r="H1307" s="22"/>
      <c r="I1307" s="22"/>
    </row>
    <row r="1308" spans="2:9" s="12" customFormat="1">
      <c r="B1308" s="22"/>
      <c r="C1308" s="22"/>
      <c r="D1308" s="22"/>
      <c r="E1308" s="22"/>
      <c r="F1308" s="22"/>
      <c r="G1308" s="22"/>
      <c r="H1308" s="22"/>
      <c r="I1308" s="22"/>
    </row>
    <row r="1309" spans="2:9" s="12" customFormat="1">
      <c r="B1309" s="22"/>
      <c r="C1309" s="22"/>
      <c r="D1309" s="22"/>
      <c r="E1309" s="22"/>
      <c r="F1309" s="22"/>
      <c r="G1309" s="22"/>
      <c r="H1309" s="22"/>
      <c r="I1309" s="22"/>
    </row>
    <row r="1310" spans="2:9" s="12" customFormat="1">
      <c r="B1310" s="22"/>
      <c r="C1310" s="22"/>
      <c r="D1310" s="22"/>
      <c r="E1310" s="22"/>
      <c r="F1310" s="22"/>
      <c r="G1310" s="22"/>
      <c r="H1310" s="22"/>
      <c r="I1310" s="22"/>
    </row>
    <row r="1311" spans="2:9" s="12" customFormat="1">
      <c r="B1311" s="22"/>
      <c r="C1311" s="22"/>
      <c r="D1311" s="22"/>
      <c r="E1311" s="22"/>
      <c r="F1311" s="22"/>
      <c r="G1311" s="22"/>
      <c r="H1311" s="22"/>
      <c r="I1311" s="22"/>
    </row>
    <row r="1312" spans="2:9" s="12" customFormat="1">
      <c r="B1312" s="22"/>
      <c r="C1312" s="22"/>
      <c r="D1312" s="22"/>
      <c r="E1312" s="22"/>
      <c r="F1312" s="22"/>
      <c r="G1312" s="22"/>
      <c r="H1312" s="22"/>
      <c r="I1312" s="22"/>
    </row>
    <row r="1313" spans="2:9" s="12" customFormat="1">
      <c r="B1313" s="22"/>
      <c r="C1313" s="22"/>
      <c r="D1313" s="22"/>
      <c r="E1313" s="22"/>
      <c r="F1313" s="22"/>
      <c r="G1313" s="22"/>
      <c r="H1313" s="22"/>
      <c r="I1313" s="22"/>
    </row>
    <row r="1314" spans="2:9" s="12" customFormat="1">
      <c r="B1314" s="22"/>
      <c r="C1314" s="22"/>
      <c r="D1314" s="22"/>
      <c r="E1314" s="22"/>
      <c r="F1314" s="22"/>
      <c r="G1314" s="22"/>
      <c r="H1314" s="22"/>
      <c r="I1314" s="22"/>
    </row>
    <row r="1315" spans="2:9" s="12" customFormat="1">
      <c r="B1315" s="22"/>
      <c r="C1315" s="22"/>
      <c r="D1315" s="22"/>
      <c r="E1315" s="22"/>
      <c r="F1315" s="22"/>
      <c r="G1315" s="22"/>
      <c r="H1315" s="22"/>
      <c r="I1315" s="22"/>
    </row>
    <row r="1316" spans="2:9" s="12" customFormat="1">
      <c r="B1316" s="22"/>
      <c r="C1316" s="22"/>
      <c r="D1316" s="22"/>
      <c r="E1316" s="22"/>
      <c r="F1316" s="22"/>
      <c r="G1316" s="22"/>
      <c r="H1316" s="22"/>
      <c r="I1316" s="22"/>
    </row>
    <row r="1317" spans="2:9" s="12" customFormat="1">
      <c r="B1317" s="22"/>
      <c r="C1317" s="22"/>
      <c r="D1317" s="22"/>
      <c r="E1317" s="22"/>
      <c r="F1317" s="22"/>
      <c r="G1317" s="22"/>
      <c r="H1317" s="22"/>
      <c r="I1317" s="22"/>
    </row>
    <row r="1318" spans="2:9" s="12" customFormat="1">
      <c r="B1318" s="22"/>
      <c r="C1318" s="22"/>
      <c r="D1318" s="22"/>
      <c r="E1318" s="22"/>
      <c r="F1318" s="22"/>
      <c r="G1318" s="22"/>
      <c r="H1318" s="22"/>
      <c r="I1318" s="22"/>
    </row>
    <row r="1319" spans="2:9" s="12" customFormat="1">
      <c r="B1319" s="22"/>
      <c r="C1319" s="22"/>
      <c r="D1319" s="22"/>
      <c r="E1319" s="22"/>
      <c r="F1319" s="22"/>
      <c r="G1319" s="22"/>
      <c r="H1319" s="22"/>
      <c r="I1319" s="22"/>
    </row>
    <row r="1320" spans="2:9" s="12" customFormat="1">
      <c r="B1320" s="22"/>
      <c r="C1320" s="22"/>
      <c r="D1320" s="22"/>
      <c r="E1320" s="22"/>
      <c r="F1320" s="22"/>
      <c r="G1320" s="22"/>
      <c r="H1320" s="22"/>
      <c r="I1320" s="22"/>
    </row>
    <row r="1321" spans="2:9" s="12" customFormat="1">
      <c r="B1321" s="22"/>
      <c r="C1321" s="22"/>
      <c r="D1321" s="22"/>
      <c r="E1321" s="22"/>
      <c r="F1321" s="22"/>
      <c r="G1321" s="22"/>
      <c r="H1321" s="22"/>
      <c r="I1321" s="22"/>
    </row>
    <row r="1322" spans="2:9" s="12" customFormat="1">
      <c r="B1322" s="22"/>
      <c r="C1322" s="22"/>
      <c r="D1322" s="22"/>
      <c r="E1322" s="22"/>
      <c r="F1322" s="22"/>
      <c r="G1322" s="22"/>
      <c r="H1322" s="22"/>
      <c r="I1322" s="22"/>
    </row>
    <row r="1323" spans="2:9" s="12" customFormat="1">
      <c r="B1323" s="22"/>
      <c r="C1323" s="22"/>
      <c r="D1323" s="22"/>
      <c r="E1323" s="22"/>
      <c r="F1323" s="22"/>
      <c r="G1323" s="22"/>
      <c r="H1323" s="22"/>
      <c r="I1323" s="22"/>
    </row>
    <row r="1324" spans="2:9" s="12" customFormat="1">
      <c r="B1324" s="22"/>
      <c r="C1324" s="22"/>
      <c r="D1324" s="22"/>
      <c r="E1324" s="22"/>
      <c r="F1324" s="22"/>
      <c r="G1324" s="22"/>
      <c r="H1324" s="22"/>
      <c r="I1324" s="22"/>
    </row>
    <row r="1325" spans="2:9" s="12" customFormat="1">
      <c r="B1325" s="22"/>
      <c r="C1325" s="22"/>
      <c r="D1325" s="22"/>
      <c r="E1325" s="22"/>
      <c r="F1325" s="22"/>
      <c r="G1325" s="22"/>
      <c r="H1325" s="22"/>
      <c r="I1325" s="22"/>
    </row>
    <row r="1326" spans="2:9" s="12" customFormat="1">
      <c r="B1326" s="22"/>
      <c r="C1326" s="22"/>
      <c r="D1326" s="22"/>
      <c r="E1326" s="22"/>
      <c r="F1326" s="22"/>
      <c r="G1326" s="22"/>
      <c r="H1326" s="22"/>
      <c r="I1326" s="22"/>
    </row>
    <row r="1327" spans="2:9" s="12" customFormat="1">
      <c r="B1327" s="22"/>
      <c r="C1327" s="22"/>
      <c r="D1327" s="22"/>
      <c r="E1327" s="22"/>
      <c r="F1327" s="22"/>
      <c r="G1327" s="22"/>
      <c r="H1327" s="22"/>
      <c r="I1327" s="22"/>
    </row>
    <row r="1328" spans="2:9" s="12" customFormat="1">
      <c r="B1328" s="22"/>
      <c r="C1328" s="22"/>
      <c r="D1328" s="22"/>
      <c r="E1328" s="22"/>
      <c r="F1328" s="22"/>
      <c r="G1328" s="22"/>
      <c r="H1328" s="22"/>
      <c r="I1328" s="22"/>
    </row>
    <row r="1329" spans="2:9" s="12" customFormat="1">
      <c r="B1329" s="22"/>
      <c r="C1329" s="22"/>
      <c r="D1329" s="22"/>
      <c r="E1329" s="22"/>
      <c r="F1329" s="22"/>
      <c r="G1329" s="22"/>
      <c r="H1329" s="22"/>
      <c r="I1329" s="22"/>
    </row>
    <row r="1330" spans="2:9" s="12" customFormat="1">
      <c r="B1330" s="22"/>
      <c r="C1330" s="22"/>
      <c r="D1330" s="22"/>
      <c r="E1330" s="22"/>
      <c r="F1330" s="22"/>
      <c r="G1330" s="22"/>
      <c r="H1330" s="22"/>
      <c r="I1330" s="22"/>
    </row>
    <row r="1331" spans="2:9" s="12" customFormat="1">
      <c r="B1331" s="22"/>
      <c r="C1331" s="22"/>
      <c r="D1331" s="22"/>
      <c r="E1331" s="22"/>
      <c r="F1331" s="22"/>
      <c r="G1331" s="22"/>
      <c r="H1331" s="22"/>
      <c r="I1331" s="22"/>
    </row>
    <row r="1332" spans="2:9" s="12" customFormat="1">
      <c r="B1332" s="22"/>
      <c r="C1332" s="22"/>
      <c r="D1332" s="22"/>
      <c r="E1332" s="22"/>
      <c r="F1332" s="22"/>
      <c r="G1332" s="22"/>
      <c r="H1332" s="22"/>
      <c r="I1332" s="22"/>
    </row>
    <row r="1333" spans="2:9" s="12" customFormat="1">
      <c r="B1333" s="22"/>
      <c r="C1333" s="22"/>
      <c r="D1333" s="22"/>
      <c r="E1333" s="22"/>
      <c r="F1333" s="22"/>
      <c r="G1333" s="22"/>
      <c r="H1333" s="22"/>
      <c r="I1333" s="22"/>
    </row>
    <row r="1334" spans="2:9" s="12" customFormat="1">
      <c r="B1334" s="22"/>
      <c r="C1334" s="22"/>
      <c r="D1334" s="22"/>
      <c r="E1334" s="22"/>
      <c r="F1334" s="22"/>
      <c r="G1334" s="22"/>
      <c r="H1334" s="22"/>
      <c r="I1334" s="22"/>
    </row>
    <row r="1335" spans="2:9" s="12" customFormat="1">
      <c r="B1335" s="22"/>
      <c r="C1335" s="22"/>
      <c r="D1335" s="22"/>
      <c r="E1335" s="22"/>
      <c r="F1335" s="22"/>
      <c r="G1335" s="22"/>
      <c r="H1335" s="22"/>
      <c r="I1335" s="22"/>
    </row>
    <row r="1336" spans="2:9" s="12" customFormat="1">
      <c r="B1336" s="22"/>
      <c r="C1336" s="22"/>
      <c r="D1336" s="22"/>
      <c r="E1336" s="22"/>
      <c r="F1336" s="22"/>
      <c r="G1336" s="22"/>
      <c r="H1336" s="22"/>
      <c r="I1336" s="22"/>
    </row>
    <row r="1337" spans="2:9" s="12" customFormat="1">
      <c r="B1337" s="22"/>
      <c r="C1337" s="22"/>
      <c r="D1337" s="22"/>
      <c r="E1337" s="22"/>
      <c r="F1337" s="22"/>
      <c r="G1337" s="22"/>
      <c r="H1337" s="22"/>
      <c r="I1337" s="22"/>
    </row>
    <row r="1338" spans="2:9" s="12" customFormat="1">
      <c r="B1338" s="22"/>
      <c r="C1338" s="22"/>
      <c r="D1338" s="22"/>
      <c r="E1338" s="22"/>
      <c r="F1338" s="22"/>
      <c r="G1338" s="22"/>
      <c r="H1338" s="22"/>
      <c r="I1338" s="22"/>
    </row>
    <row r="1339" spans="2:9" s="12" customFormat="1">
      <c r="B1339" s="22"/>
      <c r="C1339" s="22"/>
      <c r="D1339" s="22"/>
      <c r="E1339" s="22"/>
      <c r="F1339" s="22"/>
      <c r="G1339" s="22"/>
      <c r="H1339" s="22"/>
      <c r="I1339" s="22"/>
    </row>
    <row r="1340" spans="2:9" s="12" customFormat="1">
      <c r="B1340" s="22"/>
      <c r="C1340" s="22"/>
      <c r="D1340" s="22"/>
      <c r="E1340" s="22"/>
      <c r="F1340" s="22"/>
      <c r="G1340" s="22"/>
      <c r="H1340" s="22"/>
      <c r="I1340" s="22"/>
    </row>
    <row r="1341" spans="2:9" s="12" customFormat="1">
      <c r="B1341" s="22"/>
      <c r="C1341" s="22"/>
      <c r="D1341" s="22"/>
      <c r="E1341" s="22"/>
      <c r="F1341" s="22"/>
      <c r="G1341" s="22"/>
      <c r="H1341" s="22"/>
      <c r="I1341" s="22"/>
    </row>
    <row r="1342" spans="2:9" s="12" customFormat="1">
      <c r="B1342" s="22"/>
      <c r="C1342" s="22"/>
      <c r="D1342" s="22"/>
      <c r="E1342" s="22"/>
      <c r="F1342" s="22"/>
      <c r="G1342" s="22"/>
      <c r="H1342" s="22"/>
      <c r="I1342" s="22"/>
    </row>
    <row r="1343" spans="2:9" s="12" customFormat="1">
      <c r="B1343" s="22"/>
      <c r="C1343" s="22"/>
      <c r="D1343" s="22"/>
      <c r="E1343" s="22"/>
      <c r="F1343" s="22"/>
      <c r="G1343" s="22"/>
      <c r="H1343" s="22"/>
      <c r="I1343" s="22"/>
    </row>
    <row r="1344" spans="2:9" s="12" customFormat="1">
      <c r="B1344" s="22"/>
      <c r="C1344" s="22"/>
      <c r="D1344" s="22"/>
      <c r="E1344" s="22"/>
      <c r="F1344" s="22"/>
      <c r="G1344" s="22"/>
      <c r="H1344" s="22"/>
      <c r="I1344" s="22"/>
    </row>
    <row r="1345" spans="2:9" s="12" customFormat="1">
      <c r="B1345" s="22"/>
      <c r="C1345" s="22"/>
      <c r="D1345" s="22"/>
      <c r="E1345" s="22"/>
      <c r="F1345" s="22"/>
      <c r="G1345" s="22"/>
      <c r="H1345" s="22"/>
      <c r="I1345" s="22"/>
    </row>
    <row r="1346" spans="2:9" s="12" customFormat="1">
      <c r="B1346" s="22"/>
      <c r="C1346" s="22"/>
      <c r="D1346" s="22"/>
      <c r="E1346" s="22"/>
      <c r="F1346" s="22"/>
      <c r="G1346" s="22"/>
      <c r="H1346" s="22"/>
      <c r="I1346" s="22"/>
    </row>
    <row r="1347" spans="2:9" s="12" customFormat="1">
      <c r="B1347" s="22"/>
      <c r="C1347" s="22"/>
      <c r="D1347" s="22"/>
      <c r="E1347" s="22"/>
      <c r="F1347" s="22"/>
      <c r="G1347" s="22"/>
      <c r="H1347" s="22"/>
      <c r="I1347" s="22"/>
    </row>
    <row r="1348" spans="2:9" s="12" customFormat="1">
      <c r="B1348" s="22"/>
      <c r="C1348" s="22"/>
      <c r="D1348" s="22"/>
      <c r="E1348" s="22"/>
      <c r="F1348" s="22"/>
      <c r="G1348" s="22"/>
      <c r="H1348" s="22"/>
      <c r="I1348" s="22"/>
    </row>
    <row r="1349" spans="2:9" s="12" customFormat="1">
      <c r="B1349" s="22"/>
      <c r="C1349" s="22"/>
      <c r="D1349" s="22"/>
      <c r="E1349" s="22"/>
      <c r="F1349" s="22"/>
      <c r="G1349" s="22"/>
      <c r="H1349" s="22"/>
      <c r="I1349" s="22"/>
    </row>
    <row r="1350" spans="2:9" s="12" customFormat="1">
      <c r="B1350" s="22"/>
      <c r="C1350" s="22"/>
      <c r="D1350" s="22"/>
      <c r="E1350" s="22"/>
      <c r="F1350" s="22"/>
      <c r="G1350" s="22"/>
      <c r="H1350" s="22"/>
      <c r="I1350" s="22"/>
    </row>
    <row r="1351" spans="2:9" s="12" customFormat="1">
      <c r="B1351" s="22"/>
      <c r="C1351" s="22"/>
      <c r="D1351" s="22"/>
      <c r="E1351" s="22"/>
      <c r="F1351" s="22"/>
      <c r="G1351" s="22"/>
      <c r="H1351" s="22"/>
      <c r="I1351" s="22"/>
    </row>
    <row r="1352" spans="2:9" s="12" customFormat="1">
      <c r="B1352" s="22"/>
      <c r="C1352" s="22"/>
      <c r="D1352" s="22"/>
      <c r="E1352" s="22"/>
      <c r="F1352" s="22"/>
      <c r="G1352" s="22"/>
      <c r="H1352" s="22"/>
      <c r="I1352" s="22"/>
    </row>
    <row r="1353" spans="2:9" s="12" customFormat="1">
      <c r="B1353" s="22"/>
      <c r="C1353" s="22"/>
      <c r="D1353" s="22"/>
      <c r="E1353" s="22"/>
      <c r="F1353" s="22"/>
      <c r="G1353" s="22"/>
      <c r="H1353" s="22"/>
      <c r="I1353" s="22"/>
    </row>
    <row r="1354" spans="2:9" s="12" customFormat="1">
      <c r="B1354" s="22"/>
      <c r="C1354" s="22"/>
      <c r="D1354" s="22"/>
      <c r="E1354" s="22"/>
      <c r="F1354" s="22"/>
      <c r="G1354" s="22"/>
      <c r="H1354" s="22"/>
      <c r="I1354" s="22"/>
    </row>
    <row r="1355" spans="2:9" s="12" customFormat="1">
      <c r="B1355" s="22"/>
      <c r="C1355" s="22"/>
      <c r="D1355" s="22"/>
      <c r="E1355" s="22"/>
      <c r="F1355" s="22"/>
      <c r="G1355" s="22"/>
      <c r="H1355" s="22"/>
      <c r="I1355" s="22"/>
    </row>
    <row r="1356" spans="2:9" s="12" customFormat="1">
      <c r="B1356" s="22"/>
      <c r="C1356" s="22"/>
      <c r="D1356" s="22"/>
      <c r="E1356" s="22"/>
      <c r="F1356" s="22"/>
      <c r="G1356" s="22"/>
      <c r="H1356" s="22"/>
      <c r="I1356" s="22"/>
    </row>
    <row r="1357" spans="2:9" s="12" customFormat="1">
      <c r="B1357" s="22"/>
      <c r="C1357" s="22"/>
      <c r="D1357" s="22"/>
      <c r="E1357" s="22"/>
      <c r="F1357" s="22"/>
      <c r="G1357" s="22"/>
      <c r="H1357" s="22"/>
      <c r="I1357" s="22"/>
    </row>
    <row r="1358" spans="2:9" s="12" customFormat="1">
      <c r="B1358" s="22"/>
      <c r="C1358" s="22"/>
      <c r="D1358" s="22"/>
      <c r="E1358" s="22"/>
      <c r="F1358" s="22"/>
      <c r="G1358" s="22"/>
      <c r="H1358" s="22"/>
      <c r="I1358" s="22"/>
    </row>
    <row r="1359" spans="2:9" s="12" customFormat="1">
      <c r="B1359" s="22"/>
      <c r="C1359" s="22"/>
      <c r="D1359" s="22"/>
      <c r="E1359" s="22"/>
      <c r="F1359" s="22"/>
      <c r="G1359" s="22"/>
      <c r="H1359" s="22"/>
      <c r="I1359" s="22"/>
    </row>
    <row r="1360" spans="2:9" s="12" customFormat="1">
      <c r="B1360" s="22"/>
      <c r="C1360" s="22"/>
      <c r="D1360" s="22"/>
      <c r="E1360" s="22"/>
      <c r="F1360" s="22"/>
      <c r="G1360" s="22"/>
      <c r="H1360" s="22"/>
      <c r="I1360" s="22"/>
    </row>
    <row r="1361" spans="2:9" s="12" customFormat="1">
      <c r="B1361" s="22"/>
      <c r="C1361" s="22"/>
      <c r="D1361" s="22"/>
      <c r="E1361" s="22"/>
      <c r="F1361" s="22"/>
      <c r="G1361" s="22"/>
      <c r="H1361" s="22"/>
      <c r="I1361" s="22"/>
    </row>
    <row r="1362" spans="2:9" s="12" customFormat="1">
      <c r="B1362" s="22"/>
      <c r="C1362" s="22"/>
      <c r="D1362" s="22"/>
      <c r="E1362" s="22"/>
      <c r="F1362" s="22"/>
      <c r="G1362" s="22"/>
      <c r="H1362" s="22"/>
      <c r="I1362" s="22"/>
    </row>
    <row r="1363" spans="2:9" s="12" customFormat="1">
      <c r="B1363" s="22"/>
      <c r="C1363" s="22"/>
      <c r="D1363" s="22"/>
      <c r="E1363" s="22"/>
      <c r="F1363" s="22"/>
      <c r="G1363" s="22"/>
      <c r="H1363" s="22"/>
      <c r="I1363" s="22"/>
    </row>
    <row r="1364" spans="2:9" s="12" customFormat="1">
      <c r="B1364" s="22"/>
      <c r="C1364" s="22"/>
      <c r="D1364" s="22"/>
      <c r="E1364" s="22"/>
      <c r="F1364" s="22"/>
      <c r="G1364" s="22"/>
      <c r="H1364" s="22"/>
      <c r="I1364" s="22"/>
    </row>
    <row r="1365" spans="2:9" s="12" customFormat="1">
      <c r="B1365" s="22"/>
      <c r="C1365" s="22"/>
      <c r="D1365" s="22"/>
      <c r="E1365" s="22"/>
      <c r="F1365" s="22"/>
      <c r="G1365" s="22"/>
      <c r="H1365" s="22"/>
      <c r="I1365" s="22"/>
    </row>
    <row r="1366" spans="2:9" s="12" customFormat="1">
      <c r="B1366" s="22"/>
      <c r="C1366" s="22"/>
      <c r="D1366" s="22"/>
      <c r="E1366" s="22"/>
      <c r="F1366" s="22"/>
      <c r="G1366" s="22"/>
      <c r="H1366" s="22"/>
      <c r="I1366" s="22"/>
    </row>
    <row r="1367" spans="2:9" s="12" customFormat="1">
      <c r="B1367" s="22"/>
      <c r="C1367" s="22"/>
      <c r="D1367" s="22"/>
      <c r="E1367" s="22"/>
      <c r="F1367" s="22"/>
      <c r="G1367" s="22"/>
      <c r="H1367" s="22"/>
      <c r="I1367" s="22"/>
    </row>
    <row r="1368" spans="2:9" s="12" customFormat="1">
      <c r="B1368" s="22"/>
      <c r="C1368" s="22"/>
      <c r="D1368" s="22"/>
      <c r="E1368" s="22"/>
      <c r="F1368" s="22"/>
      <c r="G1368" s="22"/>
      <c r="H1368" s="22"/>
      <c r="I1368" s="22"/>
    </row>
    <row r="1369" spans="2:9" s="12" customFormat="1">
      <c r="B1369" s="22"/>
      <c r="C1369" s="22"/>
      <c r="D1369" s="22"/>
      <c r="E1369" s="22"/>
      <c r="F1369" s="22"/>
      <c r="G1369" s="22"/>
      <c r="H1369" s="22"/>
      <c r="I1369" s="22"/>
    </row>
    <row r="1370" spans="2:9" s="12" customFormat="1">
      <c r="B1370" s="22"/>
      <c r="C1370" s="22"/>
      <c r="D1370" s="22"/>
      <c r="E1370" s="22"/>
      <c r="F1370" s="22"/>
      <c r="G1370" s="22"/>
      <c r="H1370" s="22"/>
      <c r="I1370" s="22"/>
    </row>
    <row r="1371" spans="2:9" s="12" customFormat="1">
      <c r="B1371" s="22"/>
      <c r="C1371" s="22"/>
      <c r="D1371" s="22"/>
      <c r="E1371" s="22"/>
      <c r="F1371" s="22"/>
      <c r="G1371" s="22"/>
      <c r="H1371" s="22"/>
      <c r="I1371" s="22"/>
    </row>
    <row r="1372" spans="2:9" s="12" customFormat="1">
      <c r="B1372" s="22"/>
      <c r="C1372" s="22"/>
      <c r="D1372" s="22"/>
      <c r="E1372" s="22"/>
      <c r="F1372" s="22"/>
      <c r="G1372" s="22"/>
      <c r="H1372" s="22"/>
      <c r="I1372" s="22"/>
    </row>
    <row r="1373" spans="2:9" s="12" customFormat="1">
      <c r="B1373" s="22"/>
      <c r="C1373" s="22"/>
      <c r="D1373" s="22"/>
      <c r="E1373" s="22"/>
      <c r="F1373" s="22"/>
      <c r="G1373" s="22"/>
      <c r="H1373" s="22"/>
      <c r="I1373" s="22"/>
    </row>
    <row r="1374" spans="2:9" s="12" customFormat="1">
      <c r="B1374" s="22"/>
      <c r="C1374" s="22"/>
      <c r="D1374" s="22"/>
      <c r="E1374" s="22"/>
      <c r="F1374" s="22"/>
      <c r="G1374" s="22"/>
      <c r="H1374" s="22"/>
      <c r="I1374" s="22"/>
    </row>
    <row r="1375" spans="2:9" s="12" customFormat="1">
      <c r="B1375" s="22"/>
      <c r="C1375" s="22"/>
      <c r="D1375" s="22"/>
      <c r="E1375" s="22"/>
      <c r="F1375" s="22"/>
      <c r="G1375" s="22"/>
      <c r="H1375" s="22"/>
      <c r="I1375" s="22"/>
    </row>
    <row r="1376" spans="2:9" s="12" customFormat="1">
      <c r="B1376" s="22"/>
      <c r="C1376" s="22"/>
      <c r="D1376" s="22"/>
      <c r="E1376" s="22"/>
      <c r="F1376" s="22"/>
      <c r="G1376" s="22"/>
      <c r="H1376" s="22"/>
      <c r="I1376" s="22"/>
    </row>
    <row r="1377" spans="2:9" s="12" customFormat="1">
      <c r="B1377" s="22"/>
      <c r="C1377" s="22"/>
      <c r="D1377" s="22"/>
      <c r="E1377" s="22"/>
      <c r="F1377" s="22"/>
      <c r="G1377" s="22"/>
      <c r="H1377" s="22"/>
      <c r="I1377" s="22"/>
    </row>
    <row r="1378" spans="2:9" s="12" customFormat="1">
      <c r="B1378" s="22"/>
      <c r="C1378" s="22"/>
      <c r="D1378" s="22"/>
      <c r="E1378" s="22"/>
      <c r="F1378" s="22"/>
      <c r="G1378" s="22"/>
      <c r="H1378" s="22"/>
      <c r="I1378" s="22"/>
    </row>
    <row r="1379" spans="2:9" s="12" customFormat="1">
      <c r="B1379" s="22"/>
      <c r="C1379" s="22"/>
      <c r="D1379" s="22"/>
      <c r="E1379" s="22"/>
      <c r="F1379" s="22"/>
      <c r="G1379" s="22"/>
      <c r="H1379" s="22"/>
      <c r="I1379" s="22"/>
    </row>
    <row r="1380" spans="2:9" s="12" customFormat="1">
      <c r="B1380" s="22"/>
      <c r="C1380" s="22"/>
      <c r="D1380" s="22"/>
      <c r="E1380" s="22"/>
      <c r="F1380" s="22"/>
      <c r="G1380" s="22"/>
      <c r="H1380" s="22"/>
      <c r="I1380" s="22"/>
    </row>
    <row r="1381" spans="2:9" s="12" customFormat="1">
      <c r="B1381" s="22"/>
      <c r="C1381" s="22"/>
      <c r="D1381" s="22"/>
      <c r="E1381" s="22"/>
      <c r="F1381" s="22"/>
      <c r="G1381" s="22"/>
      <c r="H1381" s="22"/>
      <c r="I1381" s="22"/>
    </row>
    <row r="1382" spans="2:9" s="12" customFormat="1">
      <c r="B1382" s="22"/>
      <c r="C1382" s="22"/>
      <c r="D1382" s="22"/>
      <c r="E1382" s="22"/>
      <c r="F1382" s="22"/>
      <c r="G1382" s="22"/>
      <c r="H1382" s="22"/>
      <c r="I1382" s="22"/>
    </row>
    <row r="1383" spans="2:9" s="12" customFormat="1">
      <c r="B1383" s="22"/>
      <c r="C1383" s="22"/>
      <c r="D1383" s="22"/>
      <c r="E1383" s="22"/>
      <c r="F1383" s="22"/>
      <c r="G1383" s="22"/>
      <c r="H1383" s="22"/>
      <c r="I1383" s="22"/>
    </row>
    <row r="1384" spans="2:9" s="12" customFormat="1">
      <c r="B1384" s="22"/>
      <c r="C1384" s="22"/>
      <c r="D1384" s="22"/>
      <c r="E1384" s="22"/>
      <c r="F1384" s="22"/>
      <c r="G1384" s="22"/>
      <c r="H1384" s="22"/>
      <c r="I1384" s="22"/>
    </row>
    <row r="1385" spans="2:9" s="12" customFormat="1">
      <c r="B1385" s="22"/>
      <c r="C1385" s="22"/>
      <c r="D1385" s="22"/>
      <c r="E1385" s="22"/>
      <c r="F1385" s="22"/>
      <c r="G1385" s="22"/>
      <c r="H1385" s="22"/>
      <c r="I1385" s="22"/>
    </row>
    <row r="1386" spans="2:9" s="12" customFormat="1">
      <c r="B1386" s="22"/>
      <c r="C1386" s="22"/>
      <c r="D1386" s="22"/>
      <c r="E1386" s="22"/>
      <c r="F1386" s="22"/>
      <c r="G1386" s="22"/>
      <c r="H1386" s="22"/>
      <c r="I1386" s="22"/>
    </row>
    <row r="1387" spans="2:9" s="12" customFormat="1">
      <c r="B1387" s="22"/>
      <c r="C1387" s="22"/>
      <c r="D1387" s="22"/>
      <c r="E1387" s="22"/>
      <c r="F1387" s="22"/>
      <c r="G1387" s="22"/>
      <c r="H1387" s="22"/>
      <c r="I1387" s="22"/>
    </row>
    <row r="1388" spans="2:9" s="12" customFormat="1">
      <c r="B1388" s="22"/>
      <c r="C1388" s="22"/>
      <c r="D1388" s="22"/>
      <c r="E1388" s="22"/>
      <c r="F1388" s="22"/>
      <c r="G1388" s="22"/>
      <c r="H1388" s="22"/>
      <c r="I1388" s="22"/>
    </row>
    <row r="1389" spans="2:9" s="12" customFormat="1">
      <c r="B1389" s="22"/>
      <c r="C1389" s="22"/>
      <c r="D1389" s="22"/>
      <c r="E1389" s="22"/>
      <c r="F1389" s="22"/>
      <c r="G1389" s="22"/>
      <c r="H1389" s="22"/>
      <c r="I1389" s="22"/>
    </row>
    <row r="1390" spans="2:9" s="12" customFormat="1">
      <c r="B1390" s="22"/>
      <c r="C1390" s="22"/>
      <c r="D1390" s="22"/>
      <c r="E1390" s="22"/>
      <c r="F1390" s="22"/>
      <c r="G1390" s="22"/>
      <c r="H1390" s="22"/>
      <c r="I1390" s="22"/>
    </row>
    <row r="1391" spans="2:9" s="12" customFormat="1">
      <c r="B1391" s="22"/>
      <c r="C1391" s="22"/>
      <c r="D1391" s="22"/>
      <c r="E1391" s="22"/>
      <c r="F1391" s="22"/>
      <c r="G1391" s="22"/>
      <c r="H1391" s="22"/>
      <c r="I1391" s="22"/>
    </row>
    <row r="1392" spans="2:9" s="12" customFormat="1">
      <c r="B1392" s="22"/>
      <c r="C1392" s="22"/>
      <c r="D1392" s="22"/>
      <c r="E1392" s="22"/>
      <c r="F1392" s="22"/>
      <c r="G1392" s="22"/>
      <c r="H1392" s="22"/>
      <c r="I1392" s="22"/>
    </row>
    <row r="1393" spans="2:9" s="12" customFormat="1">
      <c r="B1393" s="22"/>
      <c r="C1393" s="22"/>
      <c r="D1393" s="22"/>
      <c r="E1393" s="22"/>
      <c r="F1393" s="22"/>
      <c r="G1393" s="22"/>
      <c r="H1393" s="22"/>
      <c r="I1393" s="22"/>
    </row>
    <row r="1394" spans="2:9" s="12" customFormat="1">
      <c r="B1394" s="22"/>
      <c r="C1394" s="22"/>
      <c r="D1394" s="22"/>
      <c r="E1394" s="22"/>
      <c r="F1394" s="22"/>
      <c r="G1394" s="22"/>
      <c r="H1394" s="22"/>
      <c r="I1394" s="22"/>
    </row>
    <row r="1395" spans="2:9" s="12" customFormat="1">
      <c r="B1395" s="22"/>
      <c r="C1395" s="22"/>
      <c r="D1395" s="22"/>
      <c r="E1395" s="22"/>
      <c r="F1395" s="22"/>
      <c r="G1395" s="22"/>
      <c r="H1395" s="22"/>
      <c r="I1395" s="22"/>
    </row>
    <row r="1396" spans="2:9" s="12" customFormat="1">
      <c r="B1396" s="22"/>
      <c r="C1396" s="22"/>
      <c r="D1396" s="22"/>
      <c r="E1396" s="22"/>
      <c r="F1396" s="22"/>
      <c r="G1396" s="22"/>
      <c r="H1396" s="22"/>
      <c r="I1396" s="22"/>
    </row>
    <row r="1397" spans="2:9" s="12" customFormat="1">
      <c r="B1397" s="22"/>
      <c r="C1397" s="22"/>
      <c r="D1397" s="22"/>
      <c r="E1397" s="22"/>
      <c r="F1397" s="22"/>
      <c r="G1397" s="22"/>
      <c r="H1397" s="22"/>
      <c r="I1397" s="22"/>
    </row>
    <row r="1398" spans="2:9" s="12" customFormat="1">
      <c r="B1398" s="22"/>
      <c r="C1398" s="22"/>
      <c r="D1398" s="22"/>
      <c r="E1398" s="22"/>
      <c r="F1398" s="22"/>
      <c r="G1398" s="22"/>
      <c r="H1398" s="22"/>
      <c r="I1398" s="22"/>
    </row>
    <row r="1399" spans="2:9" s="12" customFormat="1">
      <c r="B1399" s="22"/>
      <c r="C1399" s="22"/>
      <c r="D1399" s="22"/>
      <c r="E1399" s="22"/>
      <c r="F1399" s="22"/>
      <c r="G1399" s="22"/>
      <c r="H1399" s="22"/>
      <c r="I1399" s="22"/>
    </row>
    <row r="1400" spans="2:9" s="12" customFormat="1">
      <c r="B1400" s="22"/>
      <c r="C1400" s="22"/>
      <c r="D1400" s="22"/>
      <c r="E1400" s="22"/>
      <c r="F1400" s="22"/>
      <c r="G1400" s="22"/>
      <c r="H1400" s="22"/>
      <c r="I1400" s="22"/>
    </row>
    <row r="1401" spans="2:9" s="12" customFormat="1">
      <c r="B1401" s="22"/>
      <c r="C1401" s="22"/>
      <c r="D1401" s="22"/>
      <c r="E1401" s="22"/>
      <c r="F1401" s="22"/>
      <c r="G1401" s="22"/>
      <c r="H1401" s="22"/>
      <c r="I1401" s="22"/>
    </row>
    <row r="1402" spans="2:9" s="12" customFormat="1">
      <c r="B1402" s="22"/>
      <c r="C1402" s="22"/>
      <c r="D1402" s="22"/>
      <c r="E1402" s="22"/>
      <c r="F1402" s="22"/>
      <c r="G1402" s="22"/>
      <c r="H1402" s="22"/>
      <c r="I1402" s="22"/>
    </row>
    <row r="1403" spans="2:9" s="12" customFormat="1">
      <c r="B1403" s="22"/>
      <c r="C1403" s="22"/>
      <c r="D1403" s="22"/>
      <c r="E1403" s="22"/>
      <c r="F1403" s="22"/>
      <c r="G1403" s="22"/>
      <c r="H1403" s="22"/>
      <c r="I1403" s="22"/>
    </row>
    <row r="1404" spans="2:9" s="12" customFormat="1">
      <c r="B1404" s="22"/>
      <c r="C1404" s="22"/>
      <c r="D1404" s="22"/>
      <c r="E1404" s="22"/>
      <c r="F1404" s="22"/>
      <c r="G1404" s="22"/>
      <c r="H1404" s="22"/>
      <c r="I1404" s="22"/>
    </row>
    <row r="1405" spans="2:9" s="12" customFormat="1">
      <c r="B1405" s="22"/>
      <c r="C1405" s="22"/>
      <c r="D1405" s="22"/>
      <c r="E1405" s="22"/>
      <c r="F1405" s="22"/>
      <c r="G1405" s="22"/>
      <c r="H1405" s="22"/>
      <c r="I1405" s="22"/>
    </row>
    <row r="1406" spans="2:9" s="12" customFormat="1">
      <c r="B1406" s="22"/>
      <c r="C1406" s="22"/>
      <c r="D1406" s="22"/>
      <c r="E1406" s="22"/>
      <c r="F1406" s="22"/>
      <c r="G1406" s="22"/>
      <c r="H1406" s="22"/>
      <c r="I1406" s="22"/>
    </row>
    <row r="1407" spans="2:9" s="12" customFormat="1">
      <c r="B1407" s="22"/>
      <c r="C1407" s="22"/>
      <c r="D1407" s="22"/>
      <c r="E1407" s="22"/>
      <c r="F1407" s="22"/>
      <c r="G1407" s="22"/>
      <c r="H1407" s="22"/>
      <c r="I1407" s="22"/>
    </row>
    <row r="1408" spans="2:9" s="12" customFormat="1">
      <c r="B1408" s="22"/>
      <c r="C1408" s="22"/>
      <c r="D1408" s="22"/>
      <c r="E1408" s="22"/>
      <c r="F1408" s="22"/>
      <c r="G1408" s="22"/>
      <c r="H1408" s="22"/>
      <c r="I1408" s="22"/>
    </row>
    <row r="1409" spans="2:9" s="12" customFormat="1">
      <c r="B1409" s="22"/>
      <c r="C1409" s="22"/>
      <c r="D1409" s="22"/>
      <c r="E1409" s="22"/>
      <c r="F1409" s="22"/>
      <c r="G1409" s="22"/>
      <c r="H1409" s="22"/>
      <c r="I1409" s="22"/>
    </row>
    <row r="1410" spans="2:9" s="12" customFormat="1">
      <c r="B1410" s="22"/>
      <c r="C1410" s="22"/>
      <c r="D1410" s="22"/>
      <c r="E1410" s="22"/>
      <c r="F1410" s="22"/>
      <c r="G1410" s="22"/>
      <c r="H1410" s="22"/>
      <c r="I1410" s="22"/>
    </row>
    <row r="1411" spans="2:9" s="12" customFormat="1">
      <c r="B1411" s="22"/>
      <c r="C1411" s="22"/>
      <c r="D1411" s="22"/>
      <c r="E1411" s="22"/>
      <c r="F1411" s="22"/>
      <c r="G1411" s="22"/>
      <c r="H1411" s="22"/>
      <c r="I1411" s="22"/>
    </row>
    <row r="1412" spans="2:9" s="12" customFormat="1">
      <c r="B1412" s="22"/>
      <c r="C1412" s="22"/>
      <c r="D1412" s="22"/>
      <c r="E1412" s="22"/>
      <c r="F1412" s="22"/>
      <c r="G1412" s="22"/>
      <c r="H1412" s="22"/>
      <c r="I1412" s="22"/>
    </row>
    <row r="1413" spans="2:9" s="12" customFormat="1">
      <c r="B1413" s="22"/>
      <c r="C1413" s="22"/>
      <c r="D1413" s="22"/>
      <c r="E1413" s="22"/>
      <c r="F1413" s="22"/>
      <c r="G1413" s="22"/>
      <c r="H1413" s="22"/>
      <c r="I1413" s="22"/>
    </row>
    <row r="1414" spans="2:9" s="12" customFormat="1">
      <c r="B1414" s="22"/>
      <c r="C1414" s="22"/>
      <c r="D1414" s="22"/>
      <c r="E1414" s="22"/>
      <c r="F1414" s="22"/>
      <c r="G1414" s="22"/>
      <c r="H1414" s="22"/>
      <c r="I1414" s="22"/>
    </row>
    <row r="1415" spans="2:9" s="12" customFormat="1">
      <c r="B1415" s="22"/>
      <c r="C1415" s="22"/>
      <c r="D1415" s="22"/>
      <c r="E1415" s="22"/>
      <c r="F1415" s="22"/>
      <c r="G1415" s="22"/>
      <c r="H1415" s="22"/>
      <c r="I1415" s="22"/>
    </row>
    <row r="1416" spans="2:9" s="12" customFormat="1">
      <c r="B1416" s="22"/>
      <c r="C1416" s="22"/>
      <c r="D1416" s="22"/>
      <c r="E1416" s="22"/>
      <c r="F1416" s="22"/>
      <c r="G1416" s="22"/>
      <c r="H1416" s="22"/>
      <c r="I1416" s="22"/>
    </row>
    <row r="1417" spans="2:9" s="12" customFormat="1">
      <c r="B1417" s="22"/>
      <c r="C1417" s="22"/>
      <c r="D1417" s="22"/>
      <c r="E1417" s="22"/>
      <c r="F1417" s="22"/>
      <c r="G1417" s="22"/>
      <c r="H1417" s="22"/>
      <c r="I1417" s="22"/>
    </row>
    <row r="1418" spans="2:9" s="12" customFormat="1">
      <c r="B1418" s="22"/>
      <c r="C1418" s="22"/>
      <c r="D1418" s="22"/>
      <c r="E1418" s="22"/>
      <c r="F1418" s="22"/>
      <c r="G1418" s="22"/>
      <c r="H1418" s="22"/>
      <c r="I1418" s="22"/>
    </row>
    <row r="1419" spans="2:9" s="12" customFormat="1">
      <c r="B1419" s="22"/>
      <c r="C1419" s="22"/>
      <c r="D1419" s="22"/>
      <c r="E1419" s="22"/>
      <c r="F1419" s="22"/>
      <c r="G1419" s="22"/>
      <c r="H1419" s="22"/>
      <c r="I1419" s="22"/>
    </row>
    <row r="1420" spans="2:9" s="12" customFormat="1">
      <c r="B1420" s="22"/>
      <c r="C1420" s="22"/>
      <c r="D1420" s="22"/>
      <c r="E1420" s="22"/>
      <c r="F1420" s="22"/>
      <c r="G1420" s="22"/>
      <c r="H1420" s="22"/>
      <c r="I1420" s="22"/>
    </row>
    <row r="1421" spans="2:9" s="12" customFormat="1">
      <c r="B1421" s="22"/>
      <c r="C1421" s="22"/>
      <c r="D1421" s="22"/>
      <c r="E1421" s="22"/>
      <c r="F1421" s="22"/>
      <c r="G1421" s="22"/>
      <c r="H1421" s="22"/>
      <c r="I1421" s="22"/>
    </row>
    <row r="1422" spans="2:9" s="12" customFormat="1">
      <c r="B1422" s="22"/>
      <c r="C1422" s="22"/>
      <c r="D1422" s="22"/>
      <c r="E1422" s="22"/>
      <c r="F1422" s="22"/>
      <c r="G1422" s="22"/>
      <c r="H1422" s="22"/>
      <c r="I1422" s="22"/>
    </row>
    <row r="1423" spans="2:9" s="12" customFormat="1">
      <c r="B1423" s="22"/>
      <c r="C1423" s="22"/>
      <c r="D1423" s="22"/>
      <c r="E1423" s="22"/>
      <c r="F1423" s="22"/>
      <c r="G1423" s="22"/>
      <c r="H1423" s="22"/>
      <c r="I1423" s="22"/>
    </row>
    <row r="1424" spans="2:9" s="12" customFormat="1">
      <c r="B1424" s="22"/>
      <c r="C1424" s="22"/>
      <c r="D1424" s="22"/>
      <c r="E1424" s="22"/>
      <c r="F1424" s="22"/>
      <c r="G1424" s="22"/>
      <c r="H1424" s="22"/>
      <c r="I1424" s="22"/>
    </row>
    <row r="1425" spans="2:9" s="12" customFormat="1">
      <c r="B1425" s="22"/>
      <c r="C1425" s="22"/>
      <c r="D1425" s="22"/>
      <c r="E1425" s="22"/>
      <c r="F1425" s="22"/>
      <c r="G1425" s="22"/>
      <c r="H1425" s="22"/>
      <c r="I1425" s="22"/>
    </row>
    <row r="1426" spans="2:9" s="12" customFormat="1">
      <c r="B1426" s="22"/>
      <c r="C1426" s="22"/>
      <c r="D1426" s="22"/>
      <c r="E1426" s="22"/>
      <c r="F1426" s="22"/>
      <c r="G1426" s="22"/>
      <c r="H1426" s="22"/>
      <c r="I1426" s="22"/>
    </row>
    <row r="1427" spans="2:9" s="12" customFormat="1">
      <c r="B1427" s="22"/>
      <c r="C1427" s="22"/>
      <c r="D1427" s="22"/>
      <c r="E1427" s="22"/>
      <c r="F1427" s="22"/>
      <c r="G1427" s="22"/>
      <c r="H1427" s="22"/>
      <c r="I1427" s="22"/>
    </row>
    <row r="1428" spans="2:9" s="12" customFormat="1">
      <c r="B1428" s="22"/>
      <c r="C1428" s="22"/>
      <c r="D1428" s="22"/>
      <c r="E1428" s="22"/>
      <c r="F1428" s="22"/>
      <c r="G1428" s="22"/>
      <c r="H1428" s="22"/>
      <c r="I1428" s="22"/>
    </row>
    <row r="1429" spans="2:9" s="12" customFormat="1">
      <c r="B1429" s="22"/>
      <c r="C1429" s="22"/>
      <c r="D1429" s="22"/>
      <c r="E1429" s="22"/>
      <c r="F1429" s="22"/>
      <c r="G1429" s="22"/>
      <c r="H1429" s="22"/>
      <c r="I1429" s="22"/>
    </row>
    <row r="1430" spans="2:9" s="12" customFormat="1">
      <c r="B1430" s="22"/>
      <c r="C1430" s="22"/>
      <c r="D1430" s="22"/>
      <c r="E1430" s="22"/>
      <c r="F1430" s="22"/>
      <c r="G1430" s="22"/>
      <c r="H1430" s="22"/>
      <c r="I1430" s="22"/>
    </row>
    <row r="1431" spans="2:9" s="12" customFormat="1">
      <c r="B1431" s="22"/>
      <c r="C1431" s="22"/>
      <c r="D1431" s="22"/>
      <c r="E1431" s="22"/>
      <c r="F1431" s="22"/>
      <c r="G1431" s="22"/>
      <c r="H1431" s="22"/>
      <c r="I1431" s="22"/>
    </row>
    <row r="1432" spans="2:9" s="12" customFormat="1">
      <c r="B1432" s="22"/>
      <c r="C1432" s="22"/>
      <c r="D1432" s="22"/>
      <c r="E1432" s="22"/>
      <c r="F1432" s="22"/>
      <c r="G1432" s="22"/>
      <c r="H1432" s="22"/>
      <c r="I1432" s="22"/>
    </row>
    <row r="1433" spans="2:9" s="12" customFormat="1">
      <c r="B1433" s="22"/>
      <c r="C1433" s="22"/>
      <c r="D1433" s="22"/>
      <c r="E1433" s="22"/>
      <c r="F1433" s="22"/>
      <c r="G1433" s="22"/>
      <c r="H1433" s="22"/>
      <c r="I1433" s="22"/>
    </row>
    <row r="1434" spans="2:9" s="12" customFormat="1">
      <c r="B1434" s="22"/>
      <c r="C1434" s="22"/>
      <c r="D1434" s="22"/>
      <c r="E1434" s="22"/>
      <c r="F1434" s="22"/>
      <c r="G1434" s="22"/>
      <c r="H1434" s="22"/>
      <c r="I1434" s="22"/>
    </row>
    <row r="1435" spans="2:9" s="12" customFormat="1">
      <c r="B1435" s="22"/>
      <c r="C1435" s="22"/>
      <c r="D1435" s="22"/>
      <c r="E1435" s="22"/>
      <c r="F1435" s="22"/>
      <c r="G1435" s="22"/>
      <c r="H1435" s="22"/>
      <c r="I1435" s="22"/>
    </row>
    <row r="1436" spans="2:9" s="12" customFormat="1">
      <c r="B1436" s="22"/>
      <c r="C1436" s="22"/>
      <c r="D1436" s="22"/>
      <c r="E1436" s="22"/>
      <c r="F1436" s="22"/>
      <c r="G1436" s="22"/>
      <c r="H1436" s="22"/>
      <c r="I1436" s="22"/>
    </row>
    <row r="1437" spans="2:9" s="12" customFormat="1">
      <c r="B1437" s="22"/>
      <c r="C1437" s="22"/>
      <c r="D1437" s="22"/>
      <c r="E1437" s="22"/>
      <c r="F1437" s="22"/>
      <c r="G1437" s="22"/>
      <c r="H1437" s="22"/>
      <c r="I1437" s="22"/>
    </row>
    <row r="1438" spans="2:9" s="12" customFormat="1">
      <c r="B1438" s="22"/>
      <c r="C1438" s="22"/>
      <c r="D1438" s="22"/>
      <c r="E1438" s="22"/>
      <c r="F1438" s="22"/>
      <c r="G1438" s="22"/>
      <c r="H1438" s="22"/>
      <c r="I1438" s="22"/>
    </row>
    <row r="1439" spans="2:9" s="12" customFormat="1">
      <c r="B1439" s="22"/>
      <c r="C1439" s="22"/>
      <c r="D1439" s="22"/>
      <c r="E1439" s="22"/>
      <c r="F1439" s="22"/>
      <c r="G1439" s="22"/>
      <c r="H1439" s="22"/>
      <c r="I1439" s="22"/>
    </row>
    <row r="1440" spans="2:9" s="12" customFormat="1">
      <c r="B1440" s="22"/>
      <c r="C1440" s="22"/>
      <c r="D1440" s="22"/>
      <c r="E1440" s="22"/>
      <c r="F1440" s="22"/>
      <c r="G1440" s="22"/>
      <c r="H1440" s="22"/>
      <c r="I1440" s="22"/>
    </row>
    <row r="1441" spans="2:9" s="12" customFormat="1">
      <c r="B1441" s="22"/>
      <c r="C1441" s="22"/>
      <c r="D1441" s="22"/>
      <c r="E1441" s="22"/>
      <c r="F1441" s="22"/>
      <c r="G1441" s="22"/>
      <c r="H1441" s="22"/>
      <c r="I1441" s="22"/>
    </row>
    <row r="1442" spans="2:9" s="12" customFormat="1">
      <c r="B1442" s="22"/>
      <c r="C1442" s="22"/>
      <c r="D1442" s="22"/>
      <c r="E1442" s="22"/>
      <c r="F1442" s="22"/>
      <c r="G1442" s="22"/>
      <c r="H1442" s="22"/>
      <c r="I1442" s="22"/>
    </row>
    <row r="1443" spans="2:9" s="12" customFormat="1">
      <c r="B1443" s="22"/>
      <c r="C1443" s="22"/>
      <c r="D1443" s="22"/>
      <c r="E1443" s="22"/>
      <c r="F1443" s="22"/>
      <c r="G1443" s="22"/>
      <c r="H1443" s="22"/>
      <c r="I1443" s="22"/>
    </row>
    <row r="1444" spans="2:9" s="12" customFormat="1">
      <c r="B1444" s="22"/>
      <c r="C1444" s="22"/>
      <c r="D1444" s="22"/>
      <c r="E1444" s="22"/>
      <c r="F1444" s="22"/>
      <c r="G1444" s="22"/>
      <c r="H1444" s="22"/>
      <c r="I1444" s="22"/>
    </row>
    <row r="1445" spans="2:9" s="12" customFormat="1">
      <c r="B1445" s="22"/>
      <c r="C1445" s="22"/>
      <c r="D1445" s="22"/>
      <c r="E1445" s="22"/>
      <c r="F1445" s="22"/>
      <c r="G1445" s="22"/>
      <c r="H1445" s="22"/>
      <c r="I1445" s="22"/>
    </row>
    <row r="1446" spans="2:9" s="12" customFormat="1">
      <c r="B1446" s="22"/>
      <c r="C1446" s="22"/>
      <c r="D1446" s="22"/>
      <c r="E1446" s="22"/>
      <c r="F1446" s="22"/>
      <c r="G1446" s="22"/>
      <c r="H1446" s="22"/>
      <c r="I1446" s="22"/>
    </row>
    <row r="1447" spans="2:9" s="12" customFormat="1">
      <c r="B1447" s="22"/>
      <c r="C1447" s="22"/>
      <c r="D1447" s="22"/>
      <c r="E1447" s="22"/>
      <c r="F1447" s="22"/>
      <c r="G1447" s="22"/>
      <c r="H1447" s="22"/>
      <c r="I1447" s="22"/>
    </row>
    <row r="1448" spans="2:9" s="12" customFormat="1">
      <c r="B1448" s="22"/>
      <c r="C1448" s="22"/>
      <c r="D1448" s="22"/>
      <c r="E1448" s="22"/>
      <c r="F1448" s="22"/>
      <c r="G1448" s="22"/>
      <c r="H1448" s="22"/>
      <c r="I1448" s="22"/>
    </row>
    <row r="1449" spans="2:9" s="12" customFormat="1">
      <c r="B1449" s="22"/>
      <c r="C1449" s="22"/>
      <c r="D1449" s="22"/>
      <c r="E1449" s="22"/>
      <c r="F1449" s="22"/>
      <c r="G1449" s="22"/>
      <c r="H1449" s="22"/>
      <c r="I1449" s="22"/>
    </row>
    <row r="1450" spans="2:9" s="12" customFormat="1">
      <c r="B1450" s="22"/>
      <c r="C1450" s="22"/>
      <c r="D1450" s="22"/>
      <c r="E1450" s="22"/>
      <c r="F1450" s="22"/>
      <c r="G1450" s="22"/>
      <c r="H1450" s="22"/>
      <c r="I1450" s="22"/>
    </row>
    <row r="1451" spans="2:9" s="12" customFormat="1">
      <c r="B1451" s="22"/>
      <c r="C1451" s="22"/>
      <c r="D1451" s="22"/>
      <c r="E1451" s="22"/>
      <c r="F1451" s="22"/>
      <c r="G1451" s="22"/>
      <c r="H1451" s="22"/>
      <c r="I1451" s="22"/>
    </row>
    <row r="1452" spans="2:9" s="12" customFormat="1">
      <c r="B1452" s="22"/>
      <c r="C1452" s="22"/>
      <c r="D1452" s="22"/>
      <c r="E1452" s="22"/>
      <c r="F1452" s="22"/>
      <c r="G1452" s="22"/>
      <c r="H1452" s="22"/>
      <c r="I1452" s="22"/>
    </row>
    <row r="1453" spans="2:9" s="12" customFormat="1">
      <c r="B1453" s="22"/>
      <c r="C1453" s="22"/>
      <c r="D1453" s="22"/>
      <c r="E1453" s="22"/>
      <c r="F1453" s="22"/>
      <c r="G1453" s="22"/>
      <c r="H1453" s="22"/>
      <c r="I1453" s="22"/>
    </row>
    <row r="1454" spans="2:9" s="12" customFormat="1">
      <c r="B1454" s="22"/>
      <c r="C1454" s="22"/>
      <c r="D1454" s="22"/>
      <c r="E1454" s="22"/>
      <c r="F1454" s="22"/>
      <c r="G1454" s="22"/>
      <c r="H1454" s="22"/>
      <c r="I1454" s="22"/>
    </row>
    <row r="1455" spans="2:9" s="12" customFormat="1">
      <c r="B1455" s="22"/>
      <c r="C1455" s="22"/>
      <c r="D1455" s="22"/>
      <c r="E1455" s="22"/>
      <c r="F1455" s="22"/>
      <c r="G1455" s="22"/>
      <c r="H1455" s="22"/>
      <c r="I1455" s="22"/>
    </row>
    <row r="1456" spans="2:9" s="12" customFormat="1">
      <c r="B1456" s="22"/>
      <c r="C1456" s="22"/>
      <c r="D1456" s="22"/>
      <c r="E1456" s="22"/>
      <c r="F1456" s="22"/>
      <c r="G1456" s="22"/>
      <c r="H1456" s="22"/>
      <c r="I1456" s="22"/>
    </row>
    <row r="1457" spans="2:9" s="12" customFormat="1">
      <c r="B1457" s="22"/>
      <c r="C1457" s="22"/>
      <c r="D1457" s="22"/>
      <c r="E1457" s="22"/>
      <c r="F1457" s="22"/>
      <c r="G1457" s="22"/>
      <c r="H1457" s="22"/>
      <c r="I1457" s="22"/>
    </row>
    <row r="1458" spans="2:9" s="12" customFormat="1">
      <c r="B1458" s="22"/>
      <c r="C1458" s="22"/>
      <c r="D1458" s="22"/>
      <c r="E1458" s="22"/>
      <c r="F1458" s="22"/>
      <c r="G1458" s="22"/>
      <c r="H1458" s="22"/>
      <c r="I1458" s="22"/>
    </row>
    <row r="1459" spans="2:9" s="12" customFormat="1">
      <c r="B1459" s="22"/>
      <c r="C1459" s="22"/>
      <c r="D1459" s="22"/>
      <c r="E1459" s="22"/>
      <c r="F1459" s="22"/>
      <c r="G1459" s="22"/>
      <c r="H1459" s="22"/>
      <c r="I1459" s="22"/>
    </row>
    <row r="1460" spans="2:9" s="12" customFormat="1">
      <c r="B1460" s="22"/>
      <c r="C1460" s="22"/>
      <c r="D1460" s="22"/>
      <c r="E1460" s="22"/>
      <c r="F1460" s="22"/>
      <c r="G1460" s="22"/>
      <c r="H1460" s="22"/>
      <c r="I1460" s="22"/>
    </row>
    <row r="1461" spans="2:9" s="12" customFormat="1">
      <c r="B1461" s="22"/>
      <c r="C1461" s="22"/>
      <c r="D1461" s="22"/>
      <c r="E1461" s="22"/>
      <c r="F1461" s="22"/>
      <c r="G1461" s="22"/>
      <c r="H1461" s="22"/>
      <c r="I1461" s="22"/>
    </row>
    <row r="1462" spans="2:9" s="12" customFormat="1">
      <c r="B1462" s="22"/>
      <c r="C1462" s="22"/>
      <c r="D1462" s="22"/>
      <c r="E1462" s="22"/>
      <c r="F1462" s="22"/>
      <c r="G1462" s="22"/>
      <c r="H1462" s="22"/>
      <c r="I1462" s="22"/>
    </row>
    <row r="1463" spans="2:9" s="12" customFormat="1">
      <c r="B1463" s="22"/>
      <c r="C1463" s="22"/>
      <c r="D1463" s="22"/>
      <c r="E1463" s="22"/>
      <c r="F1463" s="22"/>
      <c r="G1463" s="22"/>
      <c r="H1463" s="22"/>
      <c r="I1463" s="22"/>
    </row>
    <row r="1464" spans="2:9" s="12" customFormat="1">
      <c r="B1464" s="22"/>
      <c r="C1464" s="22"/>
      <c r="D1464" s="22"/>
      <c r="E1464" s="22"/>
      <c r="F1464" s="22"/>
      <c r="G1464" s="22"/>
      <c r="H1464" s="22"/>
      <c r="I1464" s="22"/>
    </row>
    <row r="1465" spans="2:9" s="12" customFormat="1">
      <c r="B1465" s="22"/>
      <c r="C1465" s="22"/>
      <c r="D1465" s="22"/>
      <c r="E1465" s="22"/>
      <c r="F1465" s="22"/>
      <c r="G1465" s="22"/>
      <c r="H1465" s="22"/>
      <c r="I1465" s="22"/>
    </row>
    <row r="1466" spans="2:9" s="12" customFormat="1">
      <c r="B1466" s="22"/>
      <c r="C1466" s="22"/>
      <c r="D1466" s="22"/>
      <c r="E1466" s="22"/>
      <c r="F1466" s="22"/>
      <c r="G1466" s="22"/>
      <c r="H1466" s="22"/>
      <c r="I1466" s="22"/>
    </row>
    <row r="1467" spans="2:9" s="12" customFormat="1">
      <c r="B1467" s="22"/>
      <c r="C1467" s="22"/>
      <c r="D1467" s="22"/>
      <c r="E1467" s="22"/>
      <c r="F1467" s="22"/>
      <c r="G1467" s="22"/>
      <c r="H1467" s="22"/>
      <c r="I1467" s="22"/>
    </row>
    <row r="1468" spans="2:9" s="12" customFormat="1">
      <c r="B1468" s="22"/>
      <c r="C1468" s="22"/>
      <c r="D1468" s="22"/>
      <c r="E1468" s="22"/>
      <c r="F1468" s="22"/>
      <c r="G1468" s="22"/>
      <c r="H1468" s="22"/>
      <c r="I1468" s="22"/>
    </row>
    <row r="1469" spans="2:9" s="12" customFormat="1">
      <c r="B1469" s="22"/>
      <c r="C1469" s="22"/>
      <c r="D1469" s="22"/>
      <c r="E1469" s="22"/>
      <c r="F1469" s="22"/>
      <c r="G1469" s="22"/>
      <c r="H1469" s="22"/>
      <c r="I1469" s="22"/>
    </row>
    <row r="1470" spans="2:9" s="12" customFormat="1">
      <c r="B1470" s="22"/>
      <c r="C1470" s="22"/>
      <c r="D1470" s="22"/>
      <c r="E1470" s="22"/>
      <c r="F1470" s="22"/>
      <c r="G1470" s="22"/>
      <c r="H1470" s="22"/>
      <c r="I1470" s="22"/>
    </row>
    <row r="1471" spans="2:9" s="12" customFormat="1">
      <c r="B1471" s="22"/>
      <c r="C1471" s="22"/>
      <c r="D1471" s="22"/>
      <c r="E1471" s="22"/>
      <c r="F1471" s="22"/>
      <c r="G1471" s="22"/>
      <c r="H1471" s="22"/>
      <c r="I1471" s="22"/>
    </row>
    <row r="1472" spans="2:9" s="12" customFormat="1">
      <c r="B1472" s="22"/>
      <c r="C1472" s="22"/>
      <c r="D1472" s="22"/>
      <c r="E1472" s="22"/>
      <c r="F1472" s="22"/>
      <c r="G1472" s="22"/>
      <c r="H1472" s="22"/>
      <c r="I1472" s="22"/>
    </row>
    <row r="1473" spans="2:9" s="12" customFormat="1">
      <c r="B1473" s="22"/>
      <c r="C1473" s="22"/>
      <c r="D1473" s="22"/>
      <c r="E1473" s="22"/>
      <c r="F1473" s="22"/>
      <c r="G1473" s="22"/>
      <c r="H1473" s="22"/>
      <c r="I1473" s="22"/>
    </row>
    <row r="1474" spans="2:9" s="12" customFormat="1">
      <c r="B1474" s="22"/>
      <c r="C1474" s="22"/>
      <c r="D1474" s="22"/>
      <c r="E1474" s="22"/>
      <c r="F1474" s="22"/>
      <c r="G1474" s="22"/>
      <c r="H1474" s="22"/>
      <c r="I1474" s="22"/>
    </row>
    <row r="1475" spans="2:9" s="12" customFormat="1">
      <c r="B1475" s="22"/>
      <c r="C1475" s="22"/>
      <c r="D1475" s="22"/>
      <c r="E1475" s="22"/>
      <c r="F1475" s="22"/>
      <c r="G1475" s="22"/>
      <c r="H1475" s="22"/>
      <c r="I1475" s="22"/>
    </row>
    <row r="1476" spans="2:9" s="12" customFormat="1">
      <c r="B1476" s="22"/>
      <c r="C1476" s="22"/>
      <c r="D1476" s="22"/>
      <c r="E1476" s="22"/>
      <c r="F1476" s="22"/>
      <c r="G1476" s="22"/>
      <c r="H1476" s="22"/>
      <c r="I1476" s="22"/>
    </row>
    <row r="1477" spans="2:9" s="12" customFormat="1">
      <c r="B1477" s="22"/>
      <c r="C1477" s="22"/>
      <c r="D1477" s="22"/>
      <c r="E1477" s="22"/>
      <c r="F1477" s="22"/>
      <c r="G1477" s="22"/>
      <c r="H1477" s="22"/>
      <c r="I1477" s="22"/>
    </row>
    <row r="1478" spans="2:9" s="12" customFormat="1">
      <c r="B1478" s="22"/>
      <c r="C1478" s="22"/>
      <c r="D1478" s="22"/>
      <c r="E1478" s="22"/>
      <c r="F1478" s="22"/>
      <c r="G1478" s="22"/>
      <c r="H1478" s="22"/>
      <c r="I1478" s="22"/>
    </row>
    <row r="1479" spans="2:9" s="12" customFormat="1">
      <c r="B1479" s="22"/>
      <c r="C1479" s="22"/>
      <c r="D1479" s="22"/>
      <c r="E1479" s="22"/>
      <c r="F1479" s="22"/>
      <c r="G1479" s="22"/>
      <c r="H1479" s="22"/>
      <c r="I1479" s="22"/>
    </row>
    <row r="1480" spans="2:9" s="12" customFormat="1">
      <c r="B1480" s="22"/>
      <c r="C1480" s="22"/>
      <c r="D1480" s="22"/>
      <c r="E1480" s="22"/>
      <c r="F1480" s="22"/>
      <c r="G1480" s="22"/>
      <c r="H1480" s="22"/>
      <c r="I1480" s="22"/>
    </row>
    <row r="1481" spans="2:9" s="12" customFormat="1">
      <c r="B1481" s="22"/>
      <c r="C1481" s="22"/>
      <c r="D1481" s="22"/>
      <c r="E1481" s="22"/>
      <c r="F1481" s="22"/>
      <c r="G1481" s="22"/>
      <c r="H1481" s="22"/>
      <c r="I1481" s="22"/>
    </row>
    <row r="1482" spans="2:9" s="12" customFormat="1">
      <c r="B1482" s="22"/>
      <c r="C1482" s="22"/>
      <c r="D1482" s="22"/>
      <c r="E1482" s="22"/>
      <c r="F1482" s="22"/>
      <c r="G1482" s="22"/>
      <c r="H1482" s="22"/>
      <c r="I1482" s="22"/>
    </row>
    <row r="1483" spans="2:9" s="12" customFormat="1">
      <c r="B1483" s="22"/>
      <c r="C1483" s="22"/>
      <c r="D1483" s="22"/>
      <c r="E1483" s="22"/>
      <c r="F1483" s="22"/>
      <c r="G1483" s="22"/>
      <c r="H1483" s="22"/>
      <c r="I1483" s="22"/>
    </row>
    <row r="1484" spans="2:9" s="12" customFormat="1">
      <c r="B1484" s="22"/>
      <c r="C1484" s="22"/>
      <c r="D1484" s="22"/>
      <c r="E1484" s="22"/>
      <c r="F1484" s="22"/>
      <c r="G1484" s="22"/>
      <c r="H1484" s="22"/>
      <c r="I1484" s="22"/>
    </row>
    <row r="1485" spans="2:9" s="12" customFormat="1">
      <c r="B1485" s="22"/>
      <c r="C1485" s="22"/>
      <c r="D1485" s="22"/>
      <c r="E1485" s="22"/>
      <c r="F1485" s="22"/>
      <c r="G1485" s="22"/>
      <c r="H1485" s="22"/>
      <c r="I1485" s="22"/>
    </row>
    <row r="1486" spans="2:9" s="12" customFormat="1">
      <c r="B1486" s="22"/>
      <c r="C1486" s="22"/>
      <c r="D1486" s="22"/>
      <c r="E1486" s="22"/>
      <c r="F1486" s="22"/>
      <c r="G1486" s="22"/>
      <c r="H1486" s="22"/>
      <c r="I1486" s="22"/>
    </row>
    <row r="1487" spans="2:9" s="12" customFormat="1">
      <c r="B1487" s="22"/>
      <c r="C1487" s="22"/>
      <c r="D1487" s="22"/>
      <c r="E1487" s="22"/>
      <c r="F1487" s="22"/>
      <c r="G1487" s="22"/>
      <c r="H1487" s="22"/>
      <c r="I1487" s="22"/>
    </row>
    <row r="1488" spans="2:9" s="12" customFormat="1">
      <c r="B1488" s="22"/>
      <c r="C1488" s="22"/>
      <c r="D1488" s="22"/>
      <c r="E1488" s="22"/>
      <c r="F1488" s="22"/>
      <c r="G1488" s="22"/>
      <c r="H1488" s="22"/>
      <c r="I1488" s="22"/>
    </row>
    <row r="1489" spans="2:9" s="12" customFormat="1">
      <c r="B1489" s="22"/>
      <c r="C1489" s="22"/>
      <c r="D1489" s="22"/>
      <c r="E1489" s="22"/>
      <c r="F1489" s="22"/>
      <c r="G1489" s="22"/>
      <c r="H1489" s="22"/>
      <c r="I1489" s="22"/>
    </row>
    <row r="1490" spans="2:9" s="12" customFormat="1">
      <c r="B1490" s="22"/>
      <c r="C1490" s="22"/>
      <c r="D1490" s="22"/>
      <c r="E1490" s="22"/>
      <c r="F1490" s="22"/>
      <c r="G1490" s="22"/>
      <c r="H1490" s="22"/>
      <c r="I1490" s="22"/>
    </row>
    <row r="1491" spans="2:9" s="12" customFormat="1">
      <c r="B1491" s="22"/>
      <c r="C1491" s="22"/>
      <c r="D1491" s="22"/>
      <c r="E1491" s="22"/>
      <c r="F1491" s="22"/>
      <c r="G1491" s="22"/>
      <c r="H1491" s="22"/>
      <c r="I1491" s="22"/>
    </row>
    <row r="1492" spans="2:9" s="12" customFormat="1">
      <c r="B1492" s="22"/>
      <c r="C1492" s="22"/>
      <c r="D1492" s="22"/>
      <c r="E1492" s="22"/>
      <c r="F1492" s="22"/>
      <c r="G1492" s="22"/>
      <c r="H1492" s="22"/>
      <c r="I1492" s="22"/>
    </row>
    <row r="1493" spans="2:9" s="12" customFormat="1">
      <c r="B1493" s="22"/>
      <c r="C1493" s="22"/>
      <c r="D1493" s="22"/>
      <c r="E1493" s="22"/>
      <c r="F1493" s="22"/>
      <c r="G1493" s="22"/>
      <c r="H1493" s="22"/>
      <c r="I1493" s="22"/>
    </row>
    <row r="1494" spans="2:9" s="12" customFormat="1">
      <c r="B1494" s="22"/>
      <c r="C1494" s="22"/>
      <c r="D1494" s="22"/>
      <c r="E1494" s="22"/>
      <c r="F1494" s="22"/>
      <c r="G1494" s="22"/>
      <c r="H1494" s="22"/>
      <c r="I1494" s="22"/>
    </row>
    <row r="1495" spans="2:9" s="12" customFormat="1">
      <c r="B1495" s="22"/>
      <c r="C1495" s="22"/>
      <c r="D1495" s="22"/>
      <c r="E1495" s="22"/>
      <c r="F1495" s="22"/>
      <c r="G1495" s="22"/>
      <c r="H1495" s="22"/>
      <c r="I1495" s="22"/>
    </row>
    <row r="1496" spans="2:9" s="12" customFormat="1">
      <c r="B1496" s="22"/>
      <c r="C1496" s="22"/>
      <c r="D1496" s="22"/>
      <c r="E1496" s="22"/>
      <c r="F1496" s="22"/>
      <c r="G1496" s="22"/>
      <c r="H1496" s="22"/>
      <c r="I1496" s="22"/>
    </row>
    <row r="1497" spans="2:9" s="12" customFormat="1">
      <c r="B1497" s="22"/>
      <c r="C1497" s="22"/>
      <c r="D1497" s="22"/>
      <c r="E1497" s="22"/>
      <c r="F1497" s="22"/>
      <c r="G1497" s="22"/>
      <c r="H1497" s="22"/>
      <c r="I1497" s="22"/>
    </row>
    <row r="1498" spans="2:9" s="12" customFormat="1">
      <c r="B1498" s="22"/>
      <c r="C1498" s="22"/>
      <c r="D1498" s="22"/>
      <c r="E1498" s="22"/>
      <c r="F1498" s="22"/>
      <c r="G1498" s="22"/>
      <c r="H1498" s="22"/>
      <c r="I1498" s="22"/>
    </row>
    <row r="1499" spans="2:9" s="12" customFormat="1">
      <c r="B1499" s="22"/>
      <c r="C1499" s="22"/>
      <c r="D1499" s="22"/>
      <c r="E1499" s="22"/>
      <c r="F1499" s="22"/>
      <c r="G1499" s="22"/>
      <c r="H1499" s="22"/>
      <c r="I1499" s="22"/>
    </row>
    <row r="1500" spans="2:9" s="12" customFormat="1">
      <c r="B1500" s="22"/>
      <c r="C1500" s="22"/>
      <c r="D1500" s="22"/>
      <c r="E1500" s="22"/>
      <c r="F1500" s="22"/>
      <c r="G1500" s="22"/>
      <c r="H1500" s="22"/>
      <c r="I1500" s="22"/>
    </row>
    <row r="1501" spans="2:9" s="12" customFormat="1">
      <c r="B1501" s="22"/>
      <c r="C1501" s="22"/>
      <c r="D1501" s="22"/>
      <c r="E1501" s="22"/>
      <c r="F1501" s="22"/>
      <c r="G1501" s="22"/>
      <c r="H1501" s="22"/>
      <c r="I1501" s="22"/>
    </row>
    <row r="1502" spans="2:9" s="12" customFormat="1">
      <c r="B1502" s="22"/>
      <c r="C1502" s="22"/>
      <c r="D1502" s="22"/>
      <c r="E1502" s="22"/>
      <c r="F1502" s="22"/>
      <c r="G1502" s="22"/>
      <c r="H1502" s="22"/>
      <c r="I1502" s="22"/>
    </row>
    <row r="1503" spans="2:9" s="12" customFormat="1">
      <c r="B1503" s="22"/>
      <c r="C1503" s="22"/>
      <c r="D1503" s="22"/>
      <c r="E1503" s="22"/>
      <c r="F1503" s="22"/>
      <c r="G1503" s="22"/>
      <c r="H1503" s="22"/>
      <c r="I1503" s="22"/>
    </row>
    <row r="1504" spans="2:9" s="12" customFormat="1">
      <c r="B1504" s="22"/>
      <c r="C1504" s="22"/>
      <c r="D1504" s="22"/>
      <c r="E1504" s="22"/>
      <c r="F1504" s="22"/>
      <c r="G1504" s="22"/>
      <c r="H1504" s="22"/>
      <c r="I1504" s="22"/>
    </row>
    <row r="1505" spans="2:9" s="12" customFormat="1">
      <c r="B1505" s="22"/>
      <c r="C1505" s="22"/>
      <c r="D1505" s="22"/>
      <c r="E1505" s="22"/>
      <c r="F1505" s="22"/>
      <c r="G1505" s="22"/>
      <c r="H1505" s="22"/>
      <c r="I1505" s="22"/>
    </row>
    <row r="1506" spans="2:9" s="12" customFormat="1">
      <c r="B1506" s="22"/>
      <c r="C1506" s="22"/>
      <c r="D1506" s="22"/>
      <c r="E1506" s="22"/>
      <c r="F1506" s="22"/>
      <c r="G1506" s="22"/>
      <c r="H1506" s="22"/>
      <c r="I1506" s="22"/>
    </row>
    <row r="1507" spans="2:9" s="12" customFormat="1">
      <c r="B1507" s="22"/>
      <c r="C1507" s="22"/>
      <c r="D1507" s="22"/>
      <c r="E1507" s="22"/>
      <c r="F1507" s="22"/>
      <c r="G1507" s="22"/>
      <c r="H1507" s="22"/>
      <c r="I1507" s="22"/>
    </row>
    <row r="1508" spans="2:9" s="12" customFormat="1">
      <c r="B1508" s="22"/>
      <c r="C1508" s="22"/>
      <c r="D1508" s="22"/>
      <c r="E1508" s="22"/>
      <c r="F1508" s="22"/>
      <c r="G1508" s="22"/>
      <c r="H1508" s="22"/>
      <c r="I1508" s="22"/>
    </row>
    <row r="1509" spans="2:9" s="12" customFormat="1">
      <c r="B1509" s="22"/>
      <c r="C1509" s="22"/>
      <c r="D1509" s="22"/>
      <c r="E1509" s="22"/>
      <c r="F1509" s="22"/>
      <c r="G1509" s="22"/>
      <c r="H1509" s="22"/>
      <c r="I1509" s="22"/>
    </row>
    <row r="1510" spans="2:9" s="12" customFormat="1">
      <c r="B1510" s="22"/>
      <c r="C1510" s="22"/>
      <c r="D1510" s="22"/>
      <c r="E1510" s="22"/>
      <c r="F1510" s="22"/>
      <c r="G1510" s="22"/>
      <c r="H1510" s="22"/>
      <c r="I1510" s="22"/>
    </row>
    <row r="1511" spans="2:9" s="12" customFormat="1">
      <c r="B1511" s="22"/>
      <c r="C1511" s="22"/>
      <c r="D1511" s="22"/>
      <c r="E1511" s="22"/>
      <c r="F1511" s="22"/>
      <c r="G1511" s="22"/>
      <c r="H1511" s="22"/>
      <c r="I1511" s="22"/>
    </row>
    <row r="1512" spans="2:9" s="12" customFormat="1">
      <c r="B1512" s="22"/>
      <c r="C1512" s="22"/>
      <c r="D1512" s="22"/>
      <c r="E1512" s="22"/>
      <c r="F1512" s="22"/>
      <c r="G1512" s="22"/>
      <c r="H1512" s="22"/>
      <c r="I1512" s="22"/>
    </row>
    <row r="1513" spans="2:9" s="12" customFormat="1">
      <c r="B1513" s="22"/>
      <c r="C1513" s="22"/>
      <c r="D1513" s="22"/>
      <c r="E1513" s="22"/>
      <c r="F1513" s="22"/>
      <c r="G1513" s="22"/>
      <c r="H1513" s="22"/>
      <c r="I1513" s="22"/>
    </row>
    <row r="1514" spans="2:9" s="12" customFormat="1">
      <c r="B1514" s="22"/>
      <c r="C1514" s="22"/>
      <c r="D1514" s="22"/>
      <c r="E1514" s="22"/>
      <c r="F1514" s="22"/>
      <c r="G1514" s="22"/>
      <c r="H1514" s="22"/>
      <c r="I1514" s="22"/>
    </row>
    <row r="1515" spans="2:9" s="12" customFormat="1">
      <c r="B1515" s="22"/>
      <c r="C1515" s="22"/>
      <c r="D1515" s="22"/>
      <c r="E1515" s="22"/>
      <c r="F1515" s="22"/>
      <c r="G1515" s="22"/>
      <c r="H1515" s="22"/>
      <c r="I1515" s="22"/>
    </row>
    <row r="1516" spans="2:9" s="12" customFormat="1">
      <c r="B1516" s="22"/>
      <c r="C1516" s="22"/>
      <c r="D1516" s="22"/>
      <c r="E1516" s="22"/>
      <c r="F1516" s="22"/>
      <c r="G1516" s="22"/>
      <c r="H1516" s="22"/>
      <c r="I1516" s="22"/>
    </row>
    <row r="1517" spans="2:9" s="12" customFormat="1">
      <c r="B1517" s="22"/>
      <c r="C1517" s="22"/>
      <c r="D1517" s="22"/>
      <c r="E1517" s="22"/>
      <c r="F1517" s="22"/>
      <c r="G1517" s="22"/>
      <c r="H1517" s="22"/>
      <c r="I1517" s="22"/>
    </row>
    <row r="1518" spans="2:9" s="12" customFormat="1">
      <c r="B1518" s="22"/>
      <c r="C1518" s="22"/>
      <c r="D1518" s="22"/>
      <c r="E1518" s="22"/>
      <c r="F1518" s="22"/>
      <c r="G1518" s="22"/>
      <c r="H1518" s="22"/>
      <c r="I1518" s="22"/>
    </row>
    <row r="1519" spans="2:9" s="12" customFormat="1">
      <c r="B1519" s="22"/>
      <c r="C1519" s="22"/>
      <c r="D1519" s="22"/>
      <c r="E1519" s="22"/>
      <c r="F1519" s="22"/>
      <c r="G1519" s="22"/>
      <c r="H1519" s="22"/>
      <c r="I1519" s="22"/>
    </row>
    <row r="1520" spans="2:9" s="12" customFormat="1">
      <c r="B1520" s="22"/>
      <c r="C1520" s="22"/>
      <c r="D1520" s="22"/>
      <c r="E1520" s="22"/>
      <c r="F1520" s="22"/>
      <c r="G1520" s="22"/>
      <c r="H1520" s="22"/>
      <c r="I1520" s="22"/>
    </row>
    <row r="1521" spans="2:9" s="12" customFormat="1">
      <c r="B1521" s="22"/>
      <c r="C1521" s="22"/>
      <c r="D1521" s="22"/>
      <c r="E1521" s="22"/>
      <c r="F1521" s="22"/>
      <c r="G1521" s="22"/>
      <c r="H1521" s="22"/>
      <c r="I1521" s="22"/>
    </row>
    <row r="1522" spans="2:9" s="12" customFormat="1">
      <c r="B1522" s="22"/>
      <c r="C1522" s="22"/>
      <c r="D1522" s="22"/>
      <c r="E1522" s="22"/>
      <c r="F1522" s="22"/>
      <c r="G1522" s="22"/>
      <c r="H1522" s="22"/>
      <c r="I1522" s="22"/>
    </row>
    <row r="1523" spans="2:9" s="12" customFormat="1">
      <c r="B1523" s="22"/>
      <c r="C1523" s="22"/>
      <c r="D1523" s="22"/>
      <c r="E1523" s="22"/>
      <c r="F1523" s="22"/>
      <c r="G1523" s="22"/>
      <c r="H1523" s="22"/>
      <c r="I1523" s="22"/>
    </row>
    <row r="1524" spans="2:9" s="12" customFormat="1">
      <c r="B1524" s="22"/>
      <c r="C1524" s="22"/>
      <c r="D1524" s="22"/>
      <c r="E1524" s="22"/>
      <c r="F1524" s="22"/>
      <c r="G1524" s="22"/>
      <c r="H1524" s="22"/>
      <c r="I1524" s="22"/>
    </row>
    <row r="1525" spans="2:9" s="12" customFormat="1">
      <c r="B1525" s="22"/>
      <c r="C1525" s="22"/>
      <c r="D1525" s="22"/>
      <c r="E1525" s="22"/>
      <c r="F1525" s="22"/>
      <c r="G1525" s="22"/>
      <c r="H1525" s="22"/>
      <c r="I1525" s="22"/>
    </row>
    <row r="1526" spans="2:9" s="12" customFormat="1">
      <c r="B1526" s="22"/>
      <c r="C1526" s="22"/>
      <c r="D1526" s="22"/>
      <c r="E1526" s="22"/>
      <c r="F1526" s="22"/>
      <c r="G1526" s="22"/>
      <c r="H1526" s="22"/>
      <c r="I1526" s="22"/>
    </row>
    <row r="1527" spans="2:9" s="12" customFormat="1">
      <c r="B1527" s="22"/>
      <c r="C1527" s="22"/>
      <c r="D1527" s="22"/>
      <c r="E1527" s="22"/>
      <c r="F1527" s="22"/>
      <c r="G1527" s="22"/>
      <c r="H1527" s="22"/>
      <c r="I1527" s="22"/>
    </row>
    <row r="1528" spans="2:9" s="12" customFormat="1">
      <c r="B1528" s="22"/>
      <c r="C1528" s="22"/>
      <c r="D1528" s="22"/>
      <c r="E1528" s="22"/>
      <c r="F1528" s="22"/>
      <c r="G1528" s="22"/>
      <c r="H1528" s="22"/>
      <c r="I1528" s="22"/>
    </row>
    <row r="1529" spans="2:9" s="12" customFormat="1">
      <c r="B1529" s="22"/>
      <c r="C1529" s="22"/>
      <c r="D1529" s="22"/>
      <c r="E1529" s="22"/>
      <c r="F1529" s="22"/>
      <c r="G1529" s="22"/>
      <c r="H1529" s="22"/>
      <c r="I1529" s="22"/>
    </row>
    <row r="1530" spans="2:9" s="12" customFormat="1">
      <c r="B1530" s="22"/>
      <c r="C1530" s="22"/>
      <c r="D1530" s="22"/>
      <c r="E1530" s="22"/>
      <c r="F1530" s="22"/>
      <c r="G1530" s="22"/>
      <c r="H1530" s="22"/>
      <c r="I1530" s="22"/>
    </row>
    <row r="1531" spans="2:9" s="12" customFormat="1">
      <c r="B1531" s="22"/>
      <c r="C1531" s="22"/>
      <c r="D1531" s="22"/>
      <c r="E1531" s="22"/>
      <c r="F1531" s="22"/>
      <c r="G1531" s="22"/>
      <c r="H1531" s="22"/>
      <c r="I1531" s="22"/>
    </row>
    <row r="1532" spans="2:9" s="12" customFormat="1">
      <c r="B1532" s="22"/>
      <c r="C1532" s="22"/>
      <c r="D1532" s="22"/>
      <c r="E1532" s="22"/>
      <c r="F1532" s="22"/>
      <c r="G1532" s="22"/>
      <c r="H1532" s="22"/>
      <c r="I1532" s="22"/>
    </row>
    <row r="1533" spans="2:9" s="12" customFormat="1">
      <c r="B1533" s="22"/>
      <c r="C1533" s="22"/>
      <c r="D1533" s="22"/>
      <c r="E1533" s="22"/>
      <c r="F1533" s="22"/>
      <c r="G1533" s="22"/>
      <c r="H1533" s="22"/>
      <c r="I1533" s="22"/>
    </row>
    <row r="1534" spans="2:9" s="12" customFormat="1">
      <c r="B1534" s="22"/>
      <c r="C1534" s="22"/>
      <c r="D1534" s="22"/>
      <c r="E1534" s="22"/>
      <c r="F1534" s="22"/>
      <c r="G1534" s="22"/>
      <c r="H1534" s="22"/>
      <c r="I1534" s="22"/>
    </row>
    <row r="1535" spans="2:9" s="12" customFormat="1">
      <c r="B1535" s="22"/>
      <c r="C1535" s="22"/>
      <c r="D1535" s="22"/>
      <c r="E1535" s="22"/>
      <c r="F1535" s="22"/>
      <c r="G1535" s="22"/>
      <c r="H1535" s="22"/>
      <c r="I1535" s="22"/>
    </row>
    <row r="1536" spans="2:9" s="12" customFormat="1">
      <c r="B1536" s="22"/>
      <c r="C1536" s="22"/>
      <c r="D1536" s="22"/>
      <c r="E1536" s="22"/>
      <c r="F1536" s="22"/>
      <c r="G1536" s="22"/>
      <c r="H1536" s="22"/>
      <c r="I1536" s="22"/>
    </row>
    <row r="1537" spans="2:9" s="12" customFormat="1">
      <c r="B1537" s="22"/>
      <c r="C1537" s="22"/>
      <c r="D1537" s="22"/>
      <c r="E1537" s="22"/>
      <c r="F1537" s="22"/>
      <c r="G1537" s="22"/>
      <c r="H1537" s="22"/>
      <c r="I1537" s="22"/>
    </row>
    <row r="1538" spans="2:9" s="12" customFormat="1">
      <c r="B1538" s="22"/>
      <c r="C1538" s="22"/>
      <c r="D1538" s="22"/>
      <c r="E1538" s="22"/>
      <c r="F1538" s="22"/>
      <c r="G1538" s="22"/>
      <c r="H1538" s="22"/>
      <c r="I1538" s="22"/>
    </row>
    <row r="1539" spans="2:9" s="12" customFormat="1">
      <c r="B1539" s="22"/>
      <c r="C1539" s="22"/>
      <c r="D1539" s="22"/>
      <c r="E1539" s="22"/>
      <c r="F1539" s="22"/>
      <c r="G1539" s="22"/>
      <c r="H1539" s="22"/>
      <c r="I1539" s="22"/>
    </row>
    <row r="1540" spans="2:9" s="12" customFormat="1">
      <c r="B1540" s="22"/>
      <c r="C1540" s="22"/>
      <c r="D1540" s="22"/>
      <c r="E1540" s="22"/>
      <c r="F1540" s="22"/>
      <c r="G1540" s="22"/>
      <c r="H1540" s="22"/>
      <c r="I1540" s="22"/>
    </row>
    <row r="1541" spans="2:9" s="12" customFormat="1">
      <c r="B1541" s="22"/>
      <c r="C1541" s="22"/>
      <c r="D1541" s="22"/>
      <c r="E1541" s="22"/>
      <c r="F1541" s="22"/>
      <c r="G1541" s="22"/>
      <c r="H1541" s="22"/>
      <c r="I1541" s="22"/>
    </row>
    <row r="1542" spans="2:9" s="12" customFormat="1">
      <c r="B1542" s="22"/>
      <c r="C1542" s="22"/>
      <c r="D1542" s="22"/>
      <c r="E1542" s="22"/>
      <c r="F1542" s="22"/>
      <c r="G1542" s="22"/>
      <c r="H1542" s="22"/>
      <c r="I1542" s="22"/>
    </row>
    <row r="1543" spans="2:9" s="12" customFormat="1">
      <c r="B1543" s="22"/>
      <c r="C1543" s="22"/>
      <c r="D1543" s="22"/>
      <c r="E1543" s="22"/>
      <c r="F1543" s="22"/>
      <c r="G1543" s="22"/>
      <c r="H1543" s="22"/>
      <c r="I1543" s="22"/>
    </row>
    <row r="1544" spans="2:9" s="12" customFormat="1">
      <c r="B1544" s="22"/>
      <c r="C1544" s="22"/>
      <c r="D1544" s="22"/>
      <c r="E1544" s="22"/>
      <c r="F1544" s="22"/>
      <c r="G1544" s="22"/>
      <c r="H1544" s="22"/>
      <c r="I1544" s="22"/>
    </row>
    <row r="1545" spans="2:9" s="12" customFormat="1">
      <c r="B1545" s="22"/>
      <c r="C1545" s="22"/>
      <c r="D1545" s="22"/>
      <c r="E1545" s="22"/>
      <c r="F1545" s="22"/>
      <c r="G1545" s="22"/>
      <c r="H1545" s="22"/>
      <c r="I1545" s="22"/>
    </row>
    <row r="1546" spans="2:9" s="12" customFormat="1">
      <c r="B1546" s="22"/>
      <c r="C1546" s="22"/>
      <c r="D1546" s="22"/>
      <c r="E1546" s="22"/>
      <c r="F1546" s="22"/>
      <c r="G1546" s="22"/>
      <c r="H1546" s="22"/>
      <c r="I1546" s="22"/>
    </row>
    <row r="1547" spans="2:9" s="12" customFormat="1">
      <c r="B1547" s="22"/>
      <c r="C1547" s="22"/>
      <c r="D1547" s="22"/>
      <c r="E1547" s="22"/>
      <c r="F1547" s="22"/>
      <c r="G1547" s="22"/>
      <c r="H1547" s="22"/>
      <c r="I1547" s="22"/>
    </row>
    <row r="1548" spans="2:9" s="12" customFormat="1">
      <c r="B1548" s="22"/>
      <c r="C1548" s="22"/>
      <c r="D1548" s="22"/>
      <c r="E1548" s="22"/>
      <c r="F1548" s="22"/>
      <c r="G1548" s="22"/>
      <c r="H1548" s="22"/>
      <c r="I1548" s="22"/>
    </row>
    <row r="1549" spans="2:9" s="12" customFormat="1">
      <c r="B1549" s="22"/>
      <c r="C1549" s="22"/>
      <c r="D1549" s="22"/>
      <c r="E1549" s="22"/>
      <c r="F1549" s="22"/>
      <c r="G1549" s="22"/>
      <c r="H1549" s="22"/>
      <c r="I1549" s="22"/>
    </row>
    <row r="1550" spans="2:9" s="12" customFormat="1">
      <c r="B1550" s="22"/>
      <c r="C1550" s="22"/>
      <c r="D1550" s="22"/>
      <c r="E1550" s="22"/>
      <c r="F1550" s="22"/>
      <c r="G1550" s="22"/>
      <c r="H1550" s="22"/>
      <c r="I1550" s="22"/>
    </row>
    <row r="1551" spans="2:9" s="12" customFormat="1">
      <c r="B1551" s="22"/>
      <c r="C1551" s="22"/>
      <c r="D1551" s="22"/>
      <c r="E1551" s="22"/>
      <c r="F1551" s="22"/>
      <c r="G1551" s="22"/>
      <c r="H1551" s="22"/>
      <c r="I1551" s="22"/>
    </row>
    <row r="1552" spans="2:9" s="12" customFormat="1">
      <c r="B1552" s="22"/>
      <c r="C1552" s="22"/>
      <c r="D1552" s="22"/>
      <c r="E1552" s="22"/>
      <c r="F1552" s="22"/>
      <c r="G1552" s="22"/>
      <c r="H1552" s="22"/>
      <c r="I1552" s="22"/>
    </row>
    <row r="1553" spans="2:9" s="12" customFormat="1">
      <c r="B1553" s="22"/>
      <c r="C1553" s="22"/>
      <c r="D1553" s="22"/>
      <c r="E1553" s="22"/>
      <c r="F1553" s="22"/>
      <c r="G1553" s="22"/>
      <c r="H1553" s="22"/>
      <c r="I1553" s="22"/>
    </row>
    <row r="1554" spans="2:9" s="12" customFormat="1">
      <c r="B1554" s="22"/>
      <c r="C1554" s="22"/>
      <c r="D1554" s="22"/>
      <c r="E1554" s="22"/>
      <c r="F1554" s="22"/>
      <c r="G1554" s="22"/>
      <c r="H1554" s="22"/>
      <c r="I1554" s="22"/>
    </row>
    <row r="1555" spans="2:9" s="12" customFormat="1">
      <c r="B1555" s="22"/>
      <c r="C1555" s="22"/>
      <c r="D1555" s="22"/>
      <c r="E1555" s="22"/>
      <c r="F1555" s="22"/>
      <c r="G1555" s="22"/>
      <c r="H1555" s="22"/>
      <c r="I1555" s="22"/>
    </row>
    <row r="1556" spans="2:9" s="12" customFormat="1">
      <c r="B1556" s="22"/>
      <c r="C1556" s="22"/>
      <c r="D1556" s="22"/>
      <c r="E1556" s="22"/>
      <c r="F1556" s="22"/>
      <c r="G1556" s="22"/>
      <c r="H1556" s="22"/>
      <c r="I1556" s="22"/>
    </row>
    <row r="1557" spans="2:9" s="12" customFormat="1">
      <c r="B1557" s="22"/>
      <c r="C1557" s="22"/>
      <c r="D1557" s="22"/>
      <c r="E1557" s="22"/>
      <c r="F1557" s="22"/>
      <c r="G1557" s="22"/>
      <c r="H1557" s="22"/>
      <c r="I1557" s="22"/>
    </row>
    <row r="1558" spans="2:9" s="12" customFormat="1">
      <c r="B1558" s="22"/>
      <c r="C1558" s="22"/>
      <c r="D1558" s="22"/>
      <c r="E1558" s="22"/>
      <c r="F1558" s="22"/>
      <c r="G1558" s="22"/>
      <c r="H1558" s="22"/>
      <c r="I1558" s="22"/>
    </row>
    <row r="1559" spans="2:9" s="12" customFormat="1">
      <c r="B1559" s="22"/>
      <c r="C1559" s="22"/>
      <c r="D1559" s="22"/>
      <c r="E1559" s="22"/>
      <c r="F1559" s="22"/>
      <c r="G1559" s="22"/>
      <c r="H1559" s="22"/>
      <c r="I1559" s="22"/>
    </row>
    <row r="1560" spans="2:9" s="12" customFormat="1">
      <c r="B1560" s="22"/>
      <c r="C1560" s="22"/>
      <c r="D1560" s="22"/>
      <c r="E1560" s="22"/>
      <c r="F1560" s="22"/>
      <c r="G1560" s="22"/>
      <c r="H1560" s="22"/>
      <c r="I1560" s="22"/>
    </row>
    <row r="1561" spans="2:9" s="12" customFormat="1">
      <c r="B1561" s="22"/>
      <c r="C1561" s="22"/>
      <c r="D1561" s="22"/>
      <c r="E1561" s="22"/>
      <c r="F1561" s="22"/>
      <c r="G1561" s="22"/>
      <c r="H1561" s="22"/>
      <c r="I1561" s="22"/>
    </row>
    <row r="1562" spans="2:9" s="12" customFormat="1">
      <c r="B1562" s="22"/>
      <c r="C1562" s="22"/>
      <c r="D1562" s="22"/>
      <c r="E1562" s="22"/>
      <c r="F1562" s="22"/>
      <c r="G1562" s="22"/>
      <c r="H1562" s="22"/>
      <c r="I1562" s="22"/>
    </row>
    <row r="1563" spans="2:9" s="12" customFormat="1">
      <c r="B1563" s="22"/>
      <c r="C1563" s="22"/>
      <c r="D1563" s="22"/>
      <c r="E1563" s="22"/>
      <c r="F1563" s="22"/>
      <c r="G1563" s="22"/>
      <c r="H1563" s="22"/>
      <c r="I1563" s="22"/>
    </row>
    <row r="1564" spans="2:9" s="12" customFormat="1">
      <c r="B1564" s="22"/>
      <c r="C1564" s="22"/>
      <c r="D1564" s="22"/>
      <c r="E1564" s="22"/>
      <c r="F1564" s="22"/>
      <c r="G1564" s="22"/>
      <c r="H1564" s="22"/>
      <c r="I1564" s="22"/>
    </row>
    <row r="1565" spans="2:9" s="12" customFormat="1">
      <c r="B1565" s="22"/>
      <c r="C1565" s="22"/>
      <c r="D1565" s="22"/>
      <c r="E1565" s="22"/>
      <c r="F1565" s="22"/>
      <c r="G1565" s="22"/>
      <c r="H1565" s="22"/>
      <c r="I1565" s="22"/>
    </row>
    <row r="1566" spans="2:9" s="12" customFormat="1">
      <c r="B1566" s="22"/>
      <c r="C1566" s="22"/>
      <c r="D1566" s="22"/>
      <c r="E1566" s="22"/>
      <c r="F1566" s="22"/>
      <c r="G1566" s="22"/>
      <c r="H1566" s="22"/>
      <c r="I1566" s="22"/>
    </row>
    <row r="1567" spans="2:9" s="12" customFormat="1">
      <c r="B1567" s="22"/>
      <c r="C1567" s="22"/>
      <c r="D1567" s="22"/>
      <c r="E1567" s="22"/>
      <c r="F1567" s="22"/>
      <c r="G1567" s="22"/>
      <c r="H1567" s="22"/>
      <c r="I1567" s="22"/>
    </row>
    <row r="1568" spans="2:9" s="12" customFormat="1">
      <c r="B1568" s="22"/>
      <c r="C1568" s="22"/>
      <c r="D1568" s="22"/>
      <c r="E1568" s="22"/>
      <c r="F1568" s="22"/>
      <c r="G1568" s="22"/>
      <c r="H1568" s="22"/>
      <c r="I1568" s="22"/>
    </row>
    <row r="1569" spans="2:9" s="12" customFormat="1">
      <c r="B1569" s="22"/>
      <c r="C1569" s="22"/>
      <c r="D1569" s="22"/>
      <c r="E1569" s="22"/>
      <c r="F1569" s="22"/>
      <c r="G1569" s="22"/>
      <c r="H1569" s="22"/>
      <c r="I1569" s="22"/>
    </row>
    <row r="1570" spans="2:9" s="12" customFormat="1">
      <c r="B1570" s="22"/>
      <c r="C1570" s="22"/>
      <c r="D1570" s="22"/>
      <c r="E1570" s="22"/>
      <c r="F1570" s="22"/>
      <c r="G1570" s="22"/>
      <c r="H1570" s="22"/>
      <c r="I1570" s="22"/>
    </row>
    <row r="1571" spans="2:9" s="12" customFormat="1">
      <c r="B1571" s="22"/>
      <c r="C1571" s="22"/>
      <c r="D1571" s="22"/>
      <c r="E1571" s="22"/>
      <c r="F1571" s="22"/>
      <c r="G1571" s="22"/>
      <c r="H1571" s="22"/>
      <c r="I1571" s="22"/>
    </row>
    <row r="1572" spans="2:9" s="12" customFormat="1">
      <c r="B1572" s="22"/>
      <c r="C1572" s="22"/>
      <c r="D1572" s="22"/>
      <c r="E1572" s="22"/>
      <c r="F1572" s="22"/>
      <c r="G1572" s="22"/>
      <c r="H1572" s="22"/>
      <c r="I1572" s="22"/>
    </row>
    <row r="1573" spans="2:9" s="12" customFormat="1">
      <c r="B1573" s="22"/>
      <c r="C1573" s="22"/>
      <c r="D1573" s="22"/>
      <c r="E1573" s="22"/>
      <c r="F1573" s="22"/>
      <c r="G1573" s="22"/>
      <c r="H1573" s="22"/>
      <c r="I1573" s="22"/>
    </row>
    <row r="1574" spans="2:9" s="12" customFormat="1">
      <c r="B1574" s="22"/>
      <c r="C1574" s="22"/>
      <c r="D1574" s="22"/>
      <c r="E1574" s="22"/>
      <c r="F1574" s="22"/>
      <c r="G1574" s="22"/>
      <c r="H1574" s="22"/>
      <c r="I1574" s="22"/>
    </row>
    <row r="1575" spans="2:9" s="12" customFormat="1">
      <c r="B1575" s="22"/>
      <c r="C1575" s="22"/>
      <c r="D1575" s="22"/>
      <c r="E1575" s="22"/>
      <c r="F1575" s="22"/>
      <c r="G1575" s="22"/>
      <c r="H1575" s="22"/>
      <c r="I1575" s="22"/>
    </row>
    <row r="1576" spans="2:9" s="12" customFormat="1">
      <c r="B1576" s="22"/>
      <c r="C1576" s="22"/>
      <c r="D1576" s="22"/>
      <c r="E1576" s="22"/>
      <c r="F1576" s="22"/>
      <c r="G1576" s="22"/>
      <c r="H1576" s="22"/>
      <c r="I1576" s="22"/>
    </row>
    <row r="1577" spans="2:9" s="12" customFormat="1">
      <c r="B1577" s="22"/>
      <c r="C1577" s="22"/>
      <c r="D1577" s="22"/>
      <c r="E1577" s="22"/>
      <c r="F1577" s="22"/>
      <c r="G1577" s="22"/>
      <c r="H1577" s="22"/>
      <c r="I1577" s="22"/>
    </row>
    <row r="1578" spans="2:9" s="12" customFormat="1">
      <c r="B1578" s="22"/>
      <c r="C1578" s="22"/>
      <c r="D1578" s="22"/>
      <c r="E1578" s="22"/>
      <c r="F1578" s="22"/>
      <c r="G1578" s="22"/>
      <c r="H1578" s="22"/>
      <c r="I1578" s="22"/>
    </row>
    <row r="1579" spans="2:9" s="12" customFormat="1">
      <c r="B1579" s="22"/>
      <c r="C1579" s="22"/>
      <c r="D1579" s="22"/>
      <c r="E1579" s="22"/>
      <c r="F1579" s="22"/>
      <c r="G1579" s="22"/>
      <c r="H1579" s="22"/>
      <c r="I1579" s="22"/>
    </row>
    <row r="1580" spans="2:9" s="12" customFormat="1">
      <c r="B1580" s="22"/>
      <c r="C1580" s="22"/>
      <c r="D1580" s="22"/>
      <c r="E1580" s="22"/>
      <c r="F1580" s="22"/>
      <c r="G1580" s="22"/>
      <c r="H1580" s="22"/>
      <c r="I1580" s="22"/>
    </row>
    <row r="1581" spans="2:9" s="12" customFormat="1">
      <c r="B1581" s="22"/>
      <c r="C1581" s="22"/>
      <c r="D1581" s="22"/>
      <c r="E1581" s="22"/>
      <c r="F1581" s="22"/>
      <c r="G1581" s="22"/>
      <c r="H1581" s="22"/>
      <c r="I1581" s="22"/>
    </row>
    <row r="1582" spans="2:9" s="12" customFormat="1">
      <c r="B1582" s="22"/>
      <c r="C1582" s="22"/>
      <c r="D1582" s="22"/>
      <c r="E1582" s="22"/>
      <c r="F1582" s="22"/>
      <c r="G1582" s="22"/>
      <c r="H1582" s="22"/>
      <c r="I1582" s="22"/>
    </row>
    <row r="1583" spans="2:9" s="12" customFormat="1">
      <c r="B1583" s="22"/>
      <c r="C1583" s="22"/>
      <c r="D1583" s="22"/>
      <c r="E1583" s="22"/>
      <c r="F1583" s="22"/>
      <c r="G1583" s="22"/>
      <c r="H1583" s="22"/>
      <c r="I1583" s="22"/>
    </row>
    <row r="1584" spans="2:9" s="12" customFormat="1">
      <c r="B1584" s="22"/>
      <c r="C1584" s="22"/>
      <c r="D1584" s="22"/>
      <c r="E1584" s="22"/>
      <c r="F1584" s="22"/>
      <c r="G1584" s="22"/>
      <c r="H1584" s="22"/>
      <c r="I1584" s="22"/>
    </row>
    <row r="1585" spans="2:9" s="12" customFormat="1">
      <c r="B1585" s="22"/>
      <c r="C1585" s="22"/>
      <c r="D1585" s="22"/>
      <c r="E1585" s="22"/>
      <c r="F1585" s="22"/>
      <c r="G1585" s="22"/>
      <c r="H1585" s="22"/>
      <c r="I1585" s="22"/>
    </row>
    <row r="1586" spans="2:9" s="12" customFormat="1">
      <c r="B1586" s="22"/>
      <c r="C1586" s="22"/>
      <c r="D1586" s="22"/>
      <c r="E1586" s="22"/>
      <c r="F1586" s="22"/>
      <c r="G1586" s="22"/>
      <c r="H1586" s="22"/>
      <c r="I1586" s="22"/>
    </row>
    <row r="1587" spans="2:9" s="12" customFormat="1">
      <c r="B1587" s="22"/>
      <c r="C1587" s="22"/>
      <c r="D1587" s="22"/>
      <c r="E1587" s="22"/>
      <c r="F1587" s="22"/>
      <c r="G1587" s="22"/>
      <c r="H1587" s="22"/>
      <c r="I1587" s="22"/>
    </row>
    <row r="1588" spans="2:9" s="12" customFormat="1">
      <c r="B1588" s="22"/>
      <c r="C1588" s="22"/>
      <c r="D1588" s="22"/>
      <c r="E1588" s="22"/>
      <c r="F1588" s="22"/>
      <c r="G1588" s="22"/>
      <c r="H1588" s="22"/>
      <c r="I1588" s="22"/>
    </row>
    <row r="1589" spans="2:9" s="12" customFormat="1">
      <c r="B1589" s="22"/>
      <c r="C1589" s="22"/>
      <c r="D1589" s="22"/>
      <c r="E1589" s="22"/>
      <c r="F1589" s="22"/>
      <c r="G1589" s="22"/>
      <c r="H1589" s="22"/>
      <c r="I1589" s="22"/>
    </row>
    <row r="1590" spans="2:9" s="12" customFormat="1">
      <c r="B1590" s="22"/>
      <c r="C1590" s="22"/>
      <c r="D1590" s="22"/>
      <c r="E1590" s="22"/>
      <c r="F1590" s="22"/>
      <c r="G1590" s="22"/>
      <c r="H1590" s="22"/>
      <c r="I1590" s="22"/>
    </row>
    <row r="1591" spans="2:9" s="12" customFormat="1">
      <c r="B1591" s="22"/>
      <c r="C1591" s="22"/>
      <c r="D1591" s="22"/>
      <c r="E1591" s="22"/>
      <c r="F1591" s="22"/>
      <c r="G1591" s="22"/>
      <c r="H1591" s="22"/>
      <c r="I1591" s="22"/>
    </row>
    <row r="1592" spans="2:9" s="12" customFormat="1">
      <c r="B1592" s="22"/>
      <c r="C1592" s="22"/>
      <c r="D1592" s="22"/>
      <c r="E1592" s="22"/>
      <c r="F1592" s="22"/>
      <c r="G1592" s="22"/>
      <c r="H1592" s="22"/>
      <c r="I1592" s="22"/>
    </row>
    <row r="1593" spans="2:9" s="12" customFormat="1">
      <c r="B1593" s="22"/>
      <c r="C1593" s="22"/>
      <c r="D1593" s="22"/>
      <c r="E1593" s="22"/>
      <c r="F1593" s="22"/>
      <c r="G1593" s="22"/>
      <c r="H1593" s="22"/>
      <c r="I1593" s="22"/>
    </row>
    <row r="1594" spans="2:9" s="12" customFormat="1">
      <c r="B1594" s="22"/>
      <c r="C1594" s="22"/>
      <c r="D1594" s="22"/>
      <c r="E1594" s="22"/>
      <c r="F1594" s="22"/>
      <c r="G1594" s="22"/>
      <c r="H1594" s="22"/>
      <c r="I1594" s="22"/>
    </row>
    <row r="1595" spans="2:9" s="12" customFormat="1">
      <c r="B1595" s="22"/>
      <c r="C1595" s="22"/>
      <c r="D1595" s="22"/>
      <c r="E1595" s="22"/>
      <c r="F1595" s="22"/>
      <c r="G1595" s="22"/>
      <c r="H1595" s="22"/>
      <c r="I1595" s="22"/>
    </row>
    <row r="1596" spans="2:9" s="12" customFormat="1">
      <c r="B1596" s="22"/>
      <c r="C1596" s="22"/>
      <c r="D1596" s="22"/>
      <c r="E1596" s="22"/>
      <c r="F1596" s="22"/>
      <c r="G1596" s="22"/>
      <c r="H1596" s="22"/>
      <c r="I1596" s="22"/>
    </row>
    <row r="1597" spans="2:9" s="12" customFormat="1">
      <c r="B1597" s="22"/>
      <c r="C1597" s="22"/>
      <c r="D1597" s="22"/>
      <c r="E1597" s="22"/>
      <c r="F1597" s="22"/>
      <c r="G1597" s="22"/>
      <c r="H1597" s="22"/>
      <c r="I1597" s="22"/>
    </row>
    <row r="1598" spans="2:9" s="12" customFormat="1">
      <c r="B1598" s="22"/>
      <c r="C1598" s="22"/>
      <c r="D1598" s="22"/>
      <c r="E1598" s="22"/>
      <c r="F1598" s="22"/>
      <c r="G1598" s="22"/>
      <c r="H1598" s="22"/>
      <c r="I1598" s="22"/>
    </row>
    <row r="1599" spans="2:9" s="12" customFormat="1">
      <c r="B1599" s="22"/>
      <c r="C1599" s="22"/>
      <c r="D1599" s="22"/>
      <c r="E1599" s="22"/>
      <c r="F1599" s="22"/>
      <c r="G1599" s="22"/>
      <c r="H1599" s="22"/>
      <c r="I1599" s="22"/>
    </row>
    <row r="1600" spans="2:9" s="12" customFormat="1">
      <c r="B1600" s="22"/>
      <c r="C1600" s="22"/>
      <c r="D1600" s="22"/>
      <c r="E1600" s="22"/>
      <c r="F1600" s="22"/>
      <c r="G1600" s="22"/>
      <c r="H1600" s="22"/>
      <c r="I1600" s="22"/>
    </row>
    <row r="1601" spans="2:9" s="12" customFormat="1">
      <c r="B1601" s="22"/>
      <c r="C1601" s="22"/>
      <c r="D1601" s="22"/>
      <c r="E1601" s="22"/>
      <c r="F1601" s="22"/>
      <c r="G1601" s="22"/>
      <c r="H1601" s="22"/>
      <c r="I1601" s="22"/>
    </row>
    <row r="1602" spans="2:9" s="12" customFormat="1">
      <c r="B1602" s="22"/>
      <c r="C1602" s="22"/>
      <c r="D1602" s="22"/>
      <c r="E1602" s="22"/>
      <c r="F1602" s="22"/>
      <c r="G1602" s="22"/>
      <c r="H1602" s="22"/>
      <c r="I1602" s="22"/>
    </row>
    <row r="1603" spans="2:9" s="12" customFormat="1">
      <c r="B1603" s="22"/>
      <c r="C1603" s="22"/>
      <c r="D1603" s="22"/>
      <c r="E1603" s="22"/>
      <c r="F1603" s="22"/>
      <c r="G1603" s="22"/>
      <c r="H1603" s="22"/>
      <c r="I1603" s="22"/>
    </row>
    <row r="1604" spans="2:9" s="12" customFormat="1">
      <c r="B1604" s="22"/>
      <c r="C1604" s="22"/>
      <c r="D1604" s="22"/>
      <c r="E1604" s="22"/>
      <c r="F1604" s="22"/>
      <c r="G1604" s="22"/>
      <c r="H1604" s="22"/>
      <c r="I1604" s="22"/>
    </row>
    <row r="1605" spans="2:9" s="12" customFormat="1">
      <c r="B1605" s="22"/>
      <c r="C1605" s="22"/>
      <c r="D1605" s="22"/>
      <c r="E1605" s="22"/>
      <c r="F1605" s="22"/>
      <c r="G1605" s="22"/>
      <c r="H1605" s="22"/>
      <c r="I1605" s="22"/>
    </row>
    <row r="1606" spans="2:9" s="12" customFormat="1">
      <c r="B1606" s="22"/>
      <c r="C1606" s="22"/>
      <c r="D1606" s="22"/>
      <c r="E1606" s="22"/>
      <c r="F1606" s="22"/>
      <c r="G1606" s="22"/>
      <c r="H1606" s="22"/>
      <c r="I1606" s="22"/>
    </row>
    <row r="1607" spans="2:9" s="12" customFormat="1">
      <c r="B1607" s="22"/>
      <c r="C1607" s="22"/>
      <c r="D1607" s="22"/>
      <c r="E1607" s="22"/>
      <c r="F1607" s="22"/>
      <c r="G1607" s="22"/>
      <c r="H1607" s="22"/>
      <c r="I1607" s="22"/>
    </row>
    <row r="1608" spans="2:9" s="12" customFormat="1">
      <c r="B1608" s="22"/>
      <c r="C1608" s="22"/>
      <c r="D1608" s="22"/>
      <c r="E1608" s="22"/>
      <c r="F1608" s="22"/>
      <c r="G1608" s="22"/>
      <c r="H1608" s="22"/>
      <c r="I1608" s="22"/>
    </row>
    <row r="1609" spans="2:9" s="12" customFormat="1">
      <c r="B1609" s="22"/>
      <c r="C1609" s="22"/>
      <c r="D1609" s="22"/>
      <c r="E1609" s="22"/>
      <c r="F1609" s="22"/>
      <c r="G1609" s="22"/>
      <c r="H1609" s="22"/>
      <c r="I1609" s="22"/>
    </row>
    <row r="1610" spans="2:9" s="12" customFormat="1">
      <c r="B1610" s="22"/>
      <c r="C1610" s="22"/>
      <c r="D1610" s="22"/>
      <c r="E1610" s="22"/>
      <c r="F1610" s="22"/>
      <c r="G1610" s="22"/>
      <c r="H1610" s="22"/>
      <c r="I1610" s="22"/>
    </row>
    <row r="1611" spans="2:9" s="12" customFormat="1">
      <c r="B1611" s="22"/>
      <c r="C1611" s="22"/>
      <c r="D1611" s="22"/>
      <c r="E1611" s="22"/>
      <c r="F1611" s="22"/>
      <c r="G1611" s="22"/>
      <c r="H1611" s="22"/>
      <c r="I1611" s="22"/>
    </row>
    <row r="1612" spans="2:9" s="12" customFormat="1">
      <c r="B1612" s="22"/>
      <c r="C1612" s="22"/>
      <c r="D1612" s="22"/>
      <c r="E1612" s="22"/>
      <c r="F1612" s="22"/>
      <c r="G1612" s="22"/>
      <c r="H1612" s="22"/>
      <c r="I1612" s="22"/>
    </row>
    <row r="1613" spans="2:9" s="12" customFormat="1">
      <c r="B1613" s="22"/>
      <c r="C1613" s="22"/>
      <c r="D1613" s="22"/>
      <c r="E1613" s="22"/>
      <c r="F1613" s="22"/>
      <c r="G1613" s="22"/>
      <c r="H1613" s="22"/>
      <c r="I1613" s="22"/>
    </row>
    <row r="1614" spans="2:9" s="12" customFormat="1">
      <c r="B1614" s="22"/>
      <c r="C1614" s="22"/>
      <c r="D1614" s="22"/>
      <c r="E1614" s="22"/>
      <c r="F1614" s="22"/>
      <c r="G1614" s="22"/>
      <c r="H1614" s="22"/>
      <c r="I1614" s="22"/>
    </row>
    <row r="1615" spans="2:9" s="12" customFormat="1">
      <c r="B1615" s="22"/>
      <c r="C1615" s="22"/>
      <c r="D1615" s="22"/>
      <c r="E1615" s="22"/>
      <c r="F1615" s="22"/>
      <c r="G1615" s="22"/>
      <c r="H1615" s="22"/>
      <c r="I1615" s="22"/>
    </row>
    <row r="1616" spans="2:9" s="12" customFormat="1">
      <c r="B1616" s="22"/>
      <c r="C1616" s="22"/>
      <c r="D1616" s="22"/>
      <c r="E1616" s="22"/>
      <c r="F1616" s="22"/>
      <c r="G1616" s="22"/>
      <c r="H1616" s="22"/>
      <c r="I1616" s="22"/>
    </row>
    <row r="1617" spans="2:9" s="12" customFormat="1">
      <c r="B1617" s="22"/>
      <c r="C1617" s="22"/>
      <c r="D1617" s="22"/>
      <c r="E1617" s="22"/>
      <c r="F1617" s="22"/>
      <c r="G1617" s="22"/>
      <c r="H1617" s="22"/>
      <c r="I1617" s="22"/>
    </row>
    <row r="1618" spans="2:9" s="12" customFormat="1">
      <c r="B1618" s="22"/>
      <c r="C1618" s="22"/>
      <c r="D1618" s="22"/>
      <c r="E1618" s="22"/>
      <c r="F1618" s="22"/>
      <c r="G1618" s="22"/>
      <c r="H1618" s="22"/>
      <c r="I1618" s="22"/>
    </row>
    <row r="1619" spans="2:9" s="12" customFormat="1">
      <c r="B1619" s="22"/>
      <c r="C1619" s="22"/>
      <c r="D1619" s="22"/>
      <c r="E1619" s="22"/>
      <c r="F1619" s="22"/>
      <c r="G1619" s="22"/>
      <c r="H1619" s="22"/>
      <c r="I1619" s="22"/>
    </row>
    <row r="1620" spans="2:9" s="12" customFormat="1">
      <c r="B1620" s="22"/>
      <c r="C1620" s="22"/>
      <c r="D1620" s="22"/>
      <c r="E1620" s="22"/>
      <c r="F1620" s="22"/>
      <c r="G1620" s="22"/>
      <c r="H1620" s="22"/>
      <c r="I1620" s="22"/>
    </row>
    <row r="1621" spans="2:9" s="12" customFormat="1">
      <c r="B1621" s="22"/>
      <c r="C1621" s="22"/>
      <c r="D1621" s="22"/>
      <c r="E1621" s="22"/>
      <c r="F1621" s="22"/>
      <c r="G1621" s="22"/>
      <c r="H1621" s="22"/>
      <c r="I1621" s="22"/>
    </row>
    <row r="1622" spans="2:9" s="12" customFormat="1">
      <c r="B1622" s="22"/>
      <c r="C1622" s="22"/>
      <c r="D1622" s="22"/>
      <c r="E1622" s="22"/>
      <c r="F1622" s="22"/>
      <c r="G1622" s="22"/>
      <c r="H1622" s="22"/>
      <c r="I1622" s="22"/>
    </row>
    <row r="1623" spans="2:9" s="12" customFormat="1">
      <c r="B1623" s="22"/>
      <c r="C1623" s="22"/>
      <c r="D1623" s="22"/>
      <c r="E1623" s="22"/>
      <c r="F1623" s="22"/>
      <c r="G1623" s="22"/>
      <c r="H1623" s="22"/>
      <c r="I1623" s="22"/>
    </row>
    <row r="1624" spans="2:9" s="12" customFormat="1">
      <c r="B1624" s="22"/>
      <c r="C1624" s="22"/>
      <c r="D1624" s="22"/>
      <c r="E1624" s="22"/>
      <c r="F1624" s="22"/>
      <c r="G1624" s="22"/>
      <c r="H1624" s="22"/>
      <c r="I1624" s="22"/>
    </row>
    <row r="1625" spans="2:9" s="12" customFormat="1">
      <c r="B1625" s="22"/>
      <c r="C1625" s="22"/>
      <c r="D1625" s="22"/>
      <c r="E1625" s="22"/>
      <c r="F1625" s="22"/>
      <c r="G1625" s="22"/>
      <c r="H1625" s="22"/>
      <c r="I1625" s="22"/>
    </row>
    <row r="1626" spans="2:9" s="12" customFormat="1">
      <c r="B1626" s="22"/>
      <c r="C1626" s="22"/>
      <c r="D1626" s="22"/>
      <c r="E1626" s="22"/>
      <c r="F1626" s="22"/>
      <c r="G1626" s="22"/>
      <c r="H1626" s="22"/>
      <c r="I1626" s="22"/>
    </row>
    <row r="1627" spans="2:9" s="12" customFormat="1">
      <c r="B1627" s="22"/>
      <c r="C1627" s="22"/>
      <c r="D1627" s="22"/>
      <c r="E1627" s="22"/>
      <c r="F1627" s="22"/>
      <c r="G1627" s="22"/>
      <c r="H1627" s="22"/>
      <c r="I1627" s="22"/>
    </row>
    <row r="1628" spans="2:9" s="12" customFormat="1">
      <c r="B1628" s="22"/>
      <c r="C1628" s="22"/>
      <c r="D1628" s="22"/>
      <c r="E1628" s="22"/>
      <c r="F1628" s="22"/>
      <c r="G1628" s="22"/>
      <c r="H1628" s="22"/>
      <c r="I1628" s="22"/>
    </row>
    <row r="1629" spans="2:9" s="12" customFormat="1">
      <c r="B1629" s="22"/>
      <c r="C1629" s="22"/>
      <c r="D1629" s="22"/>
      <c r="E1629" s="22"/>
      <c r="F1629" s="22"/>
      <c r="G1629" s="22"/>
      <c r="H1629" s="22"/>
      <c r="I1629" s="22"/>
    </row>
    <row r="1630" spans="2:9" s="12" customFormat="1">
      <c r="B1630" s="22"/>
      <c r="C1630" s="22"/>
      <c r="D1630" s="22"/>
      <c r="E1630" s="22"/>
      <c r="F1630" s="22"/>
      <c r="G1630" s="22"/>
      <c r="H1630" s="22"/>
      <c r="I1630" s="22"/>
    </row>
    <row r="1631" spans="2:9" s="12" customFormat="1">
      <c r="B1631" s="22"/>
      <c r="C1631" s="22"/>
      <c r="D1631" s="22"/>
      <c r="E1631" s="22"/>
      <c r="F1631" s="22"/>
      <c r="G1631" s="22"/>
      <c r="H1631" s="22"/>
      <c r="I1631" s="22"/>
    </row>
    <row r="1632" spans="2:9" s="12" customFormat="1">
      <c r="B1632" s="22"/>
      <c r="C1632" s="22"/>
      <c r="D1632" s="22"/>
      <c r="E1632" s="22"/>
      <c r="F1632" s="22"/>
      <c r="G1632" s="22"/>
      <c r="H1632" s="22"/>
      <c r="I1632" s="22"/>
    </row>
    <row r="1633" spans="2:9" s="12" customFormat="1">
      <c r="B1633" s="22"/>
      <c r="C1633" s="22"/>
      <c r="D1633" s="22"/>
      <c r="E1633" s="22"/>
      <c r="F1633" s="22"/>
      <c r="G1633" s="22"/>
      <c r="H1633" s="22"/>
      <c r="I1633" s="22"/>
    </row>
    <row r="1634" spans="2:9" s="12" customFormat="1">
      <c r="B1634" s="22"/>
      <c r="C1634" s="22"/>
      <c r="D1634" s="22"/>
      <c r="E1634" s="22"/>
      <c r="F1634" s="22"/>
      <c r="G1634" s="22"/>
      <c r="H1634" s="22"/>
      <c r="I1634" s="22"/>
    </row>
    <row r="1635" spans="2:9" s="12" customFormat="1">
      <c r="B1635" s="22"/>
      <c r="C1635" s="22"/>
      <c r="D1635" s="22"/>
      <c r="E1635" s="22"/>
      <c r="F1635" s="22"/>
      <c r="G1635" s="22"/>
      <c r="H1635" s="22"/>
      <c r="I1635" s="22"/>
    </row>
    <row r="1636" spans="2:9" s="12" customFormat="1">
      <c r="B1636" s="22"/>
      <c r="C1636" s="22"/>
      <c r="D1636" s="22"/>
      <c r="E1636" s="22"/>
      <c r="F1636" s="22"/>
      <c r="G1636" s="22"/>
      <c r="H1636" s="22"/>
      <c r="I1636" s="22"/>
    </row>
    <row r="1637" spans="2:9" s="12" customFormat="1">
      <c r="B1637" s="22"/>
      <c r="C1637" s="22"/>
      <c r="D1637" s="22"/>
      <c r="E1637" s="22"/>
      <c r="F1637" s="22"/>
      <c r="G1637" s="22"/>
      <c r="H1637" s="22"/>
      <c r="I1637" s="22"/>
    </row>
    <row r="1638" spans="2:9" s="12" customFormat="1">
      <c r="B1638" s="22"/>
      <c r="C1638" s="22"/>
      <c r="D1638" s="22"/>
      <c r="E1638" s="22"/>
      <c r="F1638" s="22"/>
      <c r="G1638" s="22"/>
      <c r="H1638" s="22"/>
      <c r="I1638" s="22"/>
    </row>
    <row r="1639" spans="2:9" s="12" customFormat="1">
      <c r="B1639" s="22"/>
      <c r="C1639" s="22"/>
      <c r="D1639" s="22"/>
      <c r="E1639" s="22"/>
      <c r="F1639" s="22"/>
      <c r="G1639" s="22"/>
      <c r="H1639" s="22"/>
      <c r="I1639" s="22"/>
    </row>
    <row r="1640" spans="2:9" s="12" customFormat="1">
      <c r="B1640" s="22"/>
      <c r="C1640" s="22"/>
      <c r="D1640" s="22"/>
      <c r="E1640" s="22"/>
      <c r="F1640" s="22"/>
      <c r="G1640" s="22"/>
      <c r="H1640" s="22"/>
      <c r="I1640" s="22"/>
    </row>
    <row r="1641" spans="2:9" s="12" customFormat="1">
      <c r="B1641" s="22"/>
      <c r="C1641" s="22"/>
      <c r="D1641" s="22"/>
      <c r="E1641" s="22"/>
      <c r="F1641" s="22"/>
      <c r="G1641" s="22"/>
      <c r="H1641" s="22"/>
      <c r="I1641" s="22"/>
    </row>
    <row r="1642" spans="2:9" s="12" customFormat="1">
      <c r="B1642" s="22"/>
      <c r="C1642" s="22"/>
      <c r="D1642" s="22"/>
      <c r="E1642" s="22"/>
      <c r="F1642" s="22"/>
      <c r="G1642" s="22"/>
      <c r="H1642" s="22"/>
      <c r="I1642" s="22"/>
    </row>
    <row r="1643" spans="2:9" s="12" customFormat="1">
      <c r="B1643" s="22"/>
      <c r="C1643" s="22"/>
      <c r="D1643" s="22"/>
      <c r="E1643" s="22"/>
      <c r="F1643" s="22"/>
      <c r="G1643" s="22"/>
      <c r="H1643" s="22"/>
      <c r="I1643" s="22"/>
    </row>
    <row r="1644" spans="2:9" s="12" customFormat="1">
      <c r="B1644" s="22"/>
      <c r="C1644" s="22"/>
      <c r="D1644" s="22"/>
      <c r="E1644" s="22"/>
      <c r="F1644" s="22"/>
      <c r="G1644" s="22"/>
      <c r="H1644" s="22"/>
      <c r="I1644" s="22"/>
    </row>
    <row r="1645" spans="2:9" s="12" customFormat="1">
      <c r="B1645" s="22"/>
      <c r="C1645" s="22"/>
      <c r="D1645" s="22"/>
      <c r="E1645" s="22"/>
      <c r="F1645" s="22"/>
      <c r="G1645" s="22"/>
      <c r="H1645" s="22"/>
      <c r="I1645" s="22"/>
    </row>
    <row r="1646" spans="2:9" s="12" customFormat="1">
      <c r="B1646" s="22"/>
      <c r="C1646" s="22"/>
      <c r="D1646" s="22"/>
      <c r="E1646" s="22"/>
      <c r="F1646" s="22"/>
      <c r="G1646" s="22"/>
      <c r="H1646" s="22"/>
      <c r="I1646" s="22"/>
    </row>
    <row r="1647" spans="2:9" s="12" customFormat="1">
      <c r="B1647" s="22"/>
      <c r="C1647" s="22"/>
      <c r="D1647" s="22"/>
      <c r="E1647" s="22"/>
      <c r="F1647" s="22"/>
      <c r="G1647" s="22"/>
      <c r="H1647" s="22"/>
      <c r="I1647" s="22"/>
    </row>
    <row r="1648" spans="2:9" s="12" customFormat="1">
      <c r="B1648" s="22"/>
      <c r="C1648" s="22"/>
      <c r="D1648" s="22"/>
      <c r="E1648" s="22"/>
      <c r="F1648" s="22"/>
      <c r="G1648" s="22"/>
      <c r="H1648" s="22"/>
      <c r="I1648" s="22"/>
    </row>
    <row r="1649" spans="2:9" s="12" customFormat="1">
      <c r="B1649" s="22"/>
      <c r="C1649" s="22"/>
      <c r="D1649" s="22"/>
      <c r="E1649" s="22"/>
      <c r="F1649" s="22"/>
      <c r="G1649" s="22"/>
      <c r="H1649" s="22"/>
      <c r="I1649" s="22"/>
    </row>
    <row r="1650" spans="2:9" s="12" customFormat="1">
      <c r="B1650" s="22"/>
      <c r="C1650" s="22"/>
      <c r="D1650" s="22"/>
      <c r="E1650" s="22"/>
      <c r="F1650" s="22"/>
      <c r="G1650" s="22"/>
      <c r="H1650" s="22"/>
      <c r="I1650" s="22"/>
    </row>
    <row r="1651" spans="2:9" s="12" customFormat="1">
      <c r="B1651" s="22"/>
      <c r="C1651" s="22"/>
      <c r="D1651" s="22"/>
      <c r="E1651" s="22"/>
      <c r="F1651" s="22"/>
      <c r="G1651" s="22"/>
      <c r="H1651" s="22"/>
      <c r="I1651" s="22"/>
    </row>
    <row r="1652" spans="2:9" s="12" customFormat="1">
      <c r="B1652" s="22"/>
      <c r="C1652" s="22"/>
      <c r="D1652" s="22"/>
      <c r="E1652" s="22"/>
      <c r="F1652" s="22"/>
      <c r="G1652" s="22"/>
      <c r="H1652" s="22"/>
      <c r="I1652" s="22"/>
    </row>
    <row r="1653" spans="2:9" s="12" customFormat="1">
      <c r="B1653" s="22"/>
      <c r="C1653" s="22"/>
      <c r="D1653" s="22"/>
      <c r="E1653" s="22"/>
      <c r="F1653" s="22"/>
      <c r="G1653" s="22"/>
      <c r="H1653" s="22"/>
      <c r="I1653" s="22"/>
    </row>
    <row r="1654" spans="2:9" s="12" customFormat="1">
      <c r="B1654" s="22"/>
      <c r="C1654" s="22"/>
      <c r="D1654" s="22"/>
      <c r="E1654" s="22"/>
      <c r="F1654" s="22"/>
      <c r="G1654" s="22"/>
      <c r="H1654" s="22"/>
      <c r="I1654" s="22"/>
    </row>
    <row r="1655" spans="2:9" s="12" customFormat="1">
      <c r="B1655" s="22"/>
      <c r="C1655" s="22"/>
      <c r="D1655" s="22"/>
      <c r="E1655" s="22"/>
      <c r="F1655" s="22"/>
      <c r="G1655" s="22"/>
      <c r="H1655" s="22"/>
      <c r="I1655" s="22"/>
    </row>
    <row r="1656" spans="2:9" s="12" customFormat="1">
      <c r="B1656" s="22"/>
      <c r="C1656" s="22"/>
      <c r="D1656" s="22"/>
      <c r="E1656" s="22"/>
      <c r="F1656" s="22"/>
      <c r="G1656" s="22"/>
      <c r="H1656" s="22"/>
      <c r="I1656" s="22"/>
    </row>
    <row r="1657" spans="2:9" s="12" customFormat="1">
      <c r="B1657" s="22"/>
      <c r="C1657" s="22"/>
      <c r="D1657" s="22"/>
      <c r="E1657" s="22"/>
      <c r="F1657" s="22"/>
      <c r="G1657" s="22"/>
      <c r="H1657" s="22"/>
      <c r="I1657" s="22"/>
    </row>
    <row r="1658" spans="2:9" s="12" customFormat="1">
      <c r="B1658" s="22"/>
      <c r="C1658" s="22"/>
      <c r="D1658" s="22"/>
      <c r="E1658" s="22"/>
      <c r="F1658" s="22"/>
      <c r="G1658" s="22"/>
      <c r="H1658" s="22"/>
      <c r="I1658" s="22"/>
    </row>
    <row r="1659" spans="2:9" s="12" customFormat="1">
      <c r="B1659" s="22"/>
      <c r="C1659" s="22"/>
      <c r="D1659" s="22"/>
      <c r="E1659" s="22"/>
      <c r="F1659" s="22"/>
      <c r="G1659" s="22"/>
      <c r="H1659" s="22"/>
      <c r="I1659" s="22"/>
    </row>
    <row r="1660" spans="2:9" s="12" customFormat="1">
      <c r="B1660" s="22"/>
      <c r="C1660" s="22"/>
      <c r="D1660" s="22"/>
      <c r="E1660" s="22"/>
      <c r="F1660" s="22"/>
      <c r="G1660" s="22"/>
      <c r="H1660" s="22"/>
      <c r="I1660" s="22"/>
    </row>
    <row r="1661" spans="2:9" s="12" customFormat="1">
      <c r="B1661" s="22"/>
      <c r="C1661" s="22"/>
      <c r="D1661" s="22"/>
      <c r="E1661" s="22"/>
      <c r="F1661" s="22"/>
      <c r="G1661" s="22"/>
      <c r="H1661" s="22"/>
      <c r="I1661" s="22"/>
    </row>
    <row r="1662" spans="2:9" s="12" customFormat="1">
      <c r="B1662" s="22"/>
      <c r="C1662" s="22"/>
      <c r="D1662" s="22"/>
      <c r="E1662" s="22"/>
      <c r="F1662" s="22"/>
      <c r="G1662" s="22"/>
      <c r="H1662" s="22"/>
      <c r="I1662" s="22"/>
    </row>
    <row r="1663" spans="2:9" s="12" customFormat="1">
      <c r="B1663" s="22"/>
      <c r="C1663" s="22"/>
      <c r="D1663" s="22"/>
      <c r="E1663" s="22"/>
      <c r="F1663" s="22"/>
      <c r="G1663" s="22"/>
      <c r="H1663" s="22"/>
      <c r="I1663" s="22"/>
    </row>
    <row r="1664" spans="2:9" s="12" customFormat="1">
      <c r="B1664" s="22"/>
      <c r="C1664" s="22"/>
      <c r="D1664" s="22"/>
      <c r="E1664" s="22"/>
      <c r="F1664" s="22"/>
      <c r="G1664" s="22"/>
      <c r="H1664" s="22"/>
      <c r="I1664" s="22"/>
    </row>
    <row r="1665" spans="2:9" s="12" customFormat="1">
      <c r="B1665" s="22"/>
      <c r="C1665" s="22"/>
      <c r="D1665" s="22"/>
      <c r="E1665" s="22"/>
      <c r="F1665" s="22"/>
      <c r="G1665" s="22"/>
      <c r="H1665" s="22"/>
      <c r="I1665" s="22"/>
    </row>
    <row r="1666" spans="2:9" s="12" customFormat="1">
      <c r="B1666" s="22"/>
      <c r="C1666" s="22"/>
      <c r="D1666" s="22"/>
      <c r="E1666" s="22"/>
      <c r="F1666" s="22"/>
      <c r="G1666" s="22"/>
      <c r="H1666" s="22"/>
      <c r="I1666" s="22"/>
    </row>
    <row r="1667" spans="2:9" s="12" customFormat="1">
      <c r="B1667" s="22"/>
      <c r="C1667" s="22"/>
      <c r="D1667" s="22"/>
      <c r="E1667" s="22"/>
      <c r="F1667" s="22"/>
      <c r="G1667" s="22"/>
      <c r="H1667" s="22"/>
      <c r="I1667" s="22"/>
    </row>
    <row r="1668" spans="2:9" s="12" customFormat="1">
      <c r="B1668" s="22"/>
      <c r="C1668" s="22"/>
      <c r="D1668" s="22"/>
      <c r="E1668" s="22"/>
      <c r="F1668" s="22"/>
      <c r="G1668" s="22"/>
      <c r="H1668" s="22"/>
      <c r="I1668" s="22"/>
    </row>
    <row r="1669" spans="2:9" s="12" customFormat="1">
      <c r="B1669" s="22"/>
      <c r="C1669" s="22"/>
      <c r="D1669" s="22"/>
      <c r="E1669" s="22"/>
      <c r="F1669" s="22"/>
      <c r="G1669" s="22"/>
      <c r="H1669" s="22"/>
      <c r="I1669" s="22"/>
    </row>
    <row r="1670" spans="2:9" s="12" customFormat="1">
      <c r="B1670" s="22"/>
      <c r="C1670" s="22"/>
      <c r="D1670" s="22"/>
      <c r="E1670" s="22"/>
      <c r="F1670" s="22"/>
      <c r="G1670" s="22"/>
      <c r="H1670" s="22"/>
      <c r="I1670" s="22"/>
    </row>
    <row r="1671" spans="2:9" s="12" customFormat="1">
      <c r="B1671" s="22"/>
      <c r="C1671" s="22"/>
      <c r="D1671" s="22"/>
      <c r="E1671" s="22"/>
      <c r="F1671" s="22"/>
      <c r="G1671" s="22"/>
      <c r="H1671" s="22"/>
      <c r="I1671" s="22"/>
    </row>
    <row r="1672" spans="2:9" s="12" customFormat="1">
      <c r="B1672" s="22"/>
      <c r="C1672" s="22"/>
      <c r="D1672" s="22"/>
      <c r="E1672" s="22"/>
      <c r="F1672" s="22"/>
      <c r="G1672" s="22"/>
      <c r="H1672" s="22"/>
      <c r="I1672" s="22"/>
    </row>
    <row r="1673" spans="2:9" s="12" customFormat="1">
      <c r="B1673" s="22"/>
      <c r="C1673" s="22"/>
      <c r="D1673" s="22"/>
      <c r="E1673" s="22"/>
      <c r="F1673" s="22"/>
      <c r="G1673" s="22"/>
      <c r="H1673" s="22"/>
      <c r="I1673" s="22"/>
    </row>
    <row r="1674" spans="2:9" s="12" customFormat="1">
      <c r="B1674" s="22"/>
      <c r="C1674" s="22"/>
      <c r="D1674" s="22"/>
      <c r="E1674" s="22"/>
      <c r="F1674" s="22"/>
      <c r="G1674" s="22"/>
      <c r="H1674" s="22"/>
      <c r="I1674" s="22"/>
    </row>
    <row r="1675" spans="2:9" s="12" customFormat="1">
      <c r="B1675" s="22"/>
      <c r="C1675" s="22"/>
      <c r="D1675" s="22"/>
      <c r="E1675" s="22"/>
      <c r="F1675" s="22"/>
      <c r="G1675" s="22"/>
      <c r="H1675" s="22"/>
      <c r="I1675" s="22"/>
    </row>
    <row r="1676" spans="2:9" s="12" customFormat="1">
      <c r="B1676" s="22"/>
      <c r="C1676" s="22"/>
      <c r="D1676" s="22"/>
      <c r="E1676" s="22"/>
      <c r="F1676" s="22"/>
      <c r="G1676" s="22"/>
      <c r="H1676" s="22"/>
      <c r="I1676" s="22"/>
    </row>
    <row r="1677" spans="2:9" s="12" customFormat="1">
      <c r="B1677" s="22"/>
      <c r="C1677" s="22"/>
      <c r="D1677" s="22"/>
      <c r="E1677" s="22"/>
      <c r="F1677" s="22"/>
      <c r="G1677" s="22"/>
      <c r="H1677" s="22"/>
      <c r="I1677" s="22"/>
    </row>
    <row r="1678" spans="2:9" s="12" customFormat="1">
      <c r="B1678" s="22"/>
      <c r="C1678" s="22"/>
      <c r="D1678" s="22"/>
      <c r="E1678" s="22"/>
      <c r="F1678" s="22"/>
      <c r="G1678" s="22"/>
      <c r="H1678" s="22"/>
      <c r="I1678" s="22"/>
    </row>
    <row r="1679" spans="2:9" s="12" customFormat="1">
      <c r="B1679" s="22"/>
      <c r="C1679" s="22"/>
      <c r="D1679" s="22"/>
      <c r="E1679" s="22"/>
      <c r="F1679" s="22"/>
      <c r="G1679" s="22"/>
      <c r="H1679" s="22"/>
      <c r="I1679" s="22"/>
    </row>
    <row r="1680" spans="2:9" s="12" customFormat="1">
      <c r="B1680" s="22"/>
      <c r="C1680" s="22"/>
      <c r="D1680" s="22"/>
      <c r="E1680" s="22"/>
      <c r="F1680" s="22"/>
      <c r="G1680" s="22"/>
      <c r="H1680" s="22"/>
      <c r="I1680" s="22"/>
    </row>
    <row r="1681" spans="2:9" s="12" customFormat="1">
      <c r="B1681" s="22"/>
      <c r="C1681" s="22"/>
      <c r="D1681" s="22"/>
      <c r="E1681" s="22"/>
      <c r="F1681" s="22"/>
      <c r="G1681" s="22"/>
      <c r="H1681" s="22"/>
      <c r="I1681" s="22"/>
    </row>
    <row r="1682" spans="2:9" s="12" customFormat="1">
      <c r="B1682" s="22"/>
      <c r="C1682" s="22"/>
      <c r="D1682" s="22"/>
      <c r="E1682" s="22"/>
      <c r="F1682" s="22"/>
      <c r="G1682" s="22"/>
      <c r="H1682" s="22"/>
      <c r="I1682" s="22"/>
    </row>
    <row r="1683" spans="2:9" s="12" customFormat="1">
      <c r="B1683" s="22"/>
      <c r="C1683" s="22"/>
      <c r="D1683" s="22"/>
      <c r="E1683" s="22"/>
      <c r="F1683" s="22"/>
      <c r="G1683" s="22"/>
      <c r="H1683" s="22"/>
      <c r="I1683" s="22"/>
    </row>
    <row r="1684" spans="2:9" s="12" customFormat="1">
      <c r="B1684" s="22"/>
      <c r="C1684" s="22"/>
      <c r="D1684" s="22"/>
      <c r="E1684" s="22"/>
      <c r="F1684" s="22"/>
      <c r="G1684" s="22"/>
      <c r="H1684" s="22"/>
      <c r="I1684" s="22"/>
    </row>
    <row r="1685" spans="2:9" s="12" customFormat="1">
      <c r="B1685" s="22"/>
      <c r="C1685" s="22"/>
      <c r="D1685" s="22"/>
      <c r="E1685" s="22"/>
      <c r="F1685" s="22"/>
      <c r="G1685" s="22"/>
      <c r="H1685" s="22"/>
      <c r="I1685" s="22"/>
    </row>
    <row r="1686" spans="2:9" s="12" customFormat="1">
      <c r="B1686" s="22"/>
      <c r="C1686" s="22"/>
      <c r="D1686" s="22"/>
      <c r="E1686" s="22"/>
      <c r="F1686" s="22"/>
      <c r="G1686" s="22"/>
      <c r="H1686" s="22"/>
      <c r="I1686" s="22"/>
    </row>
    <row r="1687" spans="2:9" s="12" customFormat="1">
      <c r="B1687" s="22"/>
      <c r="C1687" s="22"/>
      <c r="D1687" s="22"/>
      <c r="E1687" s="22"/>
      <c r="F1687" s="22"/>
      <c r="G1687" s="22"/>
      <c r="H1687" s="22"/>
      <c r="I1687" s="22"/>
    </row>
    <row r="1688" spans="2:9" s="12" customFormat="1">
      <c r="B1688" s="22"/>
      <c r="C1688" s="22"/>
      <c r="D1688" s="22"/>
      <c r="E1688" s="22"/>
      <c r="F1688" s="22"/>
      <c r="G1688" s="22"/>
      <c r="H1688" s="22"/>
      <c r="I1688" s="22"/>
    </row>
    <row r="1689" spans="2:9" s="12" customFormat="1">
      <c r="B1689" s="22"/>
      <c r="C1689" s="22"/>
      <c r="D1689" s="22"/>
      <c r="E1689" s="22"/>
      <c r="F1689" s="22"/>
      <c r="G1689" s="22"/>
      <c r="H1689" s="22"/>
      <c r="I1689" s="22"/>
    </row>
    <row r="1690" spans="2:9" s="12" customFormat="1">
      <c r="B1690" s="22"/>
      <c r="C1690" s="22"/>
      <c r="D1690" s="22"/>
      <c r="E1690" s="22"/>
      <c r="F1690" s="22"/>
      <c r="G1690" s="22"/>
      <c r="H1690" s="22"/>
      <c r="I1690" s="22"/>
    </row>
    <row r="1691" spans="2:9" s="12" customFormat="1">
      <c r="B1691" s="22"/>
      <c r="C1691" s="22"/>
      <c r="D1691" s="22"/>
      <c r="E1691" s="22"/>
      <c r="F1691" s="22"/>
      <c r="G1691" s="22"/>
      <c r="H1691" s="22"/>
      <c r="I1691" s="22"/>
    </row>
    <row r="1692" spans="2:9" s="12" customFormat="1">
      <c r="B1692" s="22"/>
      <c r="C1692" s="22"/>
      <c r="D1692" s="22"/>
      <c r="E1692" s="22"/>
      <c r="F1692" s="22"/>
      <c r="G1692" s="22"/>
      <c r="H1692" s="22"/>
      <c r="I1692" s="22"/>
    </row>
    <row r="1693" spans="2:9" s="12" customFormat="1">
      <c r="B1693" s="22"/>
      <c r="C1693" s="22"/>
      <c r="D1693" s="22"/>
      <c r="E1693" s="22"/>
      <c r="F1693" s="22"/>
      <c r="G1693" s="22"/>
      <c r="H1693" s="22"/>
      <c r="I1693" s="22"/>
    </row>
    <row r="1694" spans="2:9" s="12" customFormat="1">
      <c r="B1694" s="22"/>
      <c r="C1694" s="22"/>
      <c r="D1694" s="22"/>
      <c r="E1694" s="22"/>
      <c r="F1694" s="22"/>
      <c r="G1694" s="22"/>
      <c r="H1694" s="22"/>
      <c r="I1694" s="22"/>
    </row>
    <row r="1695" spans="2:9" s="12" customFormat="1">
      <c r="B1695" s="22"/>
      <c r="C1695" s="22"/>
      <c r="D1695" s="22"/>
      <c r="E1695" s="22"/>
      <c r="F1695" s="22"/>
      <c r="G1695" s="22"/>
      <c r="H1695" s="22"/>
      <c r="I1695" s="22"/>
    </row>
    <row r="1696" spans="2:9" s="12" customFormat="1">
      <c r="B1696" s="22"/>
      <c r="C1696" s="22"/>
      <c r="D1696" s="22"/>
      <c r="E1696" s="22"/>
      <c r="F1696" s="22"/>
      <c r="G1696" s="22"/>
      <c r="H1696" s="22"/>
      <c r="I1696" s="22"/>
    </row>
    <row r="1697" spans="2:9" s="12" customFormat="1">
      <c r="B1697" s="22"/>
      <c r="C1697" s="22"/>
      <c r="D1697" s="22"/>
      <c r="E1697" s="22"/>
      <c r="F1697" s="22"/>
      <c r="G1697" s="22"/>
      <c r="H1697" s="22"/>
      <c r="I1697" s="22"/>
    </row>
    <row r="1698" spans="2:9" s="12" customFormat="1">
      <c r="B1698" s="22"/>
      <c r="C1698" s="22"/>
      <c r="D1698" s="22"/>
      <c r="E1698" s="22"/>
      <c r="F1698" s="22"/>
      <c r="G1698" s="22"/>
      <c r="H1698" s="22"/>
      <c r="I1698" s="22"/>
    </row>
    <row r="1699" spans="2:9" s="12" customFormat="1">
      <c r="B1699" s="22"/>
      <c r="C1699" s="22"/>
      <c r="D1699" s="22"/>
      <c r="E1699" s="22"/>
      <c r="F1699" s="22"/>
      <c r="G1699" s="22"/>
      <c r="H1699" s="22"/>
      <c r="I1699" s="22"/>
    </row>
    <row r="1700" spans="2:9" s="12" customFormat="1">
      <c r="B1700" s="22"/>
      <c r="C1700" s="22"/>
      <c r="D1700" s="22"/>
      <c r="E1700" s="22"/>
      <c r="F1700" s="22"/>
      <c r="G1700" s="22"/>
      <c r="H1700" s="22"/>
      <c r="I1700" s="22"/>
    </row>
    <row r="1701" spans="2:9" s="12" customFormat="1">
      <c r="B1701" s="22"/>
      <c r="C1701" s="22"/>
      <c r="D1701" s="22"/>
      <c r="E1701" s="22"/>
      <c r="F1701" s="22"/>
      <c r="G1701" s="22"/>
      <c r="H1701" s="22"/>
      <c r="I1701" s="22"/>
    </row>
    <row r="1702" spans="2:9" s="12" customFormat="1">
      <c r="B1702" s="22"/>
      <c r="C1702" s="22"/>
      <c r="D1702" s="22"/>
      <c r="E1702" s="22"/>
      <c r="F1702" s="22"/>
      <c r="G1702" s="22"/>
      <c r="H1702" s="22"/>
      <c r="I1702" s="22"/>
    </row>
    <row r="1703" spans="2:9" s="12" customFormat="1">
      <c r="B1703" s="22"/>
      <c r="C1703" s="22"/>
      <c r="D1703" s="22"/>
      <c r="E1703" s="22"/>
      <c r="F1703" s="22"/>
      <c r="G1703" s="22"/>
      <c r="H1703" s="22"/>
      <c r="I1703" s="22"/>
    </row>
    <row r="1704" spans="2:9" s="12" customFormat="1">
      <c r="B1704" s="22"/>
      <c r="C1704" s="22"/>
      <c r="D1704" s="22"/>
      <c r="E1704" s="22"/>
      <c r="F1704" s="22"/>
      <c r="G1704" s="22"/>
      <c r="H1704" s="22"/>
      <c r="I1704" s="22"/>
    </row>
    <row r="1705" spans="2:9" s="12" customFormat="1">
      <c r="B1705" s="22"/>
      <c r="C1705" s="22"/>
      <c r="D1705" s="22"/>
      <c r="E1705" s="22"/>
      <c r="F1705" s="22"/>
      <c r="G1705" s="22"/>
      <c r="H1705" s="22"/>
      <c r="I1705" s="22"/>
    </row>
    <row r="1706" spans="2:9" s="12" customFormat="1">
      <c r="B1706" s="22"/>
      <c r="C1706" s="22"/>
      <c r="D1706" s="22"/>
      <c r="E1706" s="22"/>
      <c r="F1706" s="22"/>
      <c r="G1706" s="22"/>
      <c r="H1706" s="22"/>
      <c r="I1706" s="22"/>
    </row>
    <row r="1707" spans="2:9" s="12" customFormat="1">
      <c r="B1707" s="22"/>
      <c r="C1707" s="22"/>
      <c r="D1707" s="22"/>
      <c r="E1707" s="22"/>
      <c r="F1707" s="22"/>
      <c r="G1707" s="22"/>
      <c r="H1707" s="22"/>
      <c r="I1707" s="22"/>
    </row>
    <row r="1708" spans="2:9" s="12" customFormat="1">
      <c r="B1708" s="22"/>
      <c r="C1708" s="22"/>
      <c r="D1708" s="22"/>
      <c r="E1708" s="22"/>
      <c r="F1708" s="22"/>
      <c r="G1708" s="22"/>
      <c r="H1708" s="22"/>
      <c r="I1708" s="22"/>
    </row>
    <row r="1709" spans="2:9" s="12" customFormat="1">
      <c r="B1709" s="22"/>
      <c r="C1709" s="22"/>
      <c r="D1709" s="22"/>
      <c r="E1709" s="22"/>
      <c r="F1709" s="22"/>
      <c r="G1709" s="22"/>
      <c r="H1709" s="22"/>
      <c r="I1709" s="22"/>
    </row>
    <row r="1710" spans="2:9" s="12" customFormat="1">
      <c r="B1710" s="22"/>
      <c r="C1710" s="22"/>
      <c r="D1710" s="22"/>
      <c r="E1710" s="22"/>
      <c r="F1710" s="22"/>
      <c r="G1710" s="22"/>
      <c r="H1710" s="22"/>
      <c r="I1710" s="22"/>
    </row>
    <row r="1711" spans="2:9" s="12" customFormat="1">
      <c r="B1711" s="22"/>
      <c r="C1711" s="22"/>
      <c r="D1711" s="22"/>
      <c r="E1711" s="22"/>
      <c r="F1711" s="22"/>
      <c r="G1711" s="22"/>
      <c r="H1711" s="22"/>
      <c r="I1711" s="22"/>
    </row>
    <row r="1712" spans="2:9" s="12" customFormat="1">
      <c r="B1712" s="22"/>
      <c r="C1712" s="22"/>
      <c r="D1712" s="22"/>
      <c r="E1712" s="22"/>
      <c r="F1712" s="22"/>
      <c r="G1712" s="22"/>
      <c r="H1712" s="22"/>
      <c r="I1712" s="22"/>
    </row>
    <row r="1713" spans="2:9" s="12" customFormat="1">
      <c r="B1713" s="22"/>
      <c r="C1713" s="22"/>
      <c r="D1713" s="22"/>
      <c r="E1713" s="22"/>
      <c r="F1713" s="22"/>
      <c r="G1713" s="22"/>
      <c r="H1713" s="22"/>
      <c r="I1713" s="22"/>
    </row>
    <row r="1714" spans="2:9" s="12" customFormat="1">
      <c r="B1714" s="22"/>
      <c r="C1714" s="22"/>
      <c r="D1714" s="22"/>
      <c r="E1714" s="22"/>
      <c r="F1714" s="22"/>
      <c r="G1714" s="22"/>
      <c r="H1714" s="22"/>
      <c r="I1714" s="22"/>
    </row>
    <row r="1715" spans="2:9" s="12" customFormat="1">
      <c r="B1715" s="22"/>
      <c r="C1715" s="22"/>
      <c r="D1715" s="22"/>
      <c r="E1715" s="22"/>
      <c r="F1715" s="22"/>
      <c r="G1715" s="22"/>
      <c r="H1715" s="22"/>
      <c r="I1715" s="22"/>
    </row>
    <row r="1716" spans="2:9" s="12" customFormat="1">
      <c r="B1716" s="22"/>
      <c r="C1716" s="22"/>
      <c r="D1716" s="22"/>
      <c r="E1716" s="22"/>
      <c r="F1716" s="22"/>
      <c r="G1716" s="22"/>
      <c r="H1716" s="22"/>
      <c r="I1716" s="22"/>
    </row>
    <row r="1717" spans="2:9" s="12" customFormat="1">
      <c r="B1717" s="22"/>
      <c r="C1717" s="22"/>
      <c r="D1717" s="22"/>
      <c r="E1717" s="22"/>
      <c r="F1717" s="22"/>
      <c r="G1717" s="22"/>
      <c r="H1717" s="22"/>
      <c r="I1717" s="22"/>
    </row>
    <row r="1718" spans="2:9" s="12" customFormat="1">
      <c r="B1718" s="22"/>
      <c r="C1718" s="22"/>
      <c r="D1718" s="22"/>
      <c r="E1718" s="22"/>
      <c r="F1718" s="22"/>
      <c r="G1718" s="22"/>
      <c r="H1718" s="22"/>
      <c r="I1718" s="22"/>
    </row>
    <row r="1719" spans="2:9" s="12" customFormat="1">
      <c r="B1719" s="22"/>
      <c r="C1719" s="22"/>
      <c r="D1719" s="22"/>
      <c r="E1719" s="22"/>
      <c r="F1719" s="22"/>
      <c r="G1719" s="22"/>
      <c r="H1719" s="22"/>
      <c r="I1719" s="22"/>
    </row>
    <row r="1720" spans="2:9" s="12" customFormat="1">
      <c r="B1720" s="22"/>
      <c r="C1720" s="22"/>
      <c r="D1720" s="22"/>
      <c r="E1720" s="22"/>
      <c r="F1720" s="22"/>
      <c r="G1720" s="22"/>
      <c r="H1720" s="22"/>
      <c r="I1720" s="22"/>
    </row>
    <row r="1721" spans="2:9" s="12" customFormat="1">
      <c r="B1721" s="22"/>
      <c r="C1721" s="22"/>
      <c r="D1721" s="22"/>
      <c r="E1721" s="22"/>
      <c r="F1721" s="22"/>
      <c r="G1721" s="22"/>
      <c r="H1721" s="22"/>
      <c r="I1721" s="22"/>
    </row>
    <row r="1722" spans="2:9" s="12" customFormat="1">
      <c r="B1722" s="22"/>
      <c r="C1722" s="22"/>
      <c r="D1722" s="22"/>
      <c r="E1722" s="22"/>
      <c r="F1722" s="22"/>
      <c r="G1722" s="22"/>
      <c r="H1722" s="22"/>
      <c r="I1722" s="22"/>
    </row>
    <row r="1723" spans="2:9" s="12" customFormat="1">
      <c r="B1723" s="22"/>
      <c r="C1723" s="22"/>
      <c r="D1723" s="22"/>
      <c r="E1723" s="22"/>
      <c r="F1723" s="22"/>
      <c r="G1723" s="22"/>
      <c r="H1723" s="22"/>
      <c r="I1723" s="22"/>
    </row>
    <row r="1724" spans="2:9" s="12" customFormat="1">
      <c r="B1724" s="22"/>
      <c r="C1724" s="22"/>
      <c r="D1724" s="22"/>
      <c r="E1724" s="22"/>
      <c r="F1724" s="22"/>
      <c r="G1724" s="22"/>
      <c r="H1724" s="22"/>
      <c r="I1724" s="22"/>
    </row>
    <row r="1725" spans="2:9" s="12" customFormat="1">
      <c r="B1725" s="22"/>
      <c r="C1725" s="22"/>
      <c r="D1725" s="22"/>
      <c r="E1725" s="22"/>
      <c r="F1725" s="22"/>
      <c r="G1725" s="22"/>
      <c r="H1725" s="22"/>
      <c r="I1725" s="22"/>
    </row>
    <row r="1726" spans="2:9" s="12" customFormat="1">
      <c r="B1726" s="22"/>
      <c r="C1726" s="22"/>
      <c r="D1726" s="22"/>
      <c r="E1726" s="22"/>
      <c r="F1726" s="22"/>
      <c r="G1726" s="22"/>
      <c r="H1726" s="22"/>
      <c r="I1726" s="22"/>
    </row>
    <row r="1727" spans="2:9" s="12" customFormat="1">
      <c r="B1727" s="22"/>
      <c r="C1727" s="22"/>
      <c r="D1727" s="22"/>
      <c r="E1727" s="22"/>
      <c r="F1727" s="22"/>
      <c r="G1727" s="22"/>
      <c r="H1727" s="22"/>
      <c r="I1727" s="22"/>
    </row>
    <row r="1728" spans="2:9" s="12" customFormat="1">
      <c r="B1728" s="22"/>
      <c r="C1728" s="22"/>
      <c r="D1728" s="22"/>
      <c r="E1728" s="22"/>
      <c r="F1728" s="22"/>
      <c r="G1728" s="22"/>
      <c r="H1728" s="22"/>
      <c r="I1728" s="22"/>
    </row>
    <row r="1729" spans="2:9" s="12" customFormat="1">
      <c r="B1729" s="22"/>
      <c r="C1729" s="22"/>
      <c r="D1729" s="22"/>
      <c r="E1729" s="22"/>
      <c r="F1729" s="22"/>
      <c r="G1729" s="22"/>
      <c r="H1729" s="22"/>
      <c r="I1729" s="22"/>
    </row>
    <row r="1730" spans="2:9" s="12" customFormat="1">
      <c r="B1730" s="22"/>
      <c r="C1730" s="22"/>
      <c r="D1730" s="22"/>
      <c r="E1730" s="22"/>
      <c r="F1730" s="22"/>
      <c r="G1730" s="22"/>
      <c r="H1730" s="22"/>
      <c r="I1730" s="22"/>
    </row>
    <row r="1731" spans="2:9" s="12" customFormat="1">
      <c r="B1731" s="22"/>
      <c r="C1731" s="22"/>
      <c r="D1731" s="22"/>
      <c r="E1731" s="22"/>
      <c r="F1731" s="22"/>
      <c r="G1731" s="22"/>
      <c r="H1731" s="22"/>
      <c r="I1731" s="22"/>
    </row>
    <row r="1732" spans="2:9" s="12" customFormat="1">
      <c r="B1732" s="22"/>
      <c r="C1732" s="22"/>
      <c r="D1732" s="22"/>
      <c r="E1732" s="22"/>
      <c r="F1732" s="22"/>
      <c r="G1732" s="22"/>
      <c r="H1732" s="22"/>
      <c r="I1732" s="22"/>
    </row>
    <row r="1733" spans="2:9" s="12" customFormat="1">
      <c r="B1733" s="22"/>
      <c r="C1733" s="22"/>
      <c r="D1733" s="22"/>
      <c r="E1733" s="22"/>
      <c r="F1733" s="22"/>
      <c r="G1733" s="22"/>
      <c r="H1733" s="22"/>
      <c r="I1733" s="22"/>
    </row>
    <row r="1734" spans="2:9" s="12" customFormat="1">
      <c r="B1734" s="22"/>
      <c r="C1734" s="22"/>
      <c r="D1734" s="22"/>
      <c r="E1734" s="22"/>
      <c r="F1734" s="22"/>
      <c r="G1734" s="22"/>
      <c r="H1734" s="22"/>
      <c r="I1734" s="22"/>
    </row>
    <row r="1735" spans="2:9" s="12" customFormat="1">
      <c r="B1735" s="22"/>
      <c r="C1735" s="22"/>
      <c r="D1735" s="22"/>
      <c r="E1735" s="22"/>
      <c r="F1735" s="22"/>
      <c r="G1735" s="22"/>
      <c r="H1735" s="22"/>
      <c r="I1735" s="22"/>
    </row>
    <row r="1736" spans="2:9" s="12" customFormat="1">
      <c r="B1736" s="22"/>
      <c r="C1736" s="22"/>
      <c r="D1736" s="22"/>
      <c r="E1736" s="22"/>
      <c r="F1736" s="22"/>
      <c r="G1736" s="22"/>
      <c r="H1736" s="22"/>
      <c r="I1736" s="22"/>
    </row>
    <row r="1737" spans="2:9" s="12" customFormat="1">
      <c r="B1737" s="22"/>
      <c r="C1737" s="22"/>
      <c r="D1737" s="22"/>
      <c r="E1737" s="22"/>
      <c r="F1737" s="22"/>
      <c r="G1737" s="22"/>
      <c r="H1737" s="22"/>
      <c r="I1737" s="22"/>
    </row>
    <row r="1738" spans="2:9" s="12" customFormat="1">
      <c r="B1738" s="22"/>
      <c r="C1738" s="22"/>
      <c r="D1738" s="22"/>
      <c r="E1738" s="22"/>
      <c r="F1738" s="22"/>
      <c r="G1738" s="22"/>
      <c r="H1738" s="22"/>
      <c r="I1738" s="22"/>
    </row>
    <row r="1739" spans="2:9" s="12" customFormat="1">
      <c r="B1739" s="22"/>
      <c r="C1739" s="22"/>
      <c r="D1739" s="22"/>
      <c r="E1739" s="22"/>
      <c r="F1739" s="22"/>
      <c r="G1739" s="22"/>
      <c r="H1739" s="22"/>
      <c r="I1739" s="22"/>
    </row>
    <row r="1740" spans="2:9" s="12" customFormat="1">
      <c r="B1740" s="22"/>
      <c r="C1740" s="22"/>
      <c r="D1740" s="22"/>
      <c r="E1740" s="22"/>
      <c r="F1740" s="22"/>
      <c r="G1740" s="22"/>
      <c r="H1740" s="22"/>
      <c r="I1740" s="22"/>
    </row>
    <row r="1741" spans="2:9" s="12" customFormat="1">
      <c r="B1741" s="22"/>
      <c r="C1741" s="22"/>
      <c r="D1741" s="22"/>
      <c r="E1741" s="22"/>
      <c r="F1741" s="22"/>
      <c r="G1741" s="22"/>
      <c r="H1741" s="22"/>
      <c r="I1741" s="22"/>
    </row>
    <row r="1742" spans="2:9" s="12" customFormat="1">
      <c r="B1742" s="22"/>
      <c r="C1742" s="22"/>
      <c r="D1742" s="22"/>
      <c r="E1742" s="22"/>
      <c r="F1742" s="22"/>
      <c r="G1742" s="22"/>
      <c r="H1742" s="22"/>
      <c r="I1742" s="22"/>
    </row>
    <row r="1743" spans="2:9" s="12" customFormat="1">
      <c r="B1743" s="22"/>
      <c r="C1743" s="22"/>
      <c r="D1743" s="22"/>
      <c r="E1743" s="22"/>
      <c r="F1743" s="22"/>
      <c r="G1743" s="22"/>
      <c r="H1743" s="22"/>
      <c r="I1743" s="22"/>
    </row>
    <row r="1744" spans="2:9" s="12" customFormat="1">
      <c r="B1744" s="22"/>
      <c r="C1744" s="22"/>
      <c r="D1744" s="22"/>
      <c r="E1744" s="22"/>
      <c r="F1744" s="22"/>
      <c r="G1744" s="22"/>
      <c r="H1744" s="22"/>
      <c r="I1744" s="22"/>
    </row>
    <row r="1745" spans="2:9" s="12" customFormat="1">
      <c r="B1745" s="22"/>
      <c r="C1745" s="22"/>
      <c r="D1745" s="22"/>
      <c r="E1745" s="22"/>
      <c r="F1745" s="22"/>
      <c r="G1745" s="22"/>
      <c r="H1745" s="22"/>
      <c r="I1745" s="22"/>
    </row>
    <row r="1746" spans="2:9" s="12" customFormat="1">
      <c r="B1746" s="22"/>
      <c r="C1746" s="22"/>
      <c r="D1746" s="22"/>
      <c r="E1746" s="22"/>
      <c r="F1746" s="22"/>
      <c r="G1746" s="22"/>
      <c r="H1746" s="22"/>
      <c r="I1746" s="22"/>
    </row>
    <row r="1747" spans="2:9" s="12" customFormat="1">
      <c r="B1747" s="22"/>
      <c r="C1747" s="22"/>
      <c r="D1747" s="22"/>
      <c r="E1747" s="22"/>
      <c r="F1747" s="22"/>
      <c r="G1747" s="22"/>
      <c r="H1747" s="22"/>
      <c r="I1747" s="22"/>
    </row>
    <row r="1748" spans="2:9" s="12" customFormat="1">
      <c r="B1748" s="22"/>
      <c r="C1748" s="22"/>
      <c r="D1748" s="22"/>
      <c r="E1748" s="22"/>
      <c r="F1748" s="22"/>
      <c r="G1748" s="22"/>
      <c r="H1748" s="22"/>
      <c r="I1748" s="22"/>
    </row>
    <row r="1749" spans="2:9" s="12" customFormat="1">
      <c r="B1749" s="22"/>
      <c r="C1749" s="22"/>
      <c r="D1749" s="22"/>
      <c r="E1749" s="22"/>
      <c r="F1749" s="22"/>
      <c r="G1749" s="22"/>
      <c r="H1749" s="22"/>
      <c r="I1749" s="22"/>
    </row>
    <row r="1750" spans="2:9" s="12" customFormat="1">
      <c r="B1750" s="22"/>
      <c r="C1750" s="22"/>
      <c r="D1750" s="22"/>
      <c r="E1750" s="22"/>
      <c r="F1750" s="22"/>
      <c r="G1750" s="22"/>
      <c r="H1750" s="22"/>
      <c r="I1750" s="22"/>
    </row>
    <row r="1751" spans="2:9" s="12" customFormat="1">
      <c r="B1751" s="22"/>
      <c r="C1751" s="22"/>
      <c r="D1751" s="22"/>
      <c r="E1751" s="22"/>
      <c r="F1751" s="22"/>
      <c r="G1751" s="22"/>
      <c r="H1751" s="22"/>
      <c r="I1751" s="22"/>
    </row>
    <row r="1752" spans="2:9" s="12" customFormat="1">
      <c r="B1752" s="22"/>
      <c r="C1752" s="22"/>
      <c r="D1752" s="22"/>
      <c r="E1752" s="22"/>
      <c r="F1752" s="22"/>
      <c r="G1752" s="22"/>
      <c r="H1752" s="22"/>
      <c r="I1752" s="22"/>
    </row>
    <row r="1753" spans="2:9" s="12" customFormat="1">
      <c r="B1753" s="22"/>
      <c r="C1753" s="22"/>
      <c r="D1753" s="22"/>
      <c r="E1753" s="22"/>
      <c r="F1753" s="22"/>
      <c r="G1753" s="22"/>
      <c r="H1753" s="22"/>
      <c r="I1753" s="22"/>
    </row>
    <row r="1754" spans="2:9" s="12" customFormat="1">
      <c r="B1754" s="22"/>
      <c r="C1754" s="22"/>
      <c r="D1754" s="22"/>
      <c r="E1754" s="22"/>
      <c r="F1754" s="22"/>
      <c r="G1754" s="22"/>
      <c r="H1754" s="22"/>
      <c r="I1754" s="22"/>
    </row>
    <row r="1755" spans="2:9" s="12" customFormat="1">
      <c r="B1755" s="22"/>
      <c r="C1755" s="22"/>
      <c r="D1755" s="22"/>
      <c r="E1755" s="22"/>
      <c r="F1755" s="22"/>
      <c r="G1755" s="22"/>
      <c r="H1755" s="22"/>
      <c r="I1755" s="22"/>
    </row>
    <row r="1756" spans="2:9" s="12" customFormat="1">
      <c r="B1756" s="22"/>
      <c r="C1756" s="22"/>
      <c r="D1756" s="22"/>
      <c r="E1756" s="22"/>
      <c r="F1756" s="22"/>
      <c r="G1756" s="22"/>
      <c r="H1756" s="22"/>
      <c r="I1756" s="22"/>
    </row>
    <row r="1757" spans="2:9" s="12" customFormat="1">
      <c r="B1757" s="22"/>
      <c r="C1757" s="22"/>
      <c r="D1757" s="22"/>
      <c r="E1757" s="22"/>
      <c r="F1757" s="22"/>
      <c r="G1757" s="22"/>
      <c r="H1757" s="22"/>
      <c r="I1757" s="22"/>
    </row>
    <row r="1758" spans="2:9" s="12" customFormat="1">
      <c r="B1758" s="22"/>
      <c r="C1758" s="22"/>
      <c r="D1758" s="22"/>
      <c r="E1758" s="22"/>
      <c r="F1758" s="22"/>
      <c r="G1758" s="22"/>
      <c r="H1758" s="22"/>
      <c r="I1758" s="22"/>
    </row>
    <row r="1759" spans="2:9" s="12" customFormat="1">
      <c r="B1759" s="22"/>
      <c r="C1759" s="22"/>
      <c r="D1759" s="22"/>
      <c r="E1759" s="22"/>
      <c r="F1759" s="22"/>
      <c r="G1759" s="22"/>
      <c r="H1759" s="22"/>
      <c r="I1759" s="22"/>
    </row>
    <row r="1760" spans="2:9" s="12" customFormat="1">
      <c r="B1760" s="22"/>
      <c r="C1760" s="22"/>
      <c r="D1760" s="22"/>
      <c r="E1760" s="22"/>
      <c r="F1760" s="22"/>
      <c r="G1760" s="22"/>
      <c r="H1760" s="22"/>
      <c r="I1760" s="22"/>
    </row>
    <row r="1761" spans="2:9" s="12" customFormat="1">
      <c r="B1761" s="22"/>
      <c r="C1761" s="22"/>
      <c r="D1761" s="22"/>
      <c r="E1761" s="22"/>
      <c r="F1761" s="22"/>
      <c r="G1761" s="22"/>
      <c r="H1761" s="22"/>
      <c r="I1761" s="22"/>
    </row>
    <row r="1762" spans="2:9" s="12" customFormat="1">
      <c r="B1762" s="22"/>
      <c r="C1762" s="22"/>
      <c r="D1762" s="22"/>
      <c r="E1762" s="22"/>
      <c r="F1762" s="22"/>
      <c r="G1762" s="22"/>
      <c r="H1762" s="22"/>
      <c r="I1762" s="22"/>
    </row>
    <row r="1763" spans="2:9" s="12" customFormat="1">
      <c r="B1763" s="22"/>
      <c r="C1763" s="22"/>
      <c r="D1763" s="22"/>
      <c r="E1763" s="22"/>
      <c r="F1763" s="22"/>
      <c r="G1763" s="22"/>
      <c r="H1763" s="22"/>
      <c r="I1763" s="22"/>
    </row>
    <row r="1764" spans="2:9" s="12" customFormat="1">
      <c r="B1764" s="22"/>
      <c r="C1764" s="22"/>
      <c r="D1764" s="22"/>
      <c r="E1764" s="22"/>
      <c r="F1764" s="22"/>
      <c r="G1764" s="22"/>
      <c r="H1764" s="22"/>
      <c r="I1764" s="22"/>
    </row>
    <row r="1765" spans="2:9" s="12" customFormat="1">
      <c r="B1765" s="22"/>
      <c r="C1765" s="22"/>
      <c r="D1765" s="22"/>
      <c r="E1765" s="22"/>
      <c r="F1765" s="22"/>
      <c r="G1765" s="22"/>
      <c r="H1765" s="22"/>
      <c r="I1765" s="22"/>
    </row>
    <row r="1766" spans="2:9" s="12" customFormat="1">
      <c r="B1766" s="22"/>
      <c r="C1766" s="22"/>
      <c r="D1766" s="22"/>
      <c r="E1766" s="22"/>
      <c r="F1766" s="22"/>
      <c r="G1766" s="22"/>
      <c r="H1766" s="22"/>
      <c r="I1766" s="22"/>
    </row>
    <row r="1767" spans="2:9" s="12" customFormat="1">
      <c r="B1767" s="22"/>
      <c r="C1767" s="22"/>
      <c r="D1767" s="22"/>
      <c r="E1767" s="22"/>
      <c r="F1767" s="22"/>
      <c r="G1767" s="22"/>
      <c r="H1767" s="22"/>
      <c r="I1767" s="22"/>
    </row>
    <row r="1768" spans="2:9" s="12" customFormat="1">
      <c r="B1768" s="22"/>
      <c r="C1768" s="22"/>
      <c r="D1768" s="22"/>
      <c r="E1768" s="22"/>
      <c r="F1768" s="22"/>
      <c r="G1768" s="22"/>
      <c r="H1768" s="22"/>
      <c r="I1768" s="22"/>
    </row>
    <row r="1769" spans="2:9" s="12" customFormat="1">
      <c r="B1769" s="22"/>
      <c r="C1769" s="22"/>
      <c r="D1769" s="22"/>
      <c r="E1769" s="22"/>
      <c r="F1769" s="22"/>
      <c r="G1769" s="22"/>
      <c r="H1769" s="22"/>
      <c r="I1769" s="22"/>
    </row>
    <row r="1770" spans="2:9" s="12" customFormat="1">
      <c r="B1770" s="22"/>
      <c r="C1770" s="22"/>
      <c r="D1770" s="22"/>
      <c r="E1770" s="22"/>
      <c r="F1770" s="22"/>
      <c r="G1770" s="22"/>
      <c r="H1770" s="22"/>
      <c r="I1770" s="22"/>
    </row>
    <row r="1771" spans="2:9" s="12" customFormat="1">
      <c r="B1771" s="22"/>
      <c r="C1771" s="22"/>
      <c r="D1771" s="22"/>
      <c r="E1771" s="22"/>
      <c r="F1771" s="22"/>
      <c r="G1771" s="22"/>
      <c r="H1771" s="22"/>
      <c r="I1771" s="22"/>
    </row>
    <row r="1772" spans="2:9" s="12" customFormat="1">
      <c r="B1772" s="22"/>
      <c r="C1772" s="22"/>
      <c r="D1772" s="22"/>
      <c r="E1772" s="22"/>
      <c r="F1772" s="22"/>
      <c r="G1772" s="22"/>
      <c r="H1772" s="22"/>
      <c r="I1772" s="22"/>
    </row>
    <row r="1773" spans="2:9" s="12" customFormat="1">
      <c r="B1773" s="22"/>
      <c r="C1773" s="22"/>
      <c r="D1773" s="22"/>
      <c r="E1773" s="22"/>
      <c r="F1773" s="22"/>
      <c r="G1773" s="22"/>
      <c r="H1773" s="22"/>
      <c r="I1773" s="22"/>
    </row>
    <row r="1774" spans="2:9" s="12" customFormat="1">
      <c r="B1774" s="22"/>
      <c r="C1774" s="22"/>
      <c r="D1774" s="22"/>
      <c r="E1774" s="22"/>
      <c r="F1774" s="22"/>
      <c r="G1774" s="22"/>
      <c r="H1774" s="22"/>
      <c r="I1774" s="22"/>
    </row>
    <row r="1775" spans="2:9" s="12" customFormat="1">
      <c r="B1775" s="22"/>
      <c r="C1775" s="22"/>
      <c r="D1775" s="22"/>
      <c r="E1775" s="22"/>
      <c r="F1775" s="22"/>
      <c r="G1775" s="22"/>
      <c r="H1775" s="22"/>
      <c r="I1775" s="22"/>
    </row>
    <row r="1776" spans="2:9" s="12" customFormat="1">
      <c r="B1776" s="22"/>
      <c r="C1776" s="22"/>
      <c r="D1776" s="22"/>
      <c r="E1776" s="22"/>
      <c r="F1776" s="22"/>
      <c r="G1776" s="22"/>
      <c r="H1776" s="22"/>
      <c r="I1776" s="22"/>
    </row>
    <row r="1777" spans="2:9" s="12" customFormat="1">
      <c r="B1777" s="22"/>
      <c r="C1777" s="22"/>
      <c r="D1777" s="22"/>
      <c r="E1777" s="22"/>
      <c r="F1777" s="22"/>
      <c r="G1777" s="22"/>
      <c r="H1777" s="22"/>
      <c r="I1777" s="22"/>
    </row>
    <row r="1778" spans="2:9" s="12" customFormat="1">
      <c r="B1778" s="22"/>
      <c r="C1778" s="22"/>
      <c r="D1778" s="22"/>
      <c r="E1778" s="22"/>
      <c r="F1778" s="22"/>
      <c r="G1778" s="22"/>
      <c r="H1778" s="22"/>
      <c r="I1778" s="22"/>
    </row>
    <row r="1779" spans="2:9" s="12" customFormat="1">
      <c r="B1779" s="22"/>
      <c r="C1779" s="22"/>
      <c r="D1779" s="22"/>
      <c r="E1779" s="22"/>
      <c r="F1779" s="22"/>
      <c r="G1779" s="22"/>
      <c r="H1779" s="22"/>
      <c r="I1779" s="22"/>
    </row>
    <row r="1780" spans="2:9" s="12" customFormat="1">
      <c r="B1780" s="22"/>
      <c r="C1780" s="22"/>
      <c r="D1780" s="22"/>
      <c r="E1780" s="22"/>
      <c r="F1780" s="22"/>
      <c r="G1780" s="22"/>
      <c r="H1780" s="22"/>
      <c r="I1780" s="22"/>
    </row>
    <row r="1781" spans="2:9" s="12" customFormat="1">
      <c r="B1781" s="22"/>
      <c r="C1781" s="22"/>
      <c r="D1781" s="22"/>
      <c r="E1781" s="22"/>
      <c r="F1781" s="22"/>
      <c r="G1781" s="22"/>
      <c r="H1781" s="22"/>
      <c r="I1781" s="22"/>
    </row>
    <row r="1782" spans="2:9" s="12" customFormat="1">
      <c r="B1782" s="22"/>
      <c r="C1782" s="22"/>
      <c r="D1782" s="22"/>
      <c r="E1782" s="22"/>
      <c r="F1782" s="22"/>
      <c r="G1782" s="22"/>
      <c r="H1782" s="22"/>
      <c r="I1782" s="22"/>
    </row>
    <row r="1783" spans="2:9" s="12" customFormat="1">
      <c r="B1783" s="22"/>
      <c r="C1783" s="22"/>
      <c r="D1783" s="22"/>
      <c r="E1783" s="22"/>
      <c r="F1783" s="22"/>
      <c r="G1783" s="22"/>
      <c r="H1783" s="22"/>
      <c r="I1783" s="22"/>
    </row>
    <row r="1784" spans="2:9" s="12" customFormat="1">
      <c r="B1784" s="22"/>
      <c r="C1784" s="22"/>
      <c r="D1784" s="22"/>
      <c r="E1784" s="22"/>
      <c r="F1784" s="22"/>
      <c r="G1784" s="22"/>
      <c r="H1784" s="22"/>
      <c r="I1784" s="22"/>
    </row>
    <row r="1785" spans="2:9" s="12" customFormat="1">
      <c r="B1785" s="22"/>
      <c r="C1785" s="22"/>
      <c r="D1785" s="22"/>
      <c r="E1785" s="22"/>
      <c r="F1785" s="22"/>
      <c r="G1785" s="22"/>
      <c r="H1785" s="22"/>
      <c r="I1785" s="22"/>
    </row>
    <row r="1786" spans="2:9" s="12" customFormat="1">
      <c r="B1786" s="22"/>
      <c r="C1786" s="22"/>
      <c r="D1786" s="22"/>
      <c r="E1786" s="22"/>
      <c r="F1786" s="22"/>
      <c r="G1786" s="22"/>
      <c r="H1786" s="22"/>
      <c r="I1786" s="22"/>
    </row>
    <row r="1787" spans="2:9" s="12" customFormat="1">
      <c r="B1787" s="22"/>
      <c r="C1787" s="22"/>
      <c r="D1787" s="22"/>
      <c r="E1787" s="22"/>
      <c r="F1787" s="22"/>
      <c r="G1787" s="22"/>
      <c r="H1787" s="22"/>
      <c r="I1787" s="22"/>
    </row>
    <row r="1788" spans="2:9" s="12" customFormat="1">
      <c r="B1788" s="22"/>
      <c r="C1788" s="22"/>
      <c r="D1788" s="22"/>
      <c r="E1788" s="22"/>
      <c r="F1788" s="22"/>
      <c r="G1788" s="22"/>
      <c r="H1788" s="22"/>
      <c r="I1788" s="22"/>
    </row>
    <row r="1789" spans="2:9" s="12" customFormat="1">
      <c r="B1789" s="22"/>
      <c r="C1789" s="22"/>
      <c r="D1789" s="22"/>
      <c r="E1789" s="22"/>
      <c r="F1789" s="22"/>
      <c r="G1789" s="22"/>
      <c r="H1789" s="22"/>
      <c r="I1789" s="22"/>
    </row>
    <row r="1790" spans="2:9" s="12" customFormat="1">
      <c r="B1790" s="22"/>
      <c r="C1790" s="22"/>
      <c r="D1790" s="22"/>
      <c r="E1790" s="22"/>
      <c r="F1790" s="22"/>
      <c r="G1790" s="22"/>
      <c r="H1790" s="22"/>
      <c r="I1790" s="22"/>
    </row>
    <row r="1791" spans="2:9" s="12" customFormat="1">
      <c r="B1791" s="22"/>
      <c r="C1791" s="22"/>
      <c r="D1791" s="22"/>
      <c r="E1791" s="22"/>
      <c r="F1791" s="22"/>
      <c r="G1791" s="22"/>
      <c r="H1791" s="22"/>
      <c r="I1791" s="22"/>
    </row>
    <row r="1792" spans="2:9" s="12" customFormat="1">
      <c r="B1792" s="22"/>
      <c r="C1792" s="22"/>
      <c r="D1792" s="22"/>
      <c r="E1792" s="22"/>
      <c r="F1792" s="22"/>
      <c r="G1792" s="22"/>
      <c r="H1792" s="22"/>
      <c r="I1792" s="22"/>
    </row>
    <row r="1793" spans="2:9" s="12" customFormat="1">
      <c r="B1793" s="22"/>
      <c r="C1793" s="22"/>
      <c r="D1793" s="22"/>
      <c r="E1793" s="22"/>
      <c r="F1793" s="22"/>
      <c r="G1793" s="22"/>
      <c r="H1793" s="22"/>
      <c r="I1793" s="22"/>
    </row>
    <row r="1794" spans="2:9" s="12" customFormat="1">
      <c r="B1794" s="22"/>
      <c r="C1794" s="22"/>
      <c r="D1794" s="22"/>
      <c r="E1794" s="22"/>
      <c r="F1794" s="22"/>
      <c r="G1794" s="22"/>
      <c r="H1794" s="22"/>
      <c r="I1794" s="22"/>
    </row>
    <row r="1795" spans="2:9" s="12" customFormat="1">
      <c r="B1795" s="22"/>
      <c r="C1795" s="22"/>
      <c r="D1795" s="22"/>
      <c r="E1795" s="22"/>
      <c r="F1795" s="22"/>
      <c r="G1795" s="22"/>
      <c r="H1795" s="22"/>
      <c r="I1795" s="22"/>
    </row>
    <row r="1796" spans="2:9" s="12" customFormat="1">
      <c r="B1796" s="22"/>
      <c r="C1796" s="22"/>
      <c r="D1796" s="22"/>
      <c r="E1796" s="22"/>
      <c r="F1796" s="22"/>
      <c r="G1796" s="22"/>
      <c r="H1796" s="22"/>
      <c r="I1796" s="22"/>
    </row>
    <row r="1797" spans="2:9" s="12" customFormat="1">
      <c r="B1797" s="22"/>
      <c r="C1797" s="22"/>
      <c r="D1797" s="22"/>
      <c r="E1797" s="22"/>
      <c r="F1797" s="22"/>
      <c r="G1797" s="22"/>
      <c r="H1797" s="22"/>
      <c r="I1797" s="22"/>
    </row>
    <row r="1798" spans="2:9" s="12" customFormat="1">
      <c r="B1798" s="22"/>
      <c r="C1798" s="22"/>
      <c r="D1798" s="22"/>
      <c r="E1798" s="22"/>
      <c r="F1798" s="22"/>
      <c r="G1798" s="22"/>
      <c r="H1798" s="22"/>
      <c r="I1798" s="22"/>
    </row>
    <row r="1799" spans="2:9" s="12" customFormat="1">
      <c r="B1799" s="22"/>
      <c r="C1799" s="22"/>
      <c r="D1799" s="22"/>
      <c r="E1799" s="22"/>
      <c r="F1799" s="22"/>
      <c r="G1799" s="22"/>
      <c r="H1799" s="22"/>
      <c r="I1799" s="22"/>
    </row>
    <row r="1800" spans="2:9" s="12" customFormat="1">
      <c r="B1800" s="22"/>
      <c r="C1800" s="22"/>
      <c r="D1800" s="22"/>
      <c r="E1800" s="22"/>
      <c r="F1800" s="22"/>
      <c r="G1800" s="22"/>
      <c r="H1800" s="22"/>
      <c r="I1800" s="22"/>
    </row>
    <row r="1801" spans="2:9" s="12" customFormat="1">
      <c r="B1801" s="22"/>
      <c r="C1801" s="22"/>
      <c r="D1801" s="22"/>
      <c r="E1801" s="22"/>
      <c r="F1801" s="22"/>
      <c r="G1801" s="22"/>
      <c r="H1801" s="22"/>
      <c r="I1801" s="22"/>
    </row>
    <row r="1802" spans="2:9" s="12" customFormat="1">
      <c r="B1802" s="22"/>
      <c r="C1802" s="22"/>
      <c r="D1802" s="22"/>
      <c r="E1802" s="22"/>
      <c r="F1802" s="22"/>
      <c r="G1802" s="22"/>
      <c r="H1802" s="22"/>
      <c r="I1802" s="22"/>
    </row>
    <row r="1803" spans="2:9" s="12" customFormat="1">
      <c r="B1803" s="22"/>
      <c r="C1803" s="22"/>
      <c r="D1803" s="22"/>
      <c r="E1803" s="22"/>
      <c r="F1803" s="22"/>
      <c r="G1803" s="22"/>
      <c r="H1803" s="22"/>
      <c r="I1803" s="22"/>
    </row>
    <row r="1804" spans="2:9" s="12" customFormat="1">
      <c r="B1804" s="22"/>
      <c r="C1804" s="22"/>
      <c r="D1804" s="22"/>
      <c r="E1804" s="22"/>
      <c r="F1804" s="22"/>
      <c r="G1804" s="22"/>
      <c r="H1804" s="22"/>
      <c r="I1804" s="22"/>
    </row>
    <row r="1805" spans="2:9" s="12" customFormat="1">
      <c r="B1805" s="22"/>
      <c r="C1805" s="22"/>
      <c r="D1805" s="22"/>
      <c r="E1805" s="22"/>
      <c r="F1805" s="22"/>
      <c r="G1805" s="22"/>
      <c r="H1805" s="22"/>
      <c r="I1805" s="22"/>
    </row>
    <row r="1806" spans="2:9" s="12" customFormat="1">
      <c r="B1806" s="22"/>
      <c r="C1806" s="22"/>
      <c r="D1806" s="22"/>
      <c r="E1806" s="22"/>
      <c r="F1806" s="22"/>
      <c r="G1806" s="22"/>
      <c r="H1806" s="22"/>
      <c r="I1806" s="22"/>
    </row>
    <row r="1807" spans="2:9" s="12" customFormat="1">
      <c r="B1807" s="22"/>
      <c r="C1807" s="22"/>
      <c r="D1807" s="22"/>
      <c r="E1807" s="22"/>
      <c r="F1807" s="22"/>
      <c r="G1807" s="22"/>
      <c r="H1807" s="22"/>
      <c r="I1807" s="22"/>
    </row>
    <row r="1808" spans="2:9" s="12" customFormat="1">
      <c r="B1808" s="22"/>
      <c r="C1808" s="22"/>
      <c r="D1808" s="22"/>
      <c r="E1808" s="22"/>
      <c r="F1808" s="22"/>
      <c r="G1808" s="22"/>
      <c r="H1808" s="22"/>
      <c r="I1808" s="22"/>
    </row>
    <row r="1809" spans="2:9" s="12" customFormat="1">
      <c r="B1809" s="22"/>
      <c r="C1809" s="22"/>
      <c r="D1809" s="22"/>
      <c r="E1809" s="22"/>
      <c r="F1809" s="22"/>
      <c r="G1809" s="22"/>
      <c r="H1809" s="22"/>
      <c r="I1809" s="22"/>
    </row>
    <row r="1810" spans="2:9" s="12" customFormat="1">
      <c r="B1810" s="22"/>
      <c r="C1810" s="22"/>
      <c r="D1810" s="22"/>
      <c r="E1810" s="22"/>
      <c r="F1810" s="22"/>
      <c r="G1810" s="22"/>
      <c r="H1810" s="22"/>
      <c r="I1810" s="22"/>
    </row>
    <row r="1811" spans="2:9" s="12" customFormat="1">
      <c r="B1811" s="22"/>
      <c r="C1811" s="22"/>
      <c r="D1811" s="22"/>
      <c r="E1811" s="22"/>
      <c r="F1811" s="22"/>
      <c r="G1811" s="22"/>
      <c r="H1811" s="22"/>
      <c r="I1811" s="22"/>
    </row>
    <row r="1812" spans="2:9" s="12" customFormat="1">
      <c r="B1812" s="22"/>
      <c r="C1812" s="22"/>
      <c r="D1812" s="22"/>
      <c r="E1812" s="22"/>
      <c r="F1812" s="22"/>
      <c r="G1812" s="22"/>
      <c r="H1812" s="22"/>
      <c r="I1812" s="22"/>
    </row>
    <row r="1813" spans="2:9" s="12" customFormat="1">
      <c r="B1813" s="22"/>
      <c r="C1813" s="22"/>
      <c r="D1813" s="22"/>
      <c r="E1813" s="22"/>
      <c r="F1813" s="22"/>
      <c r="G1813" s="22"/>
      <c r="H1813" s="22"/>
      <c r="I1813" s="22"/>
    </row>
    <row r="1814" spans="2:9" s="12" customFormat="1">
      <c r="B1814" s="22"/>
      <c r="C1814" s="22"/>
      <c r="D1814" s="22"/>
      <c r="E1814" s="22"/>
      <c r="F1814" s="22"/>
      <c r="G1814" s="22"/>
      <c r="H1814" s="22"/>
      <c r="I1814" s="22"/>
    </row>
    <row r="1815" spans="2:9" s="12" customFormat="1">
      <c r="B1815" s="22"/>
      <c r="C1815" s="22"/>
      <c r="D1815" s="22"/>
      <c r="E1815" s="22"/>
      <c r="F1815" s="22"/>
      <c r="G1815" s="22"/>
      <c r="H1815" s="22"/>
      <c r="I1815" s="22"/>
    </row>
    <row r="1816" spans="2:9" s="12" customFormat="1">
      <c r="B1816" s="22"/>
      <c r="C1816" s="22"/>
      <c r="D1816" s="22"/>
      <c r="E1816" s="22"/>
      <c r="F1816" s="22"/>
      <c r="G1816" s="22"/>
      <c r="H1816" s="22"/>
      <c r="I1816" s="22"/>
    </row>
    <row r="1817" spans="2:9" s="12" customFormat="1">
      <c r="B1817" s="22"/>
      <c r="C1817" s="22"/>
      <c r="D1817" s="22"/>
      <c r="E1817" s="22"/>
      <c r="F1817" s="22"/>
      <c r="G1817" s="22"/>
      <c r="H1817" s="22"/>
      <c r="I1817" s="22"/>
    </row>
    <row r="1818" spans="2:9" s="12" customFormat="1">
      <c r="B1818" s="22"/>
      <c r="C1818" s="22"/>
      <c r="D1818" s="22"/>
      <c r="E1818" s="22"/>
      <c r="F1818" s="22"/>
      <c r="G1818" s="22"/>
      <c r="H1818" s="22"/>
      <c r="I1818" s="22"/>
    </row>
    <row r="1819" spans="2:9" s="12" customFormat="1">
      <c r="B1819" s="22"/>
      <c r="C1819" s="22"/>
      <c r="D1819" s="22"/>
      <c r="E1819" s="22"/>
      <c r="F1819" s="22"/>
      <c r="G1819" s="22"/>
      <c r="H1819" s="22"/>
      <c r="I1819" s="22"/>
    </row>
    <row r="1820" spans="2:9" s="12" customFormat="1">
      <c r="B1820" s="22"/>
      <c r="C1820" s="22"/>
      <c r="D1820" s="22"/>
      <c r="E1820" s="22"/>
      <c r="F1820" s="22"/>
      <c r="G1820" s="22"/>
      <c r="H1820" s="22"/>
      <c r="I1820" s="22"/>
    </row>
    <row r="1821" spans="2:9" s="12" customFormat="1">
      <c r="B1821" s="22"/>
      <c r="C1821" s="22"/>
      <c r="D1821" s="22"/>
      <c r="E1821" s="22"/>
      <c r="F1821" s="22"/>
      <c r="G1821" s="22"/>
      <c r="H1821" s="22"/>
      <c r="I1821" s="22"/>
    </row>
    <row r="1822" spans="2:9" s="12" customFormat="1">
      <c r="B1822" s="22"/>
      <c r="C1822" s="22"/>
      <c r="D1822" s="22"/>
      <c r="E1822" s="22"/>
      <c r="F1822" s="22"/>
      <c r="G1822" s="22"/>
      <c r="H1822" s="22"/>
      <c r="I1822" s="22"/>
    </row>
    <row r="1823" spans="2:9" s="12" customFormat="1">
      <c r="B1823" s="22"/>
      <c r="C1823" s="22"/>
      <c r="D1823" s="22"/>
      <c r="E1823" s="22"/>
      <c r="F1823" s="22"/>
      <c r="G1823" s="22"/>
      <c r="H1823" s="22"/>
      <c r="I1823" s="22"/>
    </row>
    <row r="1824" spans="2:9" s="12" customFormat="1">
      <c r="B1824" s="22"/>
      <c r="C1824" s="22"/>
      <c r="D1824" s="22"/>
      <c r="E1824" s="22"/>
      <c r="F1824" s="22"/>
      <c r="G1824" s="22"/>
      <c r="H1824" s="22"/>
      <c r="I1824" s="22"/>
    </row>
    <row r="1825" spans="2:9" s="12" customFormat="1">
      <c r="B1825" s="22"/>
      <c r="C1825" s="22"/>
      <c r="D1825" s="22"/>
      <c r="E1825" s="22"/>
      <c r="F1825" s="22"/>
      <c r="G1825" s="22"/>
      <c r="H1825" s="22"/>
      <c r="I1825" s="22"/>
    </row>
    <row r="1826" spans="2:9" s="12" customFormat="1">
      <c r="B1826" s="22"/>
      <c r="C1826" s="22"/>
      <c r="D1826" s="22"/>
      <c r="E1826" s="22"/>
      <c r="F1826" s="22"/>
      <c r="G1826" s="22"/>
      <c r="H1826" s="22"/>
      <c r="I1826" s="22"/>
    </row>
    <row r="1827" spans="2:9" s="12" customFormat="1">
      <c r="B1827" s="22"/>
      <c r="C1827" s="22"/>
      <c r="D1827" s="22"/>
      <c r="E1827" s="22"/>
      <c r="F1827" s="22"/>
      <c r="G1827" s="22"/>
      <c r="H1827" s="22"/>
      <c r="I1827" s="22"/>
    </row>
    <row r="1828" spans="2:9" s="12" customFormat="1">
      <c r="B1828" s="22"/>
      <c r="C1828" s="22"/>
      <c r="D1828" s="22"/>
      <c r="E1828" s="22"/>
      <c r="F1828" s="22"/>
      <c r="G1828" s="22"/>
      <c r="H1828" s="22"/>
      <c r="I1828" s="22"/>
    </row>
    <row r="1829" spans="2:9" s="12" customFormat="1">
      <c r="B1829" s="22"/>
      <c r="C1829" s="22"/>
      <c r="D1829" s="22"/>
      <c r="E1829" s="22"/>
      <c r="F1829" s="22"/>
      <c r="G1829" s="22"/>
      <c r="H1829" s="22"/>
      <c r="I1829" s="22"/>
    </row>
    <row r="1830" spans="2:9" s="12" customFormat="1">
      <c r="B1830" s="22"/>
      <c r="C1830" s="22"/>
      <c r="D1830" s="22"/>
      <c r="E1830" s="22"/>
      <c r="F1830" s="22"/>
      <c r="G1830" s="22"/>
      <c r="H1830" s="22"/>
      <c r="I1830" s="22"/>
    </row>
    <row r="1831" spans="2:9" s="12" customFormat="1">
      <c r="B1831" s="22"/>
      <c r="C1831" s="22"/>
      <c r="D1831" s="22"/>
      <c r="E1831" s="22"/>
      <c r="F1831" s="22"/>
      <c r="G1831" s="22"/>
      <c r="H1831" s="22"/>
      <c r="I1831" s="22"/>
    </row>
    <row r="1832" spans="2:9" s="12" customFormat="1">
      <c r="B1832" s="22"/>
      <c r="C1832" s="22"/>
      <c r="D1832" s="22"/>
      <c r="E1832" s="22"/>
      <c r="F1832" s="22"/>
      <c r="G1832" s="22"/>
      <c r="H1832" s="22"/>
      <c r="I1832" s="22"/>
    </row>
    <row r="1833" spans="2:9" s="12" customFormat="1">
      <c r="B1833" s="22"/>
      <c r="C1833" s="22"/>
      <c r="D1833" s="22"/>
      <c r="E1833" s="22"/>
      <c r="F1833" s="22"/>
      <c r="G1833" s="22"/>
      <c r="H1833" s="22"/>
      <c r="I1833" s="22"/>
    </row>
    <row r="1834" spans="2:9" s="12" customFormat="1">
      <c r="B1834" s="22"/>
      <c r="C1834" s="22"/>
      <c r="D1834" s="22"/>
      <c r="E1834" s="22"/>
      <c r="F1834" s="22"/>
      <c r="G1834" s="22"/>
      <c r="H1834" s="22"/>
      <c r="I1834" s="22"/>
    </row>
    <row r="1835" spans="2:9" s="12" customFormat="1">
      <c r="B1835" s="22"/>
      <c r="C1835" s="22"/>
      <c r="D1835" s="22"/>
      <c r="E1835" s="22"/>
      <c r="F1835" s="22"/>
      <c r="G1835" s="22"/>
      <c r="H1835" s="22"/>
      <c r="I1835" s="22"/>
    </row>
    <row r="1836" spans="2:9" s="12" customFormat="1">
      <c r="B1836" s="22"/>
      <c r="C1836" s="22"/>
      <c r="D1836" s="22"/>
      <c r="E1836" s="22"/>
      <c r="F1836" s="22"/>
      <c r="G1836" s="22"/>
      <c r="H1836" s="22"/>
      <c r="I1836" s="22"/>
    </row>
    <row r="1837" spans="2:9" s="12" customFormat="1">
      <c r="B1837" s="22"/>
      <c r="C1837" s="22"/>
      <c r="D1837" s="22"/>
      <c r="E1837" s="22"/>
      <c r="F1837" s="22"/>
      <c r="G1837" s="22"/>
      <c r="H1837" s="22"/>
      <c r="I1837" s="22"/>
    </row>
    <row r="1838" spans="2:9" s="12" customFormat="1">
      <c r="B1838" s="22"/>
      <c r="C1838" s="22"/>
      <c r="D1838" s="22"/>
      <c r="E1838" s="22"/>
      <c r="F1838" s="22"/>
      <c r="G1838" s="22"/>
      <c r="H1838" s="22"/>
      <c r="I1838" s="22"/>
    </row>
    <row r="1839" spans="2:9" s="12" customFormat="1">
      <c r="B1839" s="22"/>
      <c r="C1839" s="22"/>
      <c r="D1839" s="22"/>
      <c r="E1839" s="22"/>
      <c r="F1839" s="22"/>
      <c r="G1839" s="22"/>
      <c r="H1839" s="22"/>
      <c r="I1839" s="22"/>
    </row>
    <row r="1840" spans="2:9" s="12" customFormat="1">
      <c r="B1840" s="22"/>
      <c r="C1840" s="22"/>
      <c r="D1840" s="22"/>
      <c r="E1840" s="22"/>
      <c r="F1840" s="22"/>
      <c r="G1840" s="22"/>
      <c r="H1840" s="22"/>
      <c r="I1840" s="22"/>
    </row>
    <row r="1841" spans="2:9" s="12" customFormat="1">
      <c r="B1841" s="22"/>
      <c r="C1841" s="22"/>
      <c r="D1841" s="22"/>
      <c r="E1841" s="22"/>
      <c r="F1841" s="22"/>
      <c r="G1841" s="22"/>
      <c r="H1841" s="22"/>
      <c r="I1841" s="22"/>
    </row>
    <row r="1842" spans="2:9" s="12" customFormat="1">
      <c r="B1842" s="22"/>
      <c r="C1842" s="22"/>
      <c r="D1842" s="22"/>
      <c r="E1842" s="22"/>
      <c r="F1842" s="22"/>
      <c r="G1842" s="22"/>
      <c r="H1842" s="22"/>
      <c r="I1842" s="22"/>
    </row>
    <row r="1843" spans="2:9" s="12" customFormat="1">
      <c r="B1843" s="22"/>
      <c r="C1843" s="22"/>
      <c r="D1843" s="22"/>
      <c r="E1843" s="22"/>
      <c r="F1843" s="22"/>
      <c r="G1843" s="22"/>
      <c r="H1843" s="22"/>
      <c r="I1843" s="22"/>
    </row>
    <row r="1844" spans="2:9" s="12" customFormat="1">
      <c r="B1844" s="22"/>
      <c r="C1844" s="22"/>
      <c r="D1844" s="22"/>
      <c r="E1844" s="22"/>
      <c r="F1844" s="22"/>
      <c r="G1844" s="22"/>
      <c r="H1844" s="22"/>
      <c r="I1844" s="22"/>
    </row>
    <row r="1845" spans="2:9" s="12" customFormat="1">
      <c r="B1845" s="22"/>
      <c r="C1845" s="22"/>
      <c r="D1845" s="22"/>
      <c r="E1845" s="22"/>
      <c r="F1845" s="22"/>
      <c r="G1845" s="22"/>
      <c r="H1845" s="22"/>
      <c r="I1845" s="22"/>
    </row>
    <row r="1846" spans="2:9" s="12" customFormat="1">
      <c r="B1846" s="22"/>
      <c r="C1846" s="22"/>
      <c r="D1846" s="22"/>
      <c r="E1846" s="22"/>
      <c r="F1846" s="22"/>
      <c r="G1846" s="22"/>
      <c r="H1846" s="22"/>
      <c r="I1846" s="22"/>
    </row>
    <row r="1847" spans="2:9" s="12" customFormat="1">
      <c r="B1847" s="22"/>
      <c r="C1847" s="22"/>
      <c r="D1847" s="22"/>
      <c r="E1847" s="22"/>
      <c r="F1847" s="22"/>
      <c r="G1847" s="22"/>
      <c r="H1847" s="22"/>
      <c r="I1847" s="22"/>
    </row>
    <row r="1848" spans="2:9" s="12" customFormat="1">
      <c r="B1848" s="22"/>
      <c r="C1848" s="22"/>
      <c r="D1848" s="22"/>
      <c r="E1848" s="22"/>
      <c r="F1848" s="22"/>
      <c r="G1848" s="22"/>
      <c r="H1848" s="22"/>
      <c r="I1848" s="22"/>
    </row>
    <row r="1849" spans="2:9" s="12" customFormat="1">
      <c r="B1849" s="22"/>
      <c r="C1849" s="22"/>
      <c r="D1849" s="22"/>
      <c r="E1849" s="22"/>
      <c r="F1849" s="22"/>
      <c r="G1849" s="22"/>
      <c r="H1849" s="22"/>
      <c r="I1849" s="22"/>
    </row>
    <row r="1850" spans="2:9" s="12" customFormat="1">
      <c r="B1850" s="22"/>
      <c r="C1850" s="22"/>
      <c r="D1850" s="22"/>
      <c r="E1850" s="22"/>
      <c r="F1850" s="22"/>
      <c r="G1850" s="22"/>
      <c r="H1850" s="22"/>
      <c r="I1850" s="22"/>
    </row>
    <row r="1851" spans="2:9" s="12" customFormat="1">
      <c r="B1851" s="22"/>
      <c r="C1851" s="22"/>
      <c r="D1851" s="22"/>
      <c r="E1851" s="22"/>
      <c r="F1851" s="22"/>
      <c r="G1851" s="22"/>
      <c r="H1851" s="22"/>
      <c r="I1851" s="22"/>
    </row>
    <row r="1852" spans="2:9" s="12" customFormat="1">
      <c r="B1852" s="22"/>
      <c r="C1852" s="22"/>
      <c r="D1852" s="22"/>
      <c r="E1852" s="22"/>
      <c r="F1852" s="22"/>
      <c r="G1852" s="22"/>
      <c r="H1852" s="22"/>
      <c r="I1852" s="22"/>
    </row>
    <row r="1853" spans="2:9" s="12" customFormat="1">
      <c r="B1853" s="22"/>
      <c r="C1853" s="22"/>
      <c r="D1853" s="22"/>
      <c r="E1853" s="22"/>
      <c r="F1853" s="22"/>
      <c r="G1853" s="22"/>
      <c r="H1853" s="22"/>
      <c r="I1853" s="22"/>
    </row>
    <row r="1854" spans="2:9" s="12" customFormat="1">
      <c r="B1854" s="22"/>
      <c r="C1854" s="22"/>
      <c r="D1854" s="22"/>
      <c r="E1854" s="22"/>
      <c r="F1854" s="22"/>
      <c r="G1854" s="22"/>
      <c r="H1854" s="22"/>
      <c r="I1854" s="22"/>
    </row>
    <row r="1855" spans="2:9" s="12" customFormat="1">
      <c r="B1855" s="22"/>
      <c r="C1855" s="22"/>
      <c r="D1855" s="22"/>
      <c r="E1855" s="22"/>
      <c r="F1855" s="22"/>
      <c r="G1855" s="22"/>
      <c r="H1855" s="22"/>
      <c r="I1855" s="22"/>
    </row>
    <row r="1856" spans="2:9" s="12" customFormat="1">
      <c r="B1856" s="22"/>
      <c r="C1856" s="22"/>
      <c r="D1856" s="22"/>
      <c r="E1856" s="22"/>
      <c r="F1856" s="22"/>
      <c r="G1856" s="22"/>
      <c r="H1856" s="22"/>
      <c r="I1856" s="22"/>
    </row>
    <row r="1857" spans="2:9" s="12" customFormat="1">
      <c r="B1857" s="22"/>
      <c r="C1857" s="22"/>
      <c r="D1857" s="22"/>
      <c r="E1857" s="22"/>
      <c r="F1857" s="22"/>
      <c r="G1857" s="22"/>
      <c r="H1857" s="22"/>
      <c r="I1857" s="22"/>
    </row>
    <row r="1858" spans="2:9" s="12" customFormat="1">
      <c r="B1858" s="22"/>
      <c r="C1858" s="22"/>
      <c r="D1858" s="22"/>
      <c r="E1858" s="22"/>
      <c r="F1858" s="22"/>
      <c r="G1858" s="22"/>
      <c r="H1858" s="22"/>
      <c r="I1858" s="22"/>
    </row>
    <row r="1859" spans="2:9" s="12" customFormat="1">
      <c r="B1859" s="22"/>
      <c r="C1859" s="22"/>
      <c r="D1859" s="22"/>
      <c r="E1859" s="22"/>
      <c r="F1859" s="22"/>
      <c r="G1859" s="22"/>
      <c r="H1859" s="22"/>
      <c r="I1859" s="22"/>
    </row>
    <row r="1860" spans="2:9" s="12" customFormat="1">
      <c r="B1860" s="22"/>
      <c r="C1860" s="22"/>
      <c r="D1860" s="22"/>
      <c r="E1860" s="22"/>
      <c r="F1860" s="22"/>
      <c r="G1860" s="22"/>
      <c r="H1860" s="22"/>
      <c r="I1860" s="22"/>
    </row>
    <row r="1861" spans="2:9" s="12" customFormat="1">
      <c r="B1861" s="22"/>
      <c r="C1861" s="22"/>
      <c r="D1861" s="22"/>
      <c r="E1861" s="22"/>
      <c r="F1861" s="22"/>
      <c r="G1861" s="22"/>
      <c r="H1861" s="22"/>
      <c r="I1861" s="22"/>
    </row>
    <row r="1862" spans="2:9" s="12" customFormat="1">
      <c r="B1862" s="22"/>
      <c r="C1862" s="22"/>
      <c r="D1862" s="22"/>
      <c r="E1862" s="22"/>
      <c r="F1862" s="22"/>
      <c r="G1862" s="22"/>
      <c r="H1862" s="22"/>
      <c r="I1862" s="22"/>
    </row>
    <row r="1863" spans="2:9" s="12" customFormat="1">
      <c r="B1863" s="22"/>
      <c r="C1863" s="22"/>
      <c r="D1863" s="22"/>
      <c r="E1863" s="22"/>
      <c r="F1863" s="22"/>
      <c r="G1863" s="22"/>
      <c r="H1863" s="22"/>
      <c r="I1863" s="22"/>
    </row>
    <row r="1864" spans="2:9" s="12" customFormat="1">
      <c r="B1864" s="22"/>
      <c r="C1864" s="22"/>
      <c r="D1864" s="22"/>
      <c r="E1864" s="22"/>
      <c r="F1864" s="22"/>
      <c r="G1864" s="22"/>
      <c r="H1864" s="22"/>
      <c r="I1864" s="22"/>
    </row>
    <row r="1865" spans="2:9" s="12" customFormat="1">
      <c r="B1865" s="22"/>
      <c r="C1865" s="22"/>
      <c r="D1865" s="22"/>
      <c r="E1865" s="22"/>
      <c r="F1865" s="22"/>
      <c r="G1865" s="22"/>
      <c r="H1865" s="22"/>
      <c r="I1865" s="22"/>
    </row>
    <row r="1866" spans="2:9" s="12" customFormat="1">
      <c r="B1866" s="22"/>
      <c r="C1866" s="22"/>
      <c r="D1866" s="22"/>
      <c r="E1866" s="22"/>
      <c r="F1866" s="22"/>
      <c r="G1866" s="22"/>
      <c r="H1866" s="22"/>
      <c r="I1866" s="22"/>
    </row>
    <row r="1867" spans="2:9" s="12" customFormat="1">
      <c r="B1867" s="22"/>
      <c r="C1867" s="22"/>
      <c r="D1867" s="22"/>
      <c r="E1867" s="22"/>
      <c r="F1867" s="22"/>
      <c r="G1867" s="22"/>
      <c r="H1867" s="22"/>
      <c r="I1867" s="22"/>
    </row>
    <row r="1868" spans="2:9" s="12" customFormat="1">
      <c r="B1868" s="22"/>
      <c r="C1868" s="22"/>
      <c r="D1868" s="22"/>
      <c r="E1868" s="22"/>
      <c r="F1868" s="22"/>
      <c r="G1868" s="22"/>
      <c r="H1868" s="22"/>
      <c r="I1868" s="22"/>
    </row>
    <row r="1869" spans="2:9" s="12" customFormat="1">
      <c r="B1869" s="22"/>
      <c r="C1869" s="22"/>
      <c r="D1869" s="22"/>
      <c r="E1869" s="22"/>
      <c r="F1869" s="22"/>
      <c r="G1869" s="22"/>
      <c r="H1869" s="22"/>
      <c r="I1869" s="22"/>
    </row>
    <row r="1870" spans="2:9" s="12" customFormat="1">
      <c r="B1870" s="22"/>
      <c r="C1870" s="22"/>
      <c r="D1870" s="22"/>
      <c r="E1870" s="22"/>
      <c r="F1870" s="22"/>
      <c r="G1870" s="22"/>
      <c r="H1870" s="22"/>
      <c r="I1870" s="22"/>
    </row>
    <row r="1871" spans="2:9" s="12" customFormat="1">
      <c r="B1871" s="22"/>
      <c r="C1871" s="22"/>
      <c r="D1871" s="22"/>
      <c r="E1871" s="22"/>
      <c r="F1871" s="22"/>
      <c r="G1871" s="22"/>
      <c r="H1871" s="22"/>
      <c r="I1871" s="22"/>
    </row>
    <row r="1872" spans="2:9" s="12" customFormat="1">
      <c r="B1872" s="22"/>
      <c r="C1872" s="22"/>
      <c r="D1872" s="22"/>
      <c r="E1872" s="22"/>
      <c r="F1872" s="22"/>
      <c r="G1872" s="22"/>
      <c r="H1872" s="22"/>
      <c r="I1872" s="22"/>
    </row>
    <row r="1873" spans="2:9" s="12" customFormat="1">
      <c r="B1873" s="22"/>
      <c r="C1873" s="22"/>
      <c r="D1873" s="22"/>
      <c r="E1873" s="22"/>
      <c r="F1873" s="22"/>
      <c r="G1873" s="22"/>
      <c r="H1873" s="22"/>
      <c r="I1873" s="22"/>
    </row>
    <row r="1874" spans="2:9" s="12" customFormat="1">
      <c r="B1874" s="22"/>
      <c r="C1874" s="22"/>
      <c r="D1874" s="22"/>
      <c r="E1874" s="22"/>
      <c r="F1874" s="22"/>
      <c r="G1874" s="22"/>
      <c r="H1874" s="22"/>
      <c r="I1874" s="22"/>
    </row>
    <row r="1875" spans="2:9" s="12" customFormat="1">
      <c r="B1875" s="22"/>
      <c r="C1875" s="22"/>
      <c r="D1875" s="22"/>
      <c r="E1875" s="22"/>
      <c r="F1875" s="22"/>
      <c r="G1875" s="22"/>
      <c r="H1875" s="22"/>
      <c r="I1875" s="22"/>
    </row>
    <row r="1876" spans="2:9" s="12" customFormat="1">
      <c r="B1876" s="22"/>
      <c r="C1876" s="22"/>
      <c r="D1876" s="22"/>
      <c r="E1876" s="22"/>
      <c r="F1876" s="22"/>
      <c r="G1876" s="22"/>
      <c r="H1876" s="22"/>
      <c r="I1876" s="22"/>
    </row>
    <row r="1877" spans="2:9" s="12" customFormat="1">
      <c r="B1877" s="22"/>
      <c r="C1877" s="22"/>
      <c r="D1877" s="22"/>
      <c r="E1877" s="22"/>
      <c r="F1877" s="22"/>
      <c r="G1877" s="22"/>
      <c r="H1877" s="22"/>
      <c r="I1877" s="22"/>
    </row>
    <row r="1878" spans="2:9" s="12" customFormat="1">
      <c r="B1878" s="22"/>
      <c r="C1878" s="22"/>
      <c r="D1878" s="22"/>
      <c r="E1878" s="22"/>
      <c r="F1878" s="22"/>
      <c r="G1878" s="22"/>
      <c r="H1878" s="22"/>
      <c r="I1878" s="22"/>
    </row>
    <row r="1879" spans="2:9" s="12" customFormat="1">
      <c r="B1879" s="22"/>
      <c r="C1879" s="22"/>
      <c r="D1879" s="22"/>
      <c r="E1879" s="22"/>
      <c r="F1879" s="22"/>
      <c r="G1879" s="22"/>
      <c r="H1879" s="22"/>
      <c r="I1879" s="22"/>
    </row>
    <row r="1880" spans="2:9" s="12" customFormat="1">
      <c r="B1880" s="22"/>
      <c r="C1880" s="22"/>
      <c r="D1880" s="22"/>
      <c r="E1880" s="22"/>
      <c r="F1880" s="22"/>
      <c r="G1880" s="22"/>
      <c r="H1880" s="22"/>
      <c r="I1880" s="22"/>
    </row>
    <row r="1881" spans="2:9" s="12" customFormat="1">
      <c r="B1881" s="22"/>
      <c r="C1881" s="22"/>
      <c r="D1881" s="22"/>
      <c r="E1881" s="22"/>
      <c r="F1881" s="22"/>
      <c r="G1881" s="22"/>
      <c r="H1881" s="22"/>
      <c r="I1881" s="22"/>
    </row>
    <row r="1882" spans="2:9" s="12" customFormat="1">
      <c r="B1882" s="22"/>
      <c r="C1882" s="22"/>
      <c r="D1882" s="22"/>
      <c r="E1882" s="22"/>
      <c r="F1882" s="22"/>
      <c r="G1882" s="22"/>
      <c r="H1882" s="22"/>
      <c r="I1882" s="22"/>
    </row>
    <row r="1883" spans="2:9" s="12" customFormat="1">
      <c r="B1883" s="22"/>
      <c r="C1883" s="22"/>
      <c r="D1883" s="22"/>
      <c r="E1883" s="22"/>
      <c r="F1883" s="22"/>
      <c r="G1883" s="22"/>
      <c r="H1883" s="22"/>
      <c r="I1883" s="22"/>
    </row>
    <row r="1884" spans="2:9" s="12" customFormat="1">
      <c r="B1884" s="22"/>
      <c r="C1884" s="22"/>
      <c r="D1884" s="22"/>
      <c r="E1884" s="22"/>
      <c r="F1884" s="22"/>
      <c r="G1884" s="22"/>
      <c r="H1884" s="22"/>
      <c r="I1884" s="22"/>
    </row>
    <row r="1885" spans="2:9" s="12" customFormat="1">
      <c r="B1885" s="22"/>
      <c r="C1885" s="22"/>
      <c r="D1885" s="22"/>
      <c r="E1885" s="22"/>
      <c r="F1885" s="22"/>
      <c r="G1885" s="22"/>
      <c r="H1885" s="22"/>
      <c r="I1885" s="22"/>
    </row>
    <row r="1886" spans="2:9" s="12" customFormat="1">
      <c r="B1886" s="22"/>
      <c r="C1886" s="22"/>
      <c r="D1886" s="22"/>
      <c r="E1886" s="22"/>
      <c r="F1886" s="22"/>
      <c r="G1886" s="22"/>
      <c r="H1886" s="22"/>
      <c r="I1886" s="22"/>
    </row>
    <row r="1887" spans="2:9" s="12" customFormat="1">
      <c r="B1887" s="22"/>
      <c r="C1887" s="22"/>
      <c r="D1887" s="22"/>
      <c r="E1887" s="22"/>
      <c r="F1887" s="22"/>
      <c r="G1887" s="22"/>
      <c r="H1887" s="22"/>
      <c r="I1887" s="22"/>
    </row>
    <row r="1888" spans="2:9" s="12" customFormat="1">
      <c r="B1888" s="22"/>
      <c r="C1888" s="22"/>
      <c r="D1888" s="22"/>
      <c r="E1888" s="22"/>
      <c r="F1888" s="22"/>
      <c r="G1888" s="22"/>
      <c r="H1888" s="22"/>
      <c r="I1888" s="22"/>
    </row>
    <row r="1889" spans="2:9" s="12" customFormat="1">
      <c r="B1889" s="22"/>
      <c r="C1889" s="22"/>
      <c r="D1889" s="22"/>
      <c r="E1889" s="22"/>
      <c r="F1889" s="22"/>
      <c r="G1889" s="22"/>
      <c r="H1889" s="22"/>
      <c r="I1889" s="22"/>
    </row>
    <row r="1890" spans="2:9" s="12" customFormat="1">
      <c r="B1890" s="22"/>
      <c r="C1890" s="22"/>
      <c r="D1890" s="22"/>
      <c r="E1890" s="22"/>
      <c r="F1890" s="22"/>
      <c r="G1890" s="22"/>
      <c r="H1890" s="22"/>
      <c r="I1890" s="22"/>
    </row>
    <row r="1891" spans="2:9" s="12" customFormat="1">
      <c r="B1891" s="22"/>
      <c r="C1891" s="22"/>
      <c r="D1891" s="22"/>
      <c r="E1891" s="22"/>
      <c r="F1891" s="22"/>
      <c r="G1891" s="22"/>
      <c r="H1891" s="22"/>
      <c r="I1891" s="22"/>
    </row>
    <row r="1892" spans="2:9" s="12" customFormat="1">
      <c r="B1892" s="22"/>
      <c r="C1892" s="22"/>
      <c r="D1892" s="22"/>
      <c r="E1892" s="22"/>
      <c r="F1892" s="22"/>
      <c r="G1892" s="22"/>
      <c r="H1892" s="22"/>
      <c r="I1892" s="22"/>
    </row>
    <row r="1893" spans="2:9" s="12" customFormat="1">
      <c r="B1893" s="22"/>
      <c r="C1893" s="22"/>
      <c r="D1893" s="22"/>
      <c r="E1893" s="22"/>
      <c r="F1893" s="22"/>
      <c r="G1893" s="22"/>
      <c r="H1893" s="22"/>
      <c r="I1893" s="22"/>
    </row>
    <row r="1894" spans="2:9" s="12" customFormat="1">
      <c r="B1894" s="22"/>
      <c r="C1894" s="22"/>
      <c r="D1894" s="22"/>
      <c r="E1894" s="22"/>
      <c r="F1894" s="22"/>
      <c r="G1894" s="22"/>
      <c r="H1894" s="22"/>
      <c r="I1894" s="22"/>
    </row>
    <row r="1895" spans="2:9" s="12" customFormat="1">
      <c r="B1895" s="22"/>
      <c r="C1895" s="22"/>
      <c r="D1895" s="22"/>
      <c r="E1895" s="22"/>
      <c r="F1895" s="22"/>
      <c r="G1895" s="22"/>
      <c r="H1895" s="22"/>
      <c r="I1895" s="22"/>
    </row>
    <row r="1896" spans="2:9" s="12" customFormat="1">
      <c r="B1896" s="22"/>
      <c r="C1896" s="22"/>
      <c r="D1896" s="22"/>
      <c r="E1896" s="22"/>
      <c r="F1896" s="22"/>
      <c r="G1896" s="22"/>
      <c r="H1896" s="22"/>
      <c r="I1896" s="22"/>
    </row>
    <row r="1897" spans="2:9" s="12" customFormat="1">
      <c r="B1897" s="22"/>
      <c r="C1897" s="22"/>
      <c r="D1897" s="22"/>
      <c r="E1897" s="22"/>
      <c r="F1897" s="22"/>
      <c r="G1897" s="22"/>
      <c r="H1897" s="22"/>
      <c r="I1897" s="22"/>
    </row>
    <row r="1898" spans="2:9" s="12" customFormat="1">
      <c r="B1898" s="22"/>
      <c r="C1898" s="22"/>
      <c r="D1898" s="22"/>
      <c r="E1898" s="22"/>
      <c r="F1898" s="22"/>
      <c r="G1898" s="22"/>
      <c r="H1898" s="22"/>
      <c r="I1898" s="22"/>
    </row>
    <row r="1899" spans="2:9" s="12" customFormat="1">
      <c r="B1899" s="22"/>
      <c r="C1899" s="22"/>
      <c r="D1899" s="22"/>
      <c r="E1899" s="22"/>
      <c r="F1899" s="22"/>
      <c r="G1899" s="22"/>
      <c r="H1899" s="22"/>
      <c r="I1899" s="22"/>
    </row>
    <row r="1900" spans="2:9" s="12" customFormat="1">
      <c r="B1900" s="22"/>
      <c r="C1900" s="22"/>
      <c r="D1900" s="22"/>
      <c r="E1900" s="22"/>
      <c r="F1900" s="22"/>
      <c r="G1900" s="22"/>
      <c r="H1900" s="22"/>
      <c r="I1900" s="22"/>
    </row>
    <row r="1901" spans="2:9" s="12" customFormat="1">
      <c r="B1901" s="22"/>
      <c r="C1901" s="22"/>
      <c r="D1901" s="22"/>
      <c r="E1901" s="22"/>
      <c r="F1901" s="22"/>
      <c r="G1901" s="22"/>
      <c r="H1901" s="22"/>
      <c r="I1901" s="22"/>
    </row>
    <row r="1902" spans="2:9" s="12" customFormat="1">
      <c r="B1902" s="22"/>
      <c r="C1902" s="22"/>
      <c r="D1902" s="22"/>
      <c r="E1902" s="22"/>
      <c r="F1902" s="22"/>
      <c r="G1902" s="22"/>
      <c r="H1902" s="22"/>
      <c r="I1902" s="22"/>
    </row>
    <row r="1903" spans="2:9" s="12" customFormat="1">
      <c r="B1903" s="22"/>
      <c r="C1903" s="22"/>
      <c r="D1903" s="22"/>
      <c r="E1903" s="22"/>
      <c r="F1903" s="22"/>
      <c r="G1903" s="22"/>
      <c r="H1903" s="22"/>
      <c r="I1903" s="22"/>
    </row>
    <row r="1904" spans="2:9" s="12" customFormat="1">
      <c r="B1904" s="22"/>
      <c r="C1904" s="22"/>
      <c r="D1904" s="22"/>
      <c r="E1904" s="22"/>
      <c r="F1904" s="22"/>
      <c r="G1904" s="22"/>
      <c r="H1904" s="22"/>
      <c r="I1904" s="22"/>
    </row>
    <row r="1905" spans="2:9" s="12" customFormat="1">
      <c r="B1905" s="22"/>
      <c r="C1905" s="22"/>
      <c r="D1905" s="22"/>
      <c r="E1905" s="22"/>
      <c r="F1905" s="22"/>
      <c r="G1905" s="22"/>
      <c r="H1905" s="22"/>
      <c r="I1905" s="22"/>
    </row>
    <row r="1906" spans="2:9" s="12" customFormat="1">
      <c r="B1906" s="22"/>
      <c r="C1906" s="22"/>
      <c r="D1906" s="22"/>
      <c r="E1906" s="22"/>
      <c r="F1906" s="22"/>
      <c r="G1906" s="22"/>
      <c r="H1906" s="22"/>
      <c r="I1906" s="22"/>
    </row>
    <row r="1907" spans="2:9" s="12" customFormat="1">
      <c r="B1907" s="22"/>
      <c r="C1907" s="22"/>
      <c r="D1907" s="22"/>
      <c r="E1907" s="22"/>
      <c r="F1907" s="22"/>
      <c r="G1907" s="22"/>
      <c r="H1907" s="22"/>
      <c r="I1907" s="22"/>
    </row>
    <row r="1908" spans="2:9" s="12" customFormat="1">
      <c r="B1908" s="22"/>
      <c r="C1908" s="22"/>
      <c r="D1908" s="22"/>
      <c r="E1908" s="22"/>
      <c r="F1908" s="22"/>
      <c r="G1908" s="22"/>
      <c r="H1908" s="22"/>
      <c r="I1908" s="22"/>
    </row>
    <row r="1909" spans="2:9" s="12" customFormat="1">
      <c r="B1909" s="22"/>
      <c r="C1909" s="22"/>
      <c r="D1909" s="22"/>
      <c r="E1909" s="22"/>
      <c r="F1909" s="22"/>
      <c r="G1909" s="22"/>
      <c r="H1909" s="22"/>
      <c r="I1909" s="22"/>
    </row>
    <row r="1910" spans="2:9" s="12" customFormat="1">
      <c r="B1910" s="22"/>
      <c r="C1910" s="22"/>
      <c r="D1910" s="22"/>
      <c r="E1910" s="22"/>
      <c r="F1910" s="22"/>
      <c r="G1910" s="22"/>
      <c r="H1910" s="22"/>
      <c r="I1910" s="22"/>
    </row>
    <row r="1911" spans="2:9" s="12" customFormat="1">
      <c r="B1911" s="22"/>
      <c r="C1911" s="22"/>
      <c r="D1911" s="22"/>
      <c r="E1911" s="22"/>
      <c r="F1911" s="22"/>
      <c r="G1911" s="22"/>
      <c r="H1911" s="22"/>
      <c r="I1911" s="22"/>
    </row>
    <row r="1912" spans="2:9" s="12" customFormat="1">
      <c r="B1912" s="22"/>
      <c r="C1912" s="22"/>
      <c r="D1912" s="22"/>
      <c r="E1912" s="22"/>
      <c r="F1912" s="22"/>
      <c r="G1912" s="22"/>
      <c r="H1912" s="22"/>
      <c r="I1912" s="22"/>
    </row>
    <row r="1913" spans="2:9" s="12" customFormat="1">
      <c r="B1913" s="22"/>
      <c r="C1913" s="22"/>
      <c r="D1913" s="22"/>
      <c r="E1913" s="22"/>
      <c r="F1913" s="22"/>
      <c r="G1913" s="22"/>
      <c r="H1913" s="22"/>
      <c r="I1913" s="22"/>
    </row>
    <row r="1914" spans="2:9" s="12" customFormat="1">
      <c r="B1914" s="22"/>
      <c r="C1914" s="22"/>
      <c r="D1914" s="22"/>
      <c r="E1914" s="22"/>
      <c r="F1914" s="22"/>
      <c r="G1914" s="22"/>
      <c r="H1914" s="22"/>
      <c r="I1914" s="22"/>
    </row>
    <row r="1915" spans="2:9" s="12" customFormat="1">
      <c r="B1915" s="22"/>
      <c r="C1915" s="22"/>
      <c r="D1915" s="22"/>
      <c r="E1915" s="22"/>
      <c r="F1915" s="22"/>
      <c r="G1915" s="22"/>
      <c r="H1915" s="22"/>
      <c r="I1915" s="22"/>
    </row>
    <row r="1916" spans="2:9" s="12" customFormat="1">
      <c r="B1916" s="22"/>
      <c r="C1916" s="22"/>
      <c r="D1916" s="22"/>
      <c r="E1916" s="22"/>
      <c r="F1916" s="22"/>
      <c r="G1916" s="22"/>
      <c r="H1916" s="22"/>
      <c r="I1916" s="22"/>
    </row>
    <row r="1917" spans="2:9" s="12" customFormat="1">
      <c r="B1917" s="22"/>
      <c r="C1917" s="22"/>
      <c r="D1917" s="22"/>
      <c r="E1917" s="22"/>
      <c r="F1917" s="22"/>
      <c r="G1917" s="22"/>
      <c r="H1917" s="22"/>
      <c r="I1917" s="22"/>
    </row>
    <row r="1918" spans="2:9" s="12" customFormat="1">
      <c r="B1918" s="22"/>
      <c r="C1918" s="22"/>
      <c r="D1918" s="22"/>
      <c r="E1918" s="22"/>
      <c r="F1918" s="22"/>
      <c r="G1918" s="22"/>
      <c r="H1918" s="22"/>
      <c r="I1918" s="22"/>
    </row>
    <row r="1919" spans="2:9" s="12" customFormat="1">
      <c r="B1919" s="22"/>
      <c r="C1919" s="22"/>
      <c r="D1919" s="22"/>
      <c r="E1919" s="22"/>
      <c r="F1919" s="22"/>
      <c r="G1919" s="22"/>
      <c r="H1919" s="22"/>
      <c r="I1919" s="22"/>
    </row>
    <row r="1920" spans="2:9" s="12" customFormat="1">
      <c r="B1920" s="22"/>
      <c r="C1920" s="22"/>
      <c r="D1920" s="22"/>
      <c r="E1920" s="22"/>
      <c r="F1920" s="22"/>
      <c r="G1920" s="22"/>
      <c r="H1920" s="22"/>
      <c r="I1920" s="22"/>
    </row>
    <row r="1921" spans="2:9" s="12" customFormat="1">
      <c r="B1921" s="22"/>
      <c r="C1921" s="22"/>
      <c r="D1921" s="22"/>
      <c r="E1921" s="22"/>
      <c r="F1921" s="22"/>
      <c r="G1921" s="22"/>
      <c r="H1921" s="22"/>
      <c r="I1921" s="22"/>
    </row>
    <row r="1922" spans="2:9" s="12" customFormat="1">
      <c r="B1922" s="22"/>
      <c r="C1922" s="22"/>
      <c r="D1922" s="22"/>
      <c r="E1922" s="22"/>
      <c r="F1922" s="22"/>
      <c r="G1922" s="22"/>
      <c r="H1922" s="22"/>
      <c r="I1922" s="22"/>
    </row>
    <row r="1923" spans="2:9" s="12" customFormat="1">
      <c r="B1923" s="22"/>
      <c r="C1923" s="22"/>
      <c r="D1923" s="22"/>
      <c r="E1923" s="22"/>
      <c r="F1923" s="22"/>
      <c r="G1923" s="22"/>
      <c r="H1923" s="22"/>
      <c r="I1923" s="22"/>
    </row>
    <row r="1924" spans="2:9" s="12" customFormat="1">
      <c r="B1924" s="22"/>
      <c r="C1924" s="22"/>
      <c r="D1924" s="22"/>
      <c r="E1924" s="22"/>
      <c r="F1924" s="22"/>
      <c r="G1924" s="22"/>
      <c r="H1924" s="22"/>
      <c r="I1924" s="22"/>
    </row>
    <row r="1925" spans="2:9" s="12" customFormat="1">
      <c r="B1925" s="22"/>
      <c r="C1925" s="22"/>
      <c r="D1925" s="22"/>
      <c r="E1925" s="22"/>
      <c r="F1925" s="22"/>
      <c r="G1925" s="22"/>
      <c r="H1925" s="22"/>
      <c r="I1925" s="22"/>
    </row>
    <row r="1926" spans="2:9" s="12" customFormat="1">
      <c r="B1926" s="22"/>
      <c r="C1926" s="22"/>
      <c r="D1926" s="22"/>
      <c r="E1926" s="22"/>
      <c r="F1926" s="22"/>
      <c r="G1926" s="22"/>
      <c r="H1926" s="22"/>
      <c r="I1926" s="22"/>
    </row>
    <row r="1927" spans="2:9" s="12" customFormat="1">
      <c r="B1927" s="22"/>
      <c r="C1927" s="22"/>
      <c r="D1927" s="22"/>
      <c r="E1927" s="22"/>
      <c r="F1927" s="22"/>
      <c r="G1927" s="22"/>
      <c r="H1927" s="22"/>
      <c r="I1927" s="22"/>
    </row>
    <row r="1928" spans="2:9" s="12" customFormat="1">
      <c r="B1928" s="22"/>
      <c r="C1928" s="22"/>
      <c r="D1928" s="22"/>
      <c r="E1928" s="22"/>
      <c r="F1928" s="22"/>
      <c r="G1928" s="22"/>
      <c r="H1928" s="22"/>
      <c r="I1928" s="22"/>
    </row>
    <row r="1929" spans="2:9" s="12" customFormat="1">
      <c r="B1929" s="22"/>
      <c r="C1929" s="22"/>
      <c r="D1929" s="22"/>
      <c r="E1929" s="22"/>
      <c r="F1929" s="22"/>
      <c r="G1929" s="22"/>
      <c r="H1929" s="22"/>
      <c r="I1929" s="22"/>
    </row>
    <row r="1930" spans="2:9" s="12" customFormat="1">
      <c r="B1930" s="22"/>
      <c r="C1930" s="22"/>
      <c r="D1930" s="22"/>
      <c r="E1930" s="22"/>
      <c r="F1930" s="22"/>
      <c r="G1930" s="22"/>
      <c r="H1930" s="22"/>
      <c r="I1930" s="22"/>
    </row>
    <row r="1931" spans="2:9" s="12" customFormat="1">
      <c r="B1931" s="22"/>
      <c r="C1931" s="22"/>
      <c r="D1931" s="22"/>
      <c r="E1931" s="22"/>
      <c r="F1931" s="22"/>
      <c r="G1931" s="22"/>
      <c r="H1931" s="22"/>
      <c r="I1931" s="22"/>
    </row>
    <row r="1932" spans="2:9" s="12" customFormat="1">
      <c r="B1932" s="22"/>
      <c r="C1932" s="22"/>
      <c r="D1932" s="22"/>
      <c r="E1932" s="22"/>
      <c r="F1932" s="22"/>
      <c r="G1932" s="22"/>
      <c r="H1932" s="22"/>
      <c r="I1932" s="22"/>
    </row>
    <row r="1933" spans="2:9" s="12" customFormat="1">
      <c r="B1933" s="22"/>
      <c r="C1933" s="22"/>
      <c r="D1933" s="22"/>
      <c r="E1933" s="22"/>
      <c r="F1933" s="22"/>
      <c r="G1933" s="22"/>
      <c r="H1933" s="22"/>
      <c r="I1933" s="22"/>
    </row>
    <row r="1934" spans="2:9" s="12" customFormat="1">
      <c r="B1934" s="22"/>
      <c r="C1934" s="22"/>
      <c r="D1934" s="22"/>
      <c r="E1934" s="22"/>
      <c r="F1934" s="22"/>
      <c r="G1934" s="22"/>
      <c r="H1934" s="22"/>
      <c r="I1934" s="22"/>
    </row>
    <row r="1935" spans="2:9" s="12" customFormat="1">
      <c r="B1935" s="22"/>
      <c r="C1935" s="22"/>
      <c r="D1935" s="22"/>
      <c r="E1935" s="22"/>
      <c r="F1935" s="22"/>
      <c r="G1935" s="22"/>
      <c r="H1935" s="22"/>
      <c r="I1935" s="22"/>
    </row>
    <row r="1936" spans="2:9" s="12" customFormat="1">
      <c r="B1936" s="22"/>
      <c r="C1936" s="22"/>
      <c r="D1936" s="22"/>
      <c r="E1936" s="22"/>
      <c r="F1936" s="22"/>
      <c r="G1936" s="22"/>
      <c r="H1936" s="22"/>
      <c r="I1936" s="22"/>
    </row>
    <row r="1937" spans="2:9" s="12" customFormat="1">
      <c r="B1937" s="22"/>
      <c r="C1937" s="22"/>
      <c r="D1937" s="22"/>
      <c r="E1937" s="22"/>
      <c r="F1937" s="22"/>
      <c r="G1937" s="22"/>
      <c r="H1937" s="22"/>
      <c r="I1937" s="22"/>
    </row>
    <row r="1938" spans="2:9" s="12" customFormat="1">
      <c r="B1938" s="22"/>
      <c r="C1938" s="22"/>
      <c r="D1938" s="22"/>
      <c r="E1938" s="22"/>
      <c r="F1938" s="22"/>
      <c r="G1938" s="22"/>
      <c r="H1938" s="22"/>
      <c r="I1938" s="22"/>
    </row>
    <row r="1939" spans="2:9" s="12" customFormat="1">
      <c r="B1939" s="22"/>
      <c r="C1939" s="22"/>
      <c r="D1939" s="22"/>
      <c r="E1939" s="22"/>
      <c r="F1939" s="22"/>
      <c r="G1939" s="22"/>
      <c r="H1939" s="22"/>
      <c r="I1939" s="22"/>
    </row>
    <row r="1940" spans="2:9" s="12" customFormat="1">
      <c r="B1940" s="22"/>
      <c r="C1940" s="22"/>
      <c r="D1940" s="22"/>
      <c r="E1940" s="22"/>
      <c r="F1940" s="22"/>
      <c r="G1940" s="22"/>
      <c r="H1940" s="22"/>
      <c r="I1940" s="22"/>
    </row>
    <row r="1941" spans="2:9" s="12" customFormat="1">
      <c r="B1941" s="22"/>
      <c r="C1941" s="22"/>
      <c r="D1941" s="22"/>
      <c r="E1941" s="22"/>
      <c r="F1941" s="22"/>
      <c r="G1941" s="22"/>
      <c r="H1941" s="22"/>
      <c r="I1941" s="22"/>
    </row>
    <row r="1942" spans="2:9" s="12" customFormat="1">
      <c r="B1942" s="22"/>
      <c r="C1942" s="22"/>
      <c r="D1942" s="22"/>
      <c r="E1942" s="22"/>
      <c r="F1942" s="22"/>
      <c r="G1942" s="22"/>
      <c r="H1942" s="22"/>
      <c r="I1942" s="22"/>
    </row>
    <row r="1943" spans="2:9" s="12" customFormat="1">
      <c r="B1943" s="22"/>
      <c r="C1943" s="22"/>
      <c r="D1943" s="22"/>
      <c r="E1943" s="22"/>
      <c r="F1943" s="22"/>
      <c r="G1943" s="22"/>
      <c r="H1943" s="22"/>
      <c r="I1943" s="22"/>
    </row>
    <row r="1944" spans="2:9" s="12" customFormat="1">
      <c r="B1944" s="22"/>
      <c r="C1944" s="22"/>
      <c r="D1944" s="22"/>
      <c r="E1944" s="22"/>
      <c r="F1944" s="22"/>
      <c r="G1944" s="22"/>
      <c r="H1944" s="22"/>
      <c r="I1944" s="22"/>
    </row>
    <row r="1945" spans="2:9" s="12" customFormat="1">
      <c r="B1945" s="22"/>
      <c r="C1945" s="22"/>
      <c r="D1945" s="22"/>
      <c r="E1945" s="22"/>
      <c r="F1945" s="22"/>
      <c r="G1945" s="22"/>
      <c r="H1945" s="22"/>
      <c r="I1945" s="22"/>
    </row>
    <row r="1946" spans="2:9" s="12" customFormat="1">
      <c r="B1946" s="22"/>
      <c r="C1946" s="22"/>
      <c r="D1946" s="22"/>
      <c r="E1946" s="22"/>
      <c r="F1946" s="22"/>
      <c r="G1946" s="22"/>
      <c r="H1946" s="22"/>
      <c r="I1946" s="22"/>
    </row>
    <row r="1947" spans="2:9" s="12" customFormat="1">
      <c r="B1947" s="22"/>
      <c r="C1947" s="22"/>
      <c r="D1947" s="22"/>
      <c r="E1947" s="22"/>
      <c r="F1947" s="22"/>
      <c r="G1947" s="22"/>
      <c r="H1947" s="22"/>
      <c r="I1947" s="22"/>
    </row>
    <row r="1948" spans="2:9" s="12" customFormat="1">
      <c r="B1948" s="22"/>
      <c r="C1948" s="22"/>
      <c r="D1948" s="22"/>
      <c r="E1948" s="22"/>
      <c r="F1948" s="22"/>
      <c r="G1948" s="22"/>
      <c r="H1948" s="22"/>
      <c r="I1948" s="22"/>
    </row>
    <row r="1949" spans="2:9" s="12" customFormat="1">
      <c r="B1949" s="22"/>
      <c r="C1949" s="22"/>
      <c r="D1949" s="22"/>
      <c r="E1949" s="22"/>
      <c r="F1949" s="22"/>
      <c r="G1949" s="22"/>
      <c r="H1949" s="22"/>
      <c r="I1949" s="22"/>
    </row>
    <row r="1950" spans="2:9" s="12" customFormat="1">
      <c r="B1950" s="22"/>
      <c r="C1950" s="22"/>
      <c r="D1950" s="22"/>
      <c r="E1950" s="22"/>
      <c r="F1950" s="22"/>
      <c r="G1950" s="22"/>
      <c r="H1950" s="22"/>
      <c r="I1950" s="22"/>
    </row>
    <row r="1951" spans="2:9" s="12" customFormat="1">
      <c r="B1951" s="22"/>
      <c r="C1951" s="22"/>
      <c r="D1951" s="22"/>
      <c r="E1951" s="22"/>
      <c r="F1951" s="22"/>
      <c r="G1951" s="22"/>
      <c r="H1951" s="22"/>
      <c r="I1951" s="22"/>
    </row>
    <row r="1952" spans="2:9" s="12" customFormat="1">
      <c r="B1952" s="22"/>
      <c r="C1952" s="22"/>
      <c r="D1952" s="22"/>
      <c r="E1952" s="22"/>
      <c r="F1952" s="22"/>
      <c r="G1952" s="22"/>
      <c r="H1952" s="22"/>
      <c r="I1952" s="22"/>
    </row>
    <row r="1953" spans="2:9" s="12" customFormat="1">
      <c r="B1953" s="22"/>
      <c r="C1953" s="22"/>
      <c r="D1953" s="22"/>
      <c r="E1953" s="22"/>
      <c r="F1953" s="22"/>
      <c r="G1953" s="22"/>
      <c r="H1953" s="22"/>
      <c r="I1953" s="22"/>
    </row>
    <row r="1954" spans="2:9" s="12" customFormat="1">
      <c r="B1954" s="22"/>
      <c r="C1954" s="22"/>
      <c r="D1954" s="22"/>
      <c r="E1954" s="22"/>
      <c r="F1954" s="22"/>
      <c r="G1954" s="22"/>
      <c r="H1954" s="22"/>
      <c r="I1954" s="22"/>
    </row>
    <row r="1955" spans="2:9" s="12" customFormat="1">
      <c r="B1955" s="22"/>
      <c r="C1955" s="22"/>
      <c r="D1955" s="22"/>
      <c r="E1955" s="22"/>
      <c r="F1955" s="22"/>
      <c r="G1955" s="22"/>
      <c r="H1955" s="22"/>
      <c r="I1955" s="22"/>
    </row>
    <row r="1956" spans="2:9" s="12" customFormat="1">
      <c r="B1956" s="22"/>
      <c r="C1956" s="22"/>
      <c r="D1956" s="22"/>
      <c r="E1956" s="22"/>
      <c r="F1956" s="22"/>
      <c r="G1956" s="22"/>
      <c r="H1956" s="22"/>
      <c r="I1956" s="22"/>
    </row>
    <row r="1957" spans="2:9" s="12" customFormat="1">
      <c r="B1957" s="22"/>
      <c r="C1957" s="22"/>
      <c r="D1957" s="22"/>
      <c r="E1957" s="22"/>
      <c r="F1957" s="22"/>
      <c r="G1957" s="22"/>
      <c r="H1957" s="22"/>
      <c r="I1957" s="22"/>
    </row>
    <row r="1958" spans="2:9" s="12" customFormat="1">
      <c r="B1958" s="22"/>
      <c r="C1958" s="22"/>
      <c r="D1958" s="22"/>
      <c r="E1958" s="22"/>
      <c r="F1958" s="22"/>
      <c r="G1958" s="22"/>
      <c r="H1958" s="22"/>
      <c r="I1958" s="22"/>
    </row>
    <row r="1959" spans="2:9" s="12" customFormat="1">
      <c r="B1959" s="22"/>
      <c r="C1959" s="22"/>
      <c r="D1959" s="22"/>
      <c r="E1959" s="22"/>
      <c r="F1959" s="22"/>
      <c r="G1959" s="22"/>
      <c r="H1959" s="22"/>
      <c r="I1959" s="22"/>
    </row>
    <row r="1960" spans="2:9" s="12" customFormat="1">
      <c r="B1960" s="22"/>
      <c r="C1960" s="22"/>
      <c r="D1960" s="22"/>
      <c r="E1960" s="22"/>
      <c r="F1960" s="22"/>
      <c r="G1960" s="22"/>
      <c r="H1960" s="22"/>
      <c r="I1960" s="22"/>
    </row>
    <row r="1961" spans="2:9" s="12" customFormat="1">
      <c r="B1961" s="22"/>
      <c r="C1961" s="22"/>
      <c r="D1961" s="22"/>
      <c r="E1961" s="22"/>
      <c r="F1961" s="22"/>
      <c r="G1961" s="22"/>
      <c r="H1961" s="22"/>
      <c r="I1961" s="22"/>
    </row>
    <row r="1962" spans="2:9" s="12" customFormat="1">
      <c r="B1962" s="22"/>
      <c r="C1962" s="22"/>
      <c r="D1962" s="22"/>
      <c r="E1962" s="22"/>
      <c r="F1962" s="22"/>
      <c r="G1962" s="22"/>
      <c r="H1962" s="22"/>
      <c r="I1962" s="22"/>
    </row>
    <row r="1963" spans="2:9" s="12" customFormat="1">
      <c r="B1963" s="22"/>
      <c r="C1963" s="22"/>
      <c r="D1963" s="22"/>
      <c r="E1963" s="22"/>
      <c r="F1963" s="22"/>
      <c r="G1963" s="22"/>
      <c r="H1963" s="22"/>
      <c r="I1963" s="22"/>
    </row>
    <row r="1964" spans="2:9" s="12" customFormat="1">
      <c r="B1964" s="22"/>
      <c r="C1964" s="22"/>
      <c r="D1964" s="22"/>
      <c r="E1964" s="22"/>
      <c r="F1964" s="22"/>
      <c r="G1964" s="22"/>
      <c r="H1964" s="22"/>
      <c r="I1964" s="22"/>
    </row>
    <row r="1965" spans="2:9" s="12" customFormat="1">
      <c r="B1965" s="22"/>
      <c r="C1965" s="22"/>
      <c r="D1965" s="22"/>
      <c r="E1965" s="22"/>
      <c r="F1965" s="22"/>
      <c r="G1965" s="22"/>
      <c r="H1965" s="22"/>
      <c r="I1965" s="22"/>
    </row>
    <row r="1966" spans="2:9" s="12" customFormat="1">
      <c r="B1966" s="22"/>
      <c r="C1966" s="22"/>
      <c r="D1966" s="22"/>
      <c r="E1966" s="22"/>
      <c r="F1966" s="22"/>
      <c r="G1966" s="22"/>
      <c r="H1966" s="22"/>
      <c r="I1966" s="22"/>
    </row>
    <row r="1967" spans="2:9" s="12" customFormat="1">
      <c r="B1967" s="22"/>
      <c r="C1967" s="22"/>
      <c r="D1967" s="22"/>
      <c r="E1967" s="22"/>
      <c r="F1967" s="22"/>
      <c r="G1967" s="22"/>
      <c r="H1967" s="22"/>
      <c r="I1967" s="22"/>
    </row>
    <row r="1968" spans="2:9" s="12" customFormat="1">
      <c r="B1968" s="22"/>
      <c r="C1968" s="22"/>
      <c r="D1968" s="22"/>
      <c r="E1968" s="22"/>
      <c r="F1968" s="22"/>
      <c r="G1968" s="22"/>
      <c r="H1968" s="22"/>
      <c r="I1968" s="22"/>
    </row>
    <row r="1969" spans="2:9" s="12" customFormat="1">
      <c r="B1969" s="22"/>
      <c r="C1969" s="22"/>
      <c r="D1969" s="22"/>
      <c r="E1969" s="22"/>
      <c r="F1969" s="22"/>
      <c r="G1969" s="22"/>
      <c r="H1969" s="22"/>
      <c r="I1969" s="22"/>
    </row>
    <row r="1970" spans="2:9" s="12" customFormat="1">
      <c r="B1970" s="22"/>
      <c r="C1970" s="22"/>
      <c r="D1970" s="22"/>
      <c r="E1970" s="22"/>
      <c r="F1970" s="22"/>
      <c r="G1970" s="22"/>
      <c r="H1970" s="22"/>
      <c r="I1970" s="22"/>
    </row>
    <row r="1971" spans="2:9" s="12" customFormat="1">
      <c r="B1971" s="22"/>
      <c r="C1971" s="22"/>
      <c r="D1971" s="22"/>
      <c r="E1971" s="22"/>
      <c r="F1971" s="22"/>
      <c r="G1971" s="22"/>
      <c r="H1971" s="22"/>
      <c r="I1971" s="22"/>
    </row>
    <row r="1972" spans="2:9" s="12" customFormat="1">
      <c r="B1972" s="22"/>
      <c r="C1972" s="22"/>
      <c r="D1972" s="22"/>
      <c r="E1972" s="22"/>
      <c r="F1972" s="22"/>
      <c r="G1972" s="22"/>
      <c r="H1972" s="22"/>
      <c r="I1972" s="22"/>
    </row>
    <row r="1973" spans="2:9" s="12" customFormat="1">
      <c r="B1973" s="22"/>
      <c r="C1973" s="22"/>
      <c r="D1973" s="22"/>
      <c r="E1973" s="22"/>
      <c r="F1973" s="22"/>
      <c r="G1973" s="22"/>
      <c r="H1973" s="22"/>
      <c r="I1973" s="22"/>
    </row>
    <row r="1974" spans="2:9" s="12" customFormat="1">
      <c r="B1974" s="22"/>
      <c r="C1974" s="22"/>
      <c r="D1974" s="22"/>
      <c r="E1974" s="22"/>
      <c r="F1974" s="22"/>
      <c r="G1974" s="22"/>
      <c r="H1974" s="22"/>
      <c r="I1974" s="22"/>
    </row>
    <row r="1975" spans="2:9" s="12" customFormat="1">
      <c r="B1975" s="22"/>
      <c r="C1975" s="22"/>
      <c r="D1975" s="22"/>
      <c r="E1975" s="22"/>
      <c r="F1975" s="22"/>
      <c r="G1975" s="22"/>
      <c r="H1975" s="22"/>
      <c r="I1975" s="22"/>
    </row>
    <row r="1976" spans="2:9" s="12" customFormat="1">
      <c r="B1976" s="22"/>
      <c r="C1976" s="22"/>
      <c r="D1976" s="22"/>
      <c r="E1976" s="22"/>
      <c r="F1976" s="22"/>
      <c r="G1976" s="22"/>
      <c r="H1976" s="22"/>
      <c r="I1976" s="22"/>
    </row>
    <row r="1977" spans="2:9" s="12" customFormat="1">
      <c r="B1977" s="22"/>
      <c r="C1977" s="22"/>
      <c r="D1977" s="22"/>
      <c r="E1977" s="22"/>
      <c r="F1977" s="22"/>
      <c r="G1977" s="22"/>
      <c r="H1977" s="22"/>
      <c r="I1977" s="22"/>
    </row>
    <row r="1978" spans="2:9" s="12" customFormat="1">
      <c r="B1978" s="22"/>
      <c r="C1978" s="22"/>
      <c r="D1978" s="22"/>
      <c r="E1978" s="22"/>
      <c r="F1978" s="22"/>
      <c r="G1978" s="22"/>
      <c r="H1978" s="22"/>
      <c r="I1978" s="22"/>
    </row>
    <row r="1979" spans="2:9" s="12" customFormat="1">
      <c r="B1979" s="22"/>
      <c r="C1979" s="22"/>
      <c r="D1979" s="22"/>
      <c r="E1979" s="22"/>
      <c r="F1979" s="22"/>
      <c r="G1979" s="22"/>
      <c r="H1979" s="22"/>
      <c r="I1979" s="22"/>
    </row>
    <row r="1980" spans="2:9" s="12" customFormat="1">
      <c r="B1980" s="22"/>
      <c r="C1980" s="22"/>
      <c r="D1980" s="22"/>
      <c r="E1980" s="22"/>
      <c r="F1980" s="22"/>
      <c r="G1980" s="22"/>
      <c r="H1980" s="22"/>
      <c r="I1980" s="22"/>
    </row>
    <row r="1981" spans="2:9" s="12" customFormat="1">
      <c r="B1981" s="22"/>
      <c r="C1981" s="22"/>
      <c r="D1981" s="22"/>
      <c r="E1981" s="22"/>
      <c r="F1981" s="22"/>
      <c r="G1981" s="22"/>
      <c r="H1981" s="22"/>
      <c r="I1981" s="22"/>
    </row>
    <row r="1982" spans="2:9" s="12" customFormat="1">
      <c r="B1982" s="22"/>
      <c r="C1982" s="22"/>
      <c r="D1982" s="22"/>
      <c r="E1982" s="22"/>
      <c r="F1982" s="22"/>
      <c r="G1982" s="22"/>
      <c r="H1982" s="22"/>
      <c r="I1982" s="22"/>
    </row>
    <row r="1983" spans="2:9" s="12" customFormat="1">
      <c r="B1983" s="22"/>
      <c r="C1983" s="22"/>
      <c r="D1983" s="22"/>
      <c r="E1983" s="22"/>
      <c r="F1983" s="22"/>
      <c r="G1983" s="22"/>
      <c r="H1983" s="22"/>
      <c r="I1983" s="22"/>
    </row>
    <row r="1984" spans="2:9" s="12" customFormat="1">
      <c r="B1984" s="22"/>
      <c r="C1984" s="22"/>
      <c r="D1984" s="22"/>
      <c r="E1984" s="22"/>
      <c r="F1984" s="22"/>
      <c r="G1984" s="22"/>
      <c r="H1984" s="22"/>
      <c r="I1984" s="22"/>
    </row>
    <row r="1985" spans="2:9" s="12" customFormat="1">
      <c r="B1985" s="22"/>
      <c r="C1985" s="22"/>
      <c r="D1985" s="22"/>
      <c r="E1985" s="22"/>
      <c r="F1985" s="22"/>
      <c r="G1985" s="22"/>
      <c r="H1985" s="22"/>
      <c r="I1985" s="22"/>
    </row>
    <row r="1986" spans="2:9" s="12" customFormat="1">
      <c r="B1986" s="22"/>
      <c r="C1986" s="22"/>
      <c r="D1986" s="22"/>
      <c r="E1986" s="22"/>
      <c r="F1986" s="22"/>
      <c r="G1986" s="22"/>
      <c r="H1986" s="22"/>
      <c r="I1986" s="22"/>
    </row>
    <row r="1987" spans="2:9" s="12" customFormat="1">
      <c r="B1987" s="22"/>
      <c r="C1987" s="22"/>
      <c r="D1987" s="22"/>
      <c r="E1987" s="22"/>
      <c r="F1987" s="22"/>
      <c r="G1987" s="22"/>
      <c r="H1987" s="22"/>
      <c r="I1987" s="22"/>
    </row>
    <row r="1988" spans="2:9" s="12" customFormat="1">
      <c r="B1988" s="22"/>
      <c r="C1988" s="22"/>
      <c r="D1988" s="22"/>
      <c r="E1988" s="22"/>
      <c r="F1988" s="22"/>
      <c r="G1988" s="22"/>
      <c r="H1988" s="22"/>
      <c r="I1988" s="22"/>
    </row>
    <row r="1989" spans="2:9" s="12" customFormat="1">
      <c r="B1989" s="22"/>
      <c r="C1989" s="22"/>
      <c r="D1989" s="22"/>
      <c r="E1989" s="22"/>
      <c r="F1989" s="22"/>
      <c r="G1989" s="22"/>
      <c r="H1989" s="22"/>
      <c r="I1989" s="22"/>
    </row>
    <row r="1990" spans="2:9" s="12" customFormat="1">
      <c r="B1990" s="22"/>
      <c r="C1990" s="22"/>
      <c r="D1990" s="22"/>
      <c r="E1990" s="22"/>
      <c r="F1990" s="22"/>
      <c r="G1990" s="22"/>
      <c r="H1990" s="22"/>
      <c r="I1990" s="22"/>
    </row>
    <row r="1991" spans="2:9" s="12" customFormat="1">
      <c r="B1991" s="22"/>
      <c r="C1991" s="22"/>
      <c r="D1991" s="22"/>
      <c r="E1991" s="22"/>
      <c r="F1991" s="22"/>
      <c r="G1991" s="22"/>
      <c r="H1991" s="22"/>
      <c r="I1991" s="22"/>
    </row>
    <row r="1992" spans="2:9" s="12" customFormat="1">
      <c r="B1992" s="22"/>
      <c r="C1992" s="22"/>
      <c r="D1992" s="22"/>
      <c r="E1992" s="22"/>
      <c r="F1992" s="22"/>
      <c r="G1992" s="22"/>
      <c r="H1992" s="22"/>
      <c r="I1992" s="22"/>
    </row>
    <row r="1993" spans="2:9" s="12" customFormat="1">
      <c r="B1993" s="22"/>
      <c r="C1993" s="22"/>
      <c r="D1993" s="22"/>
      <c r="E1993" s="22"/>
      <c r="F1993" s="22"/>
      <c r="G1993" s="22"/>
      <c r="H1993" s="22"/>
      <c r="I1993" s="22"/>
    </row>
    <row r="1994" spans="2:9" s="12" customFormat="1">
      <c r="B1994" s="22"/>
      <c r="C1994" s="22"/>
      <c r="D1994" s="22"/>
      <c r="E1994" s="22"/>
      <c r="F1994" s="22"/>
      <c r="G1994" s="22"/>
      <c r="H1994" s="22"/>
      <c r="I1994" s="22"/>
    </row>
    <row r="1995" spans="2:9" s="12" customFormat="1">
      <c r="B1995" s="22"/>
      <c r="C1995" s="22"/>
      <c r="D1995" s="22"/>
      <c r="E1995" s="22"/>
      <c r="F1995" s="22"/>
      <c r="G1995" s="22"/>
      <c r="H1995" s="22"/>
      <c r="I1995" s="22"/>
    </row>
    <row r="1996" spans="2:9" s="12" customFormat="1">
      <c r="B1996" s="22"/>
      <c r="C1996" s="22"/>
      <c r="D1996" s="22"/>
      <c r="E1996" s="22"/>
      <c r="F1996" s="22"/>
      <c r="G1996" s="22"/>
      <c r="H1996" s="22"/>
      <c r="I1996" s="22"/>
    </row>
    <row r="1997" spans="2:9" s="12" customFormat="1">
      <c r="B1997" s="22"/>
      <c r="C1997" s="22"/>
      <c r="D1997" s="22"/>
      <c r="E1997" s="22"/>
      <c r="F1997" s="22"/>
      <c r="G1997" s="22"/>
      <c r="H1997" s="22"/>
      <c r="I1997" s="22"/>
    </row>
    <row r="1998" spans="2:9" s="12" customFormat="1">
      <c r="B1998" s="22"/>
      <c r="C1998" s="22"/>
      <c r="D1998" s="22"/>
      <c r="E1998" s="22"/>
      <c r="F1998" s="22"/>
      <c r="G1998" s="22"/>
      <c r="H1998" s="22"/>
      <c r="I1998" s="22"/>
    </row>
    <row r="1999" spans="2:9" s="12" customFormat="1">
      <c r="B1999" s="22"/>
      <c r="C1999" s="22"/>
      <c r="D1999" s="22"/>
      <c r="E1999" s="22"/>
      <c r="F1999" s="22"/>
      <c r="G1999" s="22"/>
      <c r="H1999" s="22"/>
      <c r="I1999" s="22"/>
    </row>
    <row r="2000" spans="2:9" s="12" customFormat="1">
      <c r="B2000" s="22"/>
      <c r="C2000" s="22"/>
      <c r="D2000" s="22"/>
      <c r="E2000" s="22"/>
      <c r="F2000" s="22"/>
      <c r="G2000" s="22"/>
      <c r="H2000" s="22"/>
      <c r="I2000" s="22"/>
    </row>
    <row r="2001" spans="2:9" s="12" customFormat="1">
      <c r="B2001" s="22"/>
      <c r="C2001" s="22"/>
      <c r="D2001" s="22"/>
      <c r="E2001" s="22"/>
      <c r="F2001" s="22"/>
      <c r="G2001" s="22"/>
      <c r="H2001" s="22"/>
      <c r="I2001" s="22"/>
    </row>
    <row r="2002" spans="2:9" s="12" customFormat="1">
      <c r="B2002" s="22"/>
      <c r="C2002" s="22"/>
      <c r="D2002" s="22"/>
      <c r="E2002" s="22"/>
      <c r="F2002" s="22"/>
      <c r="G2002" s="22"/>
      <c r="H2002" s="22"/>
      <c r="I2002" s="22"/>
    </row>
    <row r="2003" spans="2:9" s="12" customFormat="1">
      <c r="B2003" s="22"/>
      <c r="C2003" s="22"/>
      <c r="D2003" s="22"/>
      <c r="E2003" s="22"/>
      <c r="F2003" s="22"/>
      <c r="G2003" s="22"/>
      <c r="H2003" s="22"/>
      <c r="I2003" s="22"/>
    </row>
    <row r="2004" spans="2:9" s="12" customFormat="1">
      <c r="B2004" s="22"/>
      <c r="C2004" s="22"/>
      <c r="D2004" s="22"/>
      <c r="E2004" s="22"/>
      <c r="F2004" s="22"/>
      <c r="G2004" s="22"/>
      <c r="H2004" s="22"/>
      <c r="I2004" s="22"/>
    </row>
    <row r="2005" spans="2:9" s="12" customFormat="1">
      <c r="B2005" s="22"/>
      <c r="C2005" s="22"/>
      <c r="D2005" s="22"/>
      <c r="E2005" s="22"/>
      <c r="F2005" s="22"/>
      <c r="G2005" s="22"/>
      <c r="H2005" s="22"/>
      <c r="I2005" s="22"/>
    </row>
    <row r="2006" spans="2:9" s="12" customFormat="1">
      <c r="B2006" s="22"/>
      <c r="C2006" s="22"/>
      <c r="D2006" s="22"/>
      <c r="E2006" s="22"/>
      <c r="F2006" s="22"/>
      <c r="G2006" s="22"/>
      <c r="H2006" s="22"/>
      <c r="I2006" s="22"/>
    </row>
    <row r="2007" spans="2:9" s="12" customFormat="1">
      <c r="B2007" s="22"/>
      <c r="C2007" s="22"/>
      <c r="D2007" s="22"/>
      <c r="E2007" s="22"/>
      <c r="F2007" s="22"/>
      <c r="G2007" s="22"/>
      <c r="H2007" s="22"/>
      <c r="I2007" s="22"/>
    </row>
    <row r="2008" spans="2:9" s="12" customFormat="1">
      <c r="B2008" s="22"/>
      <c r="C2008" s="22"/>
      <c r="D2008" s="22"/>
      <c r="E2008" s="22"/>
      <c r="F2008" s="22"/>
      <c r="G2008" s="22"/>
      <c r="H2008" s="22"/>
      <c r="I2008" s="22"/>
    </row>
    <row r="2009" spans="2:9" s="12" customFormat="1">
      <c r="B2009" s="22"/>
      <c r="C2009" s="22"/>
      <c r="D2009" s="22"/>
      <c r="E2009" s="22"/>
      <c r="F2009" s="22"/>
      <c r="G2009" s="22"/>
      <c r="H2009" s="22"/>
      <c r="I2009" s="22"/>
    </row>
    <row r="2010" spans="2:9" s="12" customFormat="1">
      <c r="B2010" s="22"/>
      <c r="C2010" s="22"/>
      <c r="D2010" s="22"/>
      <c r="E2010" s="22"/>
      <c r="F2010" s="22"/>
      <c r="G2010" s="22"/>
      <c r="H2010" s="22"/>
      <c r="I2010" s="22"/>
    </row>
    <row r="2011" spans="2:9" s="12" customFormat="1">
      <c r="B2011" s="22"/>
      <c r="C2011" s="22"/>
      <c r="D2011" s="22"/>
      <c r="E2011" s="22"/>
      <c r="F2011" s="22"/>
      <c r="G2011" s="22"/>
      <c r="H2011" s="22"/>
      <c r="I2011" s="22"/>
    </row>
    <row r="2012" spans="2:9" s="12" customFormat="1">
      <c r="B2012" s="22"/>
      <c r="C2012" s="22"/>
      <c r="D2012" s="22"/>
      <c r="E2012" s="22"/>
      <c r="F2012" s="22"/>
      <c r="G2012" s="22"/>
      <c r="H2012" s="22"/>
      <c r="I2012" s="22"/>
    </row>
    <row r="2013" spans="2:9" s="12" customFormat="1">
      <c r="B2013" s="22"/>
      <c r="C2013" s="22"/>
      <c r="D2013" s="22"/>
      <c r="E2013" s="22"/>
      <c r="F2013" s="22"/>
      <c r="G2013" s="22"/>
      <c r="H2013" s="22"/>
      <c r="I2013" s="22"/>
    </row>
    <row r="2014" spans="2:9" s="12" customFormat="1">
      <c r="B2014" s="22"/>
      <c r="C2014" s="22"/>
      <c r="D2014" s="22"/>
      <c r="E2014" s="22"/>
      <c r="F2014" s="22"/>
      <c r="G2014" s="22"/>
      <c r="H2014" s="22"/>
      <c r="I2014" s="22"/>
    </row>
    <row r="2015" spans="2:9" s="12" customFormat="1">
      <c r="B2015" s="22"/>
      <c r="C2015" s="22"/>
      <c r="D2015" s="22"/>
      <c r="E2015" s="22"/>
      <c r="F2015" s="22"/>
      <c r="G2015" s="22"/>
      <c r="H2015" s="22"/>
      <c r="I2015" s="22"/>
    </row>
    <row r="2016" spans="2:9" s="12" customFormat="1">
      <c r="B2016" s="22"/>
      <c r="C2016" s="22"/>
      <c r="D2016" s="22"/>
      <c r="E2016" s="22"/>
      <c r="F2016" s="22"/>
      <c r="G2016" s="22"/>
      <c r="H2016" s="22"/>
      <c r="I2016" s="22"/>
    </row>
    <row r="2017" spans="2:9" s="12" customFormat="1">
      <c r="B2017" s="22"/>
      <c r="C2017" s="22"/>
      <c r="D2017" s="22"/>
      <c r="E2017" s="22"/>
      <c r="F2017" s="22"/>
      <c r="G2017" s="22"/>
      <c r="H2017" s="22"/>
      <c r="I2017" s="22"/>
    </row>
    <row r="2018" spans="2:9" s="12" customFormat="1">
      <c r="B2018" s="22"/>
      <c r="C2018" s="22"/>
      <c r="D2018" s="22"/>
      <c r="E2018" s="22"/>
      <c r="F2018" s="22"/>
      <c r="G2018" s="22"/>
      <c r="H2018" s="22"/>
      <c r="I2018" s="22"/>
    </row>
    <row r="2019" spans="2:9" s="12" customFormat="1">
      <c r="B2019" s="22"/>
      <c r="C2019" s="22"/>
      <c r="D2019" s="22"/>
      <c r="E2019" s="22"/>
      <c r="F2019" s="22"/>
      <c r="G2019" s="22"/>
      <c r="H2019" s="22"/>
      <c r="I2019" s="22"/>
    </row>
    <row r="2020" spans="2:9" s="12" customFormat="1">
      <c r="B2020" s="22"/>
      <c r="C2020" s="22"/>
      <c r="D2020" s="22"/>
      <c r="E2020" s="22"/>
      <c r="F2020" s="22"/>
      <c r="G2020" s="22"/>
      <c r="H2020" s="22"/>
      <c r="I2020" s="22"/>
    </row>
    <row r="2021" spans="2:9" s="12" customFormat="1">
      <c r="B2021" s="22"/>
      <c r="C2021" s="22"/>
      <c r="D2021" s="22"/>
      <c r="E2021" s="22"/>
      <c r="F2021" s="22"/>
      <c r="G2021" s="22"/>
      <c r="H2021" s="22"/>
      <c r="I2021" s="22"/>
    </row>
    <row r="2022" spans="2:9" s="12" customFormat="1">
      <c r="B2022" s="22"/>
      <c r="C2022" s="22"/>
      <c r="D2022" s="22"/>
      <c r="E2022" s="22"/>
      <c r="F2022" s="22"/>
      <c r="G2022" s="22"/>
      <c r="H2022" s="22"/>
      <c r="I2022" s="22"/>
    </row>
    <row r="2023" spans="2:9" s="12" customFormat="1">
      <c r="B2023" s="22"/>
      <c r="C2023" s="22"/>
      <c r="D2023" s="22"/>
      <c r="E2023" s="22"/>
      <c r="F2023" s="22"/>
      <c r="G2023" s="22"/>
      <c r="H2023" s="22"/>
      <c r="I2023" s="22"/>
    </row>
    <row r="2024" spans="2:9" s="12" customFormat="1">
      <c r="B2024" s="22"/>
      <c r="C2024" s="22"/>
      <c r="D2024" s="22"/>
      <c r="E2024" s="22"/>
      <c r="F2024" s="22"/>
      <c r="G2024" s="22"/>
      <c r="H2024" s="22"/>
      <c r="I2024" s="22"/>
    </row>
    <row r="2025" spans="2:9" s="12" customFormat="1">
      <c r="B2025" s="22"/>
      <c r="C2025" s="22"/>
      <c r="D2025" s="22"/>
      <c r="E2025" s="22"/>
      <c r="F2025" s="22"/>
      <c r="G2025" s="22"/>
      <c r="H2025" s="22"/>
      <c r="I2025" s="22"/>
    </row>
    <row r="2026" spans="2:9" s="12" customFormat="1">
      <c r="B2026" s="22"/>
      <c r="C2026" s="22"/>
      <c r="D2026" s="22"/>
      <c r="E2026" s="22"/>
      <c r="F2026" s="22"/>
      <c r="G2026" s="22"/>
      <c r="H2026" s="22"/>
      <c r="I2026" s="22"/>
    </row>
    <row r="2027" spans="2:9" s="12" customFormat="1">
      <c r="B2027" s="22"/>
      <c r="C2027" s="22"/>
      <c r="D2027" s="22"/>
      <c r="E2027" s="22"/>
      <c r="F2027" s="22"/>
      <c r="G2027" s="22"/>
      <c r="H2027" s="22"/>
      <c r="I2027" s="22"/>
    </row>
    <row r="2028" spans="2:9" s="12" customFormat="1">
      <c r="B2028" s="22"/>
      <c r="C2028" s="22"/>
      <c r="D2028" s="22"/>
      <c r="E2028" s="22"/>
      <c r="F2028" s="22"/>
      <c r="G2028" s="22"/>
      <c r="H2028" s="22"/>
      <c r="I2028" s="22"/>
    </row>
    <row r="2029" spans="2:9" s="12" customFormat="1">
      <c r="B2029" s="22"/>
      <c r="C2029" s="22"/>
      <c r="D2029" s="22"/>
      <c r="E2029" s="22"/>
      <c r="F2029" s="22"/>
      <c r="G2029" s="22"/>
      <c r="H2029" s="22"/>
      <c r="I2029" s="22"/>
    </row>
    <row r="2030" spans="2:9" s="12" customFormat="1">
      <c r="B2030" s="22"/>
      <c r="C2030" s="22"/>
      <c r="D2030" s="22"/>
      <c r="E2030" s="22"/>
      <c r="F2030" s="22"/>
      <c r="G2030" s="22"/>
      <c r="H2030" s="22"/>
      <c r="I2030" s="22"/>
    </row>
    <row r="2031" spans="2:9" s="12" customFormat="1">
      <c r="B2031" s="22"/>
      <c r="C2031" s="22"/>
      <c r="D2031" s="22"/>
      <c r="E2031" s="22"/>
      <c r="F2031" s="22"/>
      <c r="G2031" s="22"/>
      <c r="H2031" s="22"/>
      <c r="I2031" s="22"/>
    </row>
    <row r="2032" spans="2:9" s="12" customFormat="1">
      <c r="B2032" s="22"/>
      <c r="C2032" s="22"/>
      <c r="D2032" s="22"/>
      <c r="E2032" s="22"/>
      <c r="F2032" s="22"/>
      <c r="G2032" s="22"/>
      <c r="H2032" s="22"/>
      <c r="I2032" s="22"/>
    </row>
    <row r="2033" spans="2:9" s="12" customFormat="1">
      <c r="B2033" s="22"/>
      <c r="C2033" s="22"/>
      <c r="D2033" s="22"/>
      <c r="E2033" s="22"/>
      <c r="F2033" s="22"/>
      <c r="G2033" s="22"/>
      <c r="H2033" s="22"/>
      <c r="I2033" s="22"/>
    </row>
    <row r="2034" spans="2:9" s="12" customFormat="1">
      <c r="B2034" s="22"/>
      <c r="C2034" s="22"/>
      <c r="D2034" s="22"/>
      <c r="E2034" s="22"/>
      <c r="F2034" s="22"/>
      <c r="G2034" s="22"/>
      <c r="H2034" s="22"/>
      <c r="I2034" s="22"/>
    </row>
    <row r="2035" spans="2:9" s="12" customFormat="1">
      <c r="B2035" s="22"/>
      <c r="C2035" s="22"/>
      <c r="D2035" s="22"/>
      <c r="E2035" s="22"/>
      <c r="F2035" s="22"/>
      <c r="G2035" s="22"/>
      <c r="H2035" s="22"/>
      <c r="I2035" s="22"/>
    </row>
    <row r="2036" spans="2:9" s="12" customFormat="1">
      <c r="B2036" s="22"/>
      <c r="C2036" s="22"/>
      <c r="D2036" s="22"/>
      <c r="E2036" s="22"/>
      <c r="F2036" s="22"/>
      <c r="G2036" s="22"/>
      <c r="H2036" s="22"/>
      <c r="I2036" s="22"/>
    </row>
    <row r="2037" spans="2:9" s="12" customFormat="1">
      <c r="B2037" s="22"/>
      <c r="C2037" s="22"/>
      <c r="D2037" s="22"/>
      <c r="E2037" s="22"/>
      <c r="F2037" s="22"/>
      <c r="G2037" s="22"/>
      <c r="H2037" s="22"/>
      <c r="I2037" s="22"/>
    </row>
    <row r="2038" spans="2:9" s="12" customFormat="1">
      <c r="B2038" s="22"/>
      <c r="C2038" s="22"/>
      <c r="D2038" s="22"/>
      <c r="E2038" s="22"/>
      <c r="F2038" s="22"/>
      <c r="G2038" s="22"/>
      <c r="H2038" s="22"/>
      <c r="I2038" s="22"/>
    </row>
    <row r="2039" spans="2:9" s="12" customFormat="1">
      <c r="B2039" s="22"/>
      <c r="C2039" s="22"/>
      <c r="D2039" s="22"/>
      <c r="E2039" s="22"/>
      <c r="F2039" s="22"/>
      <c r="G2039" s="22"/>
      <c r="H2039" s="22"/>
      <c r="I2039" s="22"/>
    </row>
    <row r="2040" spans="2:9" s="12" customFormat="1">
      <c r="B2040" s="22"/>
      <c r="C2040" s="22"/>
      <c r="D2040" s="22"/>
      <c r="E2040" s="22"/>
      <c r="F2040" s="22"/>
      <c r="G2040" s="22"/>
      <c r="H2040" s="22"/>
      <c r="I2040" s="22"/>
    </row>
    <row r="2041" spans="2:9" s="12" customFormat="1">
      <c r="B2041" s="22"/>
      <c r="C2041" s="22"/>
      <c r="D2041" s="22"/>
      <c r="E2041" s="22"/>
      <c r="F2041" s="22"/>
      <c r="G2041" s="22"/>
      <c r="H2041" s="22"/>
      <c r="I2041" s="22"/>
    </row>
    <row r="2042" spans="2:9" s="12" customFormat="1">
      <c r="B2042" s="22"/>
      <c r="C2042" s="22"/>
      <c r="D2042" s="22"/>
      <c r="E2042" s="22"/>
      <c r="F2042" s="22"/>
      <c r="G2042" s="22"/>
      <c r="H2042" s="22"/>
      <c r="I2042" s="22"/>
    </row>
    <row r="2043" spans="2:9" s="12" customFormat="1">
      <c r="B2043" s="22"/>
      <c r="C2043" s="22"/>
      <c r="D2043" s="22"/>
      <c r="E2043" s="22"/>
      <c r="F2043" s="22"/>
      <c r="G2043" s="22"/>
      <c r="H2043" s="22"/>
      <c r="I2043" s="22"/>
    </row>
    <row r="2044" spans="2:9" s="12" customFormat="1">
      <c r="B2044" s="22"/>
      <c r="C2044" s="22"/>
      <c r="D2044" s="22"/>
      <c r="E2044" s="22"/>
      <c r="F2044" s="22"/>
      <c r="G2044" s="22"/>
      <c r="H2044" s="22"/>
      <c r="I2044" s="22"/>
    </row>
    <row r="2045" spans="2:9" s="12" customFormat="1">
      <c r="B2045" s="22"/>
      <c r="C2045" s="22"/>
      <c r="D2045" s="22"/>
      <c r="E2045" s="22"/>
      <c r="F2045" s="22"/>
      <c r="G2045" s="22"/>
      <c r="H2045" s="22"/>
      <c r="I2045" s="22"/>
    </row>
    <row r="2046" spans="2:9" s="12" customFormat="1">
      <c r="B2046" s="22"/>
      <c r="C2046" s="22"/>
      <c r="D2046" s="22"/>
      <c r="E2046" s="22"/>
      <c r="F2046" s="22"/>
      <c r="G2046" s="22"/>
      <c r="H2046" s="22"/>
      <c r="I2046" s="22"/>
    </row>
    <row r="2047" spans="2:9" s="12" customFormat="1">
      <c r="B2047" s="22"/>
      <c r="C2047" s="22"/>
      <c r="D2047" s="22"/>
      <c r="E2047" s="22"/>
      <c r="F2047" s="22"/>
      <c r="G2047" s="22"/>
      <c r="H2047" s="22"/>
      <c r="I2047" s="22"/>
    </row>
    <row r="2048" spans="2:9" s="12" customFormat="1">
      <c r="B2048" s="22"/>
      <c r="C2048" s="22"/>
      <c r="D2048" s="22"/>
      <c r="E2048" s="22"/>
      <c r="F2048" s="22"/>
      <c r="G2048" s="22"/>
      <c r="H2048" s="22"/>
      <c r="I2048" s="22"/>
    </row>
    <row r="2049" spans="2:9" s="12" customFormat="1">
      <c r="B2049" s="22"/>
      <c r="C2049" s="22"/>
      <c r="D2049" s="22"/>
      <c r="E2049" s="22"/>
      <c r="F2049" s="22"/>
      <c r="G2049" s="22"/>
      <c r="H2049" s="22"/>
      <c r="I2049" s="22"/>
    </row>
    <row r="2050" spans="2:9" s="12" customFormat="1">
      <c r="B2050" s="22"/>
      <c r="C2050" s="22"/>
      <c r="D2050" s="22"/>
      <c r="E2050" s="22"/>
      <c r="F2050" s="22"/>
      <c r="G2050" s="22"/>
      <c r="H2050" s="22"/>
      <c r="I2050" s="22"/>
    </row>
    <row r="2051" spans="2:9" s="12" customFormat="1">
      <c r="B2051" s="22"/>
      <c r="C2051" s="22"/>
      <c r="D2051" s="22"/>
      <c r="E2051" s="22"/>
      <c r="F2051" s="22"/>
      <c r="G2051" s="22"/>
      <c r="H2051" s="22"/>
      <c r="I2051" s="22"/>
    </row>
    <row r="2052" spans="2:9" s="12" customFormat="1">
      <c r="B2052" s="22"/>
      <c r="C2052" s="22"/>
      <c r="D2052" s="22"/>
      <c r="E2052" s="22"/>
      <c r="F2052" s="22"/>
      <c r="G2052" s="22"/>
      <c r="H2052" s="22"/>
      <c r="I2052" s="22"/>
    </row>
    <row r="2053" spans="2:9" s="12" customFormat="1">
      <c r="B2053" s="22"/>
      <c r="C2053" s="22"/>
      <c r="D2053" s="22"/>
      <c r="E2053" s="22"/>
      <c r="F2053" s="22"/>
      <c r="G2053" s="22"/>
      <c r="H2053" s="22"/>
      <c r="I2053" s="22"/>
    </row>
    <row r="2054" spans="2:9" s="12" customFormat="1">
      <c r="B2054" s="22"/>
      <c r="C2054" s="22"/>
      <c r="D2054" s="22"/>
      <c r="E2054" s="22"/>
      <c r="F2054" s="22"/>
      <c r="G2054" s="22"/>
      <c r="H2054" s="22"/>
      <c r="I2054" s="22"/>
    </row>
    <row r="2055" spans="2:9" s="12" customFormat="1">
      <c r="B2055" s="22"/>
      <c r="C2055" s="22"/>
      <c r="D2055" s="22"/>
      <c r="E2055" s="22"/>
      <c r="F2055" s="22"/>
      <c r="G2055" s="22"/>
      <c r="H2055" s="22"/>
      <c r="I2055" s="22"/>
    </row>
    <row r="2056" spans="2:9" s="12" customFormat="1">
      <c r="B2056" s="22"/>
      <c r="C2056" s="22"/>
      <c r="D2056" s="22"/>
      <c r="E2056" s="22"/>
      <c r="F2056" s="22"/>
      <c r="G2056" s="22"/>
      <c r="H2056" s="22"/>
      <c r="I2056" s="22"/>
    </row>
    <row r="2057" spans="2:9" s="12" customFormat="1">
      <c r="B2057" s="22"/>
      <c r="C2057" s="22"/>
      <c r="D2057" s="22"/>
      <c r="E2057" s="22"/>
      <c r="F2057" s="22"/>
      <c r="G2057" s="22"/>
      <c r="H2057" s="22"/>
      <c r="I2057" s="22"/>
    </row>
    <row r="2058" spans="2:9" s="12" customFormat="1">
      <c r="B2058" s="22"/>
      <c r="C2058" s="22"/>
      <c r="D2058" s="22"/>
      <c r="E2058" s="22"/>
      <c r="F2058" s="22"/>
      <c r="G2058" s="22"/>
      <c r="H2058" s="22"/>
      <c r="I2058" s="22"/>
    </row>
    <row r="2059" spans="2:9" s="12" customFormat="1">
      <c r="B2059" s="22"/>
      <c r="C2059" s="22"/>
      <c r="D2059" s="22"/>
      <c r="E2059" s="22"/>
      <c r="F2059" s="22"/>
      <c r="G2059" s="22"/>
      <c r="H2059" s="22"/>
      <c r="I2059" s="22"/>
    </row>
    <row r="2060" spans="2:9" s="12" customFormat="1">
      <c r="B2060" s="22"/>
      <c r="C2060" s="22"/>
      <c r="D2060" s="22"/>
      <c r="E2060" s="22"/>
      <c r="F2060" s="22"/>
      <c r="G2060" s="22"/>
      <c r="H2060" s="22"/>
      <c r="I2060" s="22"/>
    </row>
    <row r="2061" spans="2:9" s="12" customFormat="1">
      <c r="B2061" s="22"/>
      <c r="C2061" s="22"/>
      <c r="D2061" s="22"/>
      <c r="E2061" s="22"/>
      <c r="F2061" s="22"/>
      <c r="G2061" s="22"/>
      <c r="H2061" s="22"/>
      <c r="I2061" s="22"/>
    </row>
    <row r="2062" spans="2:9" s="12" customFormat="1">
      <c r="B2062" s="22"/>
      <c r="C2062" s="22"/>
      <c r="D2062" s="22"/>
      <c r="E2062" s="22"/>
      <c r="F2062" s="22"/>
      <c r="G2062" s="22"/>
      <c r="H2062" s="22"/>
      <c r="I2062" s="22"/>
    </row>
    <row r="2063" spans="2:9" s="12" customFormat="1">
      <c r="B2063" s="22"/>
      <c r="C2063" s="22"/>
      <c r="D2063" s="22"/>
      <c r="E2063" s="22"/>
      <c r="F2063" s="22"/>
      <c r="G2063" s="22"/>
      <c r="H2063" s="22"/>
      <c r="I2063" s="22"/>
    </row>
    <row r="2064" spans="2:9" s="12" customFormat="1">
      <c r="B2064" s="22"/>
      <c r="C2064" s="22"/>
      <c r="D2064" s="22"/>
      <c r="E2064" s="22"/>
      <c r="F2064" s="22"/>
      <c r="G2064" s="22"/>
      <c r="H2064" s="22"/>
      <c r="I2064" s="22"/>
    </row>
    <row r="2065" spans="2:9" s="12" customFormat="1">
      <c r="B2065" s="22"/>
      <c r="C2065" s="22"/>
      <c r="D2065" s="22"/>
      <c r="E2065" s="22"/>
      <c r="F2065" s="22"/>
      <c r="G2065" s="22"/>
      <c r="H2065" s="22"/>
      <c r="I2065" s="22"/>
    </row>
    <row r="2066" spans="2:9" s="12" customFormat="1">
      <c r="B2066" s="22"/>
      <c r="C2066" s="22"/>
      <c r="D2066" s="22"/>
      <c r="E2066" s="22"/>
      <c r="F2066" s="22"/>
      <c r="G2066" s="22"/>
      <c r="H2066" s="22"/>
      <c r="I2066" s="22"/>
    </row>
    <row r="2067" spans="2:9" s="12" customFormat="1">
      <c r="B2067" s="22"/>
      <c r="C2067" s="22"/>
      <c r="D2067" s="22"/>
      <c r="E2067" s="22"/>
      <c r="F2067" s="22"/>
      <c r="G2067" s="22"/>
      <c r="H2067" s="22"/>
      <c r="I2067" s="22"/>
    </row>
    <row r="2068" spans="2:9" s="12" customFormat="1">
      <c r="B2068" s="22"/>
      <c r="C2068" s="22"/>
      <c r="D2068" s="22"/>
      <c r="E2068" s="22"/>
      <c r="F2068" s="22"/>
      <c r="G2068" s="22"/>
      <c r="H2068" s="22"/>
      <c r="I2068" s="22"/>
    </row>
    <row r="2069" spans="2:9" s="12" customFormat="1">
      <c r="B2069" s="22"/>
      <c r="C2069" s="22"/>
      <c r="D2069" s="22"/>
      <c r="E2069" s="22"/>
      <c r="F2069" s="22"/>
      <c r="G2069" s="22"/>
      <c r="H2069" s="22"/>
      <c r="I2069" s="22"/>
    </row>
    <row r="2070" spans="2:9" s="12" customFormat="1">
      <c r="B2070" s="22"/>
      <c r="C2070" s="22"/>
      <c r="D2070" s="22"/>
      <c r="E2070" s="22"/>
      <c r="F2070" s="22"/>
      <c r="G2070" s="22"/>
      <c r="H2070" s="22"/>
      <c r="I2070" s="22"/>
    </row>
    <row r="2071" spans="2:9" s="12" customFormat="1">
      <c r="B2071" s="22"/>
      <c r="C2071" s="22"/>
      <c r="D2071" s="22"/>
      <c r="E2071" s="22"/>
      <c r="F2071" s="22"/>
      <c r="G2071" s="22"/>
      <c r="H2071" s="22"/>
      <c r="I2071" s="22"/>
    </row>
    <row r="2072" spans="2:9" s="12" customFormat="1">
      <c r="B2072" s="22"/>
      <c r="C2072" s="22"/>
      <c r="D2072" s="22"/>
      <c r="E2072" s="22"/>
      <c r="F2072" s="22"/>
      <c r="G2072" s="22"/>
      <c r="H2072" s="22"/>
      <c r="I2072" s="22"/>
    </row>
    <row r="2073" spans="2:9" s="12" customFormat="1">
      <c r="B2073" s="22"/>
      <c r="C2073" s="22"/>
      <c r="D2073" s="22"/>
      <c r="E2073" s="22"/>
      <c r="F2073" s="22"/>
      <c r="G2073" s="22"/>
      <c r="H2073" s="22"/>
      <c r="I2073" s="22"/>
    </row>
    <row r="2074" spans="2:9" s="12" customFormat="1">
      <c r="B2074" s="22"/>
      <c r="C2074" s="22"/>
      <c r="D2074" s="22"/>
      <c r="E2074" s="22"/>
      <c r="F2074" s="22"/>
      <c r="G2074" s="22"/>
      <c r="H2074" s="22"/>
      <c r="I2074" s="22"/>
    </row>
    <row r="2075" spans="2:9" s="12" customFormat="1">
      <c r="B2075" s="22"/>
      <c r="C2075" s="22"/>
      <c r="D2075" s="22"/>
      <c r="E2075" s="22"/>
      <c r="F2075" s="22"/>
      <c r="G2075" s="22"/>
      <c r="H2075" s="22"/>
      <c r="I2075" s="22"/>
    </row>
    <row r="2076" spans="2:9" s="12" customFormat="1">
      <c r="B2076" s="22"/>
      <c r="C2076" s="22"/>
      <c r="D2076" s="22"/>
      <c r="E2076" s="22"/>
      <c r="F2076" s="22"/>
      <c r="G2076" s="22"/>
      <c r="H2076" s="22"/>
      <c r="I2076" s="22"/>
    </row>
    <row r="2077" spans="2:9" s="12" customFormat="1">
      <c r="B2077" s="22"/>
      <c r="C2077" s="22"/>
      <c r="D2077" s="22"/>
      <c r="E2077" s="22"/>
      <c r="F2077" s="22"/>
      <c r="G2077" s="22"/>
      <c r="H2077" s="22"/>
      <c r="I2077" s="22"/>
    </row>
    <row r="2078" spans="2:9" s="12" customFormat="1">
      <c r="B2078" s="22"/>
      <c r="C2078" s="22"/>
      <c r="D2078" s="22"/>
      <c r="E2078" s="22"/>
      <c r="F2078" s="22"/>
      <c r="G2078" s="22"/>
      <c r="H2078" s="22"/>
      <c r="I2078" s="22"/>
    </row>
    <row r="2079" spans="2:9" s="12" customFormat="1">
      <c r="B2079" s="22"/>
      <c r="C2079" s="22"/>
      <c r="D2079" s="22"/>
      <c r="E2079" s="22"/>
      <c r="F2079" s="22"/>
      <c r="G2079" s="22"/>
      <c r="H2079" s="22"/>
      <c r="I2079" s="22"/>
    </row>
    <row r="2080" spans="2:9" s="12" customFormat="1">
      <c r="B2080" s="22"/>
      <c r="C2080" s="22"/>
      <c r="D2080" s="22"/>
      <c r="E2080" s="22"/>
      <c r="F2080" s="22"/>
      <c r="G2080" s="22"/>
      <c r="H2080" s="22"/>
      <c r="I2080" s="22"/>
    </row>
    <row r="2081" spans="2:9" s="12" customFormat="1">
      <c r="B2081" s="22"/>
      <c r="C2081" s="22"/>
      <c r="D2081" s="22"/>
      <c r="E2081" s="22"/>
      <c r="F2081" s="22"/>
      <c r="G2081" s="22"/>
      <c r="H2081" s="22"/>
      <c r="I2081" s="22"/>
    </row>
    <row r="2082" spans="2:9" s="12" customFormat="1">
      <c r="B2082" s="22"/>
      <c r="C2082" s="22"/>
      <c r="D2082" s="22"/>
      <c r="E2082" s="22"/>
      <c r="F2082" s="22"/>
      <c r="G2082" s="22"/>
      <c r="H2082" s="22"/>
      <c r="I2082" s="22"/>
    </row>
    <row r="2083" spans="2:9" s="12" customFormat="1">
      <c r="B2083" s="22"/>
      <c r="C2083" s="22"/>
      <c r="D2083" s="22"/>
      <c r="E2083" s="22"/>
      <c r="F2083" s="22"/>
      <c r="G2083" s="22"/>
      <c r="H2083" s="22"/>
      <c r="I2083" s="22"/>
    </row>
    <row r="2084" spans="2:9" s="12" customFormat="1">
      <c r="B2084" s="22"/>
      <c r="C2084" s="22"/>
      <c r="D2084" s="22"/>
      <c r="E2084" s="22"/>
      <c r="F2084" s="22"/>
      <c r="G2084" s="22"/>
      <c r="H2084" s="22"/>
      <c r="I2084" s="22"/>
    </row>
    <row r="2085" spans="2:9" s="12" customFormat="1">
      <c r="B2085" s="22"/>
      <c r="C2085" s="22"/>
      <c r="D2085" s="22"/>
      <c r="E2085" s="22"/>
      <c r="F2085" s="22"/>
      <c r="G2085" s="22"/>
      <c r="H2085" s="22"/>
      <c r="I2085" s="22"/>
    </row>
    <row r="2086" spans="2:9" s="12" customFormat="1">
      <c r="B2086" s="22"/>
      <c r="C2086" s="22"/>
      <c r="D2086" s="22"/>
      <c r="E2086" s="22"/>
      <c r="F2086" s="22"/>
      <c r="G2086" s="22"/>
      <c r="H2086" s="22"/>
      <c r="I2086" s="22"/>
    </row>
    <row r="2087" spans="2:9" s="12" customFormat="1">
      <c r="B2087" s="22"/>
      <c r="C2087" s="22"/>
      <c r="D2087" s="22"/>
      <c r="E2087" s="22"/>
      <c r="F2087" s="22"/>
      <c r="G2087" s="22"/>
      <c r="H2087" s="22"/>
      <c r="I2087" s="22"/>
    </row>
    <row r="2088" spans="2:9" s="12" customFormat="1">
      <c r="B2088" s="22"/>
      <c r="C2088" s="22"/>
      <c r="D2088" s="22"/>
      <c r="E2088" s="22"/>
      <c r="F2088" s="22"/>
      <c r="G2088" s="22"/>
      <c r="H2088" s="22"/>
      <c r="I2088" s="22"/>
    </row>
    <row r="2089" spans="2:9" s="12" customFormat="1">
      <c r="B2089" s="22"/>
      <c r="C2089" s="22"/>
      <c r="D2089" s="22"/>
      <c r="E2089" s="22"/>
      <c r="F2089" s="22"/>
      <c r="G2089" s="22"/>
      <c r="H2089" s="22"/>
      <c r="I2089" s="22"/>
    </row>
    <row r="2090" spans="2:9" s="12" customFormat="1">
      <c r="B2090" s="22"/>
      <c r="C2090" s="22"/>
      <c r="D2090" s="22"/>
      <c r="E2090" s="22"/>
      <c r="F2090" s="22"/>
      <c r="G2090" s="22"/>
      <c r="H2090" s="22"/>
      <c r="I2090" s="22"/>
    </row>
    <row r="2091" spans="2:9" s="12" customFormat="1">
      <c r="B2091" s="22"/>
      <c r="C2091" s="22"/>
      <c r="D2091" s="22"/>
      <c r="E2091" s="22"/>
      <c r="F2091" s="22"/>
      <c r="G2091" s="22"/>
      <c r="H2091" s="22"/>
      <c r="I2091" s="22"/>
    </row>
    <row r="2092" spans="2:9" s="12" customFormat="1">
      <c r="B2092" s="22"/>
      <c r="C2092" s="22"/>
      <c r="D2092" s="22"/>
      <c r="E2092" s="22"/>
      <c r="F2092" s="22"/>
      <c r="G2092" s="22"/>
      <c r="H2092" s="22"/>
      <c r="I2092" s="22"/>
    </row>
    <row r="2093" spans="2:9" s="12" customFormat="1">
      <c r="B2093" s="22"/>
      <c r="C2093" s="22"/>
      <c r="D2093" s="22"/>
      <c r="E2093" s="22"/>
      <c r="F2093" s="22"/>
      <c r="G2093" s="22"/>
      <c r="H2093" s="22"/>
      <c r="I2093" s="22"/>
    </row>
    <row r="2094" spans="2:9" s="12" customFormat="1">
      <c r="B2094" s="22"/>
      <c r="C2094" s="22"/>
      <c r="D2094" s="22"/>
      <c r="E2094" s="22"/>
      <c r="F2094" s="22"/>
      <c r="G2094" s="22"/>
      <c r="H2094" s="22"/>
      <c r="I2094" s="22"/>
    </row>
    <row r="2095" spans="2:9" s="12" customFormat="1">
      <c r="B2095" s="22"/>
      <c r="C2095" s="22"/>
      <c r="D2095" s="22"/>
      <c r="E2095" s="22"/>
      <c r="F2095" s="22"/>
      <c r="G2095" s="22"/>
      <c r="H2095" s="22"/>
      <c r="I2095" s="22"/>
    </row>
    <row r="2096" spans="2:9" s="12" customFormat="1">
      <c r="B2096" s="22"/>
      <c r="C2096" s="22"/>
      <c r="D2096" s="22"/>
      <c r="E2096" s="22"/>
      <c r="F2096" s="22"/>
      <c r="G2096" s="22"/>
      <c r="H2096" s="22"/>
      <c r="I2096" s="22"/>
    </row>
    <row r="2097" spans="2:9" s="12" customFormat="1">
      <c r="B2097" s="22"/>
      <c r="C2097" s="22"/>
      <c r="D2097" s="22"/>
      <c r="E2097" s="22"/>
      <c r="F2097" s="22"/>
      <c r="G2097" s="22"/>
      <c r="H2097" s="22"/>
      <c r="I2097" s="22"/>
    </row>
    <row r="2098" spans="2:9" s="12" customFormat="1">
      <c r="B2098" s="22"/>
      <c r="C2098" s="22"/>
      <c r="D2098" s="22"/>
      <c r="E2098" s="22"/>
      <c r="F2098" s="22"/>
      <c r="G2098" s="22"/>
      <c r="H2098" s="22"/>
      <c r="I2098" s="22"/>
    </row>
    <row r="2099" spans="2:9" s="12" customFormat="1">
      <c r="B2099" s="22"/>
      <c r="C2099" s="22"/>
      <c r="D2099" s="22"/>
      <c r="E2099" s="22"/>
      <c r="F2099" s="22"/>
      <c r="G2099" s="22"/>
      <c r="H2099" s="22"/>
      <c r="I2099" s="22"/>
    </row>
    <row r="2100" spans="2:9" s="12" customFormat="1">
      <c r="B2100" s="22"/>
      <c r="C2100" s="22"/>
      <c r="D2100" s="22"/>
      <c r="E2100" s="22"/>
      <c r="F2100" s="22"/>
      <c r="G2100" s="22"/>
      <c r="H2100" s="22"/>
      <c r="I2100" s="22"/>
    </row>
    <row r="2101" spans="2:9" s="12" customFormat="1">
      <c r="B2101" s="22"/>
      <c r="C2101" s="22"/>
      <c r="D2101" s="22"/>
      <c r="E2101" s="22"/>
      <c r="F2101" s="22"/>
      <c r="G2101" s="22"/>
      <c r="H2101" s="22"/>
      <c r="I2101" s="22"/>
    </row>
    <row r="2102" spans="2:9" s="12" customFormat="1">
      <c r="B2102" s="22"/>
      <c r="C2102" s="22"/>
      <c r="D2102" s="22"/>
      <c r="E2102" s="22"/>
      <c r="F2102" s="22"/>
      <c r="G2102" s="22"/>
      <c r="H2102" s="22"/>
      <c r="I2102" s="22"/>
    </row>
    <row r="2103" spans="2:9" s="12" customFormat="1">
      <c r="B2103" s="22"/>
      <c r="C2103" s="22"/>
      <c r="D2103" s="22"/>
      <c r="E2103" s="22"/>
      <c r="F2103" s="22"/>
      <c r="G2103" s="22"/>
      <c r="H2103" s="22"/>
      <c r="I2103" s="22"/>
    </row>
    <row r="2104" spans="2:9" s="12" customFormat="1">
      <c r="B2104" s="22"/>
      <c r="C2104" s="22"/>
      <c r="D2104" s="22"/>
      <c r="E2104" s="22"/>
      <c r="F2104" s="22"/>
      <c r="G2104" s="22"/>
      <c r="H2104" s="22"/>
      <c r="I2104" s="22"/>
    </row>
    <row r="2105" spans="2:9" s="12" customFormat="1">
      <c r="B2105" s="22"/>
      <c r="C2105" s="22"/>
      <c r="D2105" s="22"/>
      <c r="E2105" s="22"/>
      <c r="F2105" s="22"/>
      <c r="G2105" s="22"/>
      <c r="H2105" s="22"/>
      <c r="I2105" s="22"/>
    </row>
    <row r="2106" spans="2:9" s="12" customFormat="1">
      <c r="B2106" s="22"/>
      <c r="C2106" s="22"/>
      <c r="D2106" s="22"/>
      <c r="E2106" s="22"/>
      <c r="F2106" s="22"/>
      <c r="G2106" s="22"/>
      <c r="H2106" s="22"/>
      <c r="I2106" s="22"/>
    </row>
    <row r="2107" spans="2:9" s="12" customFormat="1">
      <c r="B2107" s="22"/>
      <c r="C2107" s="22"/>
      <c r="D2107" s="22"/>
      <c r="E2107" s="22"/>
      <c r="F2107" s="22"/>
      <c r="G2107" s="22"/>
      <c r="H2107" s="22"/>
      <c r="I2107" s="22"/>
    </row>
    <row r="2108" spans="2:9" s="12" customFormat="1">
      <c r="B2108" s="22"/>
      <c r="C2108" s="22"/>
      <c r="D2108" s="22"/>
      <c r="E2108" s="22"/>
      <c r="F2108" s="22"/>
      <c r="G2108" s="22"/>
      <c r="H2108" s="22"/>
      <c r="I2108" s="22"/>
    </row>
    <row r="2109" spans="2:9" s="12" customFormat="1">
      <c r="B2109" s="22"/>
      <c r="C2109" s="22"/>
      <c r="D2109" s="22"/>
      <c r="E2109" s="22"/>
      <c r="F2109" s="22"/>
      <c r="G2109" s="22"/>
      <c r="H2109" s="22"/>
      <c r="I2109" s="22"/>
    </row>
    <row r="2110" spans="2:9" s="12" customFormat="1">
      <c r="B2110" s="22"/>
      <c r="C2110" s="22"/>
      <c r="D2110" s="22"/>
      <c r="E2110" s="22"/>
      <c r="F2110" s="22"/>
      <c r="G2110" s="22"/>
      <c r="H2110" s="22"/>
      <c r="I2110" s="22"/>
    </row>
    <row r="2111" spans="2:9" s="12" customFormat="1">
      <c r="B2111" s="22"/>
      <c r="C2111" s="22"/>
      <c r="D2111" s="22"/>
      <c r="E2111" s="22"/>
      <c r="F2111" s="22"/>
      <c r="G2111" s="22"/>
      <c r="H2111" s="22"/>
      <c r="I2111" s="22"/>
    </row>
    <row r="2112" spans="2:9" s="12" customFormat="1">
      <c r="B2112" s="22"/>
      <c r="C2112" s="22"/>
      <c r="D2112" s="22"/>
      <c r="E2112" s="22"/>
      <c r="F2112" s="22"/>
      <c r="G2112" s="22"/>
      <c r="H2112" s="22"/>
      <c r="I2112" s="22"/>
    </row>
    <row r="2113" spans="2:9" s="12" customFormat="1">
      <c r="B2113" s="22"/>
      <c r="C2113" s="22"/>
      <c r="D2113" s="22"/>
      <c r="E2113" s="22"/>
      <c r="F2113" s="22"/>
      <c r="G2113" s="22"/>
      <c r="H2113" s="22"/>
      <c r="I2113" s="22"/>
    </row>
    <row r="2114" spans="2:9" s="12" customFormat="1">
      <c r="B2114" s="22"/>
      <c r="C2114" s="22"/>
      <c r="D2114" s="22"/>
      <c r="E2114" s="22"/>
      <c r="F2114" s="22"/>
      <c r="G2114" s="22"/>
      <c r="H2114" s="22"/>
      <c r="I2114" s="22"/>
    </row>
    <row r="2115" spans="2:9" s="12" customFormat="1">
      <c r="B2115" s="22"/>
      <c r="C2115" s="22"/>
      <c r="D2115" s="22"/>
      <c r="E2115" s="22"/>
      <c r="F2115" s="22"/>
      <c r="G2115" s="22"/>
      <c r="H2115" s="22"/>
      <c r="I2115" s="22"/>
    </row>
    <row r="2116" spans="2:9" s="12" customFormat="1">
      <c r="B2116" s="22"/>
      <c r="C2116" s="22"/>
      <c r="D2116" s="22"/>
      <c r="E2116" s="22"/>
      <c r="F2116" s="22"/>
      <c r="G2116" s="22"/>
      <c r="H2116" s="22"/>
      <c r="I2116" s="22"/>
    </row>
    <row r="2117" spans="2:9" s="12" customFormat="1">
      <c r="B2117" s="22"/>
      <c r="C2117" s="22"/>
      <c r="D2117" s="22"/>
      <c r="E2117" s="22"/>
      <c r="F2117" s="22"/>
      <c r="G2117" s="22"/>
      <c r="H2117" s="22"/>
      <c r="I2117" s="22"/>
    </row>
    <row r="2118" spans="2:9" s="12" customFormat="1">
      <c r="B2118" s="22"/>
      <c r="C2118" s="22"/>
      <c r="D2118" s="22"/>
      <c r="E2118" s="22"/>
      <c r="F2118" s="22"/>
      <c r="G2118" s="22"/>
      <c r="H2118" s="22"/>
      <c r="I2118" s="22"/>
    </row>
    <row r="2119" spans="2:9" s="12" customFormat="1">
      <c r="B2119" s="22"/>
      <c r="C2119" s="22"/>
      <c r="D2119" s="22"/>
      <c r="E2119" s="22"/>
      <c r="F2119" s="22"/>
      <c r="G2119" s="22"/>
      <c r="H2119" s="22"/>
      <c r="I2119" s="22"/>
    </row>
    <row r="2120" spans="2:9" s="12" customFormat="1">
      <c r="B2120" s="22"/>
      <c r="C2120" s="22"/>
      <c r="D2120" s="22"/>
      <c r="E2120" s="22"/>
      <c r="F2120" s="22"/>
      <c r="G2120" s="22"/>
      <c r="H2120" s="22"/>
      <c r="I2120" s="22"/>
    </row>
    <row r="2121" spans="2:9" s="12" customFormat="1">
      <c r="B2121" s="22"/>
      <c r="C2121" s="22"/>
      <c r="D2121" s="22"/>
      <c r="E2121" s="22"/>
      <c r="F2121" s="22"/>
      <c r="G2121" s="22"/>
      <c r="H2121" s="22"/>
      <c r="I2121" s="22"/>
    </row>
    <row r="2122" spans="2:9" s="12" customFormat="1">
      <c r="B2122" s="22"/>
      <c r="C2122" s="22"/>
      <c r="D2122" s="22"/>
      <c r="E2122" s="22"/>
      <c r="F2122" s="22"/>
      <c r="G2122" s="22"/>
      <c r="H2122" s="22"/>
      <c r="I2122" s="22"/>
    </row>
    <row r="2123" spans="2:9" s="12" customFormat="1">
      <c r="B2123" s="22"/>
      <c r="C2123" s="22"/>
      <c r="D2123" s="22"/>
      <c r="E2123" s="22"/>
      <c r="F2123" s="22"/>
      <c r="G2123" s="22"/>
      <c r="H2123" s="22"/>
      <c r="I2123" s="22"/>
    </row>
    <row r="2124" spans="2:9" s="12" customFormat="1">
      <c r="B2124" s="22"/>
      <c r="C2124" s="22"/>
      <c r="D2124" s="22"/>
      <c r="E2124" s="22"/>
      <c r="F2124" s="22"/>
      <c r="G2124" s="22"/>
      <c r="H2124" s="22"/>
      <c r="I2124" s="22"/>
    </row>
    <row r="2125" spans="2:9" s="12" customFormat="1">
      <c r="B2125" s="22"/>
      <c r="C2125" s="22"/>
      <c r="D2125" s="22"/>
      <c r="E2125" s="22"/>
      <c r="F2125" s="22"/>
      <c r="G2125" s="22"/>
      <c r="H2125" s="22"/>
      <c r="I2125" s="22"/>
    </row>
    <row r="2126" spans="2:9" s="12" customFormat="1">
      <c r="B2126" s="22"/>
      <c r="C2126" s="22"/>
      <c r="D2126" s="22"/>
      <c r="E2126" s="22"/>
      <c r="F2126" s="22"/>
      <c r="G2126" s="22"/>
      <c r="H2126" s="22"/>
      <c r="I2126" s="22"/>
    </row>
    <row r="2127" spans="2:9" s="12" customFormat="1">
      <c r="B2127" s="22"/>
      <c r="C2127" s="22"/>
      <c r="D2127" s="22"/>
      <c r="E2127" s="22"/>
      <c r="F2127" s="22"/>
      <c r="G2127" s="22"/>
      <c r="H2127" s="22"/>
      <c r="I2127" s="22"/>
    </row>
    <row r="2128" spans="2:9" s="12" customFormat="1">
      <c r="B2128" s="22"/>
      <c r="C2128" s="22"/>
      <c r="D2128" s="22"/>
      <c r="E2128" s="22"/>
      <c r="F2128" s="22"/>
      <c r="G2128" s="22"/>
      <c r="H2128" s="22"/>
      <c r="I2128" s="22"/>
    </row>
    <row r="2129" spans="2:9" s="12" customFormat="1">
      <c r="B2129" s="22"/>
      <c r="C2129" s="22"/>
      <c r="D2129" s="22"/>
      <c r="E2129" s="22"/>
      <c r="F2129" s="22"/>
      <c r="G2129" s="22"/>
      <c r="H2129" s="22"/>
      <c r="I2129" s="22"/>
    </row>
    <row r="2130" spans="2:9" s="12" customFormat="1">
      <c r="B2130" s="22"/>
      <c r="C2130" s="22"/>
      <c r="D2130" s="22"/>
      <c r="E2130" s="22"/>
      <c r="F2130" s="22"/>
      <c r="G2130" s="22"/>
      <c r="H2130" s="22"/>
      <c r="I2130" s="22"/>
    </row>
    <row r="2131" spans="2:9" s="12" customFormat="1">
      <c r="B2131" s="22"/>
      <c r="C2131" s="22"/>
      <c r="D2131" s="22"/>
      <c r="E2131" s="22"/>
      <c r="F2131" s="22"/>
      <c r="G2131" s="22"/>
      <c r="H2131" s="22"/>
      <c r="I2131" s="22"/>
    </row>
    <row r="2132" spans="2:9" s="12" customFormat="1">
      <c r="B2132" s="22"/>
      <c r="C2132" s="22"/>
      <c r="D2132" s="22"/>
      <c r="E2132" s="22"/>
      <c r="F2132" s="22"/>
      <c r="G2132" s="22"/>
      <c r="H2132" s="22"/>
      <c r="I2132" s="22"/>
    </row>
    <row r="2133" spans="2:9" s="12" customFormat="1">
      <c r="B2133" s="22"/>
      <c r="C2133" s="22"/>
      <c r="D2133" s="22"/>
      <c r="E2133" s="22"/>
      <c r="F2133" s="22"/>
      <c r="G2133" s="22"/>
      <c r="H2133" s="22"/>
      <c r="I2133" s="22"/>
    </row>
    <row r="2134" spans="2:9" s="12" customFormat="1">
      <c r="B2134" s="22"/>
      <c r="C2134" s="22"/>
      <c r="D2134" s="22"/>
      <c r="E2134" s="22"/>
      <c r="F2134" s="22"/>
      <c r="G2134" s="22"/>
      <c r="H2134" s="22"/>
      <c r="I2134" s="22"/>
    </row>
    <row r="2135" spans="2:9" s="12" customFormat="1">
      <c r="B2135" s="22"/>
      <c r="C2135" s="22"/>
      <c r="D2135" s="22"/>
      <c r="E2135" s="22"/>
      <c r="F2135" s="22"/>
      <c r="G2135" s="22"/>
      <c r="H2135" s="22"/>
      <c r="I2135" s="22"/>
    </row>
    <row r="2136" spans="2:9" s="12" customFormat="1">
      <c r="B2136" s="22"/>
      <c r="C2136" s="22"/>
      <c r="D2136" s="22"/>
      <c r="E2136" s="22"/>
      <c r="F2136" s="22"/>
      <c r="G2136" s="22"/>
      <c r="H2136" s="22"/>
      <c r="I2136" s="22"/>
    </row>
    <row r="2137" spans="2:9" s="12" customFormat="1">
      <c r="B2137" s="22"/>
      <c r="C2137" s="22"/>
      <c r="D2137" s="22"/>
      <c r="E2137" s="22"/>
      <c r="F2137" s="22"/>
      <c r="G2137" s="22"/>
      <c r="H2137" s="22"/>
      <c r="I2137" s="22"/>
    </row>
    <row r="2138" spans="2:9" s="12" customFormat="1">
      <c r="B2138" s="22"/>
      <c r="C2138" s="22"/>
      <c r="D2138" s="22"/>
      <c r="E2138" s="22"/>
      <c r="F2138" s="22"/>
      <c r="G2138" s="22"/>
      <c r="H2138" s="22"/>
      <c r="I2138" s="22"/>
    </row>
    <row r="2139" spans="2:9" s="12" customFormat="1">
      <c r="B2139" s="22"/>
      <c r="C2139" s="22"/>
      <c r="D2139" s="22"/>
      <c r="E2139" s="22"/>
      <c r="F2139" s="22"/>
      <c r="G2139" s="22"/>
      <c r="H2139" s="22"/>
      <c r="I2139" s="22"/>
    </row>
    <row r="2140" spans="2:9" s="12" customFormat="1">
      <c r="B2140" s="22"/>
      <c r="C2140" s="22"/>
      <c r="D2140" s="22"/>
      <c r="E2140" s="22"/>
      <c r="F2140" s="22"/>
      <c r="G2140" s="22"/>
      <c r="H2140" s="22"/>
      <c r="I2140" s="22"/>
    </row>
    <row r="2141" spans="2:9" s="12" customFormat="1">
      <c r="B2141" s="22"/>
      <c r="C2141" s="22"/>
      <c r="D2141" s="22"/>
      <c r="E2141" s="22"/>
      <c r="F2141" s="22"/>
      <c r="G2141" s="22"/>
      <c r="H2141" s="22"/>
      <c r="I2141" s="22"/>
    </row>
    <row r="2142" spans="2:9" s="12" customFormat="1">
      <c r="B2142" s="22"/>
      <c r="C2142" s="22"/>
      <c r="D2142" s="22"/>
      <c r="E2142" s="22"/>
      <c r="F2142" s="22"/>
      <c r="G2142" s="22"/>
      <c r="H2142" s="22"/>
      <c r="I2142" s="22"/>
    </row>
    <row r="2143" spans="2:9" s="12" customFormat="1">
      <c r="B2143" s="22"/>
      <c r="C2143" s="22"/>
      <c r="D2143" s="22"/>
      <c r="E2143" s="22"/>
      <c r="F2143" s="22"/>
      <c r="G2143" s="22"/>
      <c r="H2143" s="22"/>
      <c r="I2143" s="22"/>
    </row>
    <row r="2144" spans="2:9" s="12" customFormat="1">
      <c r="B2144" s="22"/>
      <c r="C2144" s="22"/>
      <c r="D2144" s="22"/>
      <c r="E2144" s="22"/>
      <c r="F2144" s="22"/>
      <c r="G2144" s="22"/>
      <c r="H2144" s="22"/>
      <c r="I2144" s="22"/>
    </row>
    <row r="2145" spans="2:9" s="12" customFormat="1">
      <c r="B2145" s="22"/>
      <c r="C2145" s="22"/>
      <c r="D2145" s="22"/>
      <c r="E2145" s="22"/>
      <c r="F2145" s="22"/>
      <c r="G2145" s="22"/>
      <c r="H2145" s="22"/>
      <c r="I2145" s="22"/>
    </row>
    <row r="2146" spans="2:9" s="12" customFormat="1">
      <c r="B2146" s="22"/>
      <c r="C2146" s="22"/>
      <c r="D2146" s="22"/>
      <c r="E2146" s="22"/>
      <c r="F2146" s="22"/>
      <c r="G2146" s="22"/>
      <c r="H2146" s="22"/>
      <c r="I2146" s="22"/>
    </row>
    <row r="2147" spans="2:9" s="12" customFormat="1">
      <c r="B2147" s="22"/>
      <c r="C2147" s="22"/>
      <c r="D2147" s="22"/>
      <c r="E2147" s="22"/>
      <c r="F2147" s="22"/>
      <c r="G2147" s="22"/>
      <c r="H2147" s="22"/>
      <c r="I2147" s="22"/>
    </row>
    <row r="2148" spans="2:9" s="12" customFormat="1">
      <c r="B2148" s="22"/>
      <c r="C2148" s="22"/>
      <c r="D2148" s="22"/>
      <c r="E2148" s="22"/>
      <c r="F2148" s="22"/>
      <c r="G2148" s="22"/>
      <c r="H2148" s="22"/>
      <c r="I2148" s="22"/>
    </row>
    <row r="2149" spans="2:9" s="12" customFormat="1">
      <c r="B2149" s="22"/>
      <c r="C2149" s="22"/>
      <c r="D2149" s="22"/>
      <c r="E2149" s="22"/>
      <c r="F2149" s="22"/>
      <c r="G2149" s="22"/>
      <c r="H2149" s="22"/>
      <c r="I2149" s="22"/>
    </row>
    <row r="2150" spans="2:9" s="12" customFormat="1">
      <c r="B2150" s="22"/>
      <c r="C2150" s="22"/>
      <c r="D2150" s="22"/>
      <c r="E2150" s="22"/>
      <c r="F2150" s="22"/>
      <c r="G2150" s="22"/>
      <c r="H2150" s="22"/>
      <c r="I2150" s="22"/>
    </row>
    <row r="2151" spans="2:9" s="12" customFormat="1">
      <c r="B2151" s="22"/>
      <c r="C2151" s="22"/>
      <c r="D2151" s="22"/>
      <c r="E2151" s="22"/>
      <c r="F2151" s="22"/>
      <c r="G2151" s="22"/>
      <c r="H2151" s="22"/>
      <c r="I2151" s="22"/>
    </row>
    <row r="2152" spans="2:9" s="12" customFormat="1">
      <c r="B2152" s="22"/>
      <c r="C2152" s="22"/>
      <c r="D2152" s="22"/>
      <c r="E2152" s="22"/>
      <c r="F2152" s="22"/>
      <c r="G2152" s="22"/>
      <c r="H2152" s="22"/>
      <c r="I2152" s="22"/>
    </row>
    <row r="2153" spans="2:9" s="12" customFormat="1">
      <c r="B2153" s="22"/>
      <c r="C2153" s="22"/>
      <c r="D2153" s="22"/>
      <c r="E2153" s="22"/>
      <c r="F2153" s="22"/>
      <c r="G2153" s="22"/>
      <c r="H2153" s="22"/>
      <c r="I2153" s="22"/>
    </row>
    <row r="2154" spans="2:9" s="12" customFormat="1">
      <c r="B2154" s="22"/>
      <c r="C2154" s="22"/>
      <c r="D2154" s="22"/>
      <c r="E2154" s="22"/>
      <c r="F2154" s="22"/>
      <c r="G2154" s="22"/>
      <c r="H2154" s="22"/>
      <c r="I2154" s="22"/>
    </row>
    <row r="2155" spans="2:9" s="12" customFormat="1">
      <c r="B2155" s="22"/>
      <c r="C2155" s="22"/>
      <c r="D2155" s="22"/>
      <c r="E2155" s="22"/>
      <c r="F2155" s="22"/>
      <c r="G2155" s="22"/>
      <c r="H2155" s="22"/>
      <c r="I2155" s="22"/>
    </row>
    <row r="2156" spans="2:9" s="12" customFormat="1">
      <c r="B2156" s="22"/>
      <c r="C2156" s="22"/>
      <c r="D2156" s="22"/>
      <c r="E2156" s="22"/>
      <c r="F2156" s="22"/>
      <c r="G2156" s="22"/>
      <c r="H2156" s="22"/>
      <c r="I2156" s="22"/>
    </row>
    <row r="2157" spans="2:9" s="12" customFormat="1">
      <c r="B2157" s="22"/>
      <c r="C2157" s="22"/>
      <c r="D2157" s="22"/>
      <c r="E2157" s="22"/>
      <c r="F2157" s="22"/>
      <c r="G2157" s="22"/>
      <c r="H2157" s="22"/>
      <c r="I2157" s="22"/>
    </row>
    <row r="2158" spans="2:9" s="12" customFormat="1">
      <c r="B2158" s="22"/>
      <c r="C2158" s="22"/>
      <c r="D2158" s="22"/>
      <c r="E2158" s="22"/>
      <c r="F2158" s="22"/>
      <c r="G2158" s="22"/>
      <c r="H2158" s="22"/>
      <c r="I2158" s="22"/>
    </row>
    <row r="2159" spans="2:9" s="12" customFormat="1">
      <c r="B2159" s="22"/>
      <c r="C2159" s="22"/>
      <c r="D2159" s="22"/>
      <c r="E2159" s="22"/>
      <c r="F2159" s="22"/>
      <c r="G2159" s="22"/>
      <c r="H2159" s="22"/>
      <c r="I2159" s="22"/>
    </row>
    <row r="2160" spans="2:9" s="12" customFormat="1">
      <c r="B2160" s="22"/>
      <c r="C2160" s="22"/>
      <c r="D2160" s="22"/>
      <c r="E2160" s="22"/>
      <c r="F2160" s="22"/>
      <c r="G2160" s="22"/>
      <c r="H2160" s="22"/>
      <c r="I2160" s="22"/>
    </row>
    <row r="2161" spans="2:9" s="12" customFormat="1">
      <c r="B2161" s="22"/>
      <c r="C2161" s="22"/>
      <c r="D2161" s="22"/>
      <c r="E2161" s="22"/>
      <c r="F2161" s="22"/>
      <c r="G2161" s="22"/>
      <c r="H2161" s="22"/>
      <c r="I2161" s="22"/>
    </row>
    <row r="2162" spans="2:9" s="12" customFormat="1">
      <c r="B2162" s="22"/>
      <c r="C2162" s="22"/>
      <c r="D2162" s="22"/>
      <c r="E2162" s="22"/>
      <c r="F2162" s="22"/>
      <c r="G2162" s="22"/>
      <c r="H2162" s="22"/>
      <c r="I2162" s="22"/>
    </row>
    <row r="2163" spans="2:9" s="12" customFormat="1">
      <c r="B2163" s="22"/>
      <c r="C2163" s="22"/>
      <c r="D2163" s="22"/>
      <c r="E2163" s="22"/>
      <c r="F2163" s="22"/>
      <c r="G2163" s="22"/>
      <c r="H2163" s="22"/>
      <c r="I2163" s="22"/>
    </row>
    <row r="2164" spans="2:9" s="12" customFormat="1">
      <c r="B2164" s="22"/>
      <c r="C2164" s="22"/>
      <c r="D2164" s="22"/>
      <c r="E2164" s="22"/>
      <c r="F2164" s="22"/>
      <c r="G2164" s="22"/>
      <c r="H2164" s="22"/>
      <c r="I2164" s="22"/>
    </row>
    <row r="2165" spans="2:9" s="12" customFormat="1">
      <c r="B2165" s="22"/>
      <c r="C2165" s="22"/>
      <c r="D2165" s="22"/>
      <c r="E2165" s="22"/>
      <c r="F2165" s="22"/>
      <c r="G2165" s="22"/>
      <c r="H2165" s="22"/>
      <c r="I2165" s="22"/>
    </row>
    <row r="2166" spans="2:9" s="12" customFormat="1">
      <c r="B2166" s="22"/>
      <c r="C2166" s="22"/>
      <c r="D2166" s="22"/>
      <c r="E2166" s="22"/>
      <c r="F2166" s="22"/>
      <c r="G2166" s="22"/>
      <c r="H2166" s="22"/>
      <c r="I2166" s="22"/>
    </row>
    <row r="2167" spans="2:9" s="12" customFormat="1">
      <c r="B2167" s="22"/>
      <c r="C2167" s="22"/>
      <c r="D2167" s="22"/>
      <c r="E2167" s="22"/>
      <c r="F2167" s="22"/>
      <c r="G2167" s="22"/>
      <c r="H2167" s="22"/>
      <c r="I2167" s="22"/>
    </row>
    <row r="2168" spans="2:9" s="12" customFormat="1">
      <c r="B2168" s="22"/>
      <c r="C2168" s="22"/>
      <c r="D2168" s="22"/>
      <c r="E2168" s="22"/>
      <c r="F2168" s="22"/>
      <c r="G2168" s="22"/>
      <c r="H2168" s="22"/>
      <c r="I2168" s="22"/>
    </row>
    <row r="2169" spans="2:9" s="12" customFormat="1">
      <c r="B2169" s="22"/>
      <c r="C2169" s="22"/>
      <c r="D2169" s="22"/>
      <c r="E2169" s="22"/>
      <c r="F2169" s="22"/>
      <c r="G2169" s="22"/>
      <c r="H2169" s="22"/>
      <c r="I2169" s="22"/>
    </row>
    <row r="2170" spans="2:9" s="12" customFormat="1">
      <c r="B2170" s="22"/>
      <c r="C2170" s="22"/>
      <c r="D2170" s="22"/>
      <c r="E2170" s="22"/>
      <c r="F2170" s="22"/>
      <c r="G2170" s="22"/>
      <c r="H2170" s="22"/>
      <c r="I2170" s="22"/>
    </row>
    <row r="2171" spans="2:9" s="12" customFormat="1">
      <c r="B2171" s="22"/>
      <c r="C2171" s="22"/>
      <c r="D2171" s="22"/>
      <c r="E2171" s="22"/>
      <c r="F2171" s="22"/>
      <c r="G2171" s="22"/>
      <c r="H2171" s="22"/>
      <c r="I2171" s="22"/>
    </row>
    <row r="2172" spans="2:9" s="12" customFormat="1">
      <c r="B2172" s="22"/>
      <c r="C2172" s="22"/>
      <c r="D2172" s="22"/>
      <c r="E2172" s="22"/>
      <c r="F2172" s="22"/>
      <c r="G2172" s="22"/>
      <c r="H2172" s="22"/>
      <c r="I2172" s="22"/>
    </row>
    <row r="2173" spans="2:9" s="12" customFormat="1">
      <c r="B2173" s="22"/>
      <c r="C2173" s="22"/>
      <c r="D2173" s="22"/>
      <c r="E2173" s="22"/>
      <c r="F2173" s="22"/>
      <c r="G2173" s="22"/>
      <c r="H2173" s="22"/>
      <c r="I2173" s="22"/>
    </row>
    <row r="2174" spans="2:9" s="12" customFormat="1">
      <c r="B2174" s="22"/>
      <c r="C2174" s="22"/>
      <c r="D2174" s="22"/>
      <c r="E2174" s="22"/>
      <c r="F2174" s="22"/>
      <c r="G2174" s="22"/>
      <c r="H2174" s="22"/>
      <c r="I2174" s="22"/>
    </row>
    <row r="2175" spans="2:9" s="12" customFormat="1">
      <c r="B2175" s="22"/>
      <c r="C2175" s="22"/>
      <c r="D2175" s="22"/>
      <c r="E2175" s="22"/>
      <c r="F2175" s="22"/>
      <c r="G2175" s="22"/>
      <c r="H2175" s="22"/>
      <c r="I2175" s="22"/>
    </row>
    <row r="2176" spans="2:9" s="12" customFormat="1">
      <c r="B2176" s="22"/>
      <c r="C2176" s="22"/>
      <c r="D2176" s="22"/>
      <c r="E2176" s="22"/>
      <c r="F2176" s="22"/>
      <c r="G2176" s="22"/>
      <c r="H2176" s="22"/>
      <c r="I2176" s="22"/>
    </row>
    <row r="2177" spans="2:9" s="12" customFormat="1">
      <c r="B2177" s="22"/>
      <c r="C2177" s="22"/>
      <c r="D2177" s="22"/>
      <c r="E2177" s="22"/>
      <c r="F2177" s="22"/>
      <c r="G2177" s="22"/>
      <c r="H2177" s="22"/>
      <c r="I2177" s="22"/>
    </row>
    <row r="2178" spans="2:9" s="12" customFormat="1">
      <c r="B2178" s="22"/>
      <c r="C2178" s="22"/>
      <c r="D2178" s="22"/>
      <c r="E2178" s="22"/>
      <c r="F2178" s="22"/>
      <c r="G2178" s="22"/>
      <c r="H2178" s="22"/>
      <c r="I2178" s="22"/>
    </row>
    <row r="2179" spans="2:9" s="12" customFormat="1">
      <c r="B2179" s="22"/>
      <c r="C2179" s="22"/>
      <c r="D2179" s="22"/>
      <c r="E2179" s="22"/>
      <c r="F2179" s="22"/>
      <c r="G2179" s="22"/>
      <c r="H2179" s="22"/>
      <c r="I2179" s="22"/>
    </row>
    <row r="2180" spans="2:9" s="12" customFormat="1">
      <c r="B2180" s="22"/>
      <c r="C2180" s="22"/>
      <c r="D2180" s="22"/>
      <c r="E2180" s="22"/>
      <c r="F2180" s="22"/>
      <c r="G2180" s="22"/>
      <c r="H2180" s="22"/>
      <c r="I2180" s="22"/>
    </row>
    <row r="2181" spans="2:9" s="12" customFormat="1">
      <c r="B2181" s="22"/>
      <c r="C2181" s="22"/>
      <c r="D2181" s="22"/>
      <c r="E2181" s="22"/>
      <c r="F2181" s="22"/>
      <c r="G2181" s="22"/>
      <c r="H2181" s="22"/>
      <c r="I2181" s="22"/>
    </row>
    <row r="2182" spans="2:9" s="12" customFormat="1">
      <c r="B2182" s="22"/>
      <c r="C2182" s="22"/>
      <c r="D2182" s="22"/>
      <c r="E2182" s="22"/>
      <c r="F2182" s="22"/>
      <c r="G2182" s="22"/>
      <c r="H2182" s="22"/>
      <c r="I2182" s="22"/>
    </row>
    <row r="2183" spans="2:9" s="12" customFormat="1">
      <c r="B2183" s="22"/>
      <c r="C2183" s="22"/>
      <c r="D2183" s="22"/>
      <c r="E2183" s="22"/>
      <c r="F2183" s="22"/>
      <c r="G2183" s="22"/>
      <c r="H2183" s="22"/>
      <c r="I2183" s="22"/>
    </row>
    <row r="2184" spans="2:9" s="12" customFormat="1">
      <c r="B2184" s="22"/>
      <c r="C2184" s="22"/>
      <c r="D2184" s="22"/>
      <c r="E2184" s="22"/>
      <c r="F2184" s="22"/>
      <c r="G2184" s="22"/>
      <c r="H2184" s="22"/>
      <c r="I2184" s="22"/>
    </row>
    <row r="2185" spans="2:9" s="12" customFormat="1">
      <c r="B2185" s="22"/>
      <c r="C2185" s="22"/>
      <c r="D2185" s="22"/>
      <c r="E2185" s="22"/>
      <c r="F2185" s="22"/>
      <c r="G2185" s="22"/>
      <c r="H2185" s="22"/>
      <c r="I2185" s="22"/>
    </row>
    <row r="2186" spans="2:9" s="12" customFormat="1">
      <c r="B2186" s="22"/>
      <c r="C2186" s="22"/>
      <c r="D2186" s="22"/>
      <c r="E2186" s="22"/>
      <c r="F2186" s="22"/>
      <c r="G2186" s="22"/>
      <c r="H2186" s="22"/>
      <c r="I2186" s="22"/>
    </row>
    <row r="2187" spans="2:9" s="12" customFormat="1">
      <c r="B2187" s="22"/>
      <c r="C2187" s="22"/>
      <c r="D2187" s="22"/>
      <c r="E2187" s="22"/>
      <c r="F2187" s="22"/>
      <c r="G2187" s="22"/>
      <c r="H2187" s="22"/>
      <c r="I2187" s="22"/>
    </row>
    <row r="2188" spans="2:9" s="12" customFormat="1">
      <c r="B2188" s="22"/>
      <c r="C2188" s="22"/>
      <c r="D2188" s="22"/>
      <c r="E2188" s="22"/>
      <c r="F2188" s="22"/>
      <c r="G2188" s="22"/>
      <c r="H2188" s="22"/>
      <c r="I2188" s="22"/>
    </row>
    <row r="2189" spans="2:9" s="12" customFormat="1">
      <c r="B2189" s="22"/>
      <c r="C2189" s="22"/>
      <c r="D2189" s="22"/>
      <c r="E2189" s="22"/>
      <c r="F2189" s="22"/>
      <c r="G2189" s="22"/>
      <c r="H2189" s="22"/>
      <c r="I2189" s="22"/>
    </row>
    <row r="2190" spans="2:9" s="12" customFormat="1">
      <c r="B2190" s="22"/>
      <c r="C2190" s="22"/>
      <c r="D2190" s="22"/>
      <c r="E2190" s="22"/>
      <c r="F2190" s="22"/>
      <c r="G2190" s="22"/>
      <c r="H2190" s="22"/>
      <c r="I2190" s="22"/>
    </row>
    <row r="2191" spans="2:9" s="12" customFormat="1">
      <c r="B2191" s="22"/>
      <c r="C2191" s="22"/>
      <c r="D2191" s="22"/>
      <c r="E2191" s="22"/>
      <c r="F2191" s="22"/>
      <c r="G2191" s="22"/>
      <c r="H2191" s="22"/>
      <c r="I2191" s="22"/>
    </row>
    <row r="2192" spans="2:9" s="12" customFormat="1">
      <c r="B2192" s="22"/>
      <c r="C2192" s="22"/>
      <c r="D2192" s="22"/>
      <c r="E2192" s="22"/>
      <c r="F2192" s="22"/>
      <c r="G2192" s="22"/>
      <c r="H2192" s="22"/>
      <c r="I2192" s="22"/>
    </row>
    <row r="2193" spans="2:9" s="12" customFormat="1">
      <c r="B2193" s="22"/>
      <c r="C2193" s="22"/>
      <c r="D2193" s="22"/>
      <c r="E2193" s="22"/>
      <c r="F2193" s="22"/>
      <c r="G2193" s="22"/>
      <c r="H2193" s="22"/>
      <c r="I2193" s="22"/>
    </row>
    <row r="2194" spans="2:9" s="12" customFormat="1">
      <c r="B2194" s="22"/>
      <c r="C2194" s="22"/>
      <c r="D2194" s="22"/>
      <c r="E2194" s="22"/>
      <c r="F2194" s="22"/>
      <c r="G2194" s="22"/>
      <c r="H2194" s="22"/>
      <c r="I2194" s="22"/>
    </row>
    <row r="2195" spans="2:9" s="12" customFormat="1">
      <c r="B2195" s="22"/>
      <c r="C2195" s="22"/>
      <c r="D2195" s="22"/>
      <c r="E2195" s="22"/>
      <c r="F2195" s="22"/>
      <c r="G2195" s="22"/>
      <c r="H2195" s="22"/>
      <c r="I2195" s="22"/>
    </row>
    <row r="2196" spans="2:9" s="12" customFormat="1">
      <c r="B2196" s="22"/>
      <c r="C2196" s="22"/>
      <c r="D2196" s="22"/>
      <c r="E2196" s="22"/>
      <c r="F2196" s="22"/>
      <c r="G2196" s="22"/>
      <c r="H2196" s="22"/>
      <c r="I2196" s="22"/>
    </row>
    <row r="2197" spans="2:9" s="12" customFormat="1">
      <c r="B2197" s="22"/>
      <c r="C2197" s="22"/>
      <c r="D2197" s="22"/>
      <c r="E2197" s="22"/>
      <c r="F2197" s="22"/>
      <c r="G2197" s="22"/>
      <c r="H2197" s="22"/>
      <c r="I2197" s="22"/>
    </row>
    <row r="2198" spans="2:9" s="12" customFormat="1">
      <c r="B2198" s="22"/>
      <c r="C2198" s="22"/>
      <c r="D2198" s="22"/>
      <c r="E2198" s="22"/>
      <c r="F2198" s="22"/>
      <c r="G2198" s="22"/>
      <c r="H2198" s="22"/>
      <c r="I2198" s="22"/>
    </row>
    <row r="2199" spans="2:9" s="12" customFormat="1">
      <c r="B2199" s="22"/>
      <c r="C2199" s="22"/>
      <c r="D2199" s="22"/>
      <c r="E2199" s="22"/>
      <c r="F2199" s="22"/>
      <c r="G2199" s="22"/>
      <c r="H2199" s="22"/>
      <c r="I2199" s="22"/>
    </row>
    <row r="2200" spans="2:9" s="12" customFormat="1">
      <c r="B2200" s="22"/>
      <c r="C2200" s="22"/>
      <c r="D2200" s="22"/>
      <c r="E2200" s="22"/>
      <c r="F2200" s="22"/>
      <c r="G2200" s="22"/>
      <c r="H2200" s="22"/>
      <c r="I2200" s="22"/>
    </row>
    <row r="2201" spans="2:9" s="12" customFormat="1">
      <c r="B2201" s="22"/>
      <c r="C2201" s="22"/>
      <c r="D2201" s="22"/>
      <c r="E2201" s="22"/>
      <c r="F2201" s="22"/>
      <c r="G2201" s="22"/>
      <c r="H2201" s="22"/>
      <c r="I2201" s="22"/>
    </row>
    <row r="2202" spans="2:9" s="12" customFormat="1">
      <c r="B2202" s="22"/>
      <c r="C2202" s="22"/>
      <c r="D2202" s="22"/>
      <c r="E2202" s="22"/>
      <c r="F2202" s="22"/>
      <c r="G2202" s="22"/>
      <c r="H2202" s="22"/>
      <c r="I2202" s="22"/>
    </row>
    <row r="2203" spans="2:9" s="12" customFormat="1">
      <c r="B2203" s="22"/>
      <c r="C2203" s="22"/>
      <c r="D2203" s="22"/>
      <c r="E2203" s="22"/>
      <c r="F2203" s="22"/>
      <c r="G2203" s="22"/>
      <c r="H2203" s="22"/>
      <c r="I2203" s="22"/>
    </row>
    <row r="2204" spans="2:9" s="12" customFormat="1">
      <c r="B2204" s="22"/>
      <c r="C2204" s="22"/>
      <c r="D2204" s="22"/>
      <c r="E2204" s="22"/>
      <c r="F2204" s="22"/>
      <c r="G2204" s="22"/>
      <c r="H2204" s="22"/>
      <c r="I2204" s="22"/>
    </row>
    <row r="2205" spans="2:9" s="12" customFormat="1">
      <c r="B2205" s="22"/>
      <c r="C2205" s="22"/>
      <c r="D2205" s="22"/>
      <c r="E2205" s="22"/>
      <c r="F2205" s="22"/>
      <c r="G2205" s="22"/>
      <c r="H2205" s="22"/>
      <c r="I2205" s="22"/>
    </row>
    <row r="2206" spans="2:9" s="12" customFormat="1">
      <c r="B2206" s="22"/>
      <c r="C2206" s="22"/>
      <c r="D2206" s="22"/>
      <c r="E2206" s="22"/>
      <c r="F2206" s="22"/>
      <c r="G2206" s="22"/>
      <c r="H2206" s="22"/>
      <c r="I2206" s="22"/>
    </row>
    <row r="2207" spans="2:9" s="12" customFormat="1">
      <c r="B2207" s="22"/>
      <c r="C2207" s="22"/>
      <c r="D2207" s="22"/>
      <c r="E2207" s="22"/>
      <c r="F2207" s="22"/>
      <c r="G2207" s="22"/>
      <c r="H2207" s="22"/>
      <c r="I2207" s="22"/>
    </row>
    <row r="2208" spans="2:9" s="12" customFormat="1">
      <c r="B2208" s="22"/>
      <c r="C2208" s="22"/>
      <c r="D2208" s="22"/>
      <c r="E2208" s="22"/>
      <c r="F2208" s="22"/>
      <c r="G2208" s="22"/>
      <c r="H2208" s="22"/>
      <c r="I2208" s="22"/>
    </row>
    <row r="2209" spans="2:9" s="12" customFormat="1">
      <c r="B2209" s="22"/>
      <c r="C2209" s="22"/>
      <c r="D2209" s="22"/>
      <c r="E2209" s="22"/>
      <c r="F2209" s="22"/>
      <c r="G2209" s="22"/>
      <c r="H2209" s="22"/>
      <c r="I2209" s="22"/>
    </row>
    <row r="2210" spans="2:9" s="12" customFormat="1">
      <c r="B2210" s="22"/>
      <c r="C2210" s="22"/>
      <c r="D2210" s="22"/>
      <c r="E2210" s="22"/>
      <c r="F2210" s="22"/>
      <c r="G2210" s="22"/>
      <c r="H2210" s="22"/>
      <c r="I2210" s="22"/>
    </row>
    <row r="2211" spans="2:9" s="12" customFormat="1">
      <c r="B2211" s="22"/>
      <c r="C2211" s="22"/>
      <c r="D2211" s="22"/>
      <c r="E2211" s="22"/>
      <c r="F2211" s="22"/>
      <c r="G2211" s="22"/>
      <c r="H2211" s="22"/>
      <c r="I2211" s="22"/>
    </row>
    <row r="2212" spans="2:9" s="12" customFormat="1">
      <c r="B2212" s="22"/>
      <c r="C2212" s="22"/>
      <c r="D2212" s="22"/>
      <c r="E2212" s="22"/>
      <c r="F2212" s="22"/>
      <c r="G2212" s="22"/>
      <c r="H2212" s="22"/>
      <c r="I2212" s="22"/>
    </row>
    <row r="2213" spans="2:9" s="12" customFormat="1">
      <c r="B2213" s="22"/>
      <c r="C2213" s="22"/>
      <c r="D2213" s="22"/>
      <c r="E2213" s="22"/>
      <c r="F2213" s="22"/>
      <c r="G2213" s="22"/>
      <c r="H2213" s="22"/>
      <c r="I2213" s="22"/>
    </row>
    <row r="2214" spans="2:9" s="12" customFormat="1">
      <c r="B2214" s="22"/>
      <c r="C2214" s="22"/>
      <c r="D2214" s="22"/>
      <c r="E2214" s="22"/>
      <c r="F2214" s="22"/>
      <c r="G2214" s="22"/>
      <c r="H2214" s="22"/>
      <c r="I2214" s="22"/>
    </row>
    <row r="2215" spans="2:9" s="12" customFormat="1">
      <c r="B2215" s="22"/>
      <c r="C2215" s="22"/>
      <c r="D2215" s="22"/>
      <c r="E2215" s="22"/>
      <c r="F2215" s="22"/>
      <c r="G2215" s="22"/>
      <c r="H2215" s="22"/>
      <c r="I2215" s="22"/>
    </row>
    <row r="2216" spans="2:9" s="12" customFormat="1">
      <c r="B2216" s="22"/>
      <c r="C2216" s="22"/>
      <c r="D2216" s="22"/>
      <c r="E2216" s="22"/>
      <c r="F2216" s="22"/>
      <c r="G2216" s="22"/>
      <c r="H2216" s="22"/>
      <c r="I2216" s="22"/>
    </row>
    <row r="2217" spans="2:9" s="12" customFormat="1">
      <c r="B2217" s="22"/>
      <c r="C2217" s="22"/>
      <c r="D2217" s="22"/>
      <c r="E2217" s="22"/>
      <c r="F2217" s="22"/>
      <c r="G2217" s="22"/>
      <c r="H2217" s="22"/>
      <c r="I2217" s="22"/>
    </row>
    <row r="2218" spans="2:9" s="12" customFormat="1">
      <c r="B2218" s="22"/>
      <c r="C2218" s="22"/>
      <c r="D2218" s="22"/>
      <c r="E2218" s="22"/>
      <c r="F2218" s="22"/>
      <c r="G2218" s="22"/>
      <c r="H2218" s="22"/>
      <c r="I2218" s="22"/>
    </row>
    <row r="2219" spans="2:9" s="12" customFormat="1">
      <c r="B2219" s="22"/>
      <c r="C2219" s="22"/>
      <c r="D2219" s="22"/>
      <c r="E2219" s="22"/>
      <c r="F2219" s="22"/>
      <c r="G2219" s="22"/>
      <c r="H2219" s="22"/>
      <c r="I2219" s="22"/>
    </row>
    <row r="2220" spans="2:9" s="12" customFormat="1">
      <c r="B2220" s="22"/>
      <c r="C2220" s="22"/>
      <c r="D2220" s="22"/>
      <c r="E2220" s="22"/>
      <c r="F2220" s="22"/>
      <c r="G2220" s="22"/>
      <c r="H2220" s="22"/>
      <c r="I2220" s="22"/>
    </row>
    <row r="2221" spans="2:9" s="12" customFormat="1">
      <c r="B2221" s="22"/>
      <c r="C2221" s="22"/>
      <c r="D2221" s="22"/>
      <c r="E2221" s="22"/>
      <c r="F2221" s="22"/>
      <c r="G2221" s="22"/>
      <c r="H2221" s="22"/>
      <c r="I2221" s="22"/>
    </row>
    <row r="2222" spans="2:9" s="12" customFormat="1">
      <c r="B2222" s="22"/>
      <c r="C2222" s="22"/>
      <c r="D2222" s="22"/>
      <c r="E2222" s="22"/>
      <c r="F2222" s="22"/>
      <c r="G2222" s="22"/>
      <c r="H2222" s="22"/>
      <c r="I2222" s="22"/>
    </row>
    <row r="2223" spans="2:9" s="12" customFormat="1">
      <c r="B2223" s="22"/>
      <c r="C2223" s="22"/>
      <c r="D2223" s="22"/>
      <c r="E2223" s="22"/>
      <c r="F2223" s="22"/>
      <c r="G2223" s="22"/>
      <c r="H2223" s="22"/>
      <c r="I2223" s="22"/>
    </row>
    <row r="2224" spans="2:9" s="12" customFormat="1">
      <c r="B2224" s="22"/>
      <c r="C2224" s="22"/>
      <c r="D2224" s="22"/>
      <c r="E2224" s="22"/>
      <c r="F2224" s="22"/>
      <c r="G2224" s="22"/>
      <c r="H2224" s="22"/>
      <c r="I2224" s="22"/>
    </row>
    <row r="2225" spans="2:9" s="12" customFormat="1">
      <c r="B2225" s="22"/>
      <c r="C2225" s="22"/>
      <c r="D2225" s="22"/>
      <c r="E2225" s="22"/>
      <c r="F2225" s="22"/>
      <c r="G2225" s="22"/>
      <c r="H2225" s="22"/>
      <c r="I2225" s="22"/>
    </row>
    <row r="2226" spans="2:9" s="12" customFormat="1">
      <c r="B2226" s="22"/>
      <c r="C2226" s="22"/>
      <c r="D2226" s="22"/>
      <c r="E2226" s="22"/>
      <c r="F2226" s="22"/>
      <c r="G2226" s="22"/>
      <c r="H2226" s="22"/>
      <c r="I2226" s="22"/>
    </row>
    <row r="2227" spans="2:9" s="12" customFormat="1">
      <c r="B2227" s="22"/>
      <c r="C2227" s="22"/>
      <c r="D2227" s="22"/>
      <c r="E2227" s="22"/>
      <c r="F2227" s="22"/>
      <c r="G2227" s="22"/>
      <c r="H2227" s="22"/>
      <c r="I2227" s="22"/>
    </row>
    <row r="2228" spans="2:9" s="12" customFormat="1">
      <c r="B2228" s="22"/>
      <c r="C2228" s="22"/>
      <c r="D2228" s="22"/>
      <c r="E2228" s="22"/>
      <c r="F2228" s="22"/>
      <c r="G2228" s="22"/>
      <c r="H2228" s="22"/>
      <c r="I2228" s="22"/>
    </row>
    <row r="2229" spans="2:9" s="12" customFormat="1">
      <c r="B2229" s="22"/>
      <c r="C2229" s="22"/>
      <c r="D2229" s="22"/>
      <c r="E2229" s="22"/>
      <c r="F2229" s="22"/>
      <c r="G2229" s="22"/>
      <c r="H2229" s="22"/>
      <c r="I2229" s="22"/>
    </row>
    <row r="2230" spans="2:9" s="12" customFormat="1">
      <c r="B2230" s="22"/>
      <c r="C2230" s="22"/>
      <c r="D2230" s="22"/>
      <c r="E2230" s="22"/>
      <c r="F2230" s="22"/>
      <c r="G2230" s="22"/>
      <c r="H2230" s="22"/>
      <c r="I2230" s="22"/>
    </row>
    <row r="2231" spans="2:9" s="12" customFormat="1">
      <c r="B2231" s="22"/>
      <c r="C2231" s="22"/>
      <c r="D2231" s="22"/>
      <c r="E2231" s="22"/>
      <c r="F2231" s="22"/>
      <c r="G2231" s="22"/>
      <c r="H2231" s="22"/>
      <c r="I2231" s="22"/>
    </row>
    <row r="2232" spans="2:9" s="12" customFormat="1">
      <c r="B2232" s="22"/>
      <c r="C2232" s="22"/>
      <c r="D2232" s="22"/>
      <c r="E2232" s="22"/>
      <c r="F2232" s="22"/>
      <c r="G2232" s="22"/>
      <c r="H2232" s="22"/>
      <c r="I2232" s="22"/>
    </row>
    <row r="2233" spans="2:9" s="12" customFormat="1">
      <c r="B2233" s="22"/>
      <c r="C2233" s="22"/>
      <c r="D2233" s="22"/>
      <c r="E2233" s="22"/>
      <c r="F2233" s="22"/>
      <c r="G2233" s="22"/>
      <c r="H2233" s="22"/>
      <c r="I2233" s="22"/>
    </row>
    <row r="2234" spans="2:9" s="12" customFormat="1">
      <c r="B2234" s="22"/>
      <c r="C2234" s="22"/>
      <c r="D2234" s="22"/>
      <c r="E2234" s="22"/>
      <c r="F2234" s="22"/>
      <c r="G2234" s="22"/>
      <c r="H2234" s="22"/>
      <c r="I2234" s="22"/>
    </row>
    <row r="2235" spans="2:9" s="12" customFormat="1">
      <c r="B2235" s="22"/>
      <c r="C2235" s="22"/>
      <c r="D2235" s="22"/>
      <c r="E2235" s="22"/>
      <c r="F2235" s="22"/>
      <c r="G2235" s="22"/>
      <c r="H2235" s="22"/>
      <c r="I2235" s="22"/>
    </row>
    <row r="2236" spans="2:9" s="12" customFormat="1">
      <c r="B2236" s="22"/>
      <c r="C2236" s="22"/>
      <c r="D2236" s="22"/>
      <c r="E2236" s="22"/>
      <c r="F2236" s="22"/>
      <c r="G2236" s="22"/>
      <c r="H2236" s="22"/>
      <c r="I2236" s="22"/>
    </row>
    <row r="2237" spans="2:9" s="12" customFormat="1">
      <c r="B2237" s="22"/>
      <c r="C2237" s="22"/>
      <c r="D2237" s="22"/>
      <c r="E2237" s="22"/>
      <c r="F2237" s="22"/>
      <c r="G2237" s="22"/>
      <c r="H2237" s="22"/>
      <c r="I2237" s="22"/>
    </row>
    <row r="2238" spans="2:9" s="12" customFormat="1">
      <c r="B2238" s="22"/>
      <c r="C2238" s="22"/>
      <c r="D2238" s="22"/>
      <c r="E2238" s="22"/>
      <c r="F2238" s="22"/>
      <c r="G2238" s="22"/>
      <c r="H2238" s="22"/>
      <c r="I2238" s="22"/>
    </row>
    <row r="2239" spans="2:9" s="12" customFormat="1">
      <c r="B2239" s="22"/>
      <c r="C2239" s="22"/>
      <c r="D2239" s="22"/>
      <c r="E2239" s="22"/>
      <c r="F2239" s="22"/>
      <c r="G2239" s="22"/>
      <c r="H2239" s="22"/>
      <c r="I2239" s="22"/>
    </row>
    <row r="2240" spans="2:9" s="12" customFormat="1">
      <c r="B2240" s="22"/>
      <c r="C2240" s="22"/>
      <c r="D2240" s="22"/>
      <c r="E2240" s="22"/>
      <c r="F2240" s="22"/>
      <c r="G2240" s="22"/>
      <c r="H2240" s="22"/>
      <c r="I2240" s="22"/>
    </row>
    <row r="2241" spans="2:9" s="12" customFormat="1">
      <c r="B2241" s="22"/>
      <c r="C2241" s="22"/>
      <c r="D2241" s="22"/>
      <c r="E2241" s="22"/>
      <c r="F2241" s="22"/>
      <c r="G2241" s="22"/>
      <c r="H2241" s="22"/>
      <c r="I2241" s="22"/>
    </row>
    <row r="2242" spans="2:9" s="12" customFormat="1">
      <c r="B2242" s="22"/>
      <c r="C2242" s="22"/>
      <c r="D2242" s="22"/>
      <c r="E2242" s="22"/>
      <c r="F2242" s="22"/>
      <c r="G2242" s="22"/>
      <c r="H2242" s="22"/>
      <c r="I2242" s="22"/>
    </row>
    <row r="2243" spans="2:9" s="12" customFormat="1">
      <c r="B2243" s="22"/>
      <c r="C2243" s="22"/>
      <c r="D2243" s="22"/>
      <c r="E2243" s="22"/>
      <c r="F2243" s="22"/>
      <c r="G2243" s="22"/>
      <c r="H2243" s="22"/>
      <c r="I2243" s="22"/>
    </row>
    <row r="2244" spans="2:9" s="12" customFormat="1">
      <c r="B2244" s="22"/>
      <c r="C2244" s="22"/>
      <c r="D2244" s="22"/>
      <c r="E2244" s="22"/>
      <c r="F2244" s="22"/>
      <c r="G2244" s="22"/>
      <c r="H2244" s="22"/>
      <c r="I2244" s="22"/>
    </row>
    <row r="2245" spans="2:9" s="12" customFormat="1">
      <c r="B2245" s="22"/>
      <c r="C2245" s="22"/>
      <c r="D2245" s="22"/>
      <c r="E2245" s="22"/>
      <c r="F2245" s="22"/>
      <c r="G2245" s="22"/>
      <c r="H2245" s="22"/>
      <c r="I2245" s="22"/>
    </row>
    <row r="2246" spans="2:9" s="12" customFormat="1">
      <c r="B2246" s="22"/>
      <c r="C2246" s="22"/>
      <c r="D2246" s="22"/>
      <c r="E2246" s="22"/>
      <c r="F2246" s="22"/>
      <c r="G2246" s="22"/>
      <c r="H2246" s="22"/>
      <c r="I2246" s="22"/>
    </row>
    <row r="2247" spans="2:9" s="12" customFormat="1">
      <c r="B2247" s="22"/>
      <c r="C2247" s="22"/>
      <c r="D2247" s="22"/>
      <c r="E2247" s="22"/>
      <c r="F2247" s="22"/>
      <c r="G2247" s="22"/>
      <c r="H2247" s="22"/>
      <c r="I2247" s="22"/>
    </row>
    <row r="2248" spans="2:9" s="12" customFormat="1">
      <c r="B2248" s="22"/>
      <c r="C2248" s="22"/>
      <c r="D2248" s="22"/>
      <c r="E2248" s="22"/>
      <c r="F2248" s="22"/>
      <c r="G2248" s="22"/>
      <c r="H2248" s="22"/>
      <c r="I2248" s="22"/>
    </row>
    <row r="2249" spans="2:9" s="12" customFormat="1">
      <c r="B2249" s="22"/>
      <c r="C2249" s="22"/>
      <c r="D2249" s="22"/>
      <c r="E2249" s="22"/>
      <c r="F2249" s="22"/>
      <c r="G2249" s="22"/>
      <c r="H2249" s="22"/>
      <c r="I2249" s="22"/>
    </row>
    <row r="2250" spans="2:9" s="12" customFormat="1">
      <c r="B2250" s="22"/>
      <c r="C2250" s="22"/>
      <c r="D2250" s="22"/>
      <c r="E2250" s="22"/>
      <c r="F2250" s="22"/>
      <c r="G2250" s="22"/>
      <c r="H2250" s="22"/>
      <c r="I2250" s="22"/>
    </row>
    <row r="2251" spans="2:9" s="12" customFormat="1">
      <c r="B2251" s="22"/>
      <c r="C2251" s="22"/>
      <c r="D2251" s="22"/>
      <c r="E2251" s="22"/>
      <c r="F2251" s="22"/>
      <c r="G2251" s="22"/>
      <c r="H2251" s="22"/>
      <c r="I2251" s="22"/>
    </row>
    <row r="2252" spans="2:9" s="12" customFormat="1">
      <c r="B2252" s="22"/>
      <c r="C2252" s="22"/>
      <c r="D2252" s="22"/>
      <c r="E2252" s="22"/>
      <c r="F2252" s="22"/>
      <c r="G2252" s="22"/>
      <c r="H2252" s="22"/>
      <c r="I2252" s="22"/>
    </row>
    <row r="2253" spans="2:9" s="12" customFormat="1">
      <c r="B2253" s="22"/>
      <c r="C2253" s="22"/>
      <c r="D2253" s="22"/>
      <c r="E2253" s="22"/>
      <c r="F2253" s="22"/>
      <c r="G2253" s="22"/>
      <c r="H2253" s="22"/>
      <c r="I2253" s="22"/>
    </row>
    <row r="2254" spans="2:9" s="12" customFormat="1">
      <c r="B2254" s="22"/>
      <c r="C2254" s="22"/>
      <c r="D2254" s="22"/>
      <c r="E2254" s="22"/>
      <c r="F2254" s="22"/>
      <c r="G2254" s="22"/>
      <c r="H2254" s="22"/>
      <c r="I2254" s="22"/>
    </row>
    <row r="2255" spans="2:9" s="12" customFormat="1">
      <c r="B2255" s="22"/>
      <c r="C2255" s="22"/>
      <c r="D2255" s="22"/>
      <c r="E2255" s="22"/>
      <c r="F2255" s="22"/>
      <c r="G2255" s="22"/>
      <c r="H2255" s="22"/>
      <c r="I2255" s="22"/>
    </row>
    <row r="2256" spans="2:9" s="12" customFormat="1">
      <c r="B2256" s="22"/>
      <c r="C2256" s="22"/>
      <c r="D2256" s="22"/>
      <c r="E2256" s="22"/>
      <c r="F2256" s="22"/>
      <c r="G2256" s="22"/>
      <c r="H2256" s="22"/>
      <c r="I2256" s="22"/>
    </row>
    <row r="2257" spans="2:9" s="12" customFormat="1">
      <c r="B2257" s="22"/>
      <c r="C2257" s="22"/>
      <c r="D2257" s="22"/>
      <c r="E2257" s="22"/>
      <c r="F2257" s="22"/>
      <c r="G2257" s="22"/>
      <c r="H2257" s="22"/>
      <c r="I2257" s="22"/>
    </row>
    <row r="2258" spans="2:9" s="12" customFormat="1">
      <c r="B2258" s="22"/>
      <c r="C2258" s="22"/>
      <c r="D2258" s="22"/>
      <c r="E2258" s="22"/>
      <c r="F2258" s="22"/>
      <c r="G2258" s="22"/>
      <c r="H2258" s="22"/>
      <c r="I2258" s="22"/>
    </row>
    <row r="2259" spans="2:9" s="12" customFormat="1">
      <c r="B2259" s="22"/>
      <c r="C2259" s="22"/>
      <c r="D2259" s="22"/>
      <c r="E2259" s="22"/>
      <c r="F2259" s="22"/>
      <c r="G2259" s="22"/>
      <c r="H2259" s="22"/>
      <c r="I2259" s="22"/>
    </row>
    <row r="2260" spans="2:9" s="12" customFormat="1">
      <c r="B2260" s="22"/>
      <c r="C2260" s="22"/>
      <c r="D2260" s="22"/>
      <c r="E2260" s="22"/>
      <c r="F2260" s="22"/>
      <c r="G2260" s="22"/>
      <c r="H2260" s="22"/>
      <c r="I2260" s="22"/>
    </row>
    <row r="2261" spans="2:9" s="12" customFormat="1">
      <c r="B2261" s="22"/>
      <c r="C2261" s="22"/>
      <c r="D2261" s="22"/>
      <c r="E2261" s="22"/>
      <c r="F2261" s="22"/>
      <c r="G2261" s="22"/>
      <c r="H2261" s="22"/>
      <c r="I2261" s="22"/>
    </row>
    <row r="2262" spans="2:9" s="12" customFormat="1">
      <c r="B2262" s="22"/>
      <c r="C2262" s="22"/>
      <c r="D2262" s="22"/>
      <c r="E2262" s="22"/>
      <c r="F2262" s="22"/>
      <c r="G2262" s="22"/>
      <c r="H2262" s="22"/>
      <c r="I2262" s="22"/>
    </row>
    <row r="2263" spans="2:9" s="12" customFormat="1">
      <c r="B2263" s="22"/>
      <c r="C2263" s="22"/>
      <c r="D2263" s="22"/>
      <c r="E2263" s="22"/>
      <c r="F2263" s="22"/>
      <c r="G2263" s="22"/>
      <c r="H2263" s="22"/>
      <c r="I2263" s="22"/>
    </row>
    <row r="2264" spans="2:9" s="12" customFormat="1">
      <c r="B2264" s="22"/>
      <c r="C2264" s="22"/>
      <c r="D2264" s="22"/>
      <c r="E2264" s="22"/>
      <c r="F2264" s="22"/>
      <c r="G2264" s="22"/>
      <c r="H2264" s="22"/>
      <c r="I2264" s="22"/>
    </row>
    <row r="2265" spans="2:9" s="12" customFormat="1">
      <c r="B2265" s="22"/>
      <c r="C2265" s="22"/>
      <c r="D2265" s="22"/>
      <c r="E2265" s="22"/>
      <c r="F2265" s="22"/>
      <c r="G2265" s="22"/>
      <c r="H2265" s="22"/>
      <c r="I2265" s="22"/>
    </row>
    <row r="2266" spans="2:9" s="12" customFormat="1">
      <c r="B2266" s="22"/>
      <c r="C2266" s="22"/>
      <c r="D2266" s="22"/>
      <c r="E2266" s="22"/>
      <c r="F2266" s="22"/>
      <c r="G2266" s="22"/>
      <c r="H2266" s="22"/>
      <c r="I2266" s="22"/>
    </row>
    <row r="2267" spans="2:9" s="12" customFormat="1">
      <c r="B2267" s="22"/>
      <c r="C2267" s="22"/>
      <c r="D2267" s="22"/>
      <c r="E2267" s="22"/>
      <c r="F2267" s="22"/>
      <c r="G2267" s="22"/>
      <c r="H2267" s="22"/>
      <c r="I2267" s="22"/>
    </row>
    <row r="2268" spans="2:9" s="12" customFormat="1">
      <c r="B2268" s="22"/>
      <c r="C2268" s="22"/>
      <c r="D2268" s="22"/>
      <c r="E2268" s="22"/>
      <c r="F2268" s="22"/>
      <c r="G2268" s="22"/>
      <c r="H2268" s="22"/>
      <c r="I2268" s="22"/>
    </row>
    <row r="2269" spans="2:9" s="12" customFormat="1">
      <c r="B2269" s="22"/>
      <c r="C2269" s="22"/>
      <c r="D2269" s="22"/>
      <c r="E2269" s="22"/>
      <c r="F2269" s="22"/>
      <c r="G2269" s="22"/>
      <c r="H2269" s="22"/>
      <c r="I2269" s="22"/>
    </row>
  </sheetData>
  <sheetProtection selectLockedCells="1" selectUnlockedCells="1"/>
  <mergeCells count="14">
    <mergeCell ref="C32:E32"/>
    <mergeCell ref="B11:I11"/>
    <mergeCell ref="B16:I16"/>
    <mergeCell ref="B18:B19"/>
    <mergeCell ref="C18:C19"/>
    <mergeCell ref="D18:D19"/>
    <mergeCell ref="E18:E19"/>
    <mergeCell ref="F18:F19"/>
    <mergeCell ref="G18:G19"/>
    <mergeCell ref="C13:I13"/>
    <mergeCell ref="C20:I20"/>
    <mergeCell ref="C23:I23"/>
    <mergeCell ref="C28:I28"/>
    <mergeCell ref="H18:I18"/>
  </mergeCells>
  <printOptions horizontalCentered="1" verticalCentered="1"/>
  <pageMargins left="0.70866141732283472" right="0.70866141732283472" top="0.74803149606299213" bottom="0.74803149606299213" header="0.31496062992125984" footer="0.31496062992125984"/>
  <pageSetup scale="39"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5">
    <pageSetUpPr fitToPage="1"/>
  </sheetPr>
  <dimension ref="A1:ER1087"/>
  <sheetViews>
    <sheetView showGridLines="0" view="pageBreakPreview" topLeftCell="A4" zoomScale="106" zoomScaleNormal="100" zoomScaleSheetLayoutView="106" workbookViewId="0">
      <selection activeCell="F26" sqref="F26"/>
    </sheetView>
  </sheetViews>
  <sheetFormatPr baseColWidth="10" defaultColWidth="11.42578125" defaultRowHeight="15"/>
  <cols>
    <col min="1" max="1" width="13" style="12" customWidth="1"/>
    <col min="2" max="2" width="12.85546875" style="4" customWidth="1"/>
    <col min="3" max="3" width="30.5703125" style="4" customWidth="1"/>
    <col min="4" max="4" width="22.42578125" style="4" customWidth="1"/>
    <col min="5" max="5" width="19.140625" style="4" customWidth="1"/>
    <col min="6" max="6" width="18.28515625" style="4" customWidth="1"/>
    <col min="7" max="7" width="24.140625" style="4" customWidth="1"/>
    <col min="8" max="8" width="16" style="4" customWidth="1"/>
    <col min="9" max="9" width="27.28515625" style="4" customWidth="1"/>
    <col min="10" max="148" width="11.42578125" style="12"/>
  </cols>
  <sheetData>
    <row r="1" spans="2:9" s="12" customFormat="1">
      <c r="B1" s="22"/>
      <c r="C1" s="22"/>
      <c r="D1" s="22"/>
      <c r="E1" s="22"/>
      <c r="F1" s="22"/>
      <c r="G1" s="22"/>
      <c r="H1" s="22"/>
      <c r="I1" s="22"/>
    </row>
    <row r="2" spans="2:9" s="12" customFormat="1">
      <c r="B2" s="22"/>
      <c r="C2" s="22"/>
      <c r="D2" s="22"/>
      <c r="E2" s="22"/>
      <c r="F2" s="22"/>
      <c r="G2" s="22"/>
      <c r="H2" s="22"/>
      <c r="I2" s="22"/>
    </row>
    <row r="3" spans="2:9" s="12" customFormat="1">
      <c r="B3" s="22"/>
      <c r="C3" s="22"/>
      <c r="D3" s="22"/>
      <c r="E3" s="22"/>
      <c r="F3" s="22"/>
      <c r="G3" s="22"/>
      <c r="H3" s="22"/>
      <c r="I3" s="22"/>
    </row>
    <row r="4" spans="2:9" s="12" customFormat="1">
      <c r="B4" s="22"/>
      <c r="C4" s="22"/>
      <c r="D4" s="22"/>
      <c r="E4" s="22"/>
      <c r="F4" s="22"/>
      <c r="G4" s="22"/>
      <c r="H4" s="22"/>
      <c r="I4" s="22"/>
    </row>
    <row r="5" spans="2:9" s="12" customFormat="1">
      <c r="B5" s="22"/>
      <c r="C5" s="22"/>
      <c r="D5" s="22"/>
      <c r="E5" s="22"/>
      <c r="F5" s="22"/>
      <c r="G5" s="22"/>
      <c r="H5" s="22"/>
      <c r="I5" s="22"/>
    </row>
    <row r="6" spans="2:9" s="12" customFormat="1">
      <c r="B6" s="22"/>
      <c r="C6" s="22"/>
      <c r="D6" s="22"/>
      <c r="E6" s="22"/>
      <c r="F6" s="22"/>
      <c r="G6" s="22"/>
      <c r="H6" s="22"/>
      <c r="I6" s="22"/>
    </row>
    <row r="7" spans="2:9" s="12" customFormat="1">
      <c r="B7" s="22"/>
      <c r="C7" s="22"/>
      <c r="D7" s="22"/>
      <c r="E7" s="22"/>
      <c r="F7" s="22"/>
      <c r="G7" s="22"/>
      <c r="H7" s="22"/>
      <c r="I7" s="22"/>
    </row>
    <row r="8" spans="2:9" s="12" customFormat="1" hidden="1">
      <c r="B8" s="22"/>
      <c r="C8" s="22"/>
      <c r="D8" s="22"/>
      <c r="E8" s="22"/>
      <c r="F8" s="22"/>
      <c r="G8" s="22"/>
      <c r="H8" s="22"/>
      <c r="I8" s="22"/>
    </row>
    <row r="9" spans="2:9" s="12" customFormat="1">
      <c r="B9" s="22"/>
      <c r="C9" s="22"/>
      <c r="D9" s="22"/>
      <c r="E9" s="22"/>
      <c r="F9" s="22"/>
      <c r="G9" s="22"/>
      <c r="H9" s="22"/>
      <c r="I9" s="22"/>
    </row>
    <row r="10" spans="2:9" ht="15.75">
      <c r="B10" s="246" t="s">
        <v>284</v>
      </c>
      <c r="C10" s="246"/>
      <c r="D10" s="246"/>
      <c r="E10" s="246"/>
      <c r="F10" s="246"/>
      <c r="G10" s="246"/>
      <c r="H10" s="246"/>
      <c r="I10" s="246"/>
    </row>
    <row r="11" spans="2:9" s="12" customFormat="1">
      <c r="B11" s="22"/>
      <c r="C11" s="22"/>
      <c r="D11" s="22"/>
      <c r="E11" s="22"/>
      <c r="F11" s="22"/>
      <c r="G11" s="22"/>
      <c r="H11" s="22"/>
      <c r="I11" s="22"/>
    </row>
    <row r="12" spans="2:9" ht="41.45" customHeight="1">
      <c r="B12" s="110" t="s">
        <v>263</v>
      </c>
      <c r="C12" s="254" t="str">
        <f>OBJETIVOS!C12</f>
        <v>Ejecutar los programas de transferencias primarias y secundarias, aplicando procesos de descripción documental que permitan su futura migración y recuperación de la información</v>
      </c>
      <c r="D12" s="255"/>
      <c r="E12" s="255"/>
      <c r="F12" s="255"/>
      <c r="G12" s="255"/>
      <c r="H12" s="255"/>
      <c r="I12" s="256"/>
    </row>
    <row r="13" spans="2:9" s="12" customFormat="1">
      <c r="B13" s="22"/>
      <c r="C13" s="22"/>
      <c r="D13" s="22"/>
      <c r="E13" s="22"/>
      <c r="F13" s="22"/>
      <c r="G13" s="22"/>
      <c r="H13" s="22"/>
      <c r="I13" s="22"/>
    </row>
    <row r="14" spans="2:9" s="12" customFormat="1">
      <c r="B14" s="22"/>
      <c r="C14" s="22"/>
      <c r="D14" s="22"/>
      <c r="E14" s="22"/>
      <c r="F14" s="22"/>
      <c r="G14" s="22"/>
      <c r="H14" s="22"/>
      <c r="I14" s="22"/>
    </row>
    <row r="15" spans="2:9" ht="23.45" customHeight="1">
      <c r="B15" s="246" t="s">
        <v>285</v>
      </c>
      <c r="C15" s="246"/>
      <c r="D15" s="246"/>
      <c r="E15" s="246"/>
      <c r="F15" s="246"/>
      <c r="G15" s="246"/>
      <c r="H15" s="246"/>
      <c r="I15" s="246"/>
    </row>
    <row r="16" spans="2:9" s="12" customFormat="1">
      <c r="B16" s="22"/>
      <c r="C16" s="22"/>
      <c r="D16" s="22"/>
      <c r="E16" s="22"/>
      <c r="F16" s="22"/>
      <c r="G16" s="22"/>
      <c r="H16" s="22"/>
      <c r="I16" s="22"/>
    </row>
    <row r="17" spans="2:10" ht="15.75">
      <c r="B17" s="248" t="s">
        <v>125</v>
      </c>
      <c r="C17" s="248" t="s">
        <v>126</v>
      </c>
      <c r="D17" s="248" t="s">
        <v>127</v>
      </c>
      <c r="E17" s="248" t="s">
        <v>128</v>
      </c>
      <c r="F17" s="248" t="s">
        <v>129</v>
      </c>
      <c r="G17" s="248" t="s">
        <v>130</v>
      </c>
      <c r="H17" s="249" t="s">
        <v>131</v>
      </c>
      <c r="I17" s="249"/>
    </row>
    <row r="18" spans="2:10" ht="15.75">
      <c r="B18" s="248"/>
      <c r="C18" s="248"/>
      <c r="D18" s="248"/>
      <c r="E18" s="248"/>
      <c r="F18" s="248"/>
      <c r="G18" s="248"/>
      <c r="H18" s="40" t="s">
        <v>132</v>
      </c>
      <c r="I18" s="40" t="s">
        <v>133</v>
      </c>
    </row>
    <row r="19" spans="2:10" ht="15.75">
      <c r="B19" s="89" t="s">
        <v>286</v>
      </c>
      <c r="C19" s="253" t="s">
        <v>287</v>
      </c>
      <c r="D19" s="241"/>
      <c r="E19" s="241"/>
      <c r="F19" s="241"/>
      <c r="G19" s="241"/>
      <c r="H19" s="241"/>
      <c r="I19" s="242"/>
    </row>
    <row r="20" spans="2:10" ht="47.25">
      <c r="B20" s="67">
        <v>1</v>
      </c>
      <c r="C20" s="69" t="str">
        <f>'MAPA DE RUTA PINAR'!E54</f>
        <v>Generar los reportes de transferencias primarias del SGDEA y elaborar cronograma.</v>
      </c>
      <c r="D20" s="27" t="s">
        <v>152</v>
      </c>
      <c r="E20" s="120" t="s">
        <v>288</v>
      </c>
      <c r="F20" s="120" t="s">
        <v>289</v>
      </c>
      <c r="G20" s="220" t="s">
        <v>290</v>
      </c>
      <c r="H20" s="32" t="s">
        <v>138</v>
      </c>
      <c r="I20" s="26" t="s">
        <v>154</v>
      </c>
    </row>
    <row r="21" spans="2:10" ht="38.25" customHeight="1">
      <c r="B21" s="67">
        <v>2</v>
      </c>
      <c r="C21" s="69" t="str">
        <f>'MAPA DE RUTA PINAR'!E55</f>
        <v>Lanzar los flujos de trabajo de transferencias documentales</v>
      </c>
      <c r="D21" s="27" t="s">
        <v>152</v>
      </c>
      <c r="E21" s="120" t="s">
        <v>291</v>
      </c>
      <c r="F21" s="120" t="s">
        <v>292</v>
      </c>
      <c r="G21" s="220" t="s">
        <v>293</v>
      </c>
      <c r="H21" s="32" t="s">
        <v>138</v>
      </c>
      <c r="I21" s="26" t="s">
        <v>154</v>
      </c>
      <c r="J21" s="12">
        <v>4</v>
      </c>
    </row>
    <row r="22" spans="2:10" ht="48.75" customHeight="1">
      <c r="B22" s="67">
        <v>3</v>
      </c>
      <c r="C22" s="69" t="str">
        <f>'MAPA DE RUTA PINAR'!E56</f>
        <v>Ejecutar el cronograma de transferencias primarias</v>
      </c>
      <c r="D22" s="27" t="s">
        <v>152</v>
      </c>
      <c r="E22" s="120" t="s">
        <v>294</v>
      </c>
      <c r="F22" s="120" t="s">
        <v>295</v>
      </c>
      <c r="G22" s="28" t="s">
        <v>296</v>
      </c>
      <c r="H22" s="29" t="s">
        <v>138</v>
      </c>
      <c r="I22" s="26" t="s">
        <v>204</v>
      </c>
    </row>
    <row r="23" spans="2:10" ht="15.75">
      <c r="B23" s="89" t="s">
        <v>297</v>
      </c>
      <c r="C23" s="253" t="s">
        <v>298</v>
      </c>
      <c r="D23" s="241"/>
      <c r="E23" s="241"/>
      <c r="F23" s="241"/>
      <c r="G23" s="241"/>
      <c r="H23" s="241"/>
      <c r="I23" s="242"/>
    </row>
    <row r="24" spans="2:10" ht="76.5" customHeight="1">
      <c r="B24" s="67">
        <v>1</v>
      </c>
      <c r="C24" s="69" t="str">
        <f>'MAPA DE RUTA PINAR'!E57</f>
        <v>Ejecutar el programa de descripción documental</v>
      </c>
      <c r="D24" s="27" t="s">
        <v>152</v>
      </c>
      <c r="E24" s="90">
        <v>44242</v>
      </c>
      <c r="F24" s="90">
        <v>44561</v>
      </c>
      <c r="G24" s="28" t="s">
        <v>299</v>
      </c>
      <c r="H24" s="29" t="s">
        <v>138</v>
      </c>
      <c r="I24" s="26" t="s">
        <v>300</v>
      </c>
    </row>
    <row r="25" spans="2:10" ht="15.75">
      <c r="B25" s="89" t="s">
        <v>301</v>
      </c>
      <c r="C25" s="253" t="s">
        <v>302</v>
      </c>
      <c r="D25" s="241"/>
      <c r="E25" s="241"/>
      <c r="F25" s="241"/>
      <c r="G25" s="241"/>
      <c r="H25" s="241"/>
      <c r="I25" s="242"/>
    </row>
    <row r="26" spans="2:10" ht="72.75" customHeight="1">
      <c r="B26" s="59">
        <v>1</v>
      </c>
      <c r="C26" s="69" t="str">
        <f>'MAPA DE RUTA PINAR'!E58</f>
        <v>Elaborar cronograma de transferencias secundarias</v>
      </c>
      <c r="D26" s="27" t="s">
        <v>152</v>
      </c>
      <c r="E26" s="93">
        <v>44256</v>
      </c>
      <c r="F26" s="93">
        <v>44260</v>
      </c>
      <c r="G26" s="26" t="s">
        <v>303</v>
      </c>
      <c r="H26" s="32" t="s">
        <v>138</v>
      </c>
      <c r="I26" s="26" t="s">
        <v>154</v>
      </c>
      <c r="J26" s="12">
        <v>5</v>
      </c>
    </row>
    <row r="27" spans="2:10" ht="71.25" customHeight="1">
      <c r="B27" s="59">
        <v>2</v>
      </c>
      <c r="C27" s="69" t="str">
        <f>'MAPA DE RUTA PINAR'!E59</f>
        <v>Ejecutar el cronograma de transferencias secundarias</v>
      </c>
      <c r="D27" s="27" t="s">
        <v>152</v>
      </c>
      <c r="E27" s="93">
        <v>44287</v>
      </c>
      <c r="F27" s="93">
        <v>44561</v>
      </c>
      <c r="G27" s="26" t="s">
        <v>304</v>
      </c>
      <c r="H27" s="32" t="s">
        <v>138</v>
      </c>
      <c r="I27" s="26" t="s">
        <v>305</v>
      </c>
    </row>
    <row r="28" spans="2:10" s="12" customFormat="1">
      <c r="B28" s="22"/>
      <c r="C28" s="22"/>
      <c r="D28" s="22"/>
      <c r="E28" s="22"/>
      <c r="F28" s="22"/>
      <c r="G28" s="22"/>
      <c r="H28" s="22"/>
      <c r="I28" s="22"/>
    </row>
    <row r="30" spans="2:10">
      <c r="C30" s="245" t="s">
        <v>169</v>
      </c>
      <c r="D30" s="245"/>
      <c r="E30" s="245"/>
    </row>
    <row r="31" spans="2:10">
      <c r="C31" s="38" t="s">
        <v>170</v>
      </c>
      <c r="D31" s="39" t="s">
        <v>171</v>
      </c>
      <c r="E31" s="39" t="s">
        <v>258</v>
      </c>
    </row>
    <row r="32" spans="2:10" ht="61.5" customHeight="1">
      <c r="C32" s="41" t="s">
        <v>306</v>
      </c>
      <c r="D32" s="116" t="s">
        <v>307</v>
      </c>
      <c r="E32" s="34">
        <v>1</v>
      </c>
    </row>
    <row r="33" spans="2:9" ht="96" customHeight="1">
      <c r="C33" s="28" t="s">
        <v>308</v>
      </c>
      <c r="D33" s="26" t="s">
        <v>309</v>
      </c>
      <c r="E33" s="34">
        <v>1</v>
      </c>
    </row>
    <row r="34" spans="2:9" ht="38.25" customHeight="1">
      <c r="C34" s="28" t="s">
        <v>310</v>
      </c>
      <c r="D34" s="26" t="s">
        <v>311</v>
      </c>
      <c r="E34" s="34"/>
    </row>
    <row r="35" spans="2:9" ht="84" customHeight="1">
      <c r="C35" s="28" t="s">
        <v>312</v>
      </c>
      <c r="D35" s="26" t="s">
        <v>313</v>
      </c>
      <c r="E35" s="34">
        <v>1</v>
      </c>
    </row>
    <row r="36" spans="2:9" s="12" customFormat="1">
      <c r="B36" s="4"/>
      <c r="C36" s="4"/>
      <c r="D36" s="4"/>
      <c r="E36" s="4"/>
      <c r="F36" s="4"/>
      <c r="G36" s="4"/>
      <c r="H36" s="4"/>
      <c r="I36" s="4"/>
    </row>
    <row r="38" spans="2:9">
      <c r="B38" s="12"/>
      <c r="C38" s="12"/>
      <c r="D38" s="12"/>
      <c r="E38" s="12"/>
      <c r="F38" s="12"/>
      <c r="G38" s="12"/>
      <c r="H38" s="12"/>
      <c r="I38" s="12"/>
    </row>
    <row r="39" spans="2:9">
      <c r="C39" s="10"/>
      <c r="D39" s="11" t="s">
        <v>235</v>
      </c>
      <c r="E39" s="10"/>
    </row>
    <row r="40" spans="2:9">
      <c r="C40" s="10"/>
      <c r="D40" s="11" t="s">
        <v>236</v>
      </c>
      <c r="E40" s="10" t="s">
        <v>237</v>
      </c>
    </row>
    <row r="41" spans="2:9">
      <c r="C41" s="10"/>
      <c r="D41" s="43"/>
      <c r="E41" s="10" t="s">
        <v>238</v>
      </c>
    </row>
    <row r="42" spans="2:9">
      <c r="C42" s="46"/>
      <c r="D42" s="43"/>
      <c r="E42" s="45"/>
    </row>
    <row r="43" spans="2:9">
      <c r="C43" s="10"/>
      <c r="D43" s="43"/>
      <c r="E43" s="45"/>
    </row>
    <row r="44" spans="2:9">
      <c r="C44" s="10"/>
      <c r="D44" s="43"/>
      <c r="E44" s="45"/>
    </row>
    <row r="46" spans="2:9" s="12" customFormat="1">
      <c r="B46" s="22"/>
      <c r="C46" s="22"/>
      <c r="D46" s="22"/>
      <c r="E46" s="22"/>
      <c r="F46" s="22"/>
      <c r="G46" s="22"/>
      <c r="H46" s="22"/>
      <c r="I46" s="22"/>
    </row>
    <row r="47" spans="2:9" s="12" customFormat="1">
      <c r="B47" s="22"/>
      <c r="C47" s="22"/>
      <c r="D47" s="22"/>
      <c r="E47" s="22"/>
      <c r="F47" s="22"/>
      <c r="G47" s="22"/>
      <c r="H47" s="22"/>
      <c r="I47" s="22"/>
    </row>
    <row r="48" spans="2:9" s="12" customFormat="1">
      <c r="B48" s="22"/>
      <c r="C48" s="22"/>
      <c r="D48" s="22"/>
      <c r="E48" s="22"/>
      <c r="F48" s="22"/>
      <c r="G48" s="22"/>
      <c r="H48" s="22"/>
      <c r="I48" s="22"/>
    </row>
    <row r="49" spans="2:9" s="12" customFormat="1">
      <c r="B49" s="22"/>
      <c r="C49" s="22"/>
      <c r="D49" s="22"/>
      <c r="E49" s="22"/>
      <c r="F49" s="22"/>
      <c r="G49" s="22"/>
      <c r="H49" s="22"/>
      <c r="I49" s="22"/>
    </row>
    <row r="50" spans="2:9" s="12" customFormat="1">
      <c r="B50" s="22"/>
      <c r="C50" s="22"/>
      <c r="D50" s="22"/>
      <c r="E50" s="22"/>
      <c r="F50" s="22"/>
      <c r="G50" s="22"/>
      <c r="H50" s="22"/>
      <c r="I50" s="22"/>
    </row>
    <row r="51" spans="2:9" s="12" customFormat="1">
      <c r="B51" s="22"/>
      <c r="C51" s="22"/>
      <c r="D51" s="22"/>
      <c r="E51" s="22"/>
      <c r="F51" s="22"/>
      <c r="G51" s="22"/>
      <c r="H51" s="22"/>
      <c r="I51" s="22"/>
    </row>
    <row r="52" spans="2:9" s="12" customFormat="1">
      <c r="B52" s="22"/>
      <c r="C52" s="22"/>
      <c r="D52" s="22"/>
      <c r="E52" s="22"/>
      <c r="F52" s="22"/>
      <c r="G52" s="22"/>
      <c r="H52" s="22"/>
      <c r="I52" s="22"/>
    </row>
    <row r="53" spans="2:9" s="12" customFormat="1">
      <c r="B53" s="22"/>
      <c r="C53" s="22"/>
      <c r="D53" s="22"/>
      <c r="E53" s="22"/>
      <c r="F53" s="22"/>
      <c r="G53" s="22"/>
      <c r="H53" s="22"/>
      <c r="I53" s="22"/>
    </row>
    <row r="54" spans="2:9" s="12" customFormat="1">
      <c r="B54" s="22"/>
      <c r="C54" s="22"/>
      <c r="D54" s="22"/>
      <c r="E54" s="22"/>
      <c r="F54" s="22"/>
      <c r="G54" s="22"/>
      <c r="H54" s="22"/>
      <c r="I54" s="22"/>
    </row>
    <row r="55" spans="2:9" s="12" customFormat="1">
      <c r="B55" s="22"/>
      <c r="C55" s="22"/>
      <c r="D55" s="22"/>
      <c r="E55" s="22"/>
      <c r="F55" s="22"/>
      <c r="G55" s="22"/>
      <c r="H55" s="22"/>
      <c r="I55" s="22"/>
    </row>
    <row r="56" spans="2:9" s="12" customFormat="1">
      <c r="B56" s="22"/>
      <c r="C56" s="22"/>
      <c r="D56" s="22"/>
      <c r="E56" s="22"/>
      <c r="F56" s="22"/>
      <c r="G56" s="22"/>
      <c r="H56" s="22"/>
      <c r="I56" s="22"/>
    </row>
    <row r="57" spans="2:9" s="12" customFormat="1">
      <c r="B57" s="22"/>
      <c r="C57" s="22"/>
      <c r="D57" s="22"/>
      <c r="E57" s="22"/>
      <c r="F57" s="22"/>
      <c r="G57" s="22"/>
      <c r="H57" s="22"/>
      <c r="I57" s="22"/>
    </row>
    <row r="58" spans="2:9" s="12" customFormat="1">
      <c r="B58" s="22"/>
      <c r="C58" s="22"/>
      <c r="D58" s="22"/>
      <c r="E58" s="22"/>
      <c r="F58" s="22"/>
      <c r="G58" s="22"/>
      <c r="H58" s="22"/>
      <c r="I58" s="22"/>
    </row>
    <row r="59" spans="2:9" s="12" customFormat="1">
      <c r="B59" s="22"/>
      <c r="C59" s="22"/>
      <c r="D59" s="22"/>
      <c r="E59" s="22"/>
      <c r="F59" s="22"/>
      <c r="G59" s="22"/>
      <c r="H59" s="22"/>
      <c r="I59" s="22"/>
    </row>
    <row r="60" spans="2:9" s="12" customFormat="1">
      <c r="B60" s="22"/>
      <c r="C60" s="22"/>
      <c r="D60" s="22"/>
      <c r="E60" s="22"/>
      <c r="F60" s="22"/>
      <c r="G60" s="22"/>
      <c r="H60" s="22"/>
      <c r="I60" s="22"/>
    </row>
    <row r="61" spans="2:9" s="12" customFormat="1">
      <c r="B61" s="22"/>
      <c r="C61" s="22"/>
      <c r="D61" s="22"/>
      <c r="E61" s="22"/>
      <c r="F61" s="22"/>
      <c r="G61" s="22"/>
      <c r="H61" s="22"/>
      <c r="I61" s="22"/>
    </row>
    <row r="62" spans="2:9" s="12" customFormat="1">
      <c r="B62" s="22"/>
      <c r="C62" s="22"/>
      <c r="D62" s="22"/>
      <c r="E62" s="22"/>
      <c r="F62" s="22"/>
      <c r="G62" s="22"/>
      <c r="H62" s="22"/>
      <c r="I62" s="22"/>
    </row>
    <row r="63" spans="2:9" s="12" customFormat="1">
      <c r="B63" s="22"/>
      <c r="C63" s="22"/>
      <c r="D63" s="22"/>
      <c r="E63" s="22"/>
      <c r="F63" s="22"/>
      <c r="G63" s="22"/>
      <c r="H63" s="22"/>
      <c r="I63" s="22"/>
    </row>
    <row r="64" spans="2:9" s="12" customFormat="1">
      <c r="B64" s="22"/>
      <c r="C64" s="22"/>
      <c r="D64" s="22"/>
      <c r="E64" s="22"/>
      <c r="F64" s="22"/>
      <c r="G64" s="22"/>
      <c r="H64" s="22"/>
      <c r="I64" s="22"/>
    </row>
    <row r="65" spans="2:9" s="12" customFormat="1">
      <c r="B65" s="22"/>
      <c r="C65" s="22"/>
      <c r="D65" s="22"/>
      <c r="E65" s="22"/>
      <c r="F65" s="22"/>
      <c r="G65" s="22"/>
      <c r="H65" s="22"/>
      <c r="I65" s="22"/>
    </row>
    <row r="66" spans="2:9" s="12" customFormat="1">
      <c r="B66" s="22"/>
      <c r="C66" s="22"/>
      <c r="D66" s="22"/>
      <c r="E66" s="22"/>
      <c r="F66" s="22"/>
      <c r="G66" s="22"/>
      <c r="H66" s="22"/>
      <c r="I66" s="22"/>
    </row>
    <row r="67" spans="2:9" s="12" customFormat="1">
      <c r="B67" s="22"/>
      <c r="C67" s="22"/>
      <c r="D67" s="22"/>
      <c r="E67" s="22"/>
      <c r="F67" s="22"/>
      <c r="G67" s="22"/>
      <c r="H67" s="22"/>
      <c r="I67" s="22"/>
    </row>
    <row r="68" spans="2:9" s="12" customFormat="1">
      <c r="B68" s="22"/>
      <c r="C68" s="22"/>
      <c r="D68" s="22"/>
      <c r="E68" s="22"/>
      <c r="F68" s="22"/>
      <c r="G68" s="22"/>
      <c r="H68" s="22"/>
      <c r="I68" s="22"/>
    </row>
    <row r="69" spans="2:9" s="12" customFormat="1">
      <c r="B69" s="22"/>
      <c r="C69" s="22"/>
      <c r="D69" s="22"/>
      <c r="E69" s="22"/>
      <c r="F69" s="22"/>
      <c r="G69" s="22"/>
      <c r="H69" s="22"/>
      <c r="I69" s="22"/>
    </row>
    <row r="70" spans="2:9" s="12" customFormat="1">
      <c r="B70" s="22"/>
      <c r="C70" s="22"/>
      <c r="D70" s="22"/>
      <c r="E70" s="22"/>
      <c r="F70" s="22"/>
      <c r="G70" s="22"/>
      <c r="H70" s="22"/>
      <c r="I70" s="22"/>
    </row>
    <row r="71" spans="2:9" s="12" customFormat="1">
      <c r="B71" s="22"/>
      <c r="C71" s="22"/>
      <c r="D71" s="22"/>
      <c r="E71" s="22"/>
      <c r="F71" s="22"/>
      <c r="G71" s="22"/>
      <c r="H71" s="22"/>
      <c r="I71" s="22"/>
    </row>
    <row r="72" spans="2:9" s="12" customFormat="1">
      <c r="B72" s="22"/>
      <c r="C72" s="22"/>
      <c r="D72" s="22"/>
      <c r="E72" s="22"/>
      <c r="F72" s="22"/>
      <c r="G72" s="22"/>
      <c r="H72" s="22"/>
      <c r="I72" s="22"/>
    </row>
    <row r="73" spans="2:9" s="12" customFormat="1">
      <c r="B73" s="22"/>
      <c r="C73" s="22"/>
      <c r="D73" s="22"/>
      <c r="E73" s="22"/>
      <c r="F73" s="22"/>
      <c r="G73" s="22"/>
      <c r="H73" s="22"/>
      <c r="I73" s="22"/>
    </row>
    <row r="74" spans="2:9" s="12" customFormat="1">
      <c r="B74" s="22"/>
      <c r="C74" s="22"/>
      <c r="D74" s="22"/>
      <c r="E74" s="22"/>
      <c r="F74" s="22"/>
      <c r="G74" s="22"/>
      <c r="H74" s="22"/>
      <c r="I74" s="22"/>
    </row>
    <row r="75" spans="2:9" s="12" customFormat="1">
      <c r="B75" s="22"/>
      <c r="C75" s="22"/>
      <c r="D75" s="22"/>
      <c r="E75" s="22"/>
      <c r="F75" s="22"/>
      <c r="G75" s="22"/>
      <c r="H75" s="22"/>
      <c r="I75" s="22"/>
    </row>
    <row r="76" spans="2:9" s="12" customFormat="1">
      <c r="B76" s="22"/>
      <c r="C76" s="22"/>
      <c r="D76" s="22"/>
      <c r="E76" s="22"/>
      <c r="F76" s="22"/>
      <c r="G76" s="22"/>
      <c r="H76" s="22"/>
      <c r="I76" s="22"/>
    </row>
    <row r="77" spans="2:9" s="12" customFormat="1">
      <c r="B77" s="22"/>
      <c r="C77" s="22"/>
      <c r="D77" s="22"/>
      <c r="E77" s="22"/>
      <c r="F77" s="22"/>
      <c r="G77" s="22"/>
      <c r="H77" s="22"/>
      <c r="I77" s="22"/>
    </row>
    <row r="78" spans="2:9" s="12" customFormat="1">
      <c r="B78" s="22"/>
      <c r="C78" s="22"/>
      <c r="D78" s="22"/>
      <c r="E78" s="22"/>
      <c r="F78" s="22"/>
      <c r="G78" s="22"/>
      <c r="H78" s="22"/>
      <c r="I78" s="22"/>
    </row>
    <row r="79" spans="2:9" s="12" customFormat="1">
      <c r="B79" s="22"/>
      <c r="C79" s="22"/>
      <c r="D79" s="22"/>
      <c r="E79" s="22"/>
      <c r="F79" s="22"/>
      <c r="G79" s="22"/>
      <c r="H79" s="22"/>
      <c r="I79" s="22"/>
    </row>
    <row r="80" spans="2:9" s="12" customFormat="1">
      <c r="B80" s="22"/>
      <c r="C80" s="22"/>
      <c r="D80" s="22"/>
      <c r="E80" s="22"/>
      <c r="F80" s="22"/>
      <c r="G80" s="22"/>
      <c r="H80" s="22"/>
      <c r="I80" s="22"/>
    </row>
    <row r="81" spans="2:9" s="12" customFormat="1">
      <c r="B81" s="22"/>
      <c r="C81" s="22"/>
      <c r="D81" s="22"/>
      <c r="E81" s="22"/>
      <c r="F81" s="22"/>
      <c r="G81" s="22"/>
      <c r="H81" s="22"/>
      <c r="I81" s="22"/>
    </row>
    <row r="82" spans="2:9" s="12" customFormat="1">
      <c r="B82" s="22"/>
      <c r="C82" s="22"/>
      <c r="D82" s="22"/>
      <c r="E82" s="22"/>
      <c r="F82" s="22"/>
      <c r="G82" s="22"/>
      <c r="H82" s="22"/>
      <c r="I82" s="22"/>
    </row>
    <row r="83" spans="2:9" s="12" customFormat="1">
      <c r="B83" s="22"/>
      <c r="C83" s="22"/>
      <c r="D83" s="22"/>
      <c r="E83" s="22"/>
      <c r="F83" s="22"/>
      <c r="G83" s="22"/>
      <c r="H83" s="22"/>
      <c r="I83" s="22"/>
    </row>
    <row r="84" spans="2:9" s="12" customFormat="1">
      <c r="B84" s="22"/>
      <c r="C84" s="22"/>
      <c r="D84" s="22"/>
      <c r="E84" s="22"/>
      <c r="F84" s="22"/>
      <c r="G84" s="22"/>
      <c r="H84" s="22"/>
      <c r="I84" s="22"/>
    </row>
    <row r="85" spans="2:9" s="12" customFormat="1">
      <c r="B85" s="22"/>
      <c r="C85" s="22"/>
      <c r="D85" s="22"/>
      <c r="E85" s="22"/>
      <c r="F85" s="22"/>
      <c r="G85" s="22"/>
      <c r="H85" s="22"/>
      <c r="I85" s="22"/>
    </row>
    <row r="86" spans="2:9" s="12" customFormat="1">
      <c r="B86" s="22"/>
      <c r="C86" s="22"/>
      <c r="D86" s="22"/>
      <c r="E86" s="22"/>
      <c r="F86" s="22"/>
      <c r="G86" s="22"/>
      <c r="H86" s="22"/>
      <c r="I86" s="22"/>
    </row>
    <row r="87" spans="2:9" s="12" customFormat="1">
      <c r="B87" s="22"/>
      <c r="C87" s="22"/>
      <c r="D87" s="22"/>
      <c r="E87" s="22"/>
      <c r="F87" s="22"/>
      <c r="G87" s="22"/>
      <c r="H87" s="22"/>
      <c r="I87" s="22"/>
    </row>
    <row r="88" spans="2:9" s="12" customFormat="1">
      <c r="B88" s="22"/>
      <c r="C88" s="22"/>
      <c r="D88" s="22"/>
      <c r="E88" s="22"/>
      <c r="F88" s="22"/>
      <c r="G88" s="22"/>
      <c r="H88" s="22"/>
      <c r="I88" s="22"/>
    </row>
    <row r="89" spans="2:9" s="12" customFormat="1">
      <c r="B89" s="22"/>
      <c r="C89" s="22"/>
      <c r="D89" s="22"/>
      <c r="E89" s="22"/>
      <c r="F89" s="22"/>
      <c r="G89" s="22"/>
      <c r="H89" s="22"/>
      <c r="I89" s="22"/>
    </row>
    <row r="90" spans="2:9" s="12" customFormat="1">
      <c r="B90" s="22"/>
      <c r="C90" s="22"/>
      <c r="D90" s="22"/>
      <c r="E90" s="22"/>
      <c r="F90" s="22"/>
      <c r="G90" s="22"/>
      <c r="H90" s="22"/>
      <c r="I90" s="22"/>
    </row>
    <row r="91" spans="2:9" s="12" customFormat="1">
      <c r="B91" s="22"/>
      <c r="C91" s="22"/>
      <c r="D91" s="22"/>
      <c r="E91" s="22"/>
      <c r="F91" s="22"/>
      <c r="G91" s="22"/>
      <c r="H91" s="22"/>
      <c r="I91" s="22"/>
    </row>
    <row r="92" spans="2:9" s="12" customFormat="1">
      <c r="B92" s="22"/>
      <c r="C92" s="22"/>
      <c r="D92" s="22"/>
      <c r="E92" s="22"/>
      <c r="F92" s="22"/>
      <c r="G92" s="22"/>
      <c r="H92" s="22"/>
      <c r="I92" s="22"/>
    </row>
    <row r="93" spans="2:9" s="12" customFormat="1">
      <c r="B93" s="22"/>
      <c r="C93" s="22"/>
      <c r="D93" s="22"/>
      <c r="E93" s="22"/>
      <c r="F93" s="22"/>
      <c r="G93" s="22"/>
      <c r="H93" s="22"/>
      <c r="I93" s="22"/>
    </row>
    <row r="94" spans="2:9" s="12" customFormat="1">
      <c r="B94" s="22"/>
      <c r="C94" s="22"/>
      <c r="D94" s="22"/>
      <c r="E94" s="22"/>
      <c r="F94" s="22"/>
      <c r="G94" s="22"/>
      <c r="H94" s="22"/>
      <c r="I94" s="22"/>
    </row>
    <row r="95" spans="2:9" s="12" customFormat="1">
      <c r="B95" s="22"/>
      <c r="C95" s="22"/>
      <c r="D95" s="22"/>
      <c r="E95" s="22"/>
      <c r="F95" s="22"/>
      <c r="G95" s="22"/>
      <c r="H95" s="22"/>
      <c r="I95" s="22"/>
    </row>
    <row r="96" spans="2:9" s="12" customFormat="1">
      <c r="B96" s="22"/>
      <c r="C96" s="22"/>
      <c r="D96" s="22"/>
      <c r="E96" s="22"/>
      <c r="F96" s="22"/>
      <c r="G96" s="22"/>
      <c r="H96" s="22"/>
      <c r="I96" s="22"/>
    </row>
    <row r="97" spans="2:9" s="12" customFormat="1">
      <c r="B97" s="22"/>
      <c r="C97" s="22"/>
      <c r="D97" s="22"/>
      <c r="E97" s="22"/>
      <c r="F97" s="22"/>
      <c r="G97" s="22"/>
      <c r="H97" s="22"/>
      <c r="I97" s="22"/>
    </row>
    <row r="98" spans="2:9" s="12" customFormat="1">
      <c r="B98" s="22"/>
      <c r="C98" s="22"/>
      <c r="D98" s="22"/>
      <c r="E98" s="22"/>
      <c r="F98" s="22"/>
      <c r="G98" s="22"/>
      <c r="H98" s="22"/>
      <c r="I98" s="22"/>
    </row>
    <row r="99" spans="2:9" s="12" customFormat="1">
      <c r="B99" s="22"/>
      <c r="C99" s="22"/>
      <c r="D99" s="22"/>
      <c r="E99" s="22"/>
      <c r="F99" s="22"/>
      <c r="G99" s="22"/>
      <c r="H99" s="22"/>
      <c r="I99" s="22"/>
    </row>
    <row r="100" spans="2:9" s="12" customFormat="1">
      <c r="B100" s="22"/>
      <c r="C100" s="22"/>
      <c r="D100" s="22"/>
      <c r="E100" s="22"/>
      <c r="F100" s="22"/>
      <c r="G100" s="22"/>
      <c r="H100" s="22"/>
      <c r="I100" s="22"/>
    </row>
    <row r="101" spans="2:9" s="12" customFormat="1">
      <c r="B101" s="22"/>
      <c r="C101" s="22"/>
      <c r="D101" s="22"/>
      <c r="E101" s="22"/>
      <c r="F101" s="22"/>
      <c r="G101" s="22"/>
      <c r="H101" s="22"/>
      <c r="I101" s="22"/>
    </row>
    <row r="102" spans="2:9" s="12" customFormat="1">
      <c r="B102" s="22"/>
      <c r="C102" s="22"/>
      <c r="D102" s="22"/>
      <c r="E102" s="22"/>
      <c r="F102" s="22"/>
      <c r="G102" s="22"/>
      <c r="H102" s="22"/>
      <c r="I102" s="22"/>
    </row>
    <row r="103" spans="2:9" s="12" customFormat="1">
      <c r="B103" s="22"/>
      <c r="C103" s="22"/>
      <c r="D103" s="22"/>
      <c r="E103" s="22"/>
      <c r="F103" s="22"/>
      <c r="G103" s="22"/>
      <c r="H103" s="22"/>
      <c r="I103" s="22"/>
    </row>
    <row r="104" spans="2:9" s="12" customFormat="1">
      <c r="B104" s="22"/>
      <c r="C104" s="22"/>
      <c r="D104" s="22"/>
      <c r="E104" s="22"/>
      <c r="F104" s="22"/>
      <c r="G104" s="22"/>
      <c r="H104" s="22"/>
      <c r="I104" s="22"/>
    </row>
    <row r="105" spans="2:9" s="12" customFormat="1">
      <c r="B105" s="22"/>
      <c r="C105" s="22"/>
      <c r="D105" s="22"/>
      <c r="E105" s="22"/>
      <c r="F105" s="22"/>
      <c r="G105" s="22"/>
      <c r="H105" s="22"/>
      <c r="I105" s="22"/>
    </row>
    <row r="106" spans="2:9" s="12" customFormat="1">
      <c r="B106" s="22"/>
      <c r="C106" s="22"/>
      <c r="D106" s="22"/>
      <c r="E106" s="22"/>
      <c r="F106" s="22"/>
      <c r="G106" s="22"/>
      <c r="H106" s="22"/>
      <c r="I106" s="22"/>
    </row>
    <row r="107" spans="2:9" s="12" customFormat="1">
      <c r="B107" s="22"/>
      <c r="C107" s="22"/>
      <c r="D107" s="22"/>
      <c r="E107" s="22"/>
      <c r="F107" s="22"/>
      <c r="G107" s="22"/>
      <c r="H107" s="22"/>
      <c r="I107" s="22"/>
    </row>
    <row r="108" spans="2:9" s="12" customFormat="1">
      <c r="B108" s="22"/>
      <c r="C108" s="22"/>
      <c r="D108" s="22"/>
      <c r="E108" s="22"/>
      <c r="F108" s="22"/>
      <c r="G108" s="22"/>
      <c r="H108" s="22"/>
      <c r="I108" s="22"/>
    </row>
    <row r="109" spans="2:9" s="12" customFormat="1">
      <c r="B109" s="22"/>
      <c r="C109" s="22"/>
      <c r="D109" s="22"/>
      <c r="E109" s="22"/>
      <c r="F109" s="22"/>
      <c r="G109" s="22"/>
      <c r="H109" s="22"/>
      <c r="I109" s="22"/>
    </row>
    <row r="110" spans="2:9" s="12" customFormat="1">
      <c r="B110" s="22"/>
      <c r="C110" s="22"/>
      <c r="D110" s="22"/>
      <c r="E110" s="22"/>
      <c r="F110" s="22"/>
      <c r="G110" s="22"/>
      <c r="H110" s="22"/>
      <c r="I110" s="22"/>
    </row>
    <row r="111" spans="2:9" s="12" customFormat="1">
      <c r="B111" s="22"/>
      <c r="C111" s="22"/>
      <c r="D111" s="22"/>
      <c r="E111" s="22"/>
      <c r="F111" s="22"/>
      <c r="G111" s="22"/>
      <c r="H111" s="22"/>
      <c r="I111" s="22"/>
    </row>
    <row r="112" spans="2:9" s="12" customFormat="1">
      <c r="B112" s="22"/>
      <c r="C112" s="22"/>
      <c r="D112" s="22"/>
      <c r="E112" s="22"/>
      <c r="F112" s="22"/>
      <c r="G112" s="22"/>
      <c r="H112" s="22"/>
      <c r="I112" s="22"/>
    </row>
    <row r="113" spans="2:9" s="12" customFormat="1">
      <c r="B113" s="22"/>
      <c r="C113" s="22"/>
      <c r="D113" s="22"/>
      <c r="E113" s="22"/>
      <c r="F113" s="22"/>
      <c r="G113" s="22"/>
      <c r="H113" s="22"/>
      <c r="I113" s="22"/>
    </row>
    <row r="114" spans="2:9" s="12" customFormat="1">
      <c r="B114" s="22"/>
      <c r="C114" s="22"/>
      <c r="D114" s="22"/>
      <c r="E114" s="22"/>
      <c r="F114" s="22"/>
      <c r="G114" s="22"/>
      <c r="H114" s="22"/>
      <c r="I114" s="22"/>
    </row>
    <row r="115" spans="2:9" s="12" customFormat="1">
      <c r="B115" s="22"/>
      <c r="C115" s="22"/>
      <c r="D115" s="22"/>
      <c r="E115" s="22"/>
      <c r="F115" s="22"/>
      <c r="G115" s="22"/>
      <c r="H115" s="22"/>
      <c r="I115" s="22"/>
    </row>
    <row r="116" spans="2:9" s="12" customFormat="1">
      <c r="B116" s="22"/>
      <c r="C116" s="22"/>
      <c r="D116" s="22"/>
      <c r="E116" s="22"/>
      <c r="F116" s="22"/>
      <c r="G116" s="22"/>
      <c r="H116" s="22"/>
      <c r="I116" s="22"/>
    </row>
    <row r="117" spans="2:9" s="12" customFormat="1">
      <c r="B117" s="22"/>
      <c r="C117" s="22"/>
      <c r="D117" s="22"/>
      <c r="E117" s="22"/>
      <c r="F117" s="22"/>
      <c r="G117" s="22"/>
      <c r="H117" s="22"/>
      <c r="I117" s="22"/>
    </row>
    <row r="118" spans="2:9" s="12" customFormat="1">
      <c r="B118" s="22"/>
      <c r="C118" s="22"/>
      <c r="D118" s="22"/>
      <c r="E118" s="22"/>
      <c r="F118" s="22"/>
      <c r="G118" s="22"/>
      <c r="H118" s="22"/>
      <c r="I118" s="22"/>
    </row>
    <row r="119" spans="2:9" s="12" customFormat="1">
      <c r="B119" s="22"/>
      <c r="C119" s="22"/>
      <c r="D119" s="22"/>
      <c r="E119" s="22"/>
      <c r="F119" s="22"/>
      <c r="G119" s="22"/>
      <c r="H119" s="22"/>
      <c r="I119" s="22"/>
    </row>
    <row r="120" spans="2:9" s="12" customFormat="1">
      <c r="B120" s="22"/>
      <c r="C120" s="22"/>
      <c r="D120" s="22"/>
      <c r="E120" s="22"/>
      <c r="F120" s="22"/>
      <c r="G120" s="22"/>
      <c r="H120" s="22"/>
      <c r="I120" s="22"/>
    </row>
    <row r="121" spans="2:9" s="12" customFormat="1">
      <c r="B121" s="22"/>
      <c r="C121" s="22"/>
      <c r="D121" s="22"/>
      <c r="E121" s="22"/>
      <c r="F121" s="22"/>
      <c r="G121" s="22"/>
      <c r="H121" s="22"/>
      <c r="I121" s="22"/>
    </row>
    <row r="122" spans="2:9" s="12" customFormat="1">
      <c r="B122" s="22"/>
      <c r="C122" s="22"/>
      <c r="D122" s="22"/>
      <c r="E122" s="22"/>
      <c r="F122" s="22"/>
      <c r="G122" s="22"/>
      <c r="H122" s="22"/>
      <c r="I122" s="22"/>
    </row>
    <row r="123" spans="2:9" s="12" customFormat="1">
      <c r="B123" s="22"/>
      <c r="C123" s="22"/>
      <c r="D123" s="22"/>
      <c r="E123" s="22"/>
      <c r="F123" s="22"/>
      <c r="G123" s="22"/>
      <c r="H123" s="22"/>
      <c r="I123" s="22"/>
    </row>
    <row r="124" spans="2:9" s="12" customFormat="1">
      <c r="B124" s="22"/>
      <c r="C124" s="22"/>
      <c r="D124" s="22"/>
      <c r="E124" s="22"/>
      <c r="F124" s="22"/>
      <c r="G124" s="22"/>
      <c r="H124" s="22"/>
      <c r="I124" s="22"/>
    </row>
    <row r="125" spans="2:9" s="12" customFormat="1">
      <c r="B125" s="22"/>
      <c r="C125" s="22"/>
      <c r="D125" s="22"/>
      <c r="E125" s="22"/>
      <c r="F125" s="22"/>
      <c r="G125" s="22"/>
      <c r="H125" s="22"/>
      <c r="I125" s="22"/>
    </row>
    <row r="126" spans="2:9" s="12" customFormat="1">
      <c r="B126" s="22"/>
      <c r="C126" s="22"/>
      <c r="D126" s="22"/>
      <c r="E126" s="22"/>
      <c r="F126" s="22"/>
      <c r="G126" s="22"/>
      <c r="H126" s="22"/>
      <c r="I126" s="22"/>
    </row>
    <row r="127" spans="2:9" s="12" customFormat="1">
      <c r="B127" s="22"/>
      <c r="C127" s="22"/>
      <c r="D127" s="22"/>
      <c r="E127" s="22"/>
      <c r="F127" s="22"/>
      <c r="G127" s="22"/>
      <c r="H127" s="22"/>
      <c r="I127" s="22"/>
    </row>
    <row r="128" spans="2:9" s="12" customFormat="1">
      <c r="B128" s="22"/>
      <c r="C128" s="22"/>
      <c r="D128" s="22"/>
      <c r="E128" s="22"/>
      <c r="F128" s="22"/>
      <c r="G128" s="22"/>
      <c r="H128" s="22"/>
      <c r="I128" s="22"/>
    </row>
    <row r="129" spans="2:9" s="12" customFormat="1">
      <c r="B129" s="22"/>
      <c r="C129" s="22"/>
      <c r="D129" s="22"/>
      <c r="E129" s="22"/>
      <c r="F129" s="22"/>
      <c r="G129" s="22"/>
      <c r="H129" s="22"/>
      <c r="I129" s="22"/>
    </row>
    <row r="130" spans="2:9" s="12" customFormat="1">
      <c r="B130" s="22"/>
      <c r="C130" s="22"/>
      <c r="D130" s="22"/>
      <c r="E130" s="22"/>
      <c r="F130" s="22"/>
      <c r="G130" s="22"/>
      <c r="H130" s="22"/>
      <c r="I130" s="22"/>
    </row>
    <row r="131" spans="2:9" s="12" customFormat="1">
      <c r="B131" s="22"/>
      <c r="C131" s="22"/>
      <c r="D131" s="22"/>
      <c r="E131" s="22"/>
      <c r="F131" s="22"/>
      <c r="G131" s="22"/>
      <c r="H131" s="22"/>
      <c r="I131" s="22"/>
    </row>
    <row r="132" spans="2:9" s="12" customFormat="1">
      <c r="B132" s="22"/>
      <c r="C132" s="22"/>
      <c r="D132" s="22"/>
      <c r="E132" s="22"/>
      <c r="F132" s="22"/>
      <c r="G132" s="22"/>
      <c r="H132" s="22"/>
      <c r="I132" s="22"/>
    </row>
    <row r="133" spans="2:9" s="12" customFormat="1">
      <c r="B133" s="22"/>
      <c r="C133" s="22"/>
      <c r="D133" s="22"/>
      <c r="E133" s="22"/>
      <c r="F133" s="22"/>
      <c r="G133" s="22"/>
      <c r="H133" s="22"/>
      <c r="I133" s="22"/>
    </row>
    <row r="134" spans="2:9" s="12" customFormat="1">
      <c r="B134" s="22"/>
      <c r="C134" s="22"/>
      <c r="D134" s="22"/>
      <c r="E134" s="22"/>
      <c r="F134" s="22"/>
      <c r="G134" s="22"/>
      <c r="H134" s="22"/>
      <c r="I134" s="22"/>
    </row>
    <row r="135" spans="2:9" s="12" customFormat="1">
      <c r="B135" s="22"/>
      <c r="C135" s="22"/>
      <c r="D135" s="22"/>
      <c r="E135" s="22"/>
      <c r="F135" s="22"/>
      <c r="G135" s="22"/>
      <c r="H135" s="22"/>
      <c r="I135" s="22"/>
    </row>
    <row r="136" spans="2:9" s="12" customFormat="1">
      <c r="B136" s="22"/>
      <c r="C136" s="22"/>
      <c r="D136" s="22"/>
      <c r="E136" s="22"/>
      <c r="F136" s="22"/>
      <c r="G136" s="22"/>
      <c r="H136" s="22"/>
      <c r="I136" s="22"/>
    </row>
    <row r="137" spans="2:9" s="12" customFormat="1">
      <c r="B137" s="22"/>
      <c r="C137" s="22"/>
      <c r="D137" s="22"/>
      <c r="E137" s="22"/>
      <c r="F137" s="22"/>
      <c r="G137" s="22"/>
      <c r="H137" s="22"/>
      <c r="I137" s="22"/>
    </row>
    <row r="138" spans="2:9" s="12" customFormat="1">
      <c r="B138" s="22"/>
      <c r="C138" s="22"/>
      <c r="D138" s="22"/>
      <c r="E138" s="22"/>
      <c r="F138" s="22"/>
      <c r="G138" s="22"/>
      <c r="H138" s="22"/>
      <c r="I138" s="22"/>
    </row>
    <row r="139" spans="2:9" s="12" customFormat="1">
      <c r="B139" s="22"/>
      <c r="C139" s="22"/>
      <c r="D139" s="22"/>
      <c r="E139" s="22"/>
      <c r="F139" s="22"/>
      <c r="G139" s="22"/>
      <c r="H139" s="22"/>
      <c r="I139" s="22"/>
    </row>
    <row r="140" spans="2:9" s="12" customFormat="1">
      <c r="B140" s="22"/>
      <c r="C140" s="22"/>
      <c r="D140" s="22"/>
      <c r="E140" s="22"/>
      <c r="F140" s="22"/>
      <c r="G140" s="22"/>
      <c r="H140" s="22"/>
      <c r="I140" s="22"/>
    </row>
    <row r="141" spans="2:9" s="12" customFormat="1">
      <c r="B141" s="22"/>
      <c r="C141" s="22"/>
      <c r="D141" s="22"/>
      <c r="E141" s="22"/>
      <c r="F141" s="22"/>
      <c r="G141" s="22"/>
      <c r="H141" s="22"/>
      <c r="I141" s="22"/>
    </row>
    <row r="142" spans="2:9" s="12" customFormat="1">
      <c r="B142" s="22"/>
      <c r="C142" s="22"/>
      <c r="D142" s="22"/>
      <c r="E142" s="22"/>
      <c r="F142" s="22"/>
      <c r="G142" s="22"/>
      <c r="H142" s="22"/>
      <c r="I142" s="22"/>
    </row>
    <row r="143" spans="2:9" s="12" customFormat="1">
      <c r="B143" s="22"/>
      <c r="C143" s="22"/>
      <c r="D143" s="22"/>
      <c r="E143" s="22"/>
      <c r="F143" s="22"/>
      <c r="G143" s="22"/>
      <c r="H143" s="22"/>
      <c r="I143" s="22"/>
    </row>
    <row r="144" spans="2:9" s="12" customFormat="1">
      <c r="B144" s="22"/>
      <c r="C144" s="22"/>
      <c r="D144" s="22"/>
      <c r="E144" s="22"/>
      <c r="F144" s="22"/>
      <c r="G144" s="22"/>
      <c r="H144" s="22"/>
      <c r="I144" s="22"/>
    </row>
    <row r="145" spans="2:9" s="12" customFormat="1">
      <c r="B145" s="22"/>
      <c r="C145" s="22"/>
      <c r="D145" s="22"/>
      <c r="E145" s="22"/>
      <c r="F145" s="22"/>
      <c r="G145" s="22"/>
      <c r="H145" s="22"/>
      <c r="I145" s="22"/>
    </row>
    <row r="146" spans="2:9" s="12" customFormat="1">
      <c r="B146" s="22"/>
      <c r="C146" s="22"/>
      <c r="D146" s="22"/>
      <c r="E146" s="22"/>
      <c r="F146" s="22"/>
      <c r="G146" s="22"/>
      <c r="H146" s="22"/>
      <c r="I146" s="22"/>
    </row>
    <row r="147" spans="2:9" s="12" customFormat="1">
      <c r="B147" s="22"/>
      <c r="C147" s="22"/>
      <c r="D147" s="22"/>
      <c r="E147" s="22"/>
      <c r="F147" s="22"/>
      <c r="G147" s="22"/>
      <c r="H147" s="22"/>
      <c r="I147" s="22"/>
    </row>
    <row r="148" spans="2:9" s="12" customFormat="1">
      <c r="B148" s="22"/>
      <c r="C148" s="22"/>
      <c r="D148" s="22"/>
      <c r="E148" s="22"/>
      <c r="F148" s="22"/>
      <c r="G148" s="22"/>
      <c r="H148" s="22"/>
      <c r="I148" s="22"/>
    </row>
    <row r="149" spans="2:9" s="12" customFormat="1">
      <c r="B149" s="22"/>
      <c r="C149" s="22"/>
      <c r="D149" s="22"/>
      <c r="E149" s="22"/>
      <c r="F149" s="22"/>
      <c r="G149" s="22"/>
      <c r="H149" s="22"/>
      <c r="I149" s="22"/>
    </row>
    <row r="150" spans="2:9" s="12" customFormat="1">
      <c r="B150" s="22"/>
      <c r="C150" s="22"/>
      <c r="D150" s="22"/>
      <c r="E150" s="22"/>
      <c r="F150" s="22"/>
      <c r="G150" s="22"/>
      <c r="H150" s="22"/>
      <c r="I150" s="22"/>
    </row>
    <row r="151" spans="2:9" s="12" customFormat="1">
      <c r="B151" s="22"/>
      <c r="C151" s="22"/>
      <c r="D151" s="22"/>
      <c r="E151" s="22"/>
      <c r="F151" s="22"/>
      <c r="G151" s="22"/>
      <c r="H151" s="22"/>
      <c r="I151" s="22"/>
    </row>
    <row r="152" spans="2:9" s="12" customFormat="1">
      <c r="B152" s="22"/>
      <c r="C152" s="22"/>
      <c r="D152" s="22"/>
      <c r="E152" s="22"/>
      <c r="F152" s="22"/>
      <c r="G152" s="22"/>
      <c r="H152" s="22"/>
      <c r="I152" s="22"/>
    </row>
    <row r="153" spans="2:9" s="12" customFormat="1">
      <c r="B153" s="22"/>
      <c r="C153" s="22"/>
      <c r="D153" s="22"/>
      <c r="E153" s="22"/>
      <c r="F153" s="22"/>
      <c r="G153" s="22"/>
      <c r="H153" s="22"/>
      <c r="I153" s="22"/>
    </row>
    <row r="154" spans="2:9" s="12" customFormat="1">
      <c r="B154" s="22"/>
      <c r="C154" s="22"/>
      <c r="D154" s="22"/>
      <c r="E154" s="22"/>
      <c r="F154" s="22"/>
      <c r="G154" s="22"/>
      <c r="H154" s="22"/>
      <c r="I154" s="22"/>
    </row>
    <row r="155" spans="2:9" s="12" customFormat="1">
      <c r="B155" s="22"/>
      <c r="C155" s="22"/>
      <c r="D155" s="22"/>
      <c r="E155" s="22"/>
      <c r="F155" s="22"/>
      <c r="G155" s="22"/>
      <c r="H155" s="22"/>
      <c r="I155" s="22"/>
    </row>
    <row r="156" spans="2:9" s="12" customFormat="1">
      <c r="B156" s="22"/>
      <c r="C156" s="22"/>
      <c r="D156" s="22"/>
      <c r="E156" s="22"/>
      <c r="F156" s="22"/>
      <c r="G156" s="22"/>
      <c r="H156" s="22"/>
      <c r="I156" s="22"/>
    </row>
    <row r="157" spans="2:9" s="12" customFormat="1">
      <c r="B157" s="22"/>
      <c r="C157" s="22"/>
      <c r="D157" s="22"/>
      <c r="E157" s="22"/>
      <c r="F157" s="22"/>
      <c r="G157" s="22"/>
      <c r="H157" s="22"/>
      <c r="I157" s="22"/>
    </row>
    <row r="158" spans="2:9" s="12" customFormat="1">
      <c r="B158" s="22"/>
      <c r="C158" s="22"/>
      <c r="D158" s="22"/>
      <c r="E158" s="22"/>
      <c r="F158" s="22"/>
      <c r="G158" s="22"/>
      <c r="H158" s="22"/>
      <c r="I158" s="22"/>
    </row>
    <row r="159" spans="2:9" s="12" customFormat="1">
      <c r="B159" s="22"/>
      <c r="C159" s="22"/>
      <c r="D159" s="22"/>
      <c r="E159" s="22"/>
      <c r="F159" s="22"/>
      <c r="G159" s="22"/>
      <c r="H159" s="22"/>
      <c r="I159" s="22"/>
    </row>
    <row r="160" spans="2:9" s="12" customFormat="1">
      <c r="B160" s="22"/>
      <c r="C160" s="22"/>
      <c r="D160" s="22"/>
      <c r="E160" s="22"/>
      <c r="F160" s="22"/>
      <c r="G160" s="22"/>
      <c r="H160" s="22"/>
      <c r="I160" s="22"/>
    </row>
    <row r="161" spans="2:9" s="12" customFormat="1">
      <c r="B161" s="22"/>
      <c r="C161" s="22"/>
      <c r="D161" s="22"/>
      <c r="E161" s="22"/>
      <c r="F161" s="22"/>
      <c r="G161" s="22"/>
      <c r="H161" s="22"/>
      <c r="I161" s="22"/>
    </row>
    <row r="162" spans="2:9" s="12" customFormat="1">
      <c r="B162" s="22"/>
      <c r="C162" s="22"/>
      <c r="D162" s="22"/>
      <c r="E162" s="22"/>
      <c r="F162" s="22"/>
      <c r="G162" s="22"/>
      <c r="H162" s="22"/>
      <c r="I162" s="22"/>
    </row>
    <row r="163" spans="2:9" s="12" customFormat="1">
      <c r="B163" s="22"/>
      <c r="C163" s="22"/>
      <c r="D163" s="22"/>
      <c r="E163" s="22"/>
      <c r="F163" s="22"/>
      <c r="G163" s="22"/>
      <c r="H163" s="22"/>
      <c r="I163" s="22"/>
    </row>
    <row r="164" spans="2:9" s="12" customFormat="1">
      <c r="B164" s="22"/>
      <c r="C164" s="22"/>
      <c r="D164" s="22"/>
      <c r="E164" s="22"/>
      <c r="F164" s="22"/>
      <c r="G164" s="22"/>
      <c r="H164" s="22"/>
      <c r="I164" s="22"/>
    </row>
    <row r="165" spans="2:9" s="12" customFormat="1">
      <c r="B165" s="22"/>
      <c r="C165" s="22"/>
      <c r="D165" s="22"/>
      <c r="E165" s="22"/>
      <c r="F165" s="22"/>
      <c r="G165" s="22"/>
      <c r="H165" s="22"/>
      <c r="I165" s="22"/>
    </row>
    <row r="166" spans="2:9" s="12" customFormat="1">
      <c r="B166" s="22"/>
      <c r="C166" s="22"/>
      <c r="D166" s="22"/>
      <c r="E166" s="22"/>
      <c r="F166" s="22"/>
      <c r="G166" s="22"/>
      <c r="H166" s="22"/>
      <c r="I166" s="22"/>
    </row>
    <row r="167" spans="2:9" s="12" customFormat="1">
      <c r="B167" s="22"/>
      <c r="C167" s="22"/>
      <c r="D167" s="22"/>
      <c r="E167" s="22"/>
      <c r="F167" s="22"/>
      <c r="G167" s="22"/>
      <c r="H167" s="22"/>
      <c r="I167" s="22"/>
    </row>
    <row r="168" spans="2:9" s="12" customFormat="1">
      <c r="B168" s="22"/>
      <c r="C168" s="22"/>
      <c r="D168" s="22"/>
      <c r="E168" s="22"/>
      <c r="F168" s="22"/>
      <c r="G168" s="22"/>
      <c r="H168" s="22"/>
      <c r="I168" s="22"/>
    </row>
    <row r="169" spans="2:9" s="12" customFormat="1">
      <c r="B169" s="22"/>
      <c r="C169" s="22"/>
      <c r="D169" s="22"/>
      <c r="E169" s="22"/>
      <c r="F169" s="22"/>
      <c r="G169" s="22"/>
      <c r="H169" s="22"/>
      <c r="I169" s="22"/>
    </row>
    <row r="170" spans="2:9" s="12" customFormat="1">
      <c r="B170" s="22"/>
      <c r="C170" s="22"/>
      <c r="D170" s="22"/>
      <c r="E170" s="22"/>
      <c r="F170" s="22"/>
      <c r="G170" s="22"/>
      <c r="H170" s="22"/>
      <c r="I170" s="22"/>
    </row>
    <row r="171" spans="2:9" s="12" customFormat="1">
      <c r="B171" s="22"/>
      <c r="C171" s="22"/>
      <c r="D171" s="22"/>
      <c r="E171" s="22"/>
      <c r="F171" s="22"/>
      <c r="G171" s="22"/>
      <c r="H171" s="22"/>
      <c r="I171" s="22"/>
    </row>
    <row r="172" spans="2:9" s="12" customFormat="1">
      <c r="B172" s="22"/>
      <c r="C172" s="22"/>
      <c r="D172" s="22"/>
      <c r="E172" s="22"/>
      <c r="F172" s="22"/>
      <c r="G172" s="22"/>
      <c r="H172" s="22"/>
      <c r="I172" s="22"/>
    </row>
    <row r="173" spans="2:9" s="12" customFormat="1">
      <c r="B173" s="22"/>
      <c r="C173" s="22"/>
      <c r="D173" s="22"/>
      <c r="E173" s="22"/>
      <c r="F173" s="22"/>
      <c r="G173" s="22"/>
      <c r="H173" s="22"/>
      <c r="I173" s="22"/>
    </row>
    <row r="174" spans="2:9" s="12" customFormat="1">
      <c r="B174" s="22"/>
      <c r="C174" s="22"/>
      <c r="D174" s="22"/>
      <c r="E174" s="22"/>
      <c r="F174" s="22"/>
      <c r="G174" s="22"/>
      <c r="H174" s="22"/>
      <c r="I174" s="22"/>
    </row>
    <row r="175" spans="2:9" s="12" customFormat="1">
      <c r="B175" s="22"/>
      <c r="C175" s="22"/>
      <c r="D175" s="22"/>
      <c r="E175" s="22"/>
      <c r="F175" s="22"/>
      <c r="G175" s="22"/>
      <c r="H175" s="22"/>
      <c r="I175" s="22"/>
    </row>
    <row r="176" spans="2:9" s="12" customFormat="1">
      <c r="B176" s="22"/>
      <c r="C176" s="22"/>
      <c r="D176" s="22"/>
      <c r="E176" s="22"/>
      <c r="F176" s="22"/>
      <c r="G176" s="22"/>
      <c r="H176" s="22"/>
      <c r="I176" s="22"/>
    </row>
    <row r="177" spans="2:9" s="12" customFormat="1">
      <c r="B177" s="22"/>
      <c r="C177" s="22"/>
      <c r="D177" s="22"/>
      <c r="E177" s="22"/>
      <c r="F177" s="22"/>
      <c r="G177" s="22"/>
      <c r="H177" s="22"/>
      <c r="I177" s="22"/>
    </row>
    <row r="178" spans="2:9" s="12" customFormat="1">
      <c r="B178" s="22"/>
      <c r="C178" s="22"/>
      <c r="D178" s="22"/>
      <c r="E178" s="22"/>
      <c r="F178" s="22"/>
      <c r="G178" s="22"/>
      <c r="H178" s="22"/>
      <c r="I178" s="22"/>
    </row>
    <row r="179" spans="2:9" s="12" customFormat="1">
      <c r="B179" s="22"/>
      <c r="C179" s="22"/>
      <c r="D179" s="22"/>
      <c r="E179" s="22"/>
      <c r="F179" s="22"/>
      <c r="G179" s="22"/>
      <c r="H179" s="22"/>
      <c r="I179" s="22"/>
    </row>
    <row r="180" spans="2:9" s="12" customFormat="1">
      <c r="B180" s="22"/>
      <c r="C180" s="22"/>
      <c r="D180" s="22"/>
      <c r="E180" s="22"/>
      <c r="F180" s="22"/>
      <c r="G180" s="22"/>
      <c r="H180" s="22"/>
      <c r="I180" s="22"/>
    </row>
    <row r="181" spans="2:9" s="12" customFormat="1">
      <c r="B181" s="22"/>
      <c r="C181" s="22"/>
      <c r="D181" s="22"/>
      <c r="E181" s="22"/>
      <c r="F181" s="22"/>
      <c r="G181" s="22"/>
      <c r="H181" s="22"/>
      <c r="I181" s="22"/>
    </row>
    <row r="182" spans="2:9" s="12" customFormat="1">
      <c r="B182" s="22"/>
      <c r="C182" s="22"/>
      <c r="D182" s="22"/>
      <c r="E182" s="22"/>
      <c r="F182" s="22"/>
      <c r="G182" s="22"/>
      <c r="H182" s="22"/>
      <c r="I182" s="22"/>
    </row>
    <row r="183" spans="2:9" s="12" customFormat="1">
      <c r="B183" s="22"/>
      <c r="C183" s="22"/>
      <c r="D183" s="22"/>
      <c r="E183" s="22"/>
      <c r="F183" s="22"/>
      <c r="G183" s="22"/>
      <c r="H183" s="22"/>
      <c r="I183" s="22"/>
    </row>
    <row r="184" spans="2:9" s="12" customFormat="1">
      <c r="B184" s="22"/>
      <c r="C184" s="22"/>
      <c r="D184" s="22"/>
      <c r="E184" s="22"/>
      <c r="F184" s="22"/>
      <c r="G184" s="22"/>
      <c r="H184" s="22"/>
      <c r="I184" s="22"/>
    </row>
    <row r="185" spans="2:9" s="12" customFormat="1">
      <c r="B185" s="22"/>
      <c r="C185" s="22"/>
      <c r="D185" s="22"/>
      <c r="E185" s="22"/>
      <c r="F185" s="22"/>
      <c r="G185" s="22"/>
      <c r="H185" s="22"/>
      <c r="I185" s="22"/>
    </row>
    <row r="186" spans="2:9" s="12" customFormat="1">
      <c r="B186" s="22"/>
      <c r="C186" s="22"/>
      <c r="D186" s="22"/>
      <c r="E186" s="22"/>
      <c r="F186" s="22"/>
      <c r="G186" s="22"/>
      <c r="H186" s="22"/>
      <c r="I186" s="22"/>
    </row>
    <row r="187" spans="2:9" s="12" customFormat="1">
      <c r="B187" s="22"/>
      <c r="C187" s="22"/>
      <c r="D187" s="22"/>
      <c r="E187" s="22"/>
      <c r="F187" s="22"/>
      <c r="G187" s="22"/>
      <c r="H187" s="22"/>
      <c r="I187" s="22"/>
    </row>
    <row r="188" spans="2:9" s="12" customFormat="1">
      <c r="B188" s="22"/>
      <c r="C188" s="22"/>
      <c r="D188" s="22"/>
      <c r="E188" s="22"/>
      <c r="F188" s="22"/>
      <c r="G188" s="22"/>
      <c r="H188" s="22"/>
      <c r="I188" s="22"/>
    </row>
    <row r="189" spans="2:9" s="12" customFormat="1">
      <c r="B189" s="22"/>
      <c r="C189" s="22"/>
      <c r="D189" s="22"/>
      <c r="E189" s="22"/>
      <c r="F189" s="22"/>
      <c r="G189" s="22"/>
      <c r="H189" s="22"/>
      <c r="I189" s="22"/>
    </row>
    <row r="190" spans="2:9" s="12" customFormat="1">
      <c r="B190" s="22"/>
      <c r="C190" s="22"/>
      <c r="D190" s="22"/>
      <c r="E190" s="22"/>
      <c r="F190" s="22"/>
      <c r="G190" s="22"/>
      <c r="H190" s="22"/>
      <c r="I190" s="22"/>
    </row>
    <row r="191" spans="2:9" s="12" customFormat="1">
      <c r="B191" s="22"/>
      <c r="C191" s="22"/>
      <c r="D191" s="22"/>
      <c r="E191" s="22"/>
      <c r="F191" s="22"/>
      <c r="G191" s="22"/>
      <c r="H191" s="22"/>
      <c r="I191" s="22"/>
    </row>
    <row r="192" spans="2:9" s="12" customFormat="1">
      <c r="B192" s="22"/>
      <c r="C192" s="22"/>
      <c r="D192" s="22"/>
      <c r="E192" s="22"/>
      <c r="F192" s="22"/>
      <c r="G192" s="22"/>
      <c r="H192" s="22"/>
      <c r="I192" s="22"/>
    </row>
    <row r="193" spans="2:9" s="12" customFormat="1">
      <c r="B193" s="22"/>
      <c r="C193" s="22"/>
      <c r="D193" s="22"/>
      <c r="E193" s="22"/>
      <c r="F193" s="22"/>
      <c r="G193" s="22"/>
      <c r="H193" s="22"/>
      <c r="I193" s="22"/>
    </row>
    <row r="194" spans="2:9" s="12" customFormat="1">
      <c r="B194" s="22"/>
      <c r="C194" s="22"/>
      <c r="D194" s="22"/>
      <c r="E194" s="22"/>
      <c r="F194" s="22"/>
      <c r="G194" s="22"/>
      <c r="H194" s="22"/>
      <c r="I194" s="22"/>
    </row>
    <row r="195" spans="2:9" s="12" customFormat="1">
      <c r="B195" s="22"/>
      <c r="C195" s="22"/>
      <c r="D195" s="22"/>
      <c r="E195" s="22"/>
      <c r="F195" s="22"/>
      <c r="G195" s="22"/>
      <c r="H195" s="22"/>
      <c r="I195" s="22"/>
    </row>
    <row r="196" spans="2:9" s="12" customFormat="1">
      <c r="B196" s="22"/>
      <c r="C196" s="22"/>
      <c r="D196" s="22"/>
      <c r="E196" s="22"/>
      <c r="F196" s="22"/>
      <c r="G196" s="22"/>
      <c r="H196" s="22"/>
      <c r="I196" s="22"/>
    </row>
    <row r="197" spans="2:9" s="12" customFormat="1">
      <c r="B197" s="22"/>
      <c r="C197" s="22"/>
      <c r="D197" s="22"/>
      <c r="E197" s="22"/>
      <c r="F197" s="22"/>
      <c r="G197" s="22"/>
      <c r="H197" s="22"/>
      <c r="I197" s="22"/>
    </row>
    <row r="198" spans="2:9" s="12" customFormat="1">
      <c r="B198" s="22"/>
      <c r="C198" s="22"/>
      <c r="D198" s="22"/>
      <c r="E198" s="22"/>
      <c r="F198" s="22"/>
      <c r="G198" s="22"/>
      <c r="H198" s="22"/>
      <c r="I198" s="22"/>
    </row>
    <row r="199" spans="2:9" s="12" customFormat="1">
      <c r="B199" s="22"/>
      <c r="C199" s="22"/>
      <c r="D199" s="22"/>
      <c r="E199" s="22"/>
      <c r="F199" s="22"/>
      <c r="G199" s="22"/>
      <c r="H199" s="22"/>
      <c r="I199" s="22"/>
    </row>
    <row r="200" spans="2:9" s="12" customFormat="1">
      <c r="B200" s="22"/>
      <c r="C200" s="22"/>
      <c r="D200" s="22"/>
      <c r="E200" s="22"/>
      <c r="F200" s="22"/>
      <c r="G200" s="22"/>
      <c r="H200" s="22"/>
      <c r="I200" s="22"/>
    </row>
    <row r="201" spans="2:9" s="12" customFormat="1">
      <c r="B201" s="22"/>
      <c r="C201" s="22"/>
      <c r="D201" s="22"/>
      <c r="E201" s="22"/>
      <c r="F201" s="22"/>
      <c r="G201" s="22"/>
      <c r="H201" s="22"/>
      <c r="I201" s="22"/>
    </row>
    <row r="202" spans="2:9" s="12" customFormat="1">
      <c r="B202" s="22"/>
      <c r="C202" s="22"/>
      <c r="D202" s="22"/>
      <c r="E202" s="22"/>
      <c r="F202" s="22"/>
      <c r="G202" s="22"/>
      <c r="H202" s="22"/>
      <c r="I202" s="22"/>
    </row>
    <row r="203" spans="2:9" s="12" customFormat="1">
      <c r="B203" s="22"/>
      <c r="C203" s="22"/>
      <c r="D203" s="22"/>
      <c r="E203" s="22"/>
      <c r="F203" s="22"/>
      <c r="G203" s="22"/>
      <c r="H203" s="22"/>
      <c r="I203" s="22"/>
    </row>
    <row r="204" spans="2:9" s="12" customFormat="1">
      <c r="B204" s="22"/>
      <c r="C204" s="22"/>
      <c r="D204" s="22"/>
      <c r="E204" s="22"/>
      <c r="F204" s="22"/>
      <c r="G204" s="22"/>
      <c r="H204" s="22"/>
      <c r="I204" s="22"/>
    </row>
    <row r="205" spans="2:9" s="12" customFormat="1">
      <c r="B205" s="22"/>
      <c r="C205" s="22"/>
      <c r="D205" s="22"/>
      <c r="E205" s="22"/>
      <c r="F205" s="22"/>
      <c r="G205" s="22"/>
      <c r="H205" s="22"/>
      <c r="I205" s="22"/>
    </row>
    <row r="206" spans="2:9" s="12" customFormat="1">
      <c r="B206" s="22"/>
      <c r="C206" s="22"/>
      <c r="D206" s="22"/>
      <c r="E206" s="22"/>
      <c r="F206" s="22"/>
      <c r="G206" s="22"/>
      <c r="H206" s="22"/>
      <c r="I206" s="22"/>
    </row>
    <row r="207" spans="2:9" s="12" customFormat="1">
      <c r="B207" s="22"/>
      <c r="C207" s="22"/>
      <c r="D207" s="22"/>
      <c r="E207" s="22"/>
      <c r="F207" s="22"/>
      <c r="G207" s="22"/>
      <c r="H207" s="22"/>
      <c r="I207" s="22"/>
    </row>
    <row r="208" spans="2:9" s="12" customFormat="1">
      <c r="B208" s="22"/>
      <c r="C208" s="22"/>
      <c r="D208" s="22"/>
      <c r="E208" s="22"/>
      <c r="F208" s="22"/>
      <c r="G208" s="22"/>
      <c r="H208" s="22"/>
      <c r="I208" s="22"/>
    </row>
    <row r="209" spans="2:9" s="12" customFormat="1">
      <c r="B209" s="22"/>
      <c r="C209" s="22"/>
      <c r="D209" s="22"/>
      <c r="E209" s="22"/>
      <c r="F209" s="22"/>
      <c r="G209" s="22"/>
      <c r="H209" s="22"/>
      <c r="I209" s="22"/>
    </row>
    <row r="210" spans="2:9" s="12" customFormat="1">
      <c r="B210" s="22"/>
      <c r="C210" s="22"/>
      <c r="D210" s="22"/>
      <c r="E210" s="22"/>
      <c r="F210" s="22"/>
      <c r="G210" s="22"/>
      <c r="H210" s="22"/>
      <c r="I210" s="22"/>
    </row>
    <row r="211" spans="2:9" s="12" customFormat="1">
      <c r="B211" s="22"/>
      <c r="C211" s="22"/>
      <c r="D211" s="22"/>
      <c r="E211" s="22"/>
      <c r="F211" s="22"/>
      <c r="G211" s="22"/>
      <c r="H211" s="22"/>
      <c r="I211" s="22"/>
    </row>
    <row r="212" spans="2:9" s="12" customFormat="1">
      <c r="B212" s="22"/>
      <c r="C212" s="22"/>
      <c r="D212" s="22"/>
      <c r="E212" s="22"/>
      <c r="F212" s="22"/>
      <c r="G212" s="22"/>
      <c r="H212" s="22"/>
      <c r="I212" s="22"/>
    </row>
    <row r="213" spans="2:9" s="12" customFormat="1">
      <c r="B213" s="22"/>
      <c r="C213" s="22"/>
      <c r="D213" s="22"/>
      <c r="E213" s="22"/>
      <c r="F213" s="22"/>
      <c r="G213" s="22"/>
      <c r="H213" s="22"/>
      <c r="I213" s="22"/>
    </row>
    <row r="214" spans="2:9" s="12" customFormat="1">
      <c r="B214" s="22"/>
      <c r="C214" s="22"/>
      <c r="D214" s="22"/>
      <c r="E214" s="22"/>
      <c r="F214" s="22"/>
      <c r="G214" s="22"/>
      <c r="H214" s="22"/>
      <c r="I214" s="22"/>
    </row>
    <row r="215" spans="2:9" s="12" customFormat="1">
      <c r="B215" s="22"/>
      <c r="C215" s="22"/>
      <c r="D215" s="22"/>
      <c r="E215" s="22"/>
      <c r="F215" s="22"/>
      <c r="G215" s="22"/>
      <c r="H215" s="22"/>
      <c r="I215" s="22"/>
    </row>
    <row r="216" spans="2:9" s="12" customFormat="1">
      <c r="B216" s="22"/>
      <c r="C216" s="22"/>
      <c r="D216" s="22"/>
      <c r="E216" s="22"/>
      <c r="F216" s="22"/>
      <c r="G216" s="22"/>
      <c r="H216" s="22"/>
      <c r="I216" s="22"/>
    </row>
    <row r="217" spans="2:9" s="12" customFormat="1">
      <c r="B217" s="22"/>
      <c r="C217" s="22"/>
      <c r="D217" s="22"/>
      <c r="E217" s="22"/>
      <c r="F217" s="22"/>
      <c r="G217" s="22"/>
      <c r="H217" s="22"/>
      <c r="I217" s="22"/>
    </row>
    <row r="218" spans="2:9" s="12" customFormat="1">
      <c r="B218" s="22"/>
      <c r="C218" s="22"/>
      <c r="D218" s="22"/>
      <c r="E218" s="22"/>
      <c r="F218" s="22"/>
      <c r="G218" s="22"/>
      <c r="H218" s="22"/>
      <c r="I218" s="22"/>
    </row>
    <row r="219" spans="2:9" s="12" customFormat="1">
      <c r="B219" s="22"/>
      <c r="C219" s="22"/>
      <c r="D219" s="22"/>
      <c r="E219" s="22"/>
      <c r="F219" s="22"/>
      <c r="G219" s="22"/>
      <c r="H219" s="22"/>
      <c r="I219" s="22"/>
    </row>
    <row r="220" spans="2:9" s="12" customFormat="1">
      <c r="B220" s="22"/>
      <c r="C220" s="22"/>
      <c r="D220" s="22"/>
      <c r="E220" s="22"/>
      <c r="F220" s="22"/>
      <c r="G220" s="22"/>
      <c r="H220" s="22"/>
      <c r="I220" s="22"/>
    </row>
    <row r="221" spans="2:9" s="12" customFormat="1">
      <c r="B221" s="22"/>
      <c r="C221" s="22"/>
      <c r="D221" s="22"/>
      <c r="E221" s="22"/>
      <c r="F221" s="22"/>
      <c r="G221" s="22"/>
      <c r="H221" s="22"/>
      <c r="I221" s="22"/>
    </row>
    <row r="222" spans="2:9" s="12" customFormat="1">
      <c r="B222" s="22"/>
      <c r="C222" s="22"/>
      <c r="D222" s="22"/>
      <c r="E222" s="22"/>
      <c r="F222" s="22"/>
      <c r="G222" s="22"/>
      <c r="H222" s="22"/>
      <c r="I222" s="22"/>
    </row>
    <row r="223" spans="2:9" s="12" customFormat="1">
      <c r="B223" s="22"/>
      <c r="C223" s="22"/>
      <c r="D223" s="22"/>
      <c r="E223" s="22"/>
      <c r="F223" s="22"/>
      <c r="G223" s="22"/>
      <c r="H223" s="22"/>
      <c r="I223" s="22"/>
    </row>
    <row r="224" spans="2:9" s="12" customFormat="1">
      <c r="B224" s="22"/>
      <c r="C224" s="22"/>
      <c r="D224" s="22"/>
      <c r="E224" s="22"/>
      <c r="F224" s="22"/>
      <c r="G224" s="22"/>
      <c r="H224" s="22"/>
      <c r="I224" s="22"/>
    </row>
    <row r="225" spans="2:9" s="12" customFormat="1">
      <c r="B225" s="22"/>
      <c r="C225" s="22"/>
      <c r="D225" s="22"/>
      <c r="E225" s="22"/>
      <c r="F225" s="22"/>
      <c r="G225" s="22"/>
      <c r="H225" s="22"/>
      <c r="I225" s="22"/>
    </row>
    <row r="226" spans="2:9" s="12" customFormat="1">
      <c r="B226" s="22"/>
      <c r="C226" s="22"/>
      <c r="D226" s="22"/>
      <c r="E226" s="22"/>
      <c r="F226" s="22"/>
      <c r="G226" s="22"/>
      <c r="H226" s="22"/>
      <c r="I226" s="22"/>
    </row>
    <row r="227" spans="2:9" s="12" customFormat="1">
      <c r="B227" s="22"/>
      <c r="C227" s="22"/>
      <c r="D227" s="22"/>
      <c r="E227" s="22"/>
      <c r="F227" s="22"/>
      <c r="G227" s="22"/>
      <c r="H227" s="22"/>
      <c r="I227" s="22"/>
    </row>
    <row r="228" spans="2:9" s="12" customFormat="1">
      <c r="B228" s="22"/>
      <c r="C228" s="22"/>
      <c r="D228" s="22"/>
      <c r="E228" s="22"/>
      <c r="F228" s="22"/>
      <c r="G228" s="22"/>
      <c r="H228" s="22"/>
      <c r="I228" s="22"/>
    </row>
    <row r="229" spans="2:9" s="12" customFormat="1">
      <c r="B229" s="22"/>
      <c r="C229" s="22"/>
      <c r="D229" s="22"/>
      <c r="E229" s="22"/>
      <c r="F229" s="22"/>
      <c r="G229" s="22"/>
      <c r="H229" s="22"/>
      <c r="I229" s="22"/>
    </row>
    <row r="230" spans="2:9" s="12" customFormat="1">
      <c r="B230" s="22"/>
      <c r="C230" s="22"/>
      <c r="D230" s="22"/>
      <c r="E230" s="22"/>
      <c r="F230" s="22"/>
      <c r="G230" s="22"/>
      <c r="H230" s="22"/>
      <c r="I230" s="22"/>
    </row>
    <row r="231" spans="2:9" s="12" customFormat="1">
      <c r="B231" s="22"/>
      <c r="C231" s="22"/>
      <c r="D231" s="22"/>
      <c r="E231" s="22"/>
      <c r="F231" s="22"/>
      <c r="G231" s="22"/>
      <c r="H231" s="22"/>
      <c r="I231" s="22"/>
    </row>
    <row r="232" spans="2:9" s="12" customFormat="1">
      <c r="B232" s="22"/>
      <c r="C232" s="22"/>
      <c r="D232" s="22"/>
      <c r="E232" s="22"/>
      <c r="F232" s="22"/>
      <c r="G232" s="22"/>
      <c r="H232" s="22"/>
      <c r="I232" s="22"/>
    </row>
    <row r="233" spans="2:9" s="12" customFormat="1">
      <c r="B233" s="22"/>
      <c r="C233" s="22"/>
      <c r="D233" s="22"/>
      <c r="E233" s="22"/>
      <c r="F233" s="22"/>
      <c r="G233" s="22"/>
      <c r="H233" s="22"/>
      <c r="I233" s="22"/>
    </row>
    <row r="234" spans="2:9" s="12" customFormat="1">
      <c r="B234" s="22"/>
      <c r="C234" s="22"/>
      <c r="D234" s="22"/>
      <c r="E234" s="22"/>
      <c r="F234" s="22"/>
      <c r="G234" s="22"/>
      <c r="H234" s="22"/>
      <c r="I234" s="22"/>
    </row>
    <row r="235" spans="2:9" s="12" customFormat="1">
      <c r="B235" s="22"/>
      <c r="C235" s="22"/>
      <c r="D235" s="22"/>
      <c r="E235" s="22"/>
      <c r="F235" s="22"/>
      <c r="G235" s="22"/>
      <c r="H235" s="22"/>
      <c r="I235" s="22"/>
    </row>
    <row r="236" spans="2:9" s="12" customFormat="1">
      <c r="B236" s="22"/>
      <c r="C236" s="22"/>
      <c r="D236" s="22"/>
      <c r="E236" s="22"/>
      <c r="F236" s="22"/>
      <c r="G236" s="22"/>
      <c r="H236" s="22"/>
      <c r="I236" s="22"/>
    </row>
    <row r="237" spans="2:9" s="12" customFormat="1">
      <c r="B237" s="22"/>
      <c r="C237" s="22"/>
      <c r="D237" s="22"/>
      <c r="E237" s="22"/>
      <c r="F237" s="22"/>
      <c r="G237" s="22"/>
      <c r="H237" s="22"/>
      <c r="I237" s="22"/>
    </row>
    <row r="238" spans="2:9" s="12" customFormat="1">
      <c r="B238" s="22"/>
      <c r="C238" s="22"/>
      <c r="D238" s="22"/>
      <c r="E238" s="22"/>
      <c r="F238" s="22"/>
      <c r="G238" s="22"/>
      <c r="H238" s="22"/>
      <c r="I238" s="22"/>
    </row>
    <row r="239" spans="2:9" s="12" customFormat="1">
      <c r="B239" s="22"/>
      <c r="C239" s="22"/>
      <c r="D239" s="22"/>
      <c r="E239" s="22"/>
      <c r="F239" s="22"/>
      <c r="G239" s="22"/>
      <c r="H239" s="22"/>
      <c r="I239" s="22"/>
    </row>
    <row r="240" spans="2:9" s="12" customFormat="1">
      <c r="B240" s="22"/>
      <c r="C240" s="22"/>
      <c r="D240" s="22"/>
      <c r="E240" s="22"/>
      <c r="F240" s="22"/>
      <c r="G240" s="22"/>
      <c r="H240" s="22"/>
      <c r="I240" s="22"/>
    </row>
    <row r="241" spans="2:9" s="12" customFormat="1">
      <c r="B241" s="22"/>
      <c r="C241" s="22"/>
      <c r="D241" s="22"/>
      <c r="E241" s="22"/>
      <c r="F241" s="22"/>
      <c r="G241" s="22"/>
      <c r="H241" s="22"/>
      <c r="I241" s="22"/>
    </row>
    <row r="242" spans="2:9" s="12" customFormat="1">
      <c r="B242" s="22"/>
      <c r="C242" s="22"/>
      <c r="D242" s="22"/>
      <c r="E242" s="22"/>
      <c r="F242" s="22"/>
      <c r="G242" s="22"/>
      <c r="H242" s="22"/>
      <c r="I242" s="22"/>
    </row>
    <row r="243" spans="2:9" s="12" customFormat="1">
      <c r="B243" s="22"/>
      <c r="C243" s="22"/>
      <c r="D243" s="22"/>
      <c r="E243" s="22"/>
      <c r="F243" s="22"/>
      <c r="G243" s="22"/>
      <c r="H243" s="22"/>
      <c r="I243" s="22"/>
    </row>
    <row r="244" spans="2:9" s="12" customFormat="1">
      <c r="B244" s="22"/>
      <c r="C244" s="22"/>
      <c r="D244" s="22"/>
      <c r="E244" s="22"/>
      <c r="F244" s="22"/>
      <c r="G244" s="22"/>
      <c r="H244" s="22"/>
      <c r="I244" s="22"/>
    </row>
    <row r="245" spans="2:9" s="12" customFormat="1">
      <c r="B245" s="22"/>
      <c r="C245" s="22"/>
      <c r="D245" s="22"/>
      <c r="E245" s="22"/>
      <c r="F245" s="22"/>
      <c r="G245" s="22"/>
      <c r="H245" s="22"/>
      <c r="I245" s="22"/>
    </row>
    <row r="246" spans="2:9" s="12" customFormat="1">
      <c r="B246" s="22"/>
      <c r="C246" s="22"/>
      <c r="D246" s="22"/>
      <c r="E246" s="22"/>
      <c r="F246" s="22"/>
      <c r="G246" s="22"/>
      <c r="H246" s="22"/>
      <c r="I246" s="22"/>
    </row>
    <row r="247" spans="2:9" s="12" customFormat="1">
      <c r="B247" s="22"/>
      <c r="C247" s="22"/>
      <c r="D247" s="22"/>
      <c r="E247" s="22"/>
      <c r="F247" s="22"/>
      <c r="G247" s="22"/>
      <c r="H247" s="22"/>
      <c r="I247" s="22"/>
    </row>
    <row r="248" spans="2:9" s="12" customFormat="1">
      <c r="B248" s="22"/>
      <c r="C248" s="22"/>
      <c r="D248" s="22"/>
      <c r="E248" s="22"/>
      <c r="F248" s="22"/>
      <c r="G248" s="22"/>
      <c r="H248" s="22"/>
      <c r="I248" s="22"/>
    </row>
    <row r="249" spans="2:9" s="12" customFormat="1">
      <c r="B249" s="22"/>
      <c r="C249" s="22"/>
      <c r="D249" s="22"/>
      <c r="E249" s="22"/>
      <c r="F249" s="22"/>
      <c r="G249" s="22"/>
      <c r="H249" s="22"/>
      <c r="I249" s="22"/>
    </row>
    <row r="250" spans="2:9" s="12" customFormat="1">
      <c r="B250" s="22"/>
      <c r="C250" s="22"/>
      <c r="D250" s="22"/>
      <c r="E250" s="22"/>
      <c r="F250" s="22"/>
      <c r="G250" s="22"/>
      <c r="H250" s="22"/>
      <c r="I250" s="22"/>
    </row>
    <row r="251" spans="2:9" s="12" customFormat="1">
      <c r="B251" s="22"/>
      <c r="C251" s="22"/>
      <c r="D251" s="22"/>
      <c r="E251" s="22"/>
      <c r="F251" s="22"/>
      <c r="G251" s="22"/>
      <c r="H251" s="22"/>
      <c r="I251" s="22"/>
    </row>
    <row r="252" spans="2:9" s="12" customFormat="1">
      <c r="B252" s="22"/>
      <c r="C252" s="22"/>
      <c r="D252" s="22"/>
      <c r="E252" s="22"/>
      <c r="F252" s="22"/>
      <c r="G252" s="22"/>
      <c r="H252" s="22"/>
      <c r="I252" s="22"/>
    </row>
    <row r="253" spans="2:9" s="12" customFormat="1">
      <c r="B253" s="22"/>
      <c r="C253" s="22"/>
      <c r="D253" s="22"/>
      <c r="E253" s="22"/>
      <c r="F253" s="22"/>
      <c r="G253" s="22"/>
      <c r="H253" s="22"/>
      <c r="I253" s="22"/>
    </row>
    <row r="254" spans="2:9" s="12" customFormat="1">
      <c r="B254" s="22"/>
      <c r="C254" s="22"/>
      <c r="D254" s="22"/>
      <c r="E254" s="22"/>
      <c r="F254" s="22"/>
      <c r="G254" s="22"/>
      <c r="H254" s="22"/>
      <c r="I254" s="22"/>
    </row>
    <row r="255" spans="2:9" s="12" customFormat="1">
      <c r="B255" s="22"/>
      <c r="C255" s="22"/>
      <c r="D255" s="22"/>
      <c r="E255" s="22"/>
      <c r="F255" s="22"/>
      <c r="G255" s="22"/>
      <c r="H255" s="22"/>
      <c r="I255" s="22"/>
    </row>
    <row r="256" spans="2:9" s="12" customFormat="1">
      <c r="B256" s="22"/>
      <c r="C256" s="22"/>
      <c r="D256" s="22"/>
      <c r="E256" s="22"/>
      <c r="F256" s="22"/>
      <c r="G256" s="22"/>
      <c r="H256" s="22"/>
      <c r="I256" s="22"/>
    </row>
    <row r="257" spans="2:9" s="12" customFormat="1">
      <c r="B257" s="22"/>
      <c r="C257" s="22"/>
      <c r="D257" s="22"/>
      <c r="E257" s="22"/>
      <c r="F257" s="22"/>
      <c r="G257" s="22"/>
      <c r="H257" s="22"/>
      <c r="I257" s="22"/>
    </row>
    <row r="258" spans="2:9" s="12" customFormat="1">
      <c r="B258" s="22"/>
      <c r="C258" s="22"/>
      <c r="D258" s="22"/>
      <c r="E258" s="22"/>
      <c r="F258" s="22"/>
      <c r="G258" s="22"/>
      <c r="H258" s="22"/>
      <c r="I258" s="22"/>
    </row>
    <row r="259" spans="2:9" s="12" customFormat="1">
      <c r="B259" s="22"/>
      <c r="C259" s="22"/>
      <c r="D259" s="22"/>
      <c r="E259" s="22"/>
      <c r="F259" s="22"/>
      <c r="G259" s="22"/>
      <c r="H259" s="22"/>
      <c r="I259" s="22"/>
    </row>
    <row r="260" spans="2:9" s="12" customFormat="1">
      <c r="B260" s="22"/>
      <c r="C260" s="22"/>
      <c r="D260" s="22"/>
      <c r="E260" s="22"/>
      <c r="F260" s="22"/>
      <c r="G260" s="22"/>
      <c r="H260" s="22"/>
      <c r="I260" s="22"/>
    </row>
    <row r="261" spans="2:9" s="12" customFormat="1">
      <c r="B261" s="22"/>
      <c r="C261" s="22"/>
      <c r="D261" s="22"/>
      <c r="E261" s="22"/>
      <c r="F261" s="22"/>
      <c r="G261" s="22"/>
      <c r="H261" s="22"/>
      <c r="I261" s="22"/>
    </row>
    <row r="262" spans="2:9" s="12" customFormat="1">
      <c r="B262" s="22"/>
      <c r="C262" s="22"/>
      <c r="D262" s="22"/>
      <c r="E262" s="22"/>
      <c r="F262" s="22"/>
      <c r="G262" s="22"/>
      <c r="H262" s="22"/>
      <c r="I262" s="22"/>
    </row>
    <row r="263" spans="2:9" s="12" customFormat="1">
      <c r="B263" s="22"/>
      <c r="C263" s="22"/>
      <c r="D263" s="22"/>
      <c r="E263" s="22"/>
      <c r="F263" s="22"/>
      <c r="G263" s="22"/>
      <c r="H263" s="22"/>
      <c r="I263" s="22"/>
    </row>
    <row r="264" spans="2:9" s="12" customFormat="1">
      <c r="B264" s="22"/>
      <c r="C264" s="22"/>
      <c r="D264" s="22"/>
      <c r="E264" s="22"/>
      <c r="F264" s="22"/>
      <c r="G264" s="22"/>
      <c r="H264" s="22"/>
      <c r="I264" s="22"/>
    </row>
    <row r="265" spans="2:9" s="12" customFormat="1">
      <c r="B265" s="22"/>
      <c r="C265" s="22"/>
      <c r="D265" s="22"/>
      <c r="E265" s="22"/>
      <c r="F265" s="22"/>
      <c r="G265" s="22"/>
      <c r="H265" s="22"/>
      <c r="I265" s="22"/>
    </row>
    <row r="266" spans="2:9" s="12" customFormat="1">
      <c r="B266" s="22"/>
      <c r="C266" s="22"/>
      <c r="D266" s="22"/>
      <c r="E266" s="22"/>
      <c r="F266" s="22"/>
      <c r="G266" s="22"/>
      <c r="H266" s="22"/>
      <c r="I266" s="22"/>
    </row>
    <row r="267" spans="2:9" s="12" customFormat="1">
      <c r="B267" s="22"/>
      <c r="C267" s="22"/>
      <c r="D267" s="22"/>
      <c r="E267" s="22"/>
      <c r="F267" s="22"/>
      <c r="G267" s="22"/>
      <c r="H267" s="22"/>
      <c r="I267" s="22"/>
    </row>
    <row r="268" spans="2:9" s="12" customFormat="1">
      <c r="B268" s="22"/>
      <c r="C268" s="22"/>
      <c r="D268" s="22"/>
      <c r="E268" s="22"/>
      <c r="F268" s="22"/>
      <c r="G268" s="22"/>
      <c r="H268" s="22"/>
      <c r="I268" s="22"/>
    </row>
    <row r="269" spans="2:9" s="12" customFormat="1">
      <c r="B269" s="22"/>
      <c r="C269" s="22"/>
      <c r="D269" s="22"/>
      <c r="E269" s="22"/>
      <c r="F269" s="22"/>
      <c r="G269" s="22"/>
      <c r="H269" s="22"/>
      <c r="I269" s="22"/>
    </row>
    <row r="270" spans="2:9" s="12" customFormat="1">
      <c r="B270" s="22"/>
      <c r="C270" s="22"/>
      <c r="D270" s="22"/>
      <c r="E270" s="22"/>
      <c r="F270" s="22"/>
      <c r="G270" s="22"/>
      <c r="H270" s="22"/>
      <c r="I270" s="22"/>
    </row>
    <row r="271" spans="2:9" s="12" customFormat="1">
      <c r="B271" s="22"/>
      <c r="C271" s="22"/>
      <c r="D271" s="22"/>
      <c r="E271" s="22"/>
      <c r="F271" s="22"/>
      <c r="G271" s="22"/>
      <c r="H271" s="22"/>
      <c r="I271" s="22"/>
    </row>
    <row r="272" spans="2:9" s="12" customFormat="1">
      <c r="B272" s="22"/>
      <c r="C272" s="22"/>
      <c r="D272" s="22"/>
      <c r="E272" s="22"/>
      <c r="F272" s="22"/>
      <c r="G272" s="22"/>
      <c r="H272" s="22"/>
      <c r="I272" s="22"/>
    </row>
    <row r="273" spans="2:9" s="12" customFormat="1">
      <c r="B273" s="22"/>
      <c r="C273" s="22"/>
      <c r="D273" s="22"/>
      <c r="E273" s="22"/>
      <c r="F273" s="22"/>
      <c r="G273" s="22"/>
      <c r="H273" s="22"/>
      <c r="I273" s="22"/>
    </row>
    <row r="274" spans="2:9" s="12" customFormat="1">
      <c r="B274" s="22"/>
      <c r="C274" s="22"/>
      <c r="D274" s="22"/>
      <c r="E274" s="22"/>
      <c r="F274" s="22"/>
      <c r="G274" s="22"/>
      <c r="H274" s="22"/>
      <c r="I274" s="22"/>
    </row>
    <row r="275" spans="2:9" s="12" customFormat="1">
      <c r="B275" s="22"/>
      <c r="C275" s="22"/>
      <c r="D275" s="22"/>
      <c r="E275" s="22"/>
      <c r="F275" s="22"/>
      <c r="G275" s="22"/>
      <c r="H275" s="22"/>
      <c r="I275" s="22"/>
    </row>
    <row r="276" spans="2:9" s="12" customFormat="1">
      <c r="B276" s="22"/>
      <c r="C276" s="22"/>
      <c r="D276" s="22"/>
      <c r="E276" s="22"/>
      <c r="F276" s="22"/>
      <c r="G276" s="22"/>
      <c r="H276" s="22"/>
      <c r="I276" s="22"/>
    </row>
    <row r="277" spans="2:9" s="12" customFormat="1">
      <c r="B277" s="22"/>
      <c r="C277" s="22"/>
      <c r="D277" s="22"/>
      <c r="E277" s="22"/>
      <c r="F277" s="22"/>
      <c r="G277" s="22"/>
      <c r="H277" s="22"/>
      <c r="I277" s="22"/>
    </row>
    <row r="278" spans="2:9" s="12" customFormat="1">
      <c r="B278" s="22"/>
      <c r="C278" s="22"/>
      <c r="D278" s="22"/>
      <c r="E278" s="22"/>
      <c r="F278" s="22"/>
      <c r="G278" s="22"/>
      <c r="H278" s="22"/>
      <c r="I278" s="22"/>
    </row>
    <row r="279" spans="2:9" s="12" customFormat="1">
      <c r="B279" s="22"/>
      <c r="C279" s="22"/>
      <c r="D279" s="22"/>
      <c r="E279" s="22"/>
      <c r="F279" s="22"/>
      <c r="G279" s="22"/>
      <c r="H279" s="22"/>
      <c r="I279" s="22"/>
    </row>
    <row r="280" spans="2:9" s="12" customFormat="1">
      <c r="B280" s="22"/>
      <c r="C280" s="22"/>
      <c r="D280" s="22"/>
      <c r="E280" s="22"/>
      <c r="F280" s="22"/>
      <c r="G280" s="22"/>
      <c r="H280" s="22"/>
      <c r="I280" s="22"/>
    </row>
    <row r="281" spans="2:9" s="12" customFormat="1">
      <c r="B281" s="22"/>
      <c r="C281" s="22"/>
      <c r="D281" s="22"/>
      <c r="E281" s="22"/>
      <c r="F281" s="22"/>
      <c r="G281" s="22"/>
      <c r="H281" s="22"/>
      <c r="I281" s="22"/>
    </row>
    <row r="282" spans="2:9" s="12" customFormat="1">
      <c r="B282" s="22"/>
      <c r="C282" s="22"/>
      <c r="D282" s="22"/>
      <c r="E282" s="22"/>
      <c r="F282" s="22"/>
      <c r="G282" s="22"/>
      <c r="H282" s="22"/>
      <c r="I282" s="22"/>
    </row>
    <row r="283" spans="2:9" s="12" customFormat="1">
      <c r="B283" s="22"/>
      <c r="C283" s="22"/>
      <c r="D283" s="22"/>
      <c r="E283" s="22"/>
      <c r="F283" s="22"/>
      <c r="G283" s="22"/>
      <c r="H283" s="22"/>
      <c r="I283" s="22"/>
    </row>
    <row r="284" spans="2:9" s="12" customFormat="1">
      <c r="B284" s="22"/>
      <c r="C284" s="22"/>
      <c r="D284" s="22"/>
      <c r="E284" s="22"/>
      <c r="F284" s="22"/>
      <c r="G284" s="22"/>
      <c r="H284" s="22"/>
      <c r="I284" s="22"/>
    </row>
    <row r="285" spans="2:9" s="12" customFormat="1">
      <c r="B285" s="22"/>
      <c r="C285" s="22"/>
      <c r="D285" s="22"/>
      <c r="E285" s="22"/>
      <c r="F285" s="22"/>
      <c r="G285" s="22"/>
      <c r="H285" s="22"/>
      <c r="I285" s="22"/>
    </row>
    <row r="286" spans="2:9" s="12" customFormat="1">
      <c r="B286" s="22"/>
      <c r="C286" s="22"/>
      <c r="D286" s="22"/>
      <c r="E286" s="22"/>
      <c r="F286" s="22"/>
      <c r="G286" s="22"/>
      <c r="H286" s="22"/>
      <c r="I286" s="22"/>
    </row>
    <row r="287" spans="2:9" s="12" customFormat="1">
      <c r="B287" s="22"/>
      <c r="C287" s="22"/>
      <c r="D287" s="22"/>
      <c r="E287" s="22"/>
      <c r="F287" s="22"/>
      <c r="G287" s="22"/>
      <c r="H287" s="22"/>
      <c r="I287" s="22"/>
    </row>
    <row r="288" spans="2:9" s="12" customFormat="1">
      <c r="B288" s="22"/>
      <c r="C288" s="22"/>
      <c r="D288" s="22"/>
      <c r="E288" s="22"/>
      <c r="F288" s="22"/>
      <c r="G288" s="22"/>
      <c r="H288" s="22"/>
      <c r="I288" s="22"/>
    </row>
    <row r="289" spans="2:9" s="12" customFormat="1">
      <c r="B289" s="22"/>
      <c r="C289" s="22"/>
      <c r="D289" s="22"/>
      <c r="E289" s="22"/>
      <c r="F289" s="22"/>
      <c r="G289" s="22"/>
      <c r="H289" s="22"/>
      <c r="I289" s="22"/>
    </row>
    <row r="290" spans="2:9" s="12" customFormat="1">
      <c r="B290" s="22"/>
      <c r="C290" s="22"/>
      <c r="D290" s="22"/>
      <c r="E290" s="22"/>
      <c r="F290" s="22"/>
      <c r="G290" s="22"/>
      <c r="H290" s="22"/>
      <c r="I290" s="22"/>
    </row>
    <row r="291" spans="2:9" s="12" customFormat="1">
      <c r="B291" s="22"/>
      <c r="C291" s="22"/>
      <c r="D291" s="22"/>
      <c r="E291" s="22"/>
      <c r="F291" s="22"/>
      <c r="G291" s="22"/>
      <c r="H291" s="22"/>
      <c r="I291" s="22"/>
    </row>
    <row r="292" spans="2:9" s="12" customFormat="1">
      <c r="B292" s="22"/>
      <c r="C292" s="22"/>
      <c r="D292" s="22"/>
      <c r="E292" s="22"/>
      <c r="F292" s="22"/>
      <c r="G292" s="22"/>
      <c r="H292" s="22"/>
      <c r="I292" s="22"/>
    </row>
    <row r="293" spans="2:9" s="12" customFormat="1">
      <c r="B293" s="22"/>
      <c r="C293" s="22"/>
      <c r="D293" s="22"/>
      <c r="E293" s="22"/>
      <c r="F293" s="22"/>
      <c r="G293" s="22"/>
      <c r="H293" s="22"/>
      <c r="I293" s="22"/>
    </row>
    <row r="294" spans="2:9" s="12" customFormat="1">
      <c r="B294" s="22"/>
      <c r="C294" s="22"/>
      <c r="D294" s="22"/>
      <c r="E294" s="22"/>
      <c r="F294" s="22"/>
      <c r="G294" s="22"/>
      <c r="H294" s="22"/>
      <c r="I294" s="22"/>
    </row>
    <row r="295" spans="2:9" s="12" customFormat="1">
      <c r="B295" s="22"/>
      <c r="C295" s="22"/>
      <c r="D295" s="22"/>
      <c r="E295" s="22"/>
      <c r="F295" s="22"/>
      <c r="G295" s="22"/>
      <c r="H295" s="22"/>
      <c r="I295" s="22"/>
    </row>
    <row r="296" spans="2:9" s="12" customFormat="1">
      <c r="B296" s="22"/>
      <c r="C296" s="22"/>
      <c r="D296" s="22"/>
      <c r="E296" s="22"/>
      <c r="F296" s="22"/>
      <c r="G296" s="22"/>
      <c r="H296" s="22"/>
      <c r="I296" s="22"/>
    </row>
    <row r="297" spans="2:9" s="12" customFormat="1">
      <c r="B297" s="22"/>
      <c r="C297" s="22"/>
      <c r="D297" s="22"/>
      <c r="E297" s="22"/>
      <c r="F297" s="22"/>
      <c r="G297" s="22"/>
      <c r="H297" s="22"/>
      <c r="I297" s="22"/>
    </row>
    <row r="298" spans="2:9" s="12" customFormat="1">
      <c r="B298" s="22"/>
      <c r="C298" s="22"/>
      <c r="D298" s="22"/>
      <c r="E298" s="22"/>
      <c r="F298" s="22"/>
      <c r="G298" s="22"/>
      <c r="H298" s="22"/>
      <c r="I298" s="22"/>
    </row>
    <row r="299" spans="2:9" s="12" customFormat="1">
      <c r="B299" s="22"/>
      <c r="C299" s="22"/>
      <c r="D299" s="22"/>
      <c r="E299" s="22"/>
      <c r="F299" s="22"/>
      <c r="G299" s="22"/>
      <c r="H299" s="22"/>
      <c r="I299" s="22"/>
    </row>
    <row r="300" spans="2:9" s="12" customFormat="1">
      <c r="B300" s="22"/>
      <c r="C300" s="22"/>
      <c r="D300" s="22"/>
      <c r="E300" s="22"/>
      <c r="F300" s="22"/>
      <c r="G300" s="22"/>
      <c r="H300" s="22"/>
      <c r="I300" s="22"/>
    </row>
    <row r="301" spans="2:9" s="12" customFormat="1">
      <c r="B301" s="22"/>
      <c r="C301" s="22"/>
      <c r="D301" s="22"/>
      <c r="E301" s="22"/>
      <c r="F301" s="22"/>
      <c r="G301" s="22"/>
      <c r="H301" s="22"/>
      <c r="I301" s="22"/>
    </row>
    <row r="302" spans="2:9" s="12" customFormat="1">
      <c r="B302" s="22"/>
      <c r="C302" s="22"/>
      <c r="D302" s="22"/>
      <c r="E302" s="22"/>
      <c r="F302" s="22"/>
      <c r="G302" s="22"/>
      <c r="H302" s="22"/>
      <c r="I302" s="22"/>
    </row>
    <row r="303" spans="2:9" s="12" customFormat="1">
      <c r="B303" s="22"/>
      <c r="C303" s="22"/>
      <c r="D303" s="22"/>
      <c r="E303" s="22"/>
      <c r="F303" s="22"/>
      <c r="G303" s="22"/>
      <c r="H303" s="22"/>
      <c r="I303" s="22"/>
    </row>
    <row r="304" spans="2:9" s="12" customFormat="1">
      <c r="B304" s="22"/>
      <c r="C304" s="22"/>
      <c r="D304" s="22"/>
      <c r="E304" s="22"/>
      <c r="F304" s="22"/>
      <c r="G304" s="22"/>
      <c r="H304" s="22"/>
      <c r="I304" s="22"/>
    </row>
    <row r="305" spans="2:9" s="12" customFormat="1">
      <c r="B305" s="22"/>
      <c r="C305" s="22"/>
      <c r="D305" s="22"/>
      <c r="E305" s="22"/>
      <c r="F305" s="22"/>
      <c r="G305" s="22"/>
      <c r="H305" s="22"/>
      <c r="I305" s="22"/>
    </row>
    <row r="306" spans="2:9" s="12" customFormat="1">
      <c r="B306" s="22"/>
      <c r="C306" s="22"/>
      <c r="D306" s="22"/>
      <c r="E306" s="22"/>
      <c r="F306" s="22"/>
      <c r="G306" s="22"/>
      <c r="H306" s="22"/>
      <c r="I306" s="22"/>
    </row>
    <row r="307" spans="2:9" s="12" customFormat="1">
      <c r="B307" s="22"/>
      <c r="C307" s="22"/>
      <c r="D307" s="22"/>
      <c r="E307" s="22"/>
      <c r="F307" s="22"/>
      <c r="G307" s="22"/>
      <c r="H307" s="22"/>
      <c r="I307" s="22"/>
    </row>
    <row r="308" spans="2:9" s="12" customFormat="1">
      <c r="B308" s="22"/>
      <c r="C308" s="22"/>
      <c r="D308" s="22"/>
      <c r="E308" s="22"/>
      <c r="F308" s="22"/>
      <c r="G308" s="22"/>
      <c r="H308" s="22"/>
      <c r="I308" s="22"/>
    </row>
    <row r="309" spans="2:9" s="12" customFormat="1">
      <c r="B309" s="22"/>
      <c r="C309" s="22"/>
      <c r="D309" s="22"/>
      <c r="E309" s="22"/>
      <c r="F309" s="22"/>
      <c r="G309" s="22"/>
      <c r="H309" s="22"/>
      <c r="I309" s="22"/>
    </row>
    <row r="310" spans="2:9" s="12" customFormat="1">
      <c r="B310" s="22"/>
      <c r="C310" s="22"/>
      <c r="D310" s="22"/>
      <c r="E310" s="22"/>
      <c r="F310" s="22"/>
      <c r="G310" s="22"/>
      <c r="H310" s="22"/>
      <c r="I310" s="22"/>
    </row>
    <row r="311" spans="2:9" s="12" customFormat="1">
      <c r="B311" s="22"/>
      <c r="C311" s="22"/>
      <c r="D311" s="22"/>
      <c r="E311" s="22"/>
      <c r="F311" s="22"/>
      <c r="G311" s="22"/>
      <c r="H311" s="22"/>
      <c r="I311" s="22"/>
    </row>
    <row r="312" spans="2:9" s="12" customFormat="1">
      <c r="B312" s="22"/>
      <c r="C312" s="22"/>
      <c r="D312" s="22"/>
      <c r="E312" s="22"/>
      <c r="F312" s="22"/>
      <c r="G312" s="22"/>
      <c r="H312" s="22"/>
      <c r="I312" s="22"/>
    </row>
    <row r="313" spans="2:9" s="12" customFormat="1">
      <c r="B313" s="22"/>
      <c r="C313" s="22"/>
      <c r="D313" s="22"/>
      <c r="E313" s="22"/>
      <c r="F313" s="22"/>
      <c r="G313" s="22"/>
      <c r="H313" s="22"/>
      <c r="I313" s="22"/>
    </row>
    <row r="314" spans="2:9" s="12" customFormat="1">
      <c r="B314" s="22"/>
      <c r="C314" s="22"/>
      <c r="D314" s="22"/>
      <c r="E314" s="22"/>
      <c r="F314" s="22"/>
      <c r="G314" s="22"/>
      <c r="H314" s="22"/>
      <c r="I314" s="22"/>
    </row>
    <row r="315" spans="2:9" s="12" customFormat="1">
      <c r="B315" s="22"/>
      <c r="C315" s="22"/>
      <c r="D315" s="22"/>
      <c r="E315" s="22"/>
      <c r="F315" s="22"/>
      <c r="G315" s="22"/>
      <c r="H315" s="22"/>
      <c r="I315" s="22"/>
    </row>
    <row r="316" spans="2:9" s="12" customFormat="1">
      <c r="B316" s="22"/>
      <c r="C316" s="22"/>
      <c r="D316" s="22"/>
      <c r="E316" s="22"/>
      <c r="F316" s="22"/>
      <c r="G316" s="22"/>
      <c r="H316" s="22"/>
      <c r="I316" s="22"/>
    </row>
    <row r="317" spans="2:9" s="12" customFormat="1">
      <c r="B317" s="22"/>
      <c r="C317" s="22"/>
      <c r="D317" s="22"/>
      <c r="E317" s="22"/>
      <c r="F317" s="22"/>
      <c r="G317" s="22"/>
      <c r="H317" s="22"/>
      <c r="I317" s="22"/>
    </row>
    <row r="318" spans="2:9" s="12" customFormat="1">
      <c r="B318" s="22"/>
      <c r="C318" s="22"/>
      <c r="D318" s="22"/>
      <c r="E318" s="22"/>
      <c r="F318" s="22"/>
      <c r="G318" s="22"/>
      <c r="H318" s="22"/>
      <c r="I318" s="22"/>
    </row>
    <row r="319" spans="2:9" s="12" customFormat="1">
      <c r="B319" s="22"/>
      <c r="C319" s="22"/>
      <c r="D319" s="22"/>
      <c r="E319" s="22"/>
      <c r="F319" s="22"/>
      <c r="G319" s="22"/>
      <c r="H319" s="22"/>
      <c r="I319" s="22"/>
    </row>
    <row r="320" spans="2:9" s="12" customFormat="1">
      <c r="B320" s="22"/>
      <c r="C320" s="22"/>
      <c r="D320" s="22"/>
      <c r="E320" s="22"/>
      <c r="F320" s="22"/>
      <c r="G320" s="22"/>
      <c r="H320" s="22"/>
      <c r="I320" s="22"/>
    </row>
    <row r="321" spans="2:9" s="12" customFormat="1">
      <c r="B321" s="22"/>
      <c r="C321" s="22"/>
      <c r="D321" s="22"/>
      <c r="E321" s="22"/>
      <c r="F321" s="22"/>
      <c r="G321" s="22"/>
      <c r="H321" s="22"/>
      <c r="I321" s="22"/>
    </row>
    <row r="322" spans="2:9" s="12" customFormat="1">
      <c r="B322" s="22"/>
      <c r="C322" s="22"/>
      <c r="D322" s="22"/>
      <c r="E322" s="22"/>
      <c r="F322" s="22"/>
      <c r="G322" s="22"/>
      <c r="H322" s="22"/>
      <c r="I322" s="22"/>
    </row>
    <row r="323" spans="2:9" s="12" customFormat="1">
      <c r="B323" s="22"/>
      <c r="C323" s="22"/>
      <c r="D323" s="22"/>
      <c r="E323" s="22"/>
      <c r="F323" s="22"/>
      <c r="G323" s="22"/>
      <c r="H323" s="22"/>
      <c r="I323" s="22"/>
    </row>
    <row r="324" spans="2:9" s="12" customFormat="1">
      <c r="B324" s="22"/>
      <c r="C324" s="22"/>
      <c r="D324" s="22"/>
      <c r="E324" s="22"/>
      <c r="F324" s="22"/>
      <c r="G324" s="22"/>
      <c r="H324" s="22"/>
      <c r="I324" s="22"/>
    </row>
    <row r="325" spans="2:9" s="12" customFormat="1">
      <c r="B325" s="22"/>
      <c r="C325" s="22"/>
      <c r="D325" s="22"/>
      <c r="E325" s="22"/>
      <c r="F325" s="22"/>
      <c r="G325" s="22"/>
      <c r="H325" s="22"/>
      <c r="I325" s="22"/>
    </row>
    <row r="326" spans="2:9" s="12" customFormat="1">
      <c r="B326" s="22"/>
      <c r="C326" s="22"/>
      <c r="D326" s="22"/>
      <c r="E326" s="22"/>
      <c r="F326" s="22"/>
      <c r="G326" s="22"/>
      <c r="H326" s="22"/>
      <c r="I326" s="22"/>
    </row>
    <row r="327" spans="2:9" s="12" customFormat="1">
      <c r="B327" s="22"/>
      <c r="C327" s="22"/>
      <c r="D327" s="22"/>
      <c r="E327" s="22"/>
      <c r="F327" s="22"/>
      <c r="G327" s="22"/>
      <c r="H327" s="22"/>
      <c r="I327" s="22"/>
    </row>
    <row r="328" spans="2:9" s="12" customFormat="1">
      <c r="B328" s="22"/>
      <c r="C328" s="22"/>
      <c r="D328" s="22"/>
      <c r="E328" s="22"/>
      <c r="F328" s="22"/>
      <c r="G328" s="22"/>
      <c r="H328" s="22"/>
      <c r="I328" s="22"/>
    </row>
    <row r="329" spans="2:9" s="12" customFormat="1">
      <c r="B329" s="22"/>
      <c r="C329" s="22"/>
      <c r="D329" s="22"/>
      <c r="E329" s="22"/>
      <c r="F329" s="22"/>
      <c r="G329" s="22"/>
      <c r="H329" s="22"/>
      <c r="I329" s="22"/>
    </row>
    <row r="330" spans="2:9" s="12" customFormat="1">
      <c r="B330" s="22"/>
      <c r="C330" s="22"/>
      <c r="D330" s="22"/>
      <c r="E330" s="22"/>
      <c r="F330" s="22"/>
      <c r="G330" s="22"/>
      <c r="H330" s="22"/>
      <c r="I330" s="22"/>
    </row>
    <row r="331" spans="2:9" s="12" customFormat="1">
      <c r="B331" s="22"/>
      <c r="C331" s="22"/>
      <c r="D331" s="22"/>
      <c r="E331" s="22"/>
      <c r="F331" s="22"/>
      <c r="G331" s="22"/>
      <c r="H331" s="22"/>
      <c r="I331" s="22"/>
    </row>
    <row r="332" spans="2:9" s="12" customFormat="1">
      <c r="B332" s="22"/>
      <c r="C332" s="22"/>
      <c r="D332" s="22"/>
      <c r="E332" s="22"/>
      <c r="F332" s="22"/>
      <c r="G332" s="22"/>
      <c r="H332" s="22"/>
      <c r="I332" s="22"/>
    </row>
    <row r="333" spans="2:9" s="12" customFormat="1">
      <c r="B333" s="22"/>
      <c r="C333" s="22"/>
      <c r="D333" s="22"/>
      <c r="E333" s="22"/>
      <c r="F333" s="22"/>
      <c r="G333" s="22"/>
      <c r="H333" s="22"/>
      <c r="I333" s="22"/>
    </row>
    <row r="334" spans="2:9" s="12" customFormat="1">
      <c r="B334" s="22"/>
      <c r="C334" s="22"/>
      <c r="D334" s="22"/>
      <c r="E334" s="22"/>
      <c r="F334" s="22"/>
      <c r="G334" s="22"/>
      <c r="H334" s="22"/>
      <c r="I334" s="22"/>
    </row>
    <row r="335" spans="2:9" s="12" customFormat="1">
      <c r="B335" s="22"/>
      <c r="C335" s="22"/>
      <c r="D335" s="22"/>
      <c r="E335" s="22"/>
      <c r="F335" s="22"/>
      <c r="G335" s="22"/>
      <c r="H335" s="22"/>
      <c r="I335" s="22"/>
    </row>
    <row r="336" spans="2:9" s="12" customFormat="1">
      <c r="B336" s="22"/>
      <c r="C336" s="22"/>
      <c r="D336" s="22"/>
      <c r="E336" s="22"/>
      <c r="F336" s="22"/>
      <c r="G336" s="22"/>
      <c r="H336" s="22"/>
      <c r="I336" s="22"/>
    </row>
    <row r="337" spans="2:9" s="12" customFormat="1">
      <c r="B337" s="22"/>
      <c r="C337" s="22"/>
      <c r="D337" s="22"/>
      <c r="E337" s="22"/>
      <c r="F337" s="22"/>
      <c r="G337" s="22"/>
      <c r="H337" s="22"/>
      <c r="I337" s="22"/>
    </row>
    <row r="338" spans="2:9" s="12" customFormat="1">
      <c r="B338" s="22"/>
      <c r="C338" s="22"/>
      <c r="D338" s="22"/>
      <c r="E338" s="22"/>
      <c r="F338" s="22"/>
      <c r="G338" s="22"/>
      <c r="H338" s="22"/>
      <c r="I338" s="22"/>
    </row>
    <row r="339" spans="2:9" s="12" customFormat="1">
      <c r="B339" s="22"/>
      <c r="C339" s="22"/>
      <c r="D339" s="22"/>
      <c r="E339" s="22"/>
      <c r="F339" s="22"/>
      <c r="G339" s="22"/>
      <c r="H339" s="22"/>
      <c r="I339" s="22"/>
    </row>
    <row r="340" spans="2:9" s="12" customFormat="1">
      <c r="B340" s="22"/>
      <c r="C340" s="22"/>
      <c r="D340" s="22"/>
      <c r="E340" s="22"/>
      <c r="F340" s="22"/>
      <c r="G340" s="22"/>
      <c r="H340" s="22"/>
      <c r="I340" s="22"/>
    </row>
    <row r="341" spans="2:9" s="12" customFormat="1">
      <c r="B341" s="22"/>
      <c r="C341" s="22"/>
      <c r="D341" s="22"/>
      <c r="E341" s="22"/>
      <c r="F341" s="22"/>
      <c r="G341" s="22"/>
      <c r="H341" s="22"/>
      <c r="I341" s="22"/>
    </row>
    <row r="342" spans="2:9" s="12" customFormat="1">
      <c r="B342" s="22"/>
      <c r="C342" s="22"/>
      <c r="D342" s="22"/>
      <c r="E342" s="22"/>
      <c r="F342" s="22"/>
      <c r="G342" s="22"/>
      <c r="H342" s="22"/>
      <c r="I342" s="22"/>
    </row>
    <row r="343" spans="2:9" s="12" customFormat="1">
      <c r="B343" s="22"/>
      <c r="C343" s="22"/>
      <c r="D343" s="22"/>
      <c r="E343" s="22"/>
      <c r="F343" s="22"/>
      <c r="G343" s="22"/>
      <c r="H343" s="22"/>
      <c r="I343" s="22"/>
    </row>
    <row r="344" spans="2:9" s="12" customFormat="1">
      <c r="B344" s="22"/>
      <c r="C344" s="22"/>
      <c r="D344" s="22"/>
      <c r="E344" s="22"/>
      <c r="F344" s="22"/>
      <c r="G344" s="22"/>
      <c r="H344" s="22"/>
      <c r="I344" s="22"/>
    </row>
    <row r="345" spans="2:9" s="12" customFormat="1">
      <c r="B345" s="22"/>
      <c r="C345" s="22"/>
      <c r="D345" s="22"/>
      <c r="E345" s="22"/>
      <c r="F345" s="22"/>
      <c r="G345" s="22"/>
      <c r="H345" s="22"/>
      <c r="I345" s="22"/>
    </row>
    <row r="346" spans="2:9" s="12" customFormat="1">
      <c r="B346" s="22"/>
      <c r="C346" s="22"/>
      <c r="D346" s="22"/>
      <c r="E346" s="22"/>
      <c r="F346" s="22"/>
      <c r="G346" s="22"/>
      <c r="H346" s="22"/>
      <c r="I346" s="22"/>
    </row>
    <row r="347" spans="2:9" s="12" customFormat="1">
      <c r="B347" s="22"/>
      <c r="C347" s="22"/>
      <c r="D347" s="22"/>
      <c r="E347" s="22"/>
      <c r="F347" s="22"/>
      <c r="G347" s="22"/>
      <c r="H347" s="22"/>
      <c r="I347" s="22"/>
    </row>
    <row r="348" spans="2:9" s="12" customFormat="1">
      <c r="B348" s="22"/>
      <c r="C348" s="22"/>
      <c r="D348" s="22"/>
      <c r="E348" s="22"/>
      <c r="F348" s="22"/>
      <c r="G348" s="22"/>
      <c r="H348" s="22"/>
      <c r="I348" s="22"/>
    </row>
    <row r="349" spans="2:9" s="12" customFormat="1">
      <c r="B349" s="22"/>
      <c r="C349" s="22"/>
      <c r="D349" s="22"/>
      <c r="E349" s="22"/>
      <c r="F349" s="22"/>
      <c r="G349" s="22"/>
      <c r="H349" s="22"/>
      <c r="I349" s="22"/>
    </row>
    <row r="350" spans="2:9" s="12" customFormat="1">
      <c r="B350" s="22"/>
      <c r="C350" s="22"/>
      <c r="D350" s="22"/>
      <c r="E350" s="22"/>
      <c r="F350" s="22"/>
      <c r="G350" s="22"/>
      <c r="H350" s="22"/>
      <c r="I350" s="22"/>
    </row>
    <row r="351" spans="2:9" s="12" customFormat="1">
      <c r="B351" s="22"/>
      <c r="C351" s="22"/>
      <c r="D351" s="22"/>
      <c r="E351" s="22"/>
      <c r="F351" s="22"/>
      <c r="G351" s="22"/>
      <c r="H351" s="22"/>
      <c r="I351" s="22"/>
    </row>
    <row r="352" spans="2:9" s="12" customFormat="1">
      <c r="B352" s="22"/>
      <c r="C352" s="22"/>
      <c r="D352" s="22"/>
      <c r="E352" s="22"/>
      <c r="F352" s="22"/>
      <c r="G352" s="22"/>
      <c r="H352" s="22"/>
      <c r="I352" s="22"/>
    </row>
    <row r="353" spans="2:9" s="12" customFormat="1">
      <c r="B353" s="22"/>
      <c r="C353" s="22"/>
      <c r="D353" s="22"/>
      <c r="E353" s="22"/>
      <c r="F353" s="22"/>
      <c r="G353" s="22"/>
      <c r="H353" s="22"/>
      <c r="I353" s="22"/>
    </row>
    <row r="354" spans="2:9" s="12" customFormat="1">
      <c r="B354" s="22"/>
      <c r="C354" s="22"/>
      <c r="D354" s="22"/>
      <c r="E354" s="22"/>
      <c r="F354" s="22"/>
      <c r="G354" s="22"/>
      <c r="H354" s="22"/>
      <c r="I354" s="22"/>
    </row>
    <row r="355" spans="2:9" s="12" customFormat="1">
      <c r="B355" s="22"/>
      <c r="C355" s="22"/>
      <c r="D355" s="22"/>
      <c r="E355" s="22"/>
      <c r="F355" s="22"/>
      <c r="G355" s="22"/>
      <c r="H355" s="22"/>
      <c r="I355" s="22"/>
    </row>
    <row r="356" spans="2:9" s="12" customFormat="1">
      <c r="B356" s="22"/>
      <c r="C356" s="22"/>
      <c r="D356" s="22"/>
      <c r="E356" s="22"/>
      <c r="F356" s="22"/>
      <c r="G356" s="22"/>
      <c r="H356" s="22"/>
      <c r="I356" s="22"/>
    </row>
    <row r="357" spans="2:9" s="12" customFormat="1">
      <c r="B357" s="22"/>
      <c r="C357" s="22"/>
      <c r="D357" s="22"/>
      <c r="E357" s="22"/>
      <c r="F357" s="22"/>
      <c r="G357" s="22"/>
      <c r="H357" s="22"/>
      <c r="I357" s="22"/>
    </row>
    <row r="358" spans="2:9" s="12" customFormat="1">
      <c r="B358" s="22"/>
      <c r="C358" s="22"/>
      <c r="D358" s="22"/>
      <c r="E358" s="22"/>
      <c r="F358" s="22"/>
      <c r="G358" s="22"/>
      <c r="H358" s="22"/>
      <c r="I358" s="22"/>
    </row>
    <row r="359" spans="2:9" s="12" customFormat="1">
      <c r="B359" s="22"/>
      <c r="C359" s="22"/>
      <c r="D359" s="22"/>
      <c r="E359" s="22"/>
      <c r="F359" s="22"/>
      <c r="G359" s="22"/>
      <c r="H359" s="22"/>
      <c r="I359" s="22"/>
    </row>
    <row r="360" spans="2:9" s="12" customFormat="1">
      <c r="B360" s="22"/>
      <c r="C360" s="22"/>
      <c r="D360" s="22"/>
      <c r="E360" s="22"/>
      <c r="F360" s="22"/>
      <c r="G360" s="22"/>
      <c r="H360" s="22"/>
      <c r="I360" s="22"/>
    </row>
    <row r="361" spans="2:9" s="12" customFormat="1">
      <c r="B361" s="22"/>
      <c r="C361" s="22"/>
      <c r="D361" s="22"/>
      <c r="E361" s="22"/>
      <c r="F361" s="22"/>
      <c r="G361" s="22"/>
      <c r="H361" s="22"/>
      <c r="I361" s="22"/>
    </row>
    <row r="362" spans="2:9" s="12" customFormat="1">
      <c r="B362" s="22"/>
      <c r="C362" s="22"/>
      <c r="D362" s="22"/>
      <c r="E362" s="22"/>
      <c r="F362" s="22"/>
      <c r="G362" s="22"/>
      <c r="H362" s="22"/>
      <c r="I362" s="22"/>
    </row>
    <row r="363" spans="2:9" s="12" customFormat="1">
      <c r="B363" s="22"/>
      <c r="C363" s="22"/>
      <c r="D363" s="22"/>
      <c r="E363" s="22"/>
      <c r="F363" s="22"/>
      <c r="G363" s="22"/>
      <c r="H363" s="22"/>
      <c r="I363" s="22"/>
    </row>
    <row r="364" spans="2:9" s="12" customFormat="1">
      <c r="B364" s="22"/>
      <c r="C364" s="22"/>
      <c r="D364" s="22"/>
      <c r="E364" s="22"/>
      <c r="F364" s="22"/>
      <c r="G364" s="22"/>
      <c r="H364" s="22"/>
      <c r="I364" s="22"/>
    </row>
    <row r="365" spans="2:9" s="12" customFormat="1">
      <c r="B365" s="22"/>
      <c r="C365" s="22"/>
      <c r="D365" s="22"/>
      <c r="E365" s="22"/>
      <c r="F365" s="22"/>
      <c r="G365" s="22"/>
      <c r="H365" s="22"/>
      <c r="I365" s="22"/>
    </row>
    <row r="366" spans="2:9" s="12" customFormat="1">
      <c r="B366" s="22"/>
      <c r="C366" s="22"/>
      <c r="D366" s="22"/>
      <c r="E366" s="22"/>
      <c r="F366" s="22"/>
      <c r="G366" s="22"/>
      <c r="H366" s="22"/>
      <c r="I366" s="22"/>
    </row>
    <row r="367" spans="2:9" s="12" customFormat="1">
      <c r="B367" s="22"/>
      <c r="C367" s="22"/>
      <c r="D367" s="22"/>
      <c r="E367" s="22"/>
      <c r="F367" s="22"/>
      <c r="G367" s="22"/>
      <c r="H367" s="22"/>
      <c r="I367" s="22"/>
    </row>
    <row r="368" spans="2:9" s="12" customFormat="1">
      <c r="B368" s="22"/>
      <c r="C368" s="22"/>
      <c r="D368" s="22"/>
      <c r="E368" s="22"/>
      <c r="F368" s="22"/>
      <c r="G368" s="22"/>
      <c r="H368" s="22"/>
      <c r="I368" s="22"/>
    </row>
    <row r="369" spans="2:9" s="12" customFormat="1">
      <c r="B369" s="22"/>
      <c r="C369" s="22"/>
      <c r="D369" s="22"/>
      <c r="E369" s="22"/>
      <c r="F369" s="22"/>
      <c r="G369" s="22"/>
      <c r="H369" s="22"/>
      <c r="I369" s="22"/>
    </row>
    <row r="370" spans="2:9" s="12" customFormat="1">
      <c r="B370" s="22"/>
      <c r="C370" s="22"/>
      <c r="D370" s="22"/>
      <c r="E370" s="22"/>
      <c r="F370" s="22"/>
      <c r="G370" s="22"/>
      <c r="H370" s="22"/>
      <c r="I370" s="22"/>
    </row>
    <row r="371" spans="2:9" s="12" customFormat="1">
      <c r="B371" s="22"/>
      <c r="C371" s="22"/>
      <c r="D371" s="22"/>
      <c r="E371" s="22"/>
      <c r="F371" s="22"/>
      <c r="G371" s="22"/>
      <c r="H371" s="22"/>
      <c r="I371" s="22"/>
    </row>
    <row r="372" spans="2:9" s="12" customFormat="1">
      <c r="B372" s="22"/>
      <c r="C372" s="22"/>
      <c r="D372" s="22"/>
      <c r="E372" s="22"/>
      <c r="F372" s="22"/>
      <c r="G372" s="22"/>
      <c r="H372" s="22"/>
      <c r="I372" s="22"/>
    </row>
    <row r="373" spans="2:9" s="12" customFormat="1">
      <c r="B373" s="22"/>
      <c r="C373" s="22"/>
      <c r="D373" s="22"/>
      <c r="E373" s="22"/>
      <c r="F373" s="22"/>
      <c r="G373" s="22"/>
      <c r="H373" s="22"/>
      <c r="I373" s="22"/>
    </row>
    <row r="374" spans="2:9" s="12" customFormat="1">
      <c r="B374" s="22"/>
      <c r="C374" s="22"/>
      <c r="D374" s="22"/>
      <c r="E374" s="22"/>
      <c r="F374" s="22"/>
      <c r="G374" s="22"/>
      <c r="H374" s="22"/>
      <c r="I374" s="22"/>
    </row>
    <row r="375" spans="2:9" s="12" customFormat="1">
      <c r="B375" s="22"/>
      <c r="C375" s="22"/>
      <c r="D375" s="22"/>
      <c r="E375" s="22"/>
      <c r="F375" s="22"/>
      <c r="G375" s="22"/>
      <c r="H375" s="22"/>
      <c r="I375" s="22"/>
    </row>
    <row r="376" spans="2:9" s="12" customFormat="1">
      <c r="B376" s="22"/>
      <c r="C376" s="22"/>
      <c r="D376" s="22"/>
      <c r="E376" s="22"/>
      <c r="F376" s="22"/>
      <c r="G376" s="22"/>
      <c r="H376" s="22"/>
      <c r="I376" s="22"/>
    </row>
    <row r="377" spans="2:9" s="12" customFormat="1">
      <c r="B377" s="22"/>
      <c r="C377" s="22"/>
      <c r="D377" s="22"/>
      <c r="E377" s="22"/>
      <c r="F377" s="22"/>
      <c r="G377" s="22"/>
      <c r="H377" s="22"/>
      <c r="I377" s="22"/>
    </row>
    <row r="378" spans="2:9" s="12" customFormat="1">
      <c r="B378" s="22"/>
      <c r="C378" s="22"/>
      <c r="D378" s="22"/>
      <c r="E378" s="22"/>
      <c r="F378" s="22"/>
      <c r="G378" s="22"/>
      <c r="H378" s="22"/>
      <c r="I378" s="22"/>
    </row>
    <row r="379" spans="2:9" s="12" customFormat="1">
      <c r="B379" s="22"/>
      <c r="C379" s="22"/>
      <c r="D379" s="22"/>
      <c r="E379" s="22"/>
      <c r="F379" s="22"/>
      <c r="G379" s="22"/>
      <c r="H379" s="22"/>
      <c r="I379" s="22"/>
    </row>
    <row r="380" spans="2:9" s="12" customFormat="1">
      <c r="B380" s="22"/>
      <c r="C380" s="22"/>
      <c r="D380" s="22"/>
      <c r="E380" s="22"/>
      <c r="F380" s="22"/>
      <c r="G380" s="22"/>
      <c r="H380" s="22"/>
      <c r="I380" s="22"/>
    </row>
    <row r="381" spans="2:9" s="12" customFormat="1">
      <c r="B381" s="22"/>
      <c r="C381" s="22"/>
      <c r="D381" s="22"/>
      <c r="E381" s="22"/>
      <c r="F381" s="22"/>
      <c r="G381" s="22"/>
      <c r="H381" s="22"/>
      <c r="I381" s="22"/>
    </row>
    <row r="382" spans="2:9" s="12" customFormat="1">
      <c r="B382" s="22"/>
      <c r="C382" s="22"/>
      <c r="D382" s="22"/>
      <c r="E382" s="22"/>
      <c r="F382" s="22"/>
      <c r="G382" s="22"/>
      <c r="H382" s="22"/>
      <c r="I382" s="22"/>
    </row>
    <row r="383" spans="2:9" s="12" customFormat="1">
      <c r="B383" s="22"/>
      <c r="C383" s="22"/>
      <c r="D383" s="22"/>
      <c r="E383" s="22"/>
      <c r="F383" s="22"/>
      <c r="G383" s="22"/>
      <c r="H383" s="22"/>
      <c r="I383" s="22"/>
    </row>
    <row r="384" spans="2:9" s="12" customFormat="1">
      <c r="B384" s="22"/>
      <c r="C384" s="22"/>
      <c r="D384" s="22"/>
      <c r="E384" s="22"/>
      <c r="F384" s="22"/>
      <c r="G384" s="22"/>
      <c r="H384" s="22"/>
      <c r="I384" s="22"/>
    </row>
    <row r="385" spans="2:9" s="12" customFormat="1">
      <c r="B385" s="22"/>
      <c r="C385" s="22"/>
      <c r="D385" s="22"/>
      <c r="E385" s="22"/>
      <c r="F385" s="22"/>
      <c r="G385" s="22"/>
      <c r="H385" s="22"/>
      <c r="I385" s="22"/>
    </row>
    <row r="386" spans="2:9" s="12" customFormat="1">
      <c r="B386" s="22"/>
      <c r="C386" s="22"/>
      <c r="D386" s="22"/>
      <c r="E386" s="22"/>
      <c r="F386" s="22"/>
      <c r="G386" s="22"/>
      <c r="H386" s="22"/>
      <c r="I386" s="22"/>
    </row>
    <row r="387" spans="2:9" s="12" customFormat="1">
      <c r="B387" s="22"/>
      <c r="C387" s="22"/>
      <c r="D387" s="22"/>
      <c r="E387" s="22"/>
      <c r="F387" s="22"/>
      <c r="G387" s="22"/>
      <c r="H387" s="22"/>
      <c r="I387" s="22"/>
    </row>
    <row r="388" spans="2:9" s="12" customFormat="1">
      <c r="B388" s="22"/>
      <c r="C388" s="22"/>
      <c r="D388" s="22"/>
      <c r="E388" s="22"/>
      <c r="F388" s="22"/>
      <c r="G388" s="22"/>
      <c r="H388" s="22"/>
      <c r="I388" s="22"/>
    </row>
    <row r="389" spans="2:9" s="12" customFormat="1">
      <c r="B389" s="22"/>
      <c r="C389" s="22"/>
      <c r="D389" s="22"/>
      <c r="E389" s="22"/>
      <c r="F389" s="22"/>
      <c r="G389" s="22"/>
      <c r="H389" s="22"/>
      <c r="I389" s="22"/>
    </row>
    <row r="390" spans="2:9" s="12" customFormat="1">
      <c r="B390" s="22"/>
      <c r="C390" s="22"/>
      <c r="D390" s="22"/>
      <c r="E390" s="22"/>
      <c r="F390" s="22"/>
      <c r="G390" s="22"/>
      <c r="H390" s="22"/>
      <c r="I390" s="22"/>
    </row>
    <row r="391" spans="2:9" s="12" customFormat="1">
      <c r="B391" s="22"/>
      <c r="C391" s="22"/>
      <c r="D391" s="22"/>
      <c r="E391" s="22"/>
      <c r="F391" s="22"/>
      <c r="G391" s="22"/>
      <c r="H391" s="22"/>
      <c r="I391" s="22"/>
    </row>
    <row r="392" spans="2:9" s="12" customFormat="1">
      <c r="B392" s="22"/>
      <c r="C392" s="22"/>
      <c r="D392" s="22"/>
      <c r="E392" s="22"/>
      <c r="F392" s="22"/>
      <c r="G392" s="22"/>
      <c r="H392" s="22"/>
      <c r="I392" s="22"/>
    </row>
    <row r="393" spans="2:9" s="12" customFormat="1">
      <c r="B393" s="22"/>
      <c r="C393" s="22"/>
      <c r="D393" s="22"/>
      <c r="E393" s="22"/>
      <c r="F393" s="22"/>
      <c r="G393" s="22"/>
      <c r="H393" s="22"/>
      <c r="I393" s="22"/>
    </row>
    <row r="394" spans="2:9" s="12" customFormat="1">
      <c r="B394" s="22"/>
      <c r="C394" s="22"/>
      <c r="D394" s="22"/>
      <c r="E394" s="22"/>
      <c r="F394" s="22"/>
      <c r="G394" s="22"/>
      <c r="H394" s="22"/>
      <c r="I394" s="22"/>
    </row>
    <row r="395" spans="2:9" s="12" customFormat="1">
      <c r="B395" s="22"/>
      <c r="C395" s="22"/>
      <c r="D395" s="22"/>
      <c r="E395" s="22"/>
      <c r="F395" s="22"/>
      <c r="G395" s="22"/>
      <c r="H395" s="22"/>
      <c r="I395" s="22"/>
    </row>
    <row r="396" spans="2:9" s="12" customFormat="1">
      <c r="B396" s="22"/>
      <c r="C396" s="22"/>
      <c r="D396" s="22"/>
      <c r="E396" s="22"/>
      <c r="F396" s="22"/>
      <c r="G396" s="22"/>
      <c r="H396" s="22"/>
      <c r="I396" s="22"/>
    </row>
    <row r="397" spans="2:9" s="12" customFormat="1">
      <c r="B397" s="22"/>
      <c r="C397" s="22"/>
      <c r="D397" s="22"/>
      <c r="E397" s="22"/>
      <c r="F397" s="22"/>
      <c r="G397" s="22"/>
      <c r="H397" s="22"/>
      <c r="I397" s="22"/>
    </row>
    <row r="398" spans="2:9" s="12" customFormat="1">
      <c r="B398" s="22"/>
      <c r="C398" s="22"/>
      <c r="D398" s="22"/>
      <c r="E398" s="22"/>
      <c r="F398" s="22"/>
      <c r="G398" s="22"/>
      <c r="H398" s="22"/>
      <c r="I398" s="22"/>
    </row>
    <row r="399" spans="2:9" s="12" customFormat="1">
      <c r="B399" s="22"/>
      <c r="C399" s="22"/>
      <c r="D399" s="22"/>
      <c r="E399" s="22"/>
      <c r="F399" s="22"/>
      <c r="G399" s="22"/>
      <c r="H399" s="22"/>
      <c r="I399" s="22"/>
    </row>
    <row r="400" spans="2:9" s="12" customFormat="1">
      <c r="B400" s="22"/>
      <c r="C400" s="22"/>
      <c r="D400" s="22"/>
      <c r="E400" s="22"/>
      <c r="F400" s="22"/>
      <c r="G400" s="22"/>
      <c r="H400" s="22"/>
      <c r="I400" s="22"/>
    </row>
    <row r="401" spans="2:9" s="12" customFormat="1">
      <c r="B401" s="22"/>
      <c r="C401" s="22"/>
      <c r="D401" s="22"/>
      <c r="E401" s="22"/>
      <c r="F401" s="22"/>
      <c r="G401" s="22"/>
      <c r="H401" s="22"/>
      <c r="I401" s="22"/>
    </row>
    <row r="402" spans="2:9" s="12" customFormat="1">
      <c r="B402" s="22"/>
      <c r="C402" s="22"/>
      <c r="D402" s="22"/>
      <c r="E402" s="22"/>
      <c r="F402" s="22"/>
      <c r="G402" s="22"/>
      <c r="H402" s="22"/>
      <c r="I402" s="22"/>
    </row>
    <row r="403" spans="2:9" s="12" customFormat="1">
      <c r="B403" s="22"/>
      <c r="C403" s="22"/>
      <c r="D403" s="22"/>
      <c r="E403" s="22"/>
      <c r="F403" s="22"/>
      <c r="G403" s="22"/>
      <c r="H403" s="22"/>
      <c r="I403" s="22"/>
    </row>
    <row r="404" spans="2:9" s="12" customFormat="1">
      <c r="B404" s="22"/>
      <c r="C404" s="22"/>
      <c r="D404" s="22"/>
      <c r="E404" s="22"/>
      <c r="F404" s="22"/>
      <c r="G404" s="22"/>
      <c r="H404" s="22"/>
      <c r="I404" s="22"/>
    </row>
    <row r="405" spans="2:9" s="12" customFormat="1">
      <c r="B405" s="22"/>
      <c r="C405" s="22"/>
      <c r="D405" s="22"/>
      <c r="E405" s="22"/>
      <c r="F405" s="22"/>
      <c r="G405" s="22"/>
      <c r="H405" s="22"/>
      <c r="I405" s="22"/>
    </row>
    <row r="406" spans="2:9" s="12" customFormat="1">
      <c r="B406" s="22"/>
      <c r="C406" s="22"/>
      <c r="D406" s="22"/>
      <c r="E406" s="22"/>
      <c r="F406" s="22"/>
      <c r="G406" s="22"/>
      <c r="H406" s="22"/>
      <c r="I406" s="22"/>
    </row>
    <row r="407" spans="2:9" s="12" customFormat="1">
      <c r="B407" s="22"/>
      <c r="C407" s="22"/>
      <c r="D407" s="22"/>
      <c r="E407" s="22"/>
      <c r="F407" s="22"/>
      <c r="G407" s="22"/>
      <c r="H407" s="22"/>
      <c r="I407" s="22"/>
    </row>
    <row r="408" spans="2:9" s="12" customFormat="1">
      <c r="B408" s="22"/>
      <c r="C408" s="22"/>
      <c r="D408" s="22"/>
      <c r="E408" s="22"/>
      <c r="F408" s="22"/>
      <c r="G408" s="22"/>
      <c r="H408" s="22"/>
      <c r="I408" s="22"/>
    </row>
    <row r="409" spans="2:9" s="12" customFormat="1">
      <c r="B409" s="22"/>
      <c r="C409" s="22"/>
      <c r="D409" s="22"/>
      <c r="E409" s="22"/>
      <c r="F409" s="22"/>
      <c r="G409" s="22"/>
      <c r="H409" s="22"/>
      <c r="I409" s="22"/>
    </row>
    <row r="410" spans="2:9" s="12" customFormat="1">
      <c r="B410" s="22"/>
      <c r="C410" s="22"/>
      <c r="D410" s="22"/>
      <c r="E410" s="22"/>
      <c r="F410" s="22"/>
      <c r="G410" s="22"/>
      <c r="H410" s="22"/>
      <c r="I410" s="22"/>
    </row>
    <row r="411" spans="2:9" s="12" customFormat="1">
      <c r="B411" s="22"/>
      <c r="C411" s="22"/>
      <c r="D411" s="22"/>
      <c r="E411" s="22"/>
      <c r="F411" s="22"/>
      <c r="G411" s="22"/>
      <c r="H411" s="22"/>
      <c r="I411" s="22"/>
    </row>
    <row r="412" spans="2:9" s="12" customFormat="1">
      <c r="B412" s="22"/>
      <c r="C412" s="22"/>
      <c r="D412" s="22"/>
      <c r="E412" s="22"/>
      <c r="F412" s="22"/>
      <c r="G412" s="22"/>
      <c r="H412" s="22"/>
      <c r="I412" s="22"/>
    </row>
    <row r="413" spans="2:9" s="12" customFormat="1">
      <c r="B413" s="22"/>
      <c r="C413" s="22"/>
      <c r="D413" s="22"/>
      <c r="E413" s="22"/>
      <c r="F413" s="22"/>
      <c r="G413" s="22"/>
      <c r="H413" s="22"/>
      <c r="I413" s="22"/>
    </row>
    <row r="414" spans="2:9" s="12" customFormat="1">
      <c r="B414" s="22"/>
      <c r="C414" s="22"/>
      <c r="D414" s="22"/>
      <c r="E414" s="22"/>
      <c r="F414" s="22"/>
      <c r="G414" s="22"/>
      <c r="H414" s="22"/>
      <c r="I414" s="22"/>
    </row>
    <row r="415" spans="2:9" s="12" customFormat="1">
      <c r="B415" s="22"/>
      <c r="C415" s="22"/>
      <c r="D415" s="22"/>
      <c r="E415" s="22"/>
      <c r="F415" s="22"/>
      <c r="G415" s="22"/>
      <c r="H415" s="22"/>
      <c r="I415" s="22"/>
    </row>
    <row r="416" spans="2:9" s="12" customFormat="1">
      <c r="B416" s="22"/>
      <c r="C416" s="22"/>
      <c r="D416" s="22"/>
      <c r="E416" s="22"/>
      <c r="F416" s="22"/>
      <c r="G416" s="22"/>
      <c r="H416" s="22"/>
      <c r="I416" s="22"/>
    </row>
    <row r="417" spans="2:9" s="12" customFormat="1">
      <c r="B417" s="22"/>
      <c r="C417" s="22"/>
      <c r="D417" s="22"/>
      <c r="E417" s="22"/>
      <c r="F417" s="22"/>
      <c r="G417" s="22"/>
      <c r="H417" s="22"/>
      <c r="I417" s="22"/>
    </row>
    <row r="418" spans="2:9" s="12" customFormat="1">
      <c r="B418" s="22"/>
      <c r="C418" s="22"/>
      <c r="D418" s="22"/>
      <c r="E418" s="22"/>
      <c r="F418" s="22"/>
      <c r="G418" s="22"/>
      <c r="H418" s="22"/>
      <c r="I418" s="22"/>
    </row>
    <row r="419" spans="2:9" s="12" customFormat="1">
      <c r="B419" s="22"/>
      <c r="C419" s="22"/>
      <c r="D419" s="22"/>
      <c r="E419" s="22"/>
      <c r="F419" s="22"/>
      <c r="G419" s="22"/>
      <c r="H419" s="22"/>
      <c r="I419" s="22"/>
    </row>
    <row r="420" spans="2:9" s="12" customFormat="1">
      <c r="B420" s="22"/>
      <c r="C420" s="22"/>
      <c r="D420" s="22"/>
      <c r="E420" s="22"/>
      <c r="F420" s="22"/>
      <c r="G420" s="22"/>
      <c r="H420" s="22"/>
      <c r="I420" s="22"/>
    </row>
    <row r="421" spans="2:9" s="12" customFormat="1">
      <c r="B421" s="22"/>
      <c r="C421" s="22"/>
      <c r="D421" s="22"/>
      <c r="E421" s="22"/>
      <c r="F421" s="22"/>
      <c r="G421" s="22"/>
      <c r="H421" s="22"/>
      <c r="I421" s="22"/>
    </row>
    <row r="422" spans="2:9" s="12" customFormat="1">
      <c r="B422" s="22"/>
      <c r="C422" s="22"/>
      <c r="D422" s="22"/>
      <c r="E422" s="22"/>
      <c r="F422" s="22"/>
      <c r="G422" s="22"/>
      <c r="H422" s="22"/>
      <c r="I422" s="22"/>
    </row>
    <row r="423" spans="2:9" s="12" customFormat="1">
      <c r="B423" s="22"/>
      <c r="C423" s="22"/>
      <c r="D423" s="22"/>
      <c r="E423" s="22"/>
      <c r="F423" s="22"/>
      <c r="G423" s="22"/>
      <c r="H423" s="22"/>
      <c r="I423" s="22"/>
    </row>
    <row r="424" spans="2:9" s="12" customFormat="1">
      <c r="B424" s="22"/>
      <c r="C424" s="22"/>
      <c r="D424" s="22"/>
      <c r="E424" s="22"/>
      <c r="F424" s="22"/>
      <c r="G424" s="22"/>
      <c r="H424" s="22"/>
      <c r="I424" s="22"/>
    </row>
    <row r="425" spans="2:9" s="12" customFormat="1">
      <c r="B425" s="22"/>
      <c r="C425" s="22"/>
      <c r="D425" s="22"/>
      <c r="E425" s="22"/>
      <c r="F425" s="22"/>
      <c r="G425" s="22"/>
      <c r="H425" s="22"/>
      <c r="I425" s="22"/>
    </row>
    <row r="426" spans="2:9" s="12" customFormat="1">
      <c r="B426" s="22"/>
      <c r="C426" s="22"/>
      <c r="D426" s="22"/>
      <c r="E426" s="22"/>
      <c r="F426" s="22"/>
      <c r="G426" s="22"/>
      <c r="H426" s="22"/>
      <c r="I426" s="22"/>
    </row>
    <row r="427" spans="2:9" s="12" customFormat="1">
      <c r="B427" s="22"/>
      <c r="C427" s="22"/>
      <c r="D427" s="22"/>
      <c r="E427" s="22"/>
      <c r="F427" s="22"/>
      <c r="G427" s="22"/>
      <c r="H427" s="22"/>
      <c r="I427" s="22"/>
    </row>
    <row r="428" spans="2:9" s="12" customFormat="1">
      <c r="B428" s="22"/>
      <c r="C428" s="22"/>
      <c r="D428" s="22"/>
      <c r="E428" s="22"/>
      <c r="F428" s="22"/>
      <c r="G428" s="22"/>
      <c r="H428" s="22"/>
      <c r="I428" s="22"/>
    </row>
    <row r="429" spans="2:9" s="12" customFormat="1">
      <c r="B429" s="22"/>
      <c r="C429" s="22"/>
      <c r="D429" s="22"/>
      <c r="E429" s="22"/>
      <c r="F429" s="22"/>
      <c r="G429" s="22"/>
      <c r="H429" s="22"/>
      <c r="I429" s="22"/>
    </row>
    <row r="430" spans="2:9" s="12" customFormat="1">
      <c r="B430" s="22"/>
      <c r="C430" s="22"/>
      <c r="D430" s="22"/>
      <c r="E430" s="22"/>
      <c r="F430" s="22"/>
      <c r="G430" s="22"/>
      <c r="H430" s="22"/>
      <c r="I430" s="22"/>
    </row>
    <row r="431" spans="2:9" s="12" customFormat="1">
      <c r="B431" s="22"/>
      <c r="C431" s="22"/>
      <c r="D431" s="22"/>
      <c r="E431" s="22"/>
      <c r="F431" s="22"/>
      <c r="G431" s="22"/>
      <c r="H431" s="22"/>
      <c r="I431" s="22"/>
    </row>
    <row r="432" spans="2:9" s="12" customFormat="1">
      <c r="B432" s="22"/>
      <c r="C432" s="22"/>
      <c r="D432" s="22"/>
      <c r="E432" s="22"/>
      <c r="F432" s="22"/>
      <c r="G432" s="22"/>
      <c r="H432" s="22"/>
      <c r="I432" s="22"/>
    </row>
    <row r="433" spans="2:9" s="12" customFormat="1">
      <c r="B433" s="22"/>
      <c r="C433" s="22"/>
      <c r="D433" s="22"/>
      <c r="E433" s="22"/>
      <c r="F433" s="22"/>
      <c r="G433" s="22"/>
      <c r="H433" s="22"/>
      <c r="I433" s="22"/>
    </row>
    <row r="434" spans="2:9" s="12" customFormat="1">
      <c r="B434" s="22"/>
      <c r="C434" s="22"/>
      <c r="D434" s="22"/>
      <c r="E434" s="22"/>
      <c r="F434" s="22"/>
      <c r="G434" s="22"/>
      <c r="H434" s="22"/>
      <c r="I434" s="22"/>
    </row>
    <row r="435" spans="2:9" s="12" customFormat="1">
      <c r="B435" s="22"/>
      <c r="C435" s="22"/>
      <c r="D435" s="22"/>
      <c r="E435" s="22"/>
      <c r="F435" s="22"/>
      <c r="G435" s="22"/>
      <c r="H435" s="22"/>
      <c r="I435" s="22"/>
    </row>
    <row r="436" spans="2:9" s="12" customFormat="1">
      <c r="B436" s="22"/>
      <c r="C436" s="22"/>
      <c r="D436" s="22"/>
      <c r="E436" s="22"/>
      <c r="F436" s="22"/>
      <c r="G436" s="22"/>
      <c r="H436" s="22"/>
      <c r="I436" s="22"/>
    </row>
    <row r="437" spans="2:9" s="12" customFormat="1">
      <c r="B437" s="22"/>
      <c r="C437" s="22"/>
      <c r="D437" s="22"/>
      <c r="E437" s="22"/>
      <c r="F437" s="22"/>
      <c r="G437" s="22"/>
      <c r="H437" s="22"/>
      <c r="I437" s="22"/>
    </row>
    <row r="438" spans="2:9" s="12" customFormat="1">
      <c r="B438" s="22"/>
      <c r="C438" s="22"/>
      <c r="D438" s="22"/>
      <c r="E438" s="22"/>
      <c r="F438" s="22"/>
      <c r="G438" s="22"/>
      <c r="H438" s="22"/>
      <c r="I438" s="22"/>
    </row>
    <row r="439" spans="2:9" s="12" customFormat="1">
      <c r="B439" s="22"/>
      <c r="C439" s="22"/>
      <c r="D439" s="22"/>
      <c r="E439" s="22"/>
      <c r="F439" s="22"/>
      <c r="G439" s="22"/>
      <c r="H439" s="22"/>
      <c r="I439" s="22"/>
    </row>
    <row r="440" spans="2:9" s="12" customFormat="1">
      <c r="B440" s="22"/>
      <c r="C440" s="22"/>
      <c r="D440" s="22"/>
      <c r="E440" s="22"/>
      <c r="F440" s="22"/>
      <c r="G440" s="22"/>
      <c r="H440" s="22"/>
      <c r="I440" s="22"/>
    </row>
    <row r="441" spans="2:9" s="12" customFormat="1">
      <c r="B441" s="22"/>
      <c r="C441" s="22"/>
      <c r="D441" s="22"/>
      <c r="E441" s="22"/>
      <c r="F441" s="22"/>
      <c r="G441" s="22"/>
      <c r="H441" s="22"/>
      <c r="I441" s="22"/>
    </row>
    <row r="442" spans="2:9" s="12" customFormat="1">
      <c r="B442" s="22"/>
      <c r="C442" s="22"/>
      <c r="D442" s="22"/>
      <c r="E442" s="22"/>
      <c r="F442" s="22"/>
      <c r="G442" s="22"/>
      <c r="H442" s="22"/>
      <c r="I442" s="22"/>
    </row>
    <row r="443" spans="2:9" s="12" customFormat="1">
      <c r="B443" s="22"/>
      <c r="C443" s="22"/>
      <c r="D443" s="22"/>
      <c r="E443" s="22"/>
      <c r="F443" s="22"/>
      <c r="G443" s="22"/>
      <c r="H443" s="22"/>
      <c r="I443" s="22"/>
    </row>
    <row r="444" spans="2:9" s="12" customFormat="1">
      <c r="B444" s="22"/>
      <c r="C444" s="22"/>
      <c r="D444" s="22"/>
      <c r="E444" s="22"/>
      <c r="F444" s="22"/>
      <c r="G444" s="22"/>
      <c r="H444" s="22"/>
      <c r="I444" s="22"/>
    </row>
    <row r="445" spans="2:9" s="12" customFormat="1">
      <c r="B445" s="22"/>
      <c r="C445" s="22"/>
      <c r="D445" s="22"/>
      <c r="E445" s="22"/>
      <c r="F445" s="22"/>
      <c r="G445" s="22"/>
      <c r="H445" s="22"/>
      <c r="I445" s="22"/>
    </row>
    <row r="446" spans="2:9" s="12" customFormat="1">
      <c r="B446" s="22"/>
      <c r="C446" s="22"/>
      <c r="D446" s="22"/>
      <c r="E446" s="22"/>
      <c r="F446" s="22"/>
      <c r="G446" s="22"/>
      <c r="H446" s="22"/>
      <c r="I446" s="22"/>
    </row>
    <row r="447" spans="2:9" s="12" customFormat="1">
      <c r="B447" s="22"/>
      <c r="C447" s="22"/>
      <c r="D447" s="22"/>
      <c r="E447" s="22"/>
      <c r="F447" s="22"/>
      <c r="G447" s="22"/>
      <c r="H447" s="22"/>
      <c r="I447" s="22"/>
    </row>
    <row r="448" spans="2:9" s="12" customFormat="1">
      <c r="B448" s="22"/>
      <c r="C448" s="22"/>
      <c r="D448" s="22"/>
      <c r="E448" s="22"/>
      <c r="F448" s="22"/>
      <c r="G448" s="22"/>
      <c r="H448" s="22"/>
      <c r="I448" s="22"/>
    </row>
    <row r="449" spans="2:9" s="12" customFormat="1">
      <c r="B449" s="22"/>
      <c r="C449" s="22"/>
      <c r="D449" s="22"/>
      <c r="E449" s="22"/>
      <c r="F449" s="22"/>
      <c r="G449" s="22"/>
      <c r="H449" s="22"/>
      <c r="I449" s="22"/>
    </row>
    <row r="450" spans="2:9" s="12" customFormat="1">
      <c r="B450" s="22"/>
      <c r="C450" s="22"/>
      <c r="D450" s="22"/>
      <c r="E450" s="22"/>
      <c r="F450" s="22"/>
      <c r="G450" s="22"/>
      <c r="H450" s="22"/>
      <c r="I450" s="22"/>
    </row>
    <row r="451" spans="2:9" s="12" customFormat="1">
      <c r="B451" s="22"/>
      <c r="C451" s="22"/>
      <c r="D451" s="22"/>
      <c r="E451" s="22"/>
      <c r="F451" s="22"/>
      <c r="G451" s="22"/>
      <c r="H451" s="22"/>
      <c r="I451" s="22"/>
    </row>
    <row r="452" spans="2:9" s="12" customFormat="1">
      <c r="B452" s="22"/>
      <c r="C452" s="22"/>
      <c r="D452" s="22"/>
      <c r="E452" s="22"/>
      <c r="F452" s="22"/>
      <c r="G452" s="22"/>
      <c r="H452" s="22"/>
      <c r="I452" s="22"/>
    </row>
    <row r="453" spans="2:9" s="12" customFormat="1">
      <c r="B453" s="22"/>
      <c r="C453" s="22"/>
      <c r="D453" s="22"/>
      <c r="E453" s="22"/>
      <c r="F453" s="22"/>
      <c r="G453" s="22"/>
      <c r="H453" s="22"/>
      <c r="I453" s="22"/>
    </row>
    <row r="454" spans="2:9" s="12" customFormat="1">
      <c r="B454" s="22"/>
      <c r="C454" s="22"/>
      <c r="D454" s="22"/>
      <c r="E454" s="22"/>
      <c r="F454" s="22"/>
      <c r="G454" s="22"/>
      <c r="H454" s="22"/>
      <c r="I454" s="22"/>
    </row>
    <row r="455" spans="2:9" s="12" customFormat="1">
      <c r="B455" s="22"/>
      <c r="C455" s="22"/>
      <c r="D455" s="22"/>
      <c r="E455" s="22"/>
      <c r="F455" s="22"/>
      <c r="G455" s="22"/>
      <c r="H455" s="22"/>
      <c r="I455" s="22"/>
    </row>
    <row r="456" spans="2:9" s="12" customFormat="1">
      <c r="B456" s="22"/>
      <c r="C456" s="22"/>
      <c r="D456" s="22"/>
      <c r="E456" s="22"/>
      <c r="F456" s="22"/>
      <c r="G456" s="22"/>
      <c r="H456" s="22"/>
      <c r="I456" s="22"/>
    </row>
    <row r="457" spans="2:9" s="12" customFormat="1">
      <c r="B457" s="22"/>
      <c r="C457" s="22"/>
      <c r="D457" s="22"/>
      <c r="E457" s="22"/>
      <c r="F457" s="22"/>
      <c r="G457" s="22"/>
      <c r="H457" s="22"/>
      <c r="I457" s="22"/>
    </row>
    <row r="458" spans="2:9" s="12" customFormat="1">
      <c r="B458" s="22"/>
      <c r="C458" s="22"/>
      <c r="D458" s="22"/>
      <c r="E458" s="22"/>
      <c r="F458" s="22"/>
      <c r="G458" s="22"/>
      <c r="H458" s="22"/>
      <c r="I458" s="22"/>
    </row>
    <row r="459" spans="2:9" s="12" customFormat="1">
      <c r="B459" s="22"/>
      <c r="C459" s="22"/>
      <c r="D459" s="22"/>
      <c r="E459" s="22"/>
      <c r="F459" s="22"/>
      <c r="G459" s="22"/>
      <c r="H459" s="22"/>
      <c r="I459" s="22"/>
    </row>
    <row r="460" spans="2:9" s="12" customFormat="1">
      <c r="B460" s="22"/>
      <c r="C460" s="22"/>
      <c r="D460" s="22"/>
      <c r="E460" s="22"/>
      <c r="F460" s="22"/>
      <c r="G460" s="22"/>
      <c r="H460" s="22"/>
      <c r="I460" s="22"/>
    </row>
    <row r="461" spans="2:9" s="12" customFormat="1">
      <c r="B461" s="22"/>
      <c r="C461" s="22"/>
      <c r="D461" s="22"/>
      <c r="E461" s="22"/>
      <c r="F461" s="22"/>
      <c r="G461" s="22"/>
      <c r="H461" s="22"/>
      <c r="I461" s="22"/>
    </row>
    <row r="462" spans="2:9" s="12" customFormat="1">
      <c r="B462" s="22"/>
      <c r="C462" s="22"/>
      <c r="D462" s="22"/>
      <c r="E462" s="22"/>
      <c r="F462" s="22"/>
      <c r="G462" s="22"/>
      <c r="H462" s="22"/>
      <c r="I462" s="22"/>
    </row>
    <row r="463" spans="2:9" s="12" customFormat="1">
      <c r="B463" s="22"/>
      <c r="C463" s="22"/>
      <c r="D463" s="22"/>
      <c r="E463" s="22"/>
      <c r="F463" s="22"/>
      <c r="G463" s="22"/>
      <c r="H463" s="22"/>
      <c r="I463" s="22"/>
    </row>
    <row r="464" spans="2:9" s="12" customFormat="1">
      <c r="B464" s="22"/>
      <c r="C464" s="22"/>
      <c r="D464" s="22"/>
      <c r="E464" s="22"/>
      <c r="F464" s="22"/>
      <c r="G464" s="22"/>
      <c r="H464" s="22"/>
      <c r="I464" s="22"/>
    </row>
    <row r="465" spans="2:9" s="12" customFormat="1">
      <c r="B465" s="22"/>
      <c r="C465" s="22"/>
      <c r="D465" s="22"/>
      <c r="E465" s="22"/>
      <c r="F465" s="22"/>
      <c r="G465" s="22"/>
      <c r="H465" s="22"/>
      <c r="I465" s="22"/>
    </row>
    <row r="466" spans="2:9" s="12" customFormat="1">
      <c r="B466" s="22"/>
      <c r="C466" s="22"/>
      <c r="D466" s="22"/>
      <c r="E466" s="22"/>
      <c r="F466" s="22"/>
      <c r="G466" s="22"/>
      <c r="H466" s="22"/>
      <c r="I466" s="22"/>
    </row>
    <row r="467" spans="2:9" s="12" customFormat="1">
      <c r="B467" s="22"/>
      <c r="C467" s="22"/>
      <c r="D467" s="22"/>
      <c r="E467" s="22"/>
      <c r="F467" s="22"/>
      <c r="G467" s="22"/>
      <c r="H467" s="22"/>
      <c r="I467" s="22"/>
    </row>
    <row r="468" spans="2:9" s="12" customFormat="1">
      <c r="B468" s="22"/>
      <c r="C468" s="22"/>
      <c r="D468" s="22"/>
      <c r="E468" s="22"/>
      <c r="F468" s="22"/>
      <c r="G468" s="22"/>
      <c r="H468" s="22"/>
      <c r="I468" s="22"/>
    </row>
    <row r="469" spans="2:9" s="12" customFormat="1">
      <c r="B469" s="22"/>
      <c r="C469" s="22"/>
      <c r="D469" s="22"/>
      <c r="E469" s="22"/>
      <c r="F469" s="22"/>
      <c r="G469" s="22"/>
      <c r="H469" s="22"/>
      <c r="I469" s="22"/>
    </row>
    <row r="470" spans="2:9" s="12" customFormat="1">
      <c r="B470" s="22"/>
      <c r="C470" s="22"/>
      <c r="D470" s="22"/>
      <c r="E470" s="22"/>
      <c r="F470" s="22"/>
      <c r="G470" s="22"/>
      <c r="H470" s="22"/>
      <c r="I470" s="22"/>
    </row>
    <row r="471" spans="2:9" s="12" customFormat="1">
      <c r="B471" s="22"/>
      <c r="C471" s="22"/>
      <c r="D471" s="22"/>
      <c r="E471" s="22"/>
      <c r="F471" s="22"/>
      <c r="G471" s="22"/>
      <c r="H471" s="22"/>
      <c r="I471" s="22"/>
    </row>
    <row r="472" spans="2:9" s="12" customFormat="1">
      <c r="B472" s="22"/>
      <c r="C472" s="22"/>
      <c r="D472" s="22"/>
      <c r="E472" s="22"/>
      <c r="F472" s="22"/>
      <c r="G472" s="22"/>
      <c r="H472" s="22"/>
      <c r="I472" s="22"/>
    </row>
    <row r="473" spans="2:9" s="12" customFormat="1">
      <c r="B473" s="22"/>
      <c r="C473" s="22"/>
      <c r="D473" s="22"/>
      <c r="E473" s="22"/>
      <c r="F473" s="22"/>
      <c r="G473" s="22"/>
      <c r="H473" s="22"/>
      <c r="I473" s="22"/>
    </row>
    <row r="474" spans="2:9" s="12" customFormat="1">
      <c r="B474" s="22"/>
      <c r="C474" s="22"/>
      <c r="D474" s="22"/>
      <c r="E474" s="22"/>
      <c r="F474" s="22"/>
      <c r="G474" s="22"/>
      <c r="H474" s="22"/>
      <c r="I474" s="22"/>
    </row>
    <row r="475" spans="2:9" s="12" customFormat="1">
      <c r="B475" s="22"/>
      <c r="C475" s="22"/>
      <c r="D475" s="22"/>
      <c r="E475" s="22"/>
      <c r="F475" s="22"/>
      <c r="G475" s="22"/>
      <c r="H475" s="22"/>
      <c r="I475" s="22"/>
    </row>
    <row r="476" spans="2:9" s="12" customFormat="1">
      <c r="B476" s="22"/>
      <c r="C476" s="22"/>
      <c r="D476" s="22"/>
      <c r="E476" s="22"/>
      <c r="F476" s="22"/>
      <c r="G476" s="22"/>
      <c r="H476" s="22"/>
      <c r="I476" s="22"/>
    </row>
    <row r="477" spans="2:9" s="12" customFormat="1">
      <c r="B477" s="22"/>
      <c r="C477" s="22"/>
      <c r="D477" s="22"/>
      <c r="E477" s="22"/>
      <c r="F477" s="22"/>
      <c r="G477" s="22"/>
      <c r="H477" s="22"/>
      <c r="I477" s="22"/>
    </row>
    <row r="478" spans="2:9" s="12" customFormat="1">
      <c r="B478" s="22"/>
      <c r="C478" s="22"/>
      <c r="D478" s="22"/>
      <c r="E478" s="22"/>
      <c r="F478" s="22"/>
      <c r="G478" s="22"/>
      <c r="H478" s="22"/>
      <c r="I478" s="22"/>
    </row>
    <row r="479" spans="2:9" s="12" customFormat="1">
      <c r="B479" s="22"/>
      <c r="C479" s="22"/>
      <c r="D479" s="22"/>
      <c r="E479" s="22"/>
      <c r="F479" s="22"/>
      <c r="G479" s="22"/>
      <c r="H479" s="22"/>
      <c r="I479" s="22"/>
    </row>
    <row r="480" spans="2:9" s="12" customFormat="1">
      <c r="B480" s="22"/>
      <c r="C480" s="22"/>
      <c r="D480" s="22"/>
      <c r="E480" s="22"/>
      <c r="F480" s="22"/>
      <c r="G480" s="22"/>
      <c r="H480" s="22"/>
      <c r="I480" s="22"/>
    </row>
    <row r="481" spans="2:9" s="12" customFormat="1">
      <c r="B481" s="22"/>
      <c r="C481" s="22"/>
      <c r="D481" s="22"/>
      <c r="E481" s="22"/>
      <c r="F481" s="22"/>
      <c r="G481" s="22"/>
      <c r="H481" s="22"/>
      <c r="I481" s="22"/>
    </row>
    <row r="482" spans="2:9" s="12" customFormat="1">
      <c r="B482" s="22"/>
      <c r="C482" s="22"/>
      <c r="D482" s="22"/>
      <c r="E482" s="22"/>
      <c r="F482" s="22"/>
      <c r="G482" s="22"/>
      <c r="H482" s="22"/>
      <c r="I482" s="22"/>
    </row>
    <row r="483" spans="2:9" s="12" customFormat="1">
      <c r="B483" s="22"/>
      <c r="C483" s="22"/>
      <c r="D483" s="22"/>
      <c r="E483" s="22"/>
      <c r="F483" s="22"/>
      <c r="G483" s="22"/>
      <c r="H483" s="22"/>
      <c r="I483" s="22"/>
    </row>
    <row r="484" spans="2:9" s="12" customFormat="1">
      <c r="B484" s="22"/>
      <c r="C484" s="22"/>
      <c r="D484" s="22"/>
      <c r="E484" s="22"/>
      <c r="F484" s="22"/>
      <c r="G484" s="22"/>
      <c r="H484" s="22"/>
      <c r="I484" s="22"/>
    </row>
    <row r="485" spans="2:9" s="12" customFormat="1">
      <c r="B485" s="22"/>
      <c r="C485" s="22"/>
      <c r="D485" s="22"/>
      <c r="E485" s="22"/>
      <c r="F485" s="22"/>
      <c r="G485" s="22"/>
      <c r="H485" s="22"/>
      <c r="I485" s="22"/>
    </row>
    <row r="486" spans="2:9" s="12" customFormat="1">
      <c r="B486" s="22"/>
      <c r="C486" s="22"/>
      <c r="D486" s="22"/>
      <c r="E486" s="22"/>
      <c r="F486" s="22"/>
      <c r="G486" s="22"/>
      <c r="H486" s="22"/>
      <c r="I486" s="22"/>
    </row>
    <row r="487" spans="2:9" s="12" customFormat="1">
      <c r="B487" s="22"/>
      <c r="C487" s="22"/>
      <c r="D487" s="22"/>
      <c r="E487" s="22"/>
      <c r="F487" s="22"/>
      <c r="G487" s="22"/>
      <c r="H487" s="22"/>
      <c r="I487" s="22"/>
    </row>
    <row r="488" spans="2:9" s="12" customFormat="1">
      <c r="B488" s="22"/>
      <c r="C488" s="22"/>
      <c r="D488" s="22"/>
      <c r="E488" s="22"/>
      <c r="F488" s="22"/>
      <c r="G488" s="22"/>
      <c r="H488" s="22"/>
      <c r="I488" s="22"/>
    </row>
    <row r="489" spans="2:9" s="12" customFormat="1">
      <c r="B489" s="22"/>
      <c r="C489" s="22"/>
      <c r="D489" s="22"/>
      <c r="E489" s="22"/>
      <c r="F489" s="22"/>
      <c r="G489" s="22"/>
      <c r="H489" s="22"/>
      <c r="I489" s="22"/>
    </row>
    <row r="490" spans="2:9" s="12" customFormat="1">
      <c r="B490" s="22"/>
      <c r="C490" s="22"/>
      <c r="D490" s="22"/>
      <c r="E490" s="22"/>
      <c r="F490" s="22"/>
      <c r="G490" s="22"/>
      <c r="H490" s="22"/>
      <c r="I490" s="22"/>
    </row>
    <row r="491" spans="2:9" s="12" customFormat="1">
      <c r="B491" s="22"/>
      <c r="C491" s="22"/>
      <c r="D491" s="22"/>
      <c r="E491" s="22"/>
      <c r="F491" s="22"/>
      <c r="G491" s="22"/>
      <c r="H491" s="22"/>
      <c r="I491" s="22"/>
    </row>
    <row r="492" spans="2:9" s="12" customFormat="1">
      <c r="B492" s="22"/>
      <c r="C492" s="22"/>
      <c r="D492" s="22"/>
      <c r="E492" s="22"/>
      <c r="F492" s="22"/>
      <c r="G492" s="22"/>
      <c r="H492" s="22"/>
      <c r="I492" s="22"/>
    </row>
    <row r="493" spans="2:9" s="12" customFormat="1">
      <c r="B493" s="22"/>
      <c r="C493" s="22"/>
      <c r="D493" s="22"/>
      <c r="E493" s="22"/>
      <c r="F493" s="22"/>
      <c r="G493" s="22"/>
      <c r="H493" s="22"/>
      <c r="I493" s="22"/>
    </row>
    <row r="494" spans="2:9" s="12" customFormat="1">
      <c r="B494" s="22"/>
      <c r="C494" s="22"/>
      <c r="D494" s="22"/>
      <c r="E494" s="22"/>
      <c r="F494" s="22"/>
      <c r="G494" s="22"/>
      <c r="H494" s="22"/>
      <c r="I494" s="22"/>
    </row>
    <row r="495" spans="2:9" s="12" customFormat="1">
      <c r="B495" s="22"/>
      <c r="C495" s="22"/>
      <c r="D495" s="22"/>
      <c r="E495" s="22"/>
      <c r="F495" s="22"/>
      <c r="G495" s="22"/>
      <c r="H495" s="22"/>
      <c r="I495" s="22"/>
    </row>
    <row r="496" spans="2:9" s="12" customFormat="1">
      <c r="B496" s="22"/>
      <c r="C496" s="22"/>
      <c r="D496" s="22"/>
      <c r="E496" s="22"/>
      <c r="F496" s="22"/>
      <c r="G496" s="22"/>
      <c r="H496" s="22"/>
      <c r="I496" s="22"/>
    </row>
    <row r="497" spans="2:9" s="12" customFormat="1">
      <c r="B497" s="22"/>
      <c r="C497" s="22"/>
      <c r="D497" s="22"/>
      <c r="E497" s="22"/>
      <c r="F497" s="22"/>
      <c r="G497" s="22"/>
      <c r="H497" s="22"/>
      <c r="I497" s="22"/>
    </row>
    <row r="498" spans="2:9" s="12" customFormat="1">
      <c r="B498" s="22"/>
      <c r="C498" s="22"/>
      <c r="D498" s="22"/>
      <c r="E498" s="22"/>
      <c r="F498" s="22"/>
      <c r="G498" s="22"/>
      <c r="H498" s="22"/>
      <c r="I498" s="22"/>
    </row>
    <row r="499" spans="2:9" s="12" customFormat="1">
      <c r="B499" s="22"/>
      <c r="C499" s="22"/>
      <c r="D499" s="22"/>
      <c r="E499" s="22"/>
      <c r="F499" s="22"/>
      <c r="G499" s="22"/>
      <c r="H499" s="22"/>
      <c r="I499" s="22"/>
    </row>
    <row r="500" spans="2:9" s="12" customFormat="1">
      <c r="B500" s="22"/>
      <c r="C500" s="22"/>
      <c r="D500" s="22"/>
      <c r="E500" s="22"/>
      <c r="F500" s="22"/>
      <c r="G500" s="22"/>
      <c r="H500" s="22"/>
      <c r="I500" s="22"/>
    </row>
    <row r="501" spans="2:9" s="12" customFormat="1">
      <c r="B501" s="22"/>
      <c r="C501" s="22"/>
      <c r="D501" s="22"/>
      <c r="E501" s="22"/>
      <c r="F501" s="22"/>
      <c r="G501" s="22"/>
      <c r="H501" s="22"/>
      <c r="I501" s="22"/>
    </row>
    <row r="502" spans="2:9" s="12" customFormat="1">
      <c r="B502" s="22"/>
      <c r="C502" s="22"/>
      <c r="D502" s="22"/>
      <c r="E502" s="22"/>
      <c r="F502" s="22"/>
      <c r="G502" s="22"/>
      <c r="H502" s="22"/>
      <c r="I502" s="22"/>
    </row>
    <row r="503" spans="2:9" s="12" customFormat="1">
      <c r="B503" s="22"/>
      <c r="C503" s="22"/>
      <c r="D503" s="22"/>
      <c r="E503" s="22"/>
      <c r="F503" s="22"/>
      <c r="G503" s="22"/>
      <c r="H503" s="22"/>
      <c r="I503" s="22"/>
    </row>
    <row r="504" spans="2:9" s="12" customFormat="1">
      <c r="B504" s="22"/>
      <c r="C504" s="22"/>
      <c r="D504" s="22"/>
      <c r="E504" s="22"/>
      <c r="F504" s="22"/>
      <c r="G504" s="22"/>
      <c r="H504" s="22"/>
      <c r="I504" s="22"/>
    </row>
    <row r="505" spans="2:9" s="12" customFormat="1">
      <c r="B505" s="22"/>
      <c r="C505" s="22"/>
      <c r="D505" s="22"/>
      <c r="E505" s="22"/>
      <c r="F505" s="22"/>
      <c r="G505" s="22"/>
      <c r="H505" s="22"/>
      <c r="I505" s="22"/>
    </row>
    <row r="506" spans="2:9" s="12" customFormat="1">
      <c r="B506" s="22"/>
      <c r="C506" s="22"/>
      <c r="D506" s="22"/>
      <c r="E506" s="22"/>
      <c r="F506" s="22"/>
      <c r="G506" s="22"/>
      <c r="H506" s="22"/>
      <c r="I506" s="22"/>
    </row>
    <row r="507" spans="2:9" s="12" customFormat="1">
      <c r="B507" s="22"/>
      <c r="C507" s="22"/>
      <c r="D507" s="22"/>
      <c r="E507" s="22"/>
      <c r="F507" s="22"/>
      <c r="G507" s="22"/>
      <c r="H507" s="22"/>
      <c r="I507" s="22"/>
    </row>
    <row r="508" spans="2:9" s="12" customFormat="1">
      <c r="B508" s="22"/>
      <c r="C508" s="22"/>
      <c r="D508" s="22"/>
      <c r="E508" s="22"/>
      <c r="F508" s="22"/>
      <c r="G508" s="22"/>
      <c r="H508" s="22"/>
      <c r="I508" s="22"/>
    </row>
    <row r="509" spans="2:9" s="12" customFormat="1">
      <c r="B509" s="22"/>
      <c r="C509" s="22"/>
      <c r="D509" s="22"/>
      <c r="E509" s="22"/>
      <c r="F509" s="22"/>
      <c r="G509" s="22"/>
      <c r="H509" s="22"/>
      <c r="I509" s="22"/>
    </row>
    <row r="510" spans="2:9" s="12" customFormat="1">
      <c r="B510" s="22"/>
      <c r="C510" s="22"/>
      <c r="D510" s="22"/>
      <c r="E510" s="22"/>
      <c r="F510" s="22"/>
      <c r="G510" s="22"/>
      <c r="H510" s="22"/>
      <c r="I510" s="22"/>
    </row>
    <row r="511" spans="2:9" s="12" customFormat="1">
      <c r="B511" s="22"/>
      <c r="C511" s="22"/>
      <c r="D511" s="22"/>
      <c r="E511" s="22"/>
      <c r="F511" s="22"/>
      <c r="G511" s="22"/>
      <c r="H511" s="22"/>
      <c r="I511" s="22"/>
    </row>
    <row r="512" spans="2:9" s="12" customFormat="1">
      <c r="B512" s="22"/>
      <c r="C512" s="22"/>
      <c r="D512" s="22"/>
      <c r="E512" s="22"/>
      <c r="F512" s="22"/>
      <c r="G512" s="22"/>
      <c r="H512" s="22"/>
      <c r="I512" s="22"/>
    </row>
    <row r="513" spans="2:9" s="12" customFormat="1">
      <c r="B513" s="22"/>
      <c r="C513" s="22"/>
      <c r="D513" s="22"/>
      <c r="E513" s="22"/>
      <c r="F513" s="22"/>
      <c r="G513" s="22"/>
      <c r="H513" s="22"/>
      <c r="I513" s="22"/>
    </row>
    <row r="514" spans="2:9" s="12" customFormat="1">
      <c r="B514" s="22"/>
      <c r="C514" s="22"/>
      <c r="D514" s="22"/>
      <c r="E514" s="22"/>
      <c r="F514" s="22"/>
      <c r="G514" s="22"/>
      <c r="H514" s="22"/>
      <c r="I514" s="22"/>
    </row>
    <row r="515" spans="2:9" s="12" customFormat="1">
      <c r="B515" s="22"/>
      <c r="C515" s="22"/>
      <c r="D515" s="22"/>
      <c r="E515" s="22"/>
      <c r="F515" s="22"/>
      <c r="G515" s="22"/>
      <c r="H515" s="22"/>
      <c r="I515" s="22"/>
    </row>
    <row r="516" spans="2:9" s="12" customFormat="1">
      <c r="B516" s="22"/>
      <c r="C516" s="22"/>
      <c r="D516" s="22"/>
      <c r="E516" s="22"/>
      <c r="F516" s="22"/>
      <c r="G516" s="22"/>
      <c r="H516" s="22"/>
      <c r="I516" s="22"/>
    </row>
    <row r="517" spans="2:9" s="12" customFormat="1">
      <c r="B517" s="22"/>
      <c r="C517" s="22"/>
      <c r="D517" s="22"/>
      <c r="E517" s="22"/>
      <c r="F517" s="22"/>
      <c r="G517" s="22"/>
      <c r="H517" s="22"/>
      <c r="I517" s="22"/>
    </row>
    <row r="518" spans="2:9" s="12" customFormat="1">
      <c r="B518" s="22"/>
      <c r="C518" s="22"/>
      <c r="D518" s="22"/>
      <c r="E518" s="22"/>
      <c r="F518" s="22"/>
      <c r="G518" s="22"/>
      <c r="H518" s="22"/>
      <c r="I518" s="22"/>
    </row>
    <row r="519" spans="2:9" s="12" customFormat="1">
      <c r="B519" s="22"/>
      <c r="C519" s="22"/>
      <c r="D519" s="22"/>
      <c r="E519" s="22"/>
      <c r="F519" s="22"/>
      <c r="G519" s="22"/>
      <c r="H519" s="22"/>
      <c r="I519" s="22"/>
    </row>
    <row r="520" spans="2:9" s="12" customFormat="1">
      <c r="B520" s="22"/>
      <c r="C520" s="22"/>
      <c r="D520" s="22"/>
      <c r="E520" s="22"/>
      <c r="F520" s="22"/>
      <c r="G520" s="22"/>
      <c r="H520" s="22"/>
      <c r="I520" s="22"/>
    </row>
    <row r="521" spans="2:9" s="12" customFormat="1">
      <c r="B521" s="22"/>
      <c r="C521" s="22"/>
      <c r="D521" s="22"/>
      <c r="E521" s="22"/>
      <c r="F521" s="22"/>
      <c r="G521" s="22"/>
      <c r="H521" s="22"/>
      <c r="I521" s="22"/>
    </row>
    <row r="522" spans="2:9" s="12" customFormat="1">
      <c r="B522" s="22"/>
      <c r="C522" s="22"/>
      <c r="D522" s="22"/>
      <c r="E522" s="22"/>
      <c r="F522" s="22"/>
      <c r="G522" s="22"/>
      <c r="H522" s="22"/>
      <c r="I522" s="22"/>
    </row>
    <row r="523" spans="2:9" s="12" customFormat="1">
      <c r="B523" s="22"/>
      <c r="C523" s="22"/>
      <c r="D523" s="22"/>
      <c r="E523" s="22"/>
      <c r="F523" s="22"/>
      <c r="G523" s="22"/>
      <c r="H523" s="22"/>
      <c r="I523" s="22"/>
    </row>
    <row r="524" spans="2:9" s="12" customFormat="1">
      <c r="B524" s="22"/>
      <c r="C524" s="22"/>
      <c r="D524" s="22"/>
      <c r="E524" s="22"/>
      <c r="F524" s="22"/>
      <c r="G524" s="22"/>
      <c r="H524" s="22"/>
      <c r="I524" s="22"/>
    </row>
    <row r="525" spans="2:9" s="12" customFormat="1">
      <c r="B525" s="22"/>
      <c r="C525" s="22"/>
      <c r="D525" s="22"/>
      <c r="E525" s="22"/>
      <c r="F525" s="22"/>
      <c r="G525" s="22"/>
      <c r="H525" s="22"/>
      <c r="I525" s="22"/>
    </row>
    <row r="526" spans="2:9" s="12" customFormat="1">
      <c r="B526" s="22"/>
      <c r="C526" s="22"/>
      <c r="D526" s="22"/>
      <c r="E526" s="22"/>
      <c r="F526" s="22"/>
      <c r="G526" s="22"/>
      <c r="H526" s="22"/>
      <c r="I526" s="22"/>
    </row>
    <row r="527" spans="2:9" s="12" customFormat="1">
      <c r="B527" s="22"/>
      <c r="C527" s="22"/>
      <c r="D527" s="22"/>
      <c r="E527" s="22"/>
      <c r="F527" s="22"/>
      <c r="G527" s="22"/>
      <c r="H527" s="22"/>
      <c r="I527" s="22"/>
    </row>
    <row r="528" spans="2:9" s="12" customFormat="1">
      <c r="B528" s="22"/>
      <c r="C528" s="22"/>
      <c r="D528" s="22"/>
      <c r="E528" s="22"/>
      <c r="F528" s="22"/>
      <c r="G528" s="22"/>
      <c r="H528" s="22"/>
      <c r="I528" s="22"/>
    </row>
    <row r="529" spans="2:9" s="12" customFormat="1">
      <c r="B529" s="22"/>
      <c r="C529" s="22"/>
      <c r="D529" s="22"/>
      <c r="E529" s="22"/>
      <c r="F529" s="22"/>
      <c r="G529" s="22"/>
      <c r="H529" s="22"/>
      <c r="I529" s="22"/>
    </row>
    <row r="530" spans="2:9" s="12" customFormat="1">
      <c r="B530" s="22"/>
      <c r="C530" s="22"/>
      <c r="D530" s="22"/>
      <c r="E530" s="22"/>
      <c r="F530" s="22"/>
      <c r="G530" s="22"/>
      <c r="H530" s="22"/>
      <c r="I530" s="22"/>
    </row>
    <row r="531" spans="2:9" s="12" customFormat="1">
      <c r="B531" s="22"/>
      <c r="C531" s="22"/>
      <c r="D531" s="22"/>
      <c r="E531" s="22"/>
      <c r="F531" s="22"/>
      <c r="G531" s="22"/>
      <c r="H531" s="22"/>
      <c r="I531" s="22"/>
    </row>
    <row r="532" spans="2:9" s="12" customFormat="1">
      <c r="B532" s="22"/>
      <c r="C532" s="22"/>
      <c r="D532" s="22"/>
      <c r="E532" s="22"/>
      <c r="F532" s="22"/>
      <c r="G532" s="22"/>
      <c r="H532" s="22"/>
      <c r="I532" s="22"/>
    </row>
    <row r="533" spans="2:9" s="12" customFormat="1">
      <c r="B533" s="22"/>
      <c r="C533" s="22"/>
      <c r="D533" s="22"/>
      <c r="E533" s="22"/>
      <c r="F533" s="22"/>
      <c r="G533" s="22"/>
      <c r="H533" s="22"/>
      <c r="I533" s="22"/>
    </row>
    <row r="534" spans="2:9" s="12" customFormat="1">
      <c r="B534" s="22"/>
      <c r="C534" s="22"/>
      <c r="D534" s="22"/>
      <c r="E534" s="22"/>
      <c r="F534" s="22"/>
      <c r="G534" s="22"/>
      <c r="H534" s="22"/>
      <c r="I534" s="22"/>
    </row>
    <row r="535" spans="2:9" s="12" customFormat="1">
      <c r="B535" s="22"/>
      <c r="C535" s="22"/>
      <c r="D535" s="22"/>
      <c r="E535" s="22"/>
      <c r="F535" s="22"/>
      <c r="G535" s="22"/>
      <c r="H535" s="22"/>
      <c r="I535" s="22"/>
    </row>
    <row r="536" spans="2:9" s="12" customFormat="1">
      <c r="B536" s="22"/>
      <c r="C536" s="22"/>
      <c r="D536" s="22"/>
      <c r="E536" s="22"/>
      <c r="F536" s="22"/>
      <c r="G536" s="22"/>
      <c r="H536" s="22"/>
      <c r="I536" s="22"/>
    </row>
    <row r="537" spans="2:9" s="12" customFormat="1">
      <c r="B537" s="22"/>
      <c r="C537" s="22"/>
      <c r="D537" s="22"/>
      <c r="E537" s="22"/>
      <c r="F537" s="22"/>
      <c r="G537" s="22"/>
      <c r="H537" s="22"/>
      <c r="I537" s="22"/>
    </row>
    <row r="538" spans="2:9" s="12" customFormat="1">
      <c r="B538" s="22"/>
      <c r="C538" s="22"/>
      <c r="D538" s="22"/>
      <c r="E538" s="22"/>
      <c r="F538" s="22"/>
      <c r="G538" s="22"/>
      <c r="H538" s="22"/>
      <c r="I538" s="22"/>
    </row>
    <row r="539" spans="2:9" s="12" customFormat="1">
      <c r="B539" s="22"/>
      <c r="C539" s="22"/>
      <c r="D539" s="22"/>
      <c r="E539" s="22"/>
      <c r="F539" s="22"/>
      <c r="G539" s="22"/>
      <c r="H539" s="22"/>
      <c r="I539" s="22"/>
    </row>
    <row r="540" spans="2:9" s="12" customFormat="1">
      <c r="B540" s="22"/>
      <c r="C540" s="22"/>
      <c r="D540" s="22"/>
      <c r="E540" s="22"/>
      <c r="F540" s="22"/>
      <c r="G540" s="22"/>
      <c r="H540" s="22"/>
      <c r="I540" s="22"/>
    </row>
    <row r="541" spans="2:9" s="12" customFormat="1">
      <c r="B541" s="22"/>
      <c r="C541" s="22"/>
      <c r="D541" s="22"/>
      <c r="E541" s="22"/>
      <c r="F541" s="22"/>
      <c r="G541" s="22"/>
      <c r="H541" s="22"/>
      <c r="I541" s="22"/>
    </row>
    <row r="542" spans="2:9" s="12" customFormat="1">
      <c r="B542" s="22"/>
      <c r="C542" s="22"/>
      <c r="D542" s="22"/>
      <c r="E542" s="22"/>
      <c r="F542" s="22"/>
      <c r="G542" s="22"/>
      <c r="H542" s="22"/>
      <c r="I542" s="22"/>
    </row>
    <row r="543" spans="2:9" s="12" customFormat="1">
      <c r="B543" s="22"/>
      <c r="C543" s="22"/>
      <c r="D543" s="22"/>
      <c r="E543" s="22"/>
      <c r="F543" s="22"/>
      <c r="G543" s="22"/>
      <c r="H543" s="22"/>
      <c r="I543" s="22"/>
    </row>
    <row r="544" spans="2:9" s="12" customFormat="1">
      <c r="B544" s="22"/>
      <c r="C544" s="22"/>
      <c r="D544" s="22"/>
      <c r="E544" s="22"/>
      <c r="F544" s="22"/>
      <c r="G544" s="22"/>
      <c r="H544" s="22"/>
      <c r="I544" s="22"/>
    </row>
    <row r="545" spans="2:9" s="12" customFormat="1">
      <c r="B545" s="22"/>
      <c r="C545" s="22"/>
      <c r="D545" s="22"/>
      <c r="E545" s="22"/>
      <c r="F545" s="22"/>
      <c r="G545" s="22"/>
      <c r="H545" s="22"/>
      <c r="I545" s="22"/>
    </row>
    <row r="546" spans="2:9" s="12" customFormat="1">
      <c r="B546" s="22"/>
      <c r="C546" s="22"/>
      <c r="D546" s="22"/>
      <c r="E546" s="22"/>
      <c r="F546" s="22"/>
      <c r="G546" s="22"/>
      <c r="H546" s="22"/>
      <c r="I546" s="22"/>
    </row>
    <row r="547" spans="2:9" s="12" customFormat="1">
      <c r="B547" s="22"/>
      <c r="C547" s="22"/>
      <c r="D547" s="22"/>
      <c r="E547" s="22"/>
      <c r="F547" s="22"/>
      <c r="G547" s="22"/>
      <c r="H547" s="22"/>
      <c r="I547" s="22"/>
    </row>
    <row r="548" spans="2:9" s="12" customFormat="1">
      <c r="B548" s="22"/>
      <c r="C548" s="22"/>
      <c r="D548" s="22"/>
      <c r="E548" s="22"/>
      <c r="F548" s="22"/>
      <c r="G548" s="22"/>
      <c r="H548" s="22"/>
      <c r="I548" s="22"/>
    </row>
    <row r="549" spans="2:9" s="12" customFormat="1">
      <c r="B549" s="22"/>
      <c r="C549" s="22"/>
      <c r="D549" s="22"/>
      <c r="E549" s="22"/>
      <c r="F549" s="22"/>
      <c r="G549" s="22"/>
      <c r="H549" s="22"/>
      <c r="I549" s="22"/>
    </row>
    <row r="550" spans="2:9" s="12" customFormat="1">
      <c r="B550" s="22"/>
      <c r="C550" s="22"/>
      <c r="D550" s="22"/>
      <c r="E550" s="22"/>
      <c r="F550" s="22"/>
      <c r="G550" s="22"/>
      <c r="H550" s="22"/>
      <c r="I550" s="22"/>
    </row>
    <row r="551" spans="2:9" s="12" customFormat="1">
      <c r="B551" s="22"/>
      <c r="C551" s="22"/>
      <c r="D551" s="22"/>
      <c r="E551" s="22"/>
      <c r="F551" s="22"/>
      <c r="G551" s="22"/>
      <c r="H551" s="22"/>
      <c r="I551" s="22"/>
    </row>
    <row r="552" spans="2:9" s="12" customFormat="1">
      <c r="B552" s="22"/>
      <c r="C552" s="22"/>
      <c r="D552" s="22"/>
      <c r="E552" s="22"/>
      <c r="F552" s="22"/>
      <c r="G552" s="22"/>
      <c r="H552" s="22"/>
      <c r="I552" s="22"/>
    </row>
    <row r="553" spans="2:9" s="12" customFormat="1">
      <c r="B553" s="22"/>
      <c r="C553" s="22"/>
      <c r="D553" s="22"/>
      <c r="E553" s="22"/>
      <c r="F553" s="22"/>
      <c r="G553" s="22"/>
      <c r="H553" s="22"/>
      <c r="I553" s="22"/>
    </row>
    <row r="554" spans="2:9" s="12" customFormat="1">
      <c r="B554" s="22"/>
      <c r="C554" s="22"/>
      <c r="D554" s="22"/>
      <c r="E554" s="22"/>
      <c r="F554" s="22"/>
      <c r="G554" s="22"/>
      <c r="H554" s="22"/>
      <c r="I554" s="22"/>
    </row>
    <row r="555" spans="2:9" s="12" customFormat="1">
      <c r="B555" s="22"/>
      <c r="C555" s="22"/>
      <c r="D555" s="22"/>
      <c r="E555" s="22"/>
      <c r="F555" s="22"/>
      <c r="G555" s="22"/>
      <c r="H555" s="22"/>
      <c r="I555" s="22"/>
    </row>
    <row r="556" spans="2:9" s="12" customFormat="1">
      <c r="B556" s="22"/>
      <c r="C556" s="22"/>
      <c r="D556" s="22"/>
      <c r="E556" s="22"/>
      <c r="F556" s="22"/>
      <c r="G556" s="22"/>
      <c r="H556" s="22"/>
      <c r="I556" s="22"/>
    </row>
    <row r="557" spans="2:9" s="12" customFormat="1">
      <c r="B557" s="22"/>
      <c r="C557" s="22"/>
      <c r="D557" s="22"/>
      <c r="E557" s="22"/>
      <c r="F557" s="22"/>
      <c r="G557" s="22"/>
      <c r="H557" s="22"/>
      <c r="I557" s="22"/>
    </row>
    <row r="558" spans="2:9" s="12" customFormat="1">
      <c r="B558" s="22"/>
      <c r="C558" s="22"/>
      <c r="D558" s="22"/>
      <c r="E558" s="22"/>
      <c r="F558" s="22"/>
      <c r="G558" s="22"/>
      <c r="H558" s="22"/>
      <c r="I558" s="22"/>
    </row>
    <row r="559" spans="2:9" s="12" customFormat="1">
      <c r="B559" s="22"/>
      <c r="C559" s="22"/>
      <c r="D559" s="22"/>
      <c r="E559" s="22"/>
      <c r="F559" s="22"/>
      <c r="G559" s="22"/>
      <c r="H559" s="22"/>
      <c r="I559" s="22"/>
    </row>
    <row r="560" spans="2:9" s="12" customFormat="1">
      <c r="B560" s="22"/>
      <c r="C560" s="22"/>
      <c r="D560" s="22"/>
      <c r="E560" s="22"/>
      <c r="F560" s="22"/>
      <c r="G560" s="22"/>
      <c r="H560" s="22"/>
      <c r="I560" s="22"/>
    </row>
    <row r="561" spans="2:9" s="12" customFormat="1">
      <c r="B561" s="22"/>
      <c r="C561" s="22"/>
      <c r="D561" s="22"/>
      <c r="E561" s="22"/>
      <c r="F561" s="22"/>
      <c r="G561" s="22"/>
      <c r="H561" s="22"/>
      <c r="I561" s="22"/>
    </row>
    <row r="562" spans="2:9" s="12" customFormat="1">
      <c r="B562" s="22"/>
      <c r="C562" s="22"/>
      <c r="D562" s="22"/>
      <c r="E562" s="22"/>
      <c r="F562" s="22"/>
      <c r="G562" s="22"/>
      <c r="H562" s="22"/>
      <c r="I562" s="22"/>
    </row>
    <row r="563" spans="2:9" s="12" customFormat="1">
      <c r="B563" s="22"/>
      <c r="C563" s="22"/>
      <c r="D563" s="22"/>
      <c r="E563" s="22"/>
      <c r="F563" s="22"/>
      <c r="G563" s="22"/>
      <c r="H563" s="22"/>
      <c r="I563" s="22"/>
    </row>
    <row r="564" spans="2:9" s="12" customFormat="1">
      <c r="B564" s="22"/>
      <c r="C564" s="22"/>
      <c r="D564" s="22"/>
      <c r="E564" s="22"/>
      <c r="F564" s="22"/>
      <c r="G564" s="22"/>
      <c r="H564" s="22"/>
      <c r="I564" s="22"/>
    </row>
    <row r="565" spans="2:9" s="12" customFormat="1">
      <c r="B565" s="22"/>
      <c r="C565" s="22"/>
      <c r="D565" s="22"/>
      <c r="E565" s="22"/>
      <c r="F565" s="22"/>
      <c r="G565" s="22"/>
      <c r="H565" s="22"/>
      <c r="I565" s="22"/>
    </row>
    <row r="566" spans="2:9" s="12" customFormat="1">
      <c r="B566" s="22"/>
      <c r="C566" s="22"/>
      <c r="D566" s="22"/>
      <c r="E566" s="22"/>
      <c r="F566" s="22"/>
      <c r="G566" s="22"/>
      <c r="H566" s="22"/>
      <c r="I566" s="22"/>
    </row>
    <row r="567" spans="2:9" s="12" customFormat="1">
      <c r="B567" s="22"/>
      <c r="C567" s="22"/>
      <c r="D567" s="22"/>
      <c r="E567" s="22"/>
      <c r="F567" s="22"/>
      <c r="G567" s="22"/>
      <c r="H567" s="22"/>
      <c r="I567" s="22"/>
    </row>
    <row r="568" spans="2:9" s="12" customFormat="1">
      <c r="B568" s="22"/>
      <c r="C568" s="22"/>
      <c r="D568" s="22"/>
      <c r="E568" s="22"/>
      <c r="F568" s="22"/>
      <c r="G568" s="22"/>
      <c r="H568" s="22"/>
      <c r="I568" s="22"/>
    </row>
    <row r="569" spans="2:9" s="12" customFormat="1">
      <c r="B569" s="22"/>
      <c r="C569" s="22"/>
      <c r="D569" s="22"/>
      <c r="E569" s="22"/>
      <c r="F569" s="22"/>
      <c r="G569" s="22"/>
      <c r="H569" s="22"/>
      <c r="I569" s="22"/>
    </row>
    <row r="570" spans="2:9" s="12" customFormat="1">
      <c r="B570" s="22"/>
      <c r="C570" s="22"/>
      <c r="D570" s="22"/>
      <c r="E570" s="22"/>
      <c r="F570" s="22"/>
      <c r="G570" s="22"/>
      <c r="H570" s="22"/>
      <c r="I570" s="22"/>
    </row>
    <row r="571" spans="2:9" s="12" customFormat="1">
      <c r="B571" s="22"/>
      <c r="C571" s="22"/>
      <c r="D571" s="22"/>
      <c r="E571" s="22"/>
      <c r="F571" s="22"/>
      <c r="G571" s="22"/>
      <c r="H571" s="22"/>
      <c r="I571" s="22"/>
    </row>
    <row r="572" spans="2:9" s="12" customFormat="1">
      <c r="B572" s="22"/>
      <c r="C572" s="22"/>
      <c r="D572" s="22"/>
      <c r="E572" s="22"/>
      <c r="F572" s="22"/>
      <c r="G572" s="22"/>
      <c r="H572" s="22"/>
      <c r="I572" s="22"/>
    </row>
    <row r="573" spans="2:9" s="12" customFormat="1">
      <c r="B573" s="22"/>
      <c r="C573" s="22"/>
      <c r="D573" s="22"/>
      <c r="E573" s="22"/>
      <c r="F573" s="22"/>
      <c r="G573" s="22"/>
      <c r="H573" s="22"/>
      <c r="I573" s="22"/>
    </row>
    <row r="574" spans="2:9" s="12" customFormat="1">
      <c r="B574" s="22"/>
      <c r="C574" s="22"/>
      <c r="D574" s="22"/>
      <c r="E574" s="22"/>
      <c r="F574" s="22"/>
      <c r="G574" s="22"/>
      <c r="H574" s="22"/>
      <c r="I574" s="22"/>
    </row>
    <row r="575" spans="2:9" s="12" customFormat="1">
      <c r="B575" s="22"/>
      <c r="C575" s="22"/>
      <c r="D575" s="22"/>
      <c r="E575" s="22"/>
      <c r="F575" s="22"/>
      <c r="G575" s="22"/>
      <c r="H575" s="22"/>
      <c r="I575" s="22"/>
    </row>
    <row r="576" spans="2:9" s="12" customFormat="1">
      <c r="B576" s="22"/>
      <c r="C576" s="22"/>
      <c r="D576" s="22"/>
      <c r="E576" s="22"/>
      <c r="F576" s="22"/>
      <c r="G576" s="22"/>
      <c r="H576" s="22"/>
      <c r="I576" s="22"/>
    </row>
    <row r="577" spans="2:9" s="12" customFormat="1">
      <c r="B577" s="22"/>
      <c r="C577" s="22"/>
      <c r="D577" s="22"/>
      <c r="E577" s="22"/>
      <c r="F577" s="22"/>
      <c r="G577" s="22"/>
      <c r="H577" s="22"/>
      <c r="I577" s="22"/>
    </row>
    <row r="578" spans="2:9" s="12" customFormat="1">
      <c r="B578" s="22"/>
      <c r="C578" s="22"/>
      <c r="D578" s="22"/>
      <c r="E578" s="22"/>
      <c r="F578" s="22"/>
      <c r="G578" s="22"/>
      <c r="H578" s="22"/>
      <c r="I578" s="22"/>
    </row>
    <row r="579" spans="2:9" s="12" customFormat="1">
      <c r="B579" s="22"/>
      <c r="C579" s="22"/>
      <c r="D579" s="22"/>
      <c r="E579" s="22"/>
      <c r="F579" s="22"/>
      <c r="G579" s="22"/>
      <c r="H579" s="22"/>
      <c r="I579" s="22"/>
    </row>
    <row r="580" spans="2:9" s="12" customFormat="1">
      <c r="B580" s="22"/>
      <c r="C580" s="22"/>
      <c r="D580" s="22"/>
      <c r="E580" s="22"/>
      <c r="F580" s="22"/>
      <c r="G580" s="22"/>
      <c r="H580" s="22"/>
      <c r="I580" s="22"/>
    </row>
    <row r="581" spans="2:9" s="12" customFormat="1">
      <c r="B581" s="22"/>
      <c r="C581" s="22"/>
      <c r="D581" s="22"/>
      <c r="E581" s="22"/>
      <c r="F581" s="22"/>
      <c r="G581" s="22"/>
      <c r="H581" s="22"/>
      <c r="I581" s="22"/>
    </row>
    <row r="582" spans="2:9" s="12" customFormat="1">
      <c r="B582" s="22"/>
      <c r="C582" s="22"/>
      <c r="D582" s="22"/>
      <c r="E582" s="22"/>
      <c r="F582" s="22"/>
      <c r="G582" s="22"/>
      <c r="H582" s="22"/>
      <c r="I582" s="22"/>
    </row>
    <row r="583" spans="2:9" s="12" customFormat="1">
      <c r="B583" s="22"/>
      <c r="C583" s="22"/>
      <c r="D583" s="22"/>
      <c r="E583" s="22"/>
      <c r="F583" s="22"/>
      <c r="G583" s="22"/>
      <c r="H583" s="22"/>
      <c r="I583" s="22"/>
    </row>
    <row r="584" spans="2:9" s="12" customFormat="1">
      <c r="B584" s="22"/>
      <c r="C584" s="22"/>
      <c r="D584" s="22"/>
      <c r="E584" s="22"/>
      <c r="F584" s="22"/>
      <c r="G584" s="22"/>
      <c r="H584" s="22"/>
      <c r="I584" s="22"/>
    </row>
    <row r="585" spans="2:9" s="12" customFormat="1">
      <c r="B585" s="22"/>
      <c r="C585" s="22"/>
      <c r="D585" s="22"/>
      <c r="E585" s="22"/>
      <c r="F585" s="22"/>
      <c r="G585" s="22"/>
      <c r="H585" s="22"/>
      <c r="I585" s="22"/>
    </row>
    <row r="586" spans="2:9" s="12" customFormat="1">
      <c r="B586" s="22"/>
      <c r="C586" s="22"/>
      <c r="D586" s="22"/>
      <c r="E586" s="22"/>
      <c r="F586" s="22"/>
      <c r="G586" s="22"/>
      <c r="H586" s="22"/>
      <c r="I586" s="22"/>
    </row>
    <row r="587" spans="2:9" s="12" customFormat="1">
      <c r="B587" s="22"/>
      <c r="C587" s="22"/>
      <c r="D587" s="22"/>
      <c r="E587" s="22"/>
      <c r="F587" s="22"/>
      <c r="G587" s="22"/>
      <c r="H587" s="22"/>
      <c r="I587" s="22"/>
    </row>
    <row r="588" spans="2:9" s="12" customFormat="1">
      <c r="B588" s="22"/>
      <c r="C588" s="22"/>
      <c r="D588" s="22"/>
      <c r="E588" s="22"/>
      <c r="F588" s="22"/>
      <c r="G588" s="22"/>
      <c r="H588" s="22"/>
      <c r="I588" s="22"/>
    </row>
    <row r="589" spans="2:9" s="12" customFormat="1">
      <c r="B589" s="22"/>
      <c r="C589" s="22"/>
      <c r="D589" s="22"/>
      <c r="E589" s="22"/>
      <c r="F589" s="22"/>
      <c r="G589" s="22"/>
      <c r="H589" s="22"/>
      <c r="I589" s="22"/>
    </row>
    <row r="590" spans="2:9" s="12" customFormat="1">
      <c r="B590" s="22"/>
      <c r="C590" s="22"/>
      <c r="D590" s="22"/>
      <c r="E590" s="22"/>
      <c r="F590" s="22"/>
      <c r="G590" s="22"/>
      <c r="H590" s="22"/>
      <c r="I590" s="22"/>
    </row>
    <row r="591" spans="2:9" s="12" customFormat="1">
      <c r="B591" s="22"/>
      <c r="C591" s="22"/>
      <c r="D591" s="22"/>
      <c r="E591" s="22"/>
      <c r="F591" s="22"/>
      <c r="G591" s="22"/>
      <c r="H591" s="22"/>
      <c r="I591" s="22"/>
    </row>
    <row r="592" spans="2:9" s="12" customFormat="1">
      <c r="B592" s="22"/>
      <c r="C592" s="22"/>
      <c r="D592" s="22"/>
      <c r="E592" s="22"/>
      <c r="F592" s="22"/>
      <c r="G592" s="22"/>
      <c r="H592" s="22"/>
      <c r="I592" s="22"/>
    </row>
    <row r="593" spans="2:9" s="12" customFormat="1">
      <c r="B593" s="22"/>
      <c r="C593" s="22"/>
      <c r="D593" s="22"/>
      <c r="E593" s="22"/>
      <c r="F593" s="22"/>
      <c r="G593" s="22"/>
      <c r="H593" s="22"/>
      <c r="I593" s="22"/>
    </row>
    <row r="594" spans="2:9" s="12" customFormat="1">
      <c r="B594" s="22"/>
      <c r="C594" s="22"/>
      <c r="D594" s="22"/>
      <c r="E594" s="22"/>
      <c r="F594" s="22"/>
      <c r="G594" s="22"/>
      <c r="H594" s="22"/>
      <c r="I594" s="22"/>
    </row>
    <row r="595" spans="2:9" s="12" customFormat="1">
      <c r="B595" s="22"/>
      <c r="C595" s="22"/>
      <c r="D595" s="22"/>
      <c r="E595" s="22"/>
      <c r="F595" s="22"/>
      <c r="G595" s="22"/>
      <c r="H595" s="22"/>
      <c r="I595" s="22"/>
    </row>
    <row r="596" spans="2:9" s="12" customFormat="1">
      <c r="B596" s="22"/>
      <c r="C596" s="22"/>
      <c r="D596" s="22"/>
      <c r="E596" s="22"/>
      <c r="F596" s="22"/>
      <c r="G596" s="22"/>
      <c r="H596" s="22"/>
      <c r="I596" s="22"/>
    </row>
    <row r="597" spans="2:9" s="12" customFormat="1">
      <c r="B597" s="22"/>
      <c r="C597" s="22"/>
      <c r="D597" s="22"/>
      <c r="E597" s="22"/>
      <c r="F597" s="22"/>
      <c r="G597" s="22"/>
      <c r="H597" s="22"/>
      <c r="I597" s="22"/>
    </row>
    <row r="598" spans="2:9" s="12" customFormat="1">
      <c r="B598" s="22"/>
      <c r="C598" s="22"/>
      <c r="D598" s="22"/>
      <c r="E598" s="22"/>
      <c r="F598" s="22"/>
      <c r="G598" s="22"/>
      <c r="H598" s="22"/>
      <c r="I598" s="22"/>
    </row>
    <row r="599" spans="2:9" s="12" customFormat="1">
      <c r="B599" s="22"/>
      <c r="C599" s="22"/>
      <c r="D599" s="22"/>
      <c r="E599" s="22"/>
      <c r="F599" s="22"/>
      <c r="G599" s="22"/>
      <c r="H599" s="22"/>
      <c r="I599" s="22"/>
    </row>
    <row r="600" spans="2:9" s="12" customFormat="1">
      <c r="B600" s="22"/>
      <c r="C600" s="22"/>
      <c r="D600" s="22"/>
      <c r="E600" s="22"/>
      <c r="F600" s="22"/>
      <c r="G600" s="22"/>
      <c r="H600" s="22"/>
      <c r="I600" s="22"/>
    </row>
    <row r="601" spans="2:9" s="12" customFormat="1">
      <c r="B601" s="22"/>
      <c r="C601" s="22"/>
      <c r="D601" s="22"/>
      <c r="E601" s="22"/>
      <c r="F601" s="22"/>
      <c r="G601" s="22"/>
      <c r="H601" s="22"/>
      <c r="I601" s="22"/>
    </row>
    <row r="602" spans="2:9" s="12" customFormat="1">
      <c r="B602" s="22"/>
      <c r="C602" s="22"/>
      <c r="D602" s="22"/>
      <c r="E602" s="22"/>
      <c r="F602" s="22"/>
      <c r="G602" s="22"/>
      <c r="H602" s="22"/>
      <c r="I602" s="22"/>
    </row>
    <row r="603" spans="2:9" s="12" customFormat="1">
      <c r="B603" s="22"/>
      <c r="C603" s="22"/>
      <c r="D603" s="22"/>
      <c r="E603" s="22"/>
      <c r="F603" s="22"/>
      <c r="G603" s="22"/>
      <c r="H603" s="22"/>
      <c r="I603" s="22"/>
    </row>
    <row r="604" spans="2:9" s="12" customFormat="1">
      <c r="B604" s="22"/>
      <c r="C604" s="22"/>
      <c r="D604" s="22"/>
      <c r="E604" s="22"/>
      <c r="F604" s="22"/>
      <c r="G604" s="22"/>
      <c r="H604" s="22"/>
      <c r="I604" s="22"/>
    </row>
    <row r="605" spans="2:9" s="12" customFormat="1">
      <c r="B605" s="22"/>
      <c r="C605" s="22"/>
      <c r="D605" s="22"/>
      <c r="E605" s="22"/>
      <c r="F605" s="22"/>
      <c r="G605" s="22"/>
      <c r="H605" s="22"/>
      <c r="I605" s="22"/>
    </row>
    <row r="606" spans="2:9" s="12" customFormat="1">
      <c r="B606" s="22"/>
      <c r="C606" s="22"/>
      <c r="D606" s="22"/>
      <c r="E606" s="22"/>
      <c r="F606" s="22"/>
      <c r="G606" s="22"/>
      <c r="H606" s="22"/>
      <c r="I606" s="22"/>
    </row>
    <row r="607" spans="2:9" s="12" customFormat="1">
      <c r="B607" s="22"/>
      <c r="C607" s="22"/>
      <c r="D607" s="22"/>
      <c r="E607" s="22"/>
      <c r="F607" s="22"/>
      <c r="G607" s="22"/>
      <c r="H607" s="22"/>
      <c r="I607" s="22"/>
    </row>
    <row r="608" spans="2:9" s="12" customFormat="1">
      <c r="B608" s="22"/>
      <c r="C608" s="22"/>
      <c r="D608" s="22"/>
      <c r="E608" s="22"/>
      <c r="F608" s="22"/>
      <c r="G608" s="22"/>
      <c r="H608" s="22"/>
      <c r="I608" s="22"/>
    </row>
    <row r="609" spans="2:9" s="12" customFormat="1">
      <c r="B609" s="22"/>
      <c r="C609" s="22"/>
      <c r="D609" s="22"/>
      <c r="E609" s="22"/>
      <c r="F609" s="22"/>
      <c r="G609" s="22"/>
      <c r="H609" s="22"/>
      <c r="I609" s="22"/>
    </row>
    <row r="610" spans="2:9" s="12" customFormat="1">
      <c r="B610" s="22"/>
      <c r="C610" s="22"/>
      <c r="D610" s="22"/>
      <c r="E610" s="22"/>
      <c r="F610" s="22"/>
      <c r="G610" s="22"/>
      <c r="H610" s="22"/>
      <c r="I610" s="22"/>
    </row>
    <row r="611" spans="2:9" s="12" customFormat="1">
      <c r="B611" s="22"/>
      <c r="C611" s="22"/>
      <c r="D611" s="22"/>
      <c r="E611" s="22"/>
      <c r="F611" s="22"/>
      <c r="G611" s="22"/>
      <c r="H611" s="22"/>
      <c r="I611" s="22"/>
    </row>
    <row r="612" spans="2:9" s="12" customFormat="1">
      <c r="B612" s="22"/>
      <c r="C612" s="22"/>
      <c r="D612" s="22"/>
      <c r="E612" s="22"/>
      <c r="F612" s="22"/>
      <c r="G612" s="22"/>
      <c r="H612" s="22"/>
      <c r="I612" s="22"/>
    </row>
    <row r="613" spans="2:9" s="12" customFormat="1">
      <c r="B613" s="22"/>
      <c r="C613" s="22"/>
      <c r="D613" s="22"/>
      <c r="E613" s="22"/>
      <c r="F613" s="22"/>
      <c r="G613" s="22"/>
      <c r="H613" s="22"/>
      <c r="I613" s="22"/>
    </row>
    <row r="614" spans="2:9" s="12" customFormat="1">
      <c r="B614" s="22"/>
      <c r="C614" s="22"/>
      <c r="D614" s="22"/>
      <c r="E614" s="22"/>
      <c r="F614" s="22"/>
      <c r="G614" s="22"/>
      <c r="H614" s="22"/>
      <c r="I614" s="22"/>
    </row>
    <row r="615" spans="2:9" s="12" customFormat="1">
      <c r="B615" s="22"/>
      <c r="C615" s="22"/>
      <c r="D615" s="22"/>
      <c r="E615" s="22"/>
      <c r="F615" s="22"/>
      <c r="G615" s="22"/>
      <c r="H615" s="22"/>
      <c r="I615" s="22"/>
    </row>
    <row r="616" spans="2:9" s="12" customFormat="1">
      <c r="B616" s="22"/>
      <c r="C616" s="22"/>
      <c r="D616" s="22"/>
      <c r="E616" s="22"/>
      <c r="F616" s="22"/>
      <c r="G616" s="22"/>
      <c r="H616" s="22"/>
      <c r="I616" s="22"/>
    </row>
    <row r="617" spans="2:9" s="12" customFormat="1">
      <c r="B617" s="22"/>
      <c r="C617" s="22"/>
      <c r="D617" s="22"/>
      <c r="E617" s="22"/>
      <c r="F617" s="22"/>
      <c r="G617" s="22"/>
      <c r="H617" s="22"/>
      <c r="I617" s="22"/>
    </row>
    <row r="618" spans="2:9" s="12" customFormat="1">
      <c r="B618" s="22"/>
      <c r="C618" s="22"/>
      <c r="D618" s="22"/>
      <c r="E618" s="22"/>
      <c r="F618" s="22"/>
      <c r="G618" s="22"/>
      <c r="H618" s="22"/>
      <c r="I618" s="22"/>
    </row>
    <row r="619" spans="2:9" s="12" customFormat="1">
      <c r="B619" s="22"/>
      <c r="C619" s="22"/>
      <c r="D619" s="22"/>
      <c r="E619" s="22"/>
      <c r="F619" s="22"/>
      <c r="G619" s="22"/>
      <c r="H619" s="22"/>
      <c r="I619" s="22"/>
    </row>
    <row r="620" spans="2:9" s="12" customFormat="1">
      <c r="B620" s="22"/>
      <c r="C620" s="22"/>
      <c r="D620" s="22"/>
      <c r="E620" s="22"/>
      <c r="F620" s="22"/>
      <c r="G620" s="22"/>
      <c r="H620" s="22"/>
      <c r="I620" s="22"/>
    </row>
    <row r="621" spans="2:9" s="12" customFormat="1">
      <c r="B621" s="22"/>
      <c r="C621" s="22"/>
      <c r="D621" s="22"/>
      <c r="E621" s="22"/>
      <c r="F621" s="22"/>
      <c r="G621" s="22"/>
      <c r="H621" s="22"/>
      <c r="I621" s="22"/>
    </row>
    <row r="622" spans="2:9" s="12" customFormat="1">
      <c r="B622" s="22"/>
      <c r="C622" s="22"/>
      <c r="D622" s="22"/>
      <c r="E622" s="22"/>
      <c r="F622" s="22"/>
      <c r="G622" s="22"/>
      <c r="H622" s="22"/>
      <c r="I622" s="22"/>
    </row>
    <row r="623" spans="2:9" s="12" customFormat="1">
      <c r="B623" s="22"/>
      <c r="C623" s="22"/>
      <c r="D623" s="22"/>
      <c r="E623" s="22"/>
      <c r="F623" s="22"/>
      <c r="G623" s="22"/>
      <c r="H623" s="22"/>
      <c r="I623" s="22"/>
    </row>
    <row r="624" spans="2:9" s="12" customFormat="1">
      <c r="B624" s="22"/>
      <c r="C624" s="22"/>
      <c r="D624" s="22"/>
      <c r="E624" s="22"/>
      <c r="F624" s="22"/>
      <c r="G624" s="22"/>
      <c r="H624" s="22"/>
      <c r="I624" s="22"/>
    </row>
    <row r="625" spans="2:9" s="12" customFormat="1">
      <c r="B625" s="22"/>
      <c r="C625" s="22"/>
      <c r="D625" s="22"/>
      <c r="E625" s="22"/>
      <c r="F625" s="22"/>
      <c r="G625" s="22"/>
      <c r="H625" s="22"/>
      <c r="I625" s="22"/>
    </row>
    <row r="626" spans="2:9" s="12" customFormat="1">
      <c r="B626" s="22"/>
      <c r="C626" s="22"/>
      <c r="D626" s="22"/>
      <c r="E626" s="22"/>
      <c r="F626" s="22"/>
      <c r="G626" s="22"/>
      <c r="H626" s="22"/>
      <c r="I626" s="22"/>
    </row>
    <row r="627" spans="2:9" s="12" customFormat="1">
      <c r="B627" s="22"/>
      <c r="C627" s="22"/>
      <c r="D627" s="22"/>
      <c r="E627" s="22"/>
      <c r="F627" s="22"/>
      <c r="G627" s="22"/>
      <c r="H627" s="22"/>
      <c r="I627" s="22"/>
    </row>
    <row r="628" spans="2:9" s="12" customFormat="1">
      <c r="B628" s="22"/>
      <c r="C628" s="22"/>
      <c r="D628" s="22"/>
      <c r="E628" s="22"/>
      <c r="F628" s="22"/>
      <c r="G628" s="22"/>
      <c r="H628" s="22"/>
      <c r="I628" s="22"/>
    </row>
    <row r="629" spans="2:9" s="12" customFormat="1">
      <c r="B629" s="22"/>
      <c r="C629" s="22"/>
      <c r="D629" s="22"/>
      <c r="E629" s="22"/>
      <c r="F629" s="22"/>
      <c r="G629" s="22"/>
      <c r="H629" s="22"/>
      <c r="I629" s="22"/>
    </row>
    <row r="630" spans="2:9" s="12" customFormat="1">
      <c r="B630" s="22"/>
      <c r="C630" s="22"/>
      <c r="D630" s="22"/>
      <c r="E630" s="22"/>
      <c r="F630" s="22"/>
      <c r="G630" s="22"/>
      <c r="H630" s="22"/>
      <c r="I630" s="22"/>
    </row>
    <row r="631" spans="2:9" s="12" customFormat="1">
      <c r="B631" s="22"/>
      <c r="C631" s="22"/>
      <c r="D631" s="22"/>
      <c r="E631" s="22"/>
      <c r="F631" s="22"/>
      <c r="G631" s="22"/>
      <c r="H631" s="22"/>
      <c r="I631" s="22"/>
    </row>
    <row r="632" spans="2:9" s="12" customFormat="1">
      <c r="B632" s="22"/>
      <c r="C632" s="22"/>
      <c r="D632" s="22"/>
      <c r="E632" s="22"/>
      <c r="F632" s="22"/>
      <c r="G632" s="22"/>
      <c r="H632" s="22"/>
      <c r="I632" s="22"/>
    </row>
    <row r="633" spans="2:9" s="12" customFormat="1">
      <c r="B633" s="22"/>
      <c r="C633" s="22"/>
      <c r="D633" s="22"/>
      <c r="E633" s="22"/>
      <c r="F633" s="22"/>
      <c r="G633" s="22"/>
      <c r="H633" s="22"/>
      <c r="I633" s="22"/>
    </row>
    <row r="634" spans="2:9" s="12" customFormat="1">
      <c r="B634" s="22"/>
      <c r="C634" s="22"/>
      <c r="D634" s="22"/>
      <c r="E634" s="22"/>
      <c r="F634" s="22"/>
      <c r="G634" s="22"/>
      <c r="H634" s="22"/>
      <c r="I634" s="22"/>
    </row>
    <row r="635" spans="2:9" s="12" customFormat="1">
      <c r="B635" s="22"/>
      <c r="C635" s="22"/>
      <c r="D635" s="22"/>
      <c r="E635" s="22"/>
      <c r="F635" s="22"/>
      <c r="G635" s="22"/>
      <c r="H635" s="22"/>
      <c r="I635" s="22"/>
    </row>
    <row r="636" spans="2:9" s="12" customFormat="1">
      <c r="B636" s="22"/>
      <c r="C636" s="22"/>
      <c r="D636" s="22"/>
      <c r="E636" s="22"/>
      <c r="F636" s="22"/>
      <c r="G636" s="22"/>
      <c r="H636" s="22"/>
      <c r="I636" s="22"/>
    </row>
    <row r="637" spans="2:9" s="12" customFormat="1">
      <c r="B637" s="22"/>
      <c r="C637" s="22"/>
      <c r="D637" s="22"/>
      <c r="E637" s="22"/>
      <c r="F637" s="22"/>
      <c r="G637" s="22"/>
      <c r="H637" s="22"/>
      <c r="I637" s="22"/>
    </row>
    <row r="638" spans="2:9" s="12" customFormat="1">
      <c r="B638" s="22"/>
      <c r="C638" s="22"/>
      <c r="D638" s="22"/>
      <c r="E638" s="22"/>
      <c r="F638" s="22"/>
      <c r="G638" s="22"/>
      <c r="H638" s="22"/>
      <c r="I638" s="22"/>
    </row>
    <row r="639" spans="2:9" s="12" customFormat="1">
      <c r="B639" s="22"/>
      <c r="C639" s="22"/>
      <c r="D639" s="22"/>
      <c r="E639" s="22"/>
      <c r="F639" s="22"/>
      <c r="G639" s="22"/>
      <c r="H639" s="22"/>
      <c r="I639" s="22"/>
    </row>
    <row r="640" spans="2:9" s="12" customFormat="1">
      <c r="B640" s="22"/>
      <c r="C640" s="22"/>
      <c r="D640" s="22"/>
      <c r="E640" s="22"/>
      <c r="F640" s="22"/>
      <c r="G640" s="22"/>
      <c r="H640" s="22"/>
      <c r="I640" s="22"/>
    </row>
    <row r="641" spans="2:9" s="12" customFormat="1">
      <c r="B641" s="22"/>
      <c r="C641" s="22"/>
      <c r="D641" s="22"/>
      <c r="E641" s="22"/>
      <c r="F641" s="22"/>
      <c r="G641" s="22"/>
      <c r="H641" s="22"/>
      <c r="I641" s="22"/>
    </row>
    <row r="642" spans="2:9" s="12" customFormat="1">
      <c r="B642" s="22"/>
      <c r="C642" s="22"/>
      <c r="D642" s="22"/>
      <c r="E642" s="22"/>
      <c r="F642" s="22"/>
      <c r="G642" s="22"/>
      <c r="H642" s="22"/>
      <c r="I642" s="22"/>
    </row>
    <row r="643" spans="2:9" s="12" customFormat="1">
      <c r="B643" s="22"/>
      <c r="C643" s="22"/>
      <c r="D643" s="22"/>
      <c r="E643" s="22"/>
      <c r="F643" s="22"/>
      <c r="G643" s="22"/>
      <c r="H643" s="22"/>
      <c r="I643" s="22"/>
    </row>
    <row r="644" spans="2:9" s="12" customFormat="1">
      <c r="B644" s="22"/>
      <c r="C644" s="22"/>
      <c r="D644" s="22"/>
      <c r="E644" s="22"/>
      <c r="F644" s="22"/>
      <c r="G644" s="22"/>
      <c r="H644" s="22"/>
      <c r="I644" s="22"/>
    </row>
    <row r="645" spans="2:9" s="12" customFormat="1">
      <c r="B645" s="22"/>
      <c r="C645" s="22"/>
      <c r="D645" s="22"/>
      <c r="E645" s="22"/>
      <c r="F645" s="22"/>
      <c r="G645" s="22"/>
      <c r="H645" s="22"/>
      <c r="I645" s="22"/>
    </row>
    <row r="646" spans="2:9" s="12" customFormat="1">
      <c r="B646" s="22"/>
      <c r="C646" s="22"/>
      <c r="D646" s="22"/>
      <c r="E646" s="22"/>
      <c r="F646" s="22"/>
      <c r="G646" s="22"/>
      <c r="H646" s="22"/>
      <c r="I646" s="22"/>
    </row>
    <row r="647" spans="2:9" s="12" customFormat="1">
      <c r="B647" s="22"/>
      <c r="C647" s="22"/>
      <c r="D647" s="22"/>
      <c r="E647" s="22"/>
      <c r="F647" s="22"/>
      <c r="G647" s="22"/>
      <c r="H647" s="22"/>
      <c r="I647" s="22"/>
    </row>
    <row r="648" spans="2:9" s="12" customFormat="1">
      <c r="B648" s="22"/>
      <c r="C648" s="22"/>
      <c r="D648" s="22"/>
      <c r="E648" s="22"/>
      <c r="F648" s="22"/>
      <c r="G648" s="22"/>
      <c r="H648" s="22"/>
      <c r="I648" s="22"/>
    </row>
    <row r="649" spans="2:9" s="12" customFormat="1">
      <c r="B649" s="22"/>
      <c r="C649" s="22"/>
      <c r="D649" s="22"/>
      <c r="E649" s="22"/>
      <c r="F649" s="22"/>
      <c r="G649" s="22"/>
      <c r="H649" s="22"/>
      <c r="I649" s="22"/>
    </row>
    <row r="650" spans="2:9" s="12" customFormat="1">
      <c r="B650" s="22"/>
      <c r="C650" s="22"/>
      <c r="D650" s="22"/>
      <c r="E650" s="22"/>
      <c r="F650" s="22"/>
      <c r="G650" s="22"/>
      <c r="H650" s="22"/>
      <c r="I650" s="22"/>
    </row>
    <row r="651" spans="2:9" s="12" customFormat="1">
      <c r="B651" s="22"/>
      <c r="C651" s="22"/>
      <c r="D651" s="22"/>
      <c r="E651" s="22"/>
      <c r="F651" s="22"/>
      <c r="G651" s="22"/>
      <c r="H651" s="22"/>
      <c r="I651" s="22"/>
    </row>
    <row r="652" spans="2:9" s="12" customFormat="1">
      <c r="B652" s="22"/>
      <c r="C652" s="22"/>
      <c r="D652" s="22"/>
      <c r="E652" s="22"/>
      <c r="F652" s="22"/>
      <c r="G652" s="22"/>
      <c r="H652" s="22"/>
      <c r="I652" s="22"/>
    </row>
    <row r="653" spans="2:9" s="12" customFormat="1">
      <c r="B653" s="22"/>
      <c r="C653" s="22"/>
      <c r="D653" s="22"/>
      <c r="E653" s="22"/>
      <c r="F653" s="22"/>
      <c r="G653" s="22"/>
      <c r="H653" s="22"/>
      <c r="I653" s="22"/>
    </row>
    <row r="654" spans="2:9" s="12" customFormat="1">
      <c r="B654" s="22"/>
      <c r="C654" s="22"/>
      <c r="D654" s="22"/>
      <c r="E654" s="22"/>
      <c r="F654" s="22"/>
      <c r="G654" s="22"/>
      <c r="H654" s="22"/>
      <c r="I654" s="22"/>
    </row>
    <row r="655" spans="2:9" s="12" customFormat="1">
      <c r="B655" s="22"/>
      <c r="C655" s="22"/>
      <c r="D655" s="22"/>
      <c r="E655" s="22"/>
      <c r="F655" s="22"/>
      <c r="G655" s="22"/>
      <c r="H655" s="22"/>
      <c r="I655" s="22"/>
    </row>
    <row r="656" spans="2:9" s="12" customFormat="1">
      <c r="B656" s="22"/>
      <c r="C656" s="22"/>
      <c r="D656" s="22"/>
      <c r="E656" s="22"/>
      <c r="F656" s="22"/>
      <c r="G656" s="22"/>
      <c r="H656" s="22"/>
      <c r="I656" s="22"/>
    </row>
    <row r="657" spans="2:9" s="12" customFormat="1">
      <c r="B657" s="22"/>
      <c r="C657" s="22"/>
      <c r="D657" s="22"/>
      <c r="E657" s="22"/>
      <c r="F657" s="22"/>
      <c r="G657" s="22"/>
      <c r="H657" s="22"/>
      <c r="I657" s="22"/>
    </row>
    <row r="658" spans="2:9" s="12" customFormat="1">
      <c r="B658" s="22"/>
      <c r="C658" s="22"/>
      <c r="D658" s="22"/>
      <c r="E658" s="22"/>
      <c r="F658" s="22"/>
      <c r="G658" s="22"/>
      <c r="H658" s="22"/>
      <c r="I658" s="22"/>
    </row>
    <row r="659" spans="2:9" s="12" customFormat="1">
      <c r="B659" s="22"/>
      <c r="C659" s="22"/>
      <c r="D659" s="22"/>
      <c r="E659" s="22"/>
      <c r="F659" s="22"/>
      <c r="G659" s="22"/>
      <c r="H659" s="22"/>
      <c r="I659" s="22"/>
    </row>
    <row r="660" spans="2:9" s="12" customFormat="1">
      <c r="B660" s="22"/>
      <c r="C660" s="22"/>
      <c r="D660" s="22"/>
      <c r="E660" s="22"/>
      <c r="F660" s="22"/>
      <c r="G660" s="22"/>
      <c r="H660" s="22"/>
      <c r="I660" s="22"/>
    </row>
    <row r="661" spans="2:9" s="12" customFormat="1">
      <c r="B661" s="22"/>
      <c r="C661" s="22"/>
      <c r="D661" s="22"/>
      <c r="E661" s="22"/>
      <c r="F661" s="22"/>
      <c r="G661" s="22"/>
      <c r="H661" s="22"/>
      <c r="I661" s="22"/>
    </row>
    <row r="662" spans="2:9" s="12" customFormat="1">
      <c r="B662" s="22"/>
      <c r="C662" s="22"/>
      <c r="D662" s="22"/>
      <c r="E662" s="22"/>
      <c r="F662" s="22"/>
      <c r="G662" s="22"/>
      <c r="H662" s="22"/>
      <c r="I662" s="22"/>
    </row>
    <row r="663" spans="2:9" s="12" customFormat="1">
      <c r="B663" s="22"/>
      <c r="C663" s="22"/>
      <c r="D663" s="22"/>
      <c r="E663" s="22"/>
      <c r="F663" s="22"/>
      <c r="G663" s="22"/>
      <c r="H663" s="22"/>
      <c r="I663" s="22"/>
    </row>
    <row r="664" spans="2:9" s="12" customFormat="1">
      <c r="B664" s="22"/>
      <c r="C664" s="22"/>
      <c r="D664" s="22"/>
      <c r="E664" s="22"/>
      <c r="F664" s="22"/>
      <c r="G664" s="22"/>
      <c r="H664" s="22"/>
      <c r="I664" s="22"/>
    </row>
    <row r="665" spans="2:9" s="12" customFormat="1">
      <c r="B665" s="22"/>
      <c r="C665" s="22"/>
      <c r="D665" s="22"/>
      <c r="E665" s="22"/>
      <c r="F665" s="22"/>
      <c r="G665" s="22"/>
      <c r="H665" s="22"/>
      <c r="I665" s="22"/>
    </row>
    <row r="666" spans="2:9" s="12" customFormat="1">
      <c r="B666" s="22"/>
      <c r="C666" s="22"/>
      <c r="D666" s="22"/>
      <c r="E666" s="22"/>
      <c r="F666" s="22"/>
      <c r="G666" s="22"/>
      <c r="H666" s="22"/>
      <c r="I666" s="22"/>
    </row>
    <row r="667" spans="2:9" s="12" customFormat="1">
      <c r="B667" s="22"/>
      <c r="C667" s="22"/>
      <c r="D667" s="22"/>
      <c r="E667" s="22"/>
      <c r="F667" s="22"/>
      <c r="G667" s="22"/>
      <c r="H667" s="22"/>
      <c r="I667" s="22"/>
    </row>
    <row r="668" spans="2:9" s="12" customFormat="1">
      <c r="B668" s="22"/>
      <c r="C668" s="22"/>
      <c r="D668" s="22"/>
      <c r="E668" s="22"/>
      <c r="F668" s="22"/>
      <c r="G668" s="22"/>
      <c r="H668" s="22"/>
      <c r="I668" s="22"/>
    </row>
    <row r="669" spans="2:9" s="12" customFormat="1">
      <c r="B669" s="22"/>
      <c r="C669" s="22"/>
      <c r="D669" s="22"/>
      <c r="E669" s="22"/>
      <c r="F669" s="22"/>
      <c r="G669" s="22"/>
      <c r="H669" s="22"/>
      <c r="I669" s="22"/>
    </row>
    <row r="670" spans="2:9" s="12" customFormat="1">
      <c r="B670" s="22"/>
      <c r="C670" s="22"/>
      <c r="D670" s="22"/>
      <c r="E670" s="22"/>
      <c r="F670" s="22"/>
      <c r="G670" s="22"/>
      <c r="H670" s="22"/>
      <c r="I670" s="22"/>
    </row>
    <row r="671" spans="2:9" s="12" customFormat="1">
      <c r="B671" s="22"/>
      <c r="C671" s="22"/>
      <c r="D671" s="22"/>
      <c r="E671" s="22"/>
      <c r="F671" s="22"/>
      <c r="G671" s="22"/>
      <c r="H671" s="22"/>
      <c r="I671" s="22"/>
    </row>
    <row r="672" spans="2:9" s="12" customFormat="1">
      <c r="B672" s="22"/>
      <c r="C672" s="22"/>
      <c r="D672" s="22"/>
      <c r="E672" s="22"/>
      <c r="F672" s="22"/>
      <c r="G672" s="22"/>
      <c r="H672" s="22"/>
      <c r="I672" s="22"/>
    </row>
    <row r="673" spans="2:9" s="12" customFormat="1">
      <c r="B673" s="22"/>
      <c r="C673" s="22"/>
      <c r="D673" s="22"/>
      <c r="E673" s="22"/>
      <c r="F673" s="22"/>
      <c r="G673" s="22"/>
      <c r="H673" s="22"/>
      <c r="I673" s="22"/>
    </row>
    <row r="674" spans="2:9" s="12" customFormat="1">
      <c r="B674" s="22"/>
      <c r="C674" s="22"/>
      <c r="D674" s="22"/>
      <c r="E674" s="22"/>
      <c r="F674" s="22"/>
      <c r="G674" s="22"/>
      <c r="H674" s="22"/>
      <c r="I674" s="22"/>
    </row>
    <row r="675" spans="2:9" s="12" customFormat="1">
      <c r="B675" s="22"/>
      <c r="C675" s="22"/>
      <c r="D675" s="22"/>
      <c r="E675" s="22"/>
      <c r="F675" s="22"/>
      <c r="G675" s="22"/>
      <c r="H675" s="22"/>
      <c r="I675" s="22"/>
    </row>
    <row r="676" spans="2:9" s="12" customFormat="1">
      <c r="B676" s="22"/>
      <c r="C676" s="22"/>
      <c r="D676" s="22"/>
      <c r="E676" s="22"/>
      <c r="F676" s="22"/>
      <c r="G676" s="22"/>
      <c r="H676" s="22"/>
      <c r="I676" s="22"/>
    </row>
    <row r="677" spans="2:9" s="12" customFormat="1">
      <c r="B677" s="22"/>
      <c r="C677" s="22"/>
      <c r="D677" s="22"/>
      <c r="E677" s="22"/>
      <c r="F677" s="22"/>
      <c r="G677" s="22"/>
      <c r="H677" s="22"/>
      <c r="I677" s="22"/>
    </row>
    <row r="678" spans="2:9" s="12" customFormat="1">
      <c r="B678" s="22"/>
      <c r="C678" s="22"/>
      <c r="D678" s="22"/>
      <c r="E678" s="22"/>
      <c r="F678" s="22"/>
      <c r="G678" s="22"/>
      <c r="H678" s="22"/>
      <c r="I678" s="22"/>
    </row>
    <row r="679" spans="2:9" s="12" customFormat="1">
      <c r="B679" s="22"/>
      <c r="C679" s="22"/>
      <c r="D679" s="22"/>
      <c r="E679" s="22"/>
      <c r="F679" s="22"/>
      <c r="G679" s="22"/>
      <c r="H679" s="22"/>
      <c r="I679" s="22"/>
    </row>
    <row r="680" spans="2:9" s="12" customFormat="1">
      <c r="B680" s="22"/>
      <c r="C680" s="22"/>
      <c r="D680" s="22"/>
      <c r="E680" s="22"/>
      <c r="F680" s="22"/>
      <c r="G680" s="22"/>
      <c r="H680" s="22"/>
      <c r="I680" s="22"/>
    </row>
    <row r="681" spans="2:9" s="12" customFormat="1">
      <c r="B681" s="22"/>
      <c r="C681" s="22"/>
      <c r="D681" s="22"/>
      <c r="E681" s="22"/>
      <c r="F681" s="22"/>
      <c r="G681" s="22"/>
      <c r="H681" s="22"/>
      <c r="I681" s="22"/>
    </row>
    <row r="682" spans="2:9" s="12" customFormat="1">
      <c r="B682" s="22"/>
      <c r="C682" s="22"/>
      <c r="D682" s="22"/>
      <c r="E682" s="22"/>
      <c r="F682" s="22"/>
      <c r="G682" s="22"/>
      <c r="H682" s="22"/>
      <c r="I682" s="22"/>
    </row>
    <row r="683" spans="2:9" s="12" customFormat="1">
      <c r="B683" s="22"/>
      <c r="C683" s="22"/>
      <c r="D683" s="22"/>
      <c r="E683" s="22"/>
      <c r="F683" s="22"/>
      <c r="G683" s="22"/>
      <c r="H683" s="22"/>
      <c r="I683" s="22"/>
    </row>
    <row r="684" spans="2:9" s="12" customFormat="1">
      <c r="B684" s="22"/>
      <c r="C684" s="22"/>
      <c r="D684" s="22"/>
      <c r="E684" s="22"/>
      <c r="F684" s="22"/>
      <c r="G684" s="22"/>
      <c r="H684" s="22"/>
      <c r="I684" s="22"/>
    </row>
    <row r="685" spans="2:9" s="12" customFormat="1">
      <c r="B685" s="22"/>
      <c r="C685" s="22"/>
      <c r="D685" s="22"/>
      <c r="E685" s="22"/>
      <c r="F685" s="22"/>
      <c r="G685" s="22"/>
      <c r="H685" s="22"/>
      <c r="I685" s="22"/>
    </row>
    <row r="686" spans="2:9" s="12" customFormat="1">
      <c r="B686" s="22"/>
      <c r="C686" s="22"/>
      <c r="D686" s="22"/>
      <c r="E686" s="22"/>
      <c r="F686" s="22"/>
      <c r="G686" s="22"/>
      <c r="H686" s="22"/>
      <c r="I686" s="22"/>
    </row>
    <row r="687" spans="2:9" s="12" customFormat="1">
      <c r="B687" s="22"/>
      <c r="C687" s="22"/>
      <c r="D687" s="22"/>
      <c r="E687" s="22"/>
      <c r="F687" s="22"/>
      <c r="G687" s="22"/>
      <c r="H687" s="22"/>
      <c r="I687" s="22"/>
    </row>
    <row r="688" spans="2:9" s="12" customFormat="1">
      <c r="B688" s="22"/>
      <c r="C688" s="22"/>
      <c r="D688" s="22"/>
      <c r="E688" s="22"/>
      <c r="F688" s="22"/>
      <c r="G688" s="22"/>
      <c r="H688" s="22"/>
      <c r="I688" s="22"/>
    </row>
    <row r="689" spans="2:9" s="12" customFormat="1">
      <c r="B689" s="22"/>
      <c r="C689" s="22"/>
      <c r="D689" s="22"/>
      <c r="E689" s="22"/>
      <c r="F689" s="22"/>
      <c r="G689" s="22"/>
      <c r="H689" s="22"/>
      <c r="I689" s="22"/>
    </row>
    <row r="690" spans="2:9" s="12" customFormat="1">
      <c r="B690" s="22"/>
      <c r="C690" s="22"/>
      <c r="D690" s="22"/>
      <c r="E690" s="22"/>
      <c r="F690" s="22"/>
      <c r="G690" s="22"/>
      <c r="H690" s="22"/>
      <c r="I690" s="22"/>
    </row>
    <row r="691" spans="2:9" s="12" customFormat="1">
      <c r="B691" s="22"/>
      <c r="C691" s="22"/>
      <c r="D691" s="22"/>
      <c r="E691" s="22"/>
      <c r="F691" s="22"/>
      <c r="G691" s="22"/>
      <c r="H691" s="22"/>
      <c r="I691" s="22"/>
    </row>
    <row r="692" spans="2:9" s="12" customFormat="1">
      <c r="B692" s="22"/>
      <c r="C692" s="22"/>
      <c r="D692" s="22"/>
      <c r="E692" s="22"/>
      <c r="F692" s="22"/>
      <c r="G692" s="22"/>
      <c r="H692" s="22"/>
      <c r="I692" s="22"/>
    </row>
    <row r="693" spans="2:9" s="12" customFormat="1">
      <c r="B693" s="22"/>
      <c r="C693" s="22"/>
      <c r="D693" s="22"/>
      <c r="E693" s="22"/>
      <c r="F693" s="22"/>
      <c r="G693" s="22"/>
      <c r="H693" s="22"/>
      <c r="I693" s="22"/>
    </row>
    <row r="694" spans="2:9" s="12" customFormat="1">
      <c r="B694" s="22"/>
      <c r="C694" s="22"/>
      <c r="D694" s="22"/>
      <c r="E694" s="22"/>
      <c r="F694" s="22"/>
      <c r="G694" s="22"/>
      <c r="H694" s="22"/>
      <c r="I694" s="22"/>
    </row>
    <row r="695" spans="2:9" s="12" customFormat="1">
      <c r="B695" s="22"/>
      <c r="C695" s="22"/>
      <c r="D695" s="22"/>
      <c r="E695" s="22"/>
      <c r="F695" s="22"/>
      <c r="G695" s="22"/>
      <c r="H695" s="22"/>
      <c r="I695" s="22"/>
    </row>
    <row r="696" spans="2:9" s="12" customFormat="1">
      <c r="B696" s="22"/>
      <c r="C696" s="22"/>
      <c r="D696" s="22"/>
      <c r="E696" s="22"/>
      <c r="F696" s="22"/>
      <c r="G696" s="22"/>
      <c r="H696" s="22"/>
      <c r="I696" s="22"/>
    </row>
    <row r="697" spans="2:9" s="12" customFormat="1">
      <c r="B697" s="22"/>
      <c r="C697" s="22"/>
      <c r="D697" s="22"/>
      <c r="E697" s="22"/>
      <c r="F697" s="22"/>
      <c r="G697" s="22"/>
      <c r="H697" s="22"/>
      <c r="I697" s="22"/>
    </row>
    <row r="698" spans="2:9" s="12" customFormat="1">
      <c r="B698" s="22"/>
      <c r="C698" s="22"/>
      <c r="D698" s="22"/>
      <c r="E698" s="22"/>
      <c r="F698" s="22"/>
      <c r="G698" s="22"/>
      <c r="H698" s="22"/>
      <c r="I698" s="22"/>
    </row>
    <row r="699" spans="2:9" s="12" customFormat="1">
      <c r="B699" s="22"/>
      <c r="C699" s="22"/>
      <c r="D699" s="22"/>
      <c r="E699" s="22"/>
      <c r="F699" s="22"/>
      <c r="G699" s="22"/>
      <c r="H699" s="22"/>
      <c r="I699" s="22"/>
    </row>
    <row r="700" spans="2:9" s="12" customFormat="1">
      <c r="B700" s="22"/>
      <c r="C700" s="22"/>
      <c r="D700" s="22"/>
      <c r="E700" s="22"/>
      <c r="F700" s="22"/>
      <c r="G700" s="22"/>
      <c r="H700" s="22"/>
      <c r="I700" s="22"/>
    </row>
    <row r="701" spans="2:9" s="12" customFormat="1">
      <c r="B701" s="22"/>
      <c r="C701" s="22"/>
      <c r="D701" s="22"/>
      <c r="E701" s="22"/>
      <c r="F701" s="22"/>
      <c r="G701" s="22"/>
      <c r="H701" s="22"/>
      <c r="I701" s="22"/>
    </row>
    <row r="702" spans="2:9" s="12" customFormat="1">
      <c r="B702" s="22"/>
      <c r="C702" s="22"/>
      <c r="D702" s="22"/>
      <c r="E702" s="22"/>
      <c r="F702" s="22"/>
      <c r="G702" s="22"/>
      <c r="H702" s="22"/>
      <c r="I702" s="22"/>
    </row>
    <row r="703" spans="2:9" s="12" customFormat="1">
      <c r="B703" s="22"/>
      <c r="C703" s="22"/>
      <c r="D703" s="22"/>
      <c r="E703" s="22"/>
      <c r="F703" s="22"/>
      <c r="G703" s="22"/>
      <c r="H703" s="22"/>
      <c r="I703" s="22"/>
    </row>
    <row r="704" spans="2:9" s="12" customFormat="1">
      <c r="B704" s="22"/>
      <c r="C704" s="22"/>
      <c r="D704" s="22"/>
      <c r="E704" s="22"/>
      <c r="F704" s="22"/>
      <c r="G704" s="22"/>
      <c r="H704" s="22"/>
      <c r="I704" s="22"/>
    </row>
    <row r="705" spans="2:9" s="12" customFormat="1">
      <c r="B705" s="22"/>
      <c r="C705" s="22"/>
      <c r="D705" s="22"/>
      <c r="E705" s="22"/>
      <c r="F705" s="22"/>
      <c r="G705" s="22"/>
      <c r="H705" s="22"/>
      <c r="I705" s="22"/>
    </row>
    <row r="706" spans="2:9" s="12" customFormat="1">
      <c r="B706" s="22"/>
      <c r="C706" s="22"/>
      <c r="D706" s="22"/>
      <c r="E706" s="22"/>
      <c r="F706" s="22"/>
      <c r="G706" s="22"/>
      <c r="H706" s="22"/>
      <c r="I706" s="22"/>
    </row>
    <row r="707" spans="2:9" s="12" customFormat="1">
      <c r="B707" s="22"/>
      <c r="C707" s="22"/>
      <c r="D707" s="22"/>
      <c r="E707" s="22"/>
      <c r="F707" s="22"/>
      <c r="G707" s="22"/>
      <c r="H707" s="22"/>
      <c r="I707" s="22"/>
    </row>
    <row r="708" spans="2:9" s="12" customFormat="1">
      <c r="B708" s="22"/>
      <c r="C708" s="22"/>
      <c r="D708" s="22"/>
      <c r="E708" s="22"/>
      <c r="F708" s="22"/>
      <c r="G708" s="22"/>
      <c r="H708" s="22"/>
      <c r="I708" s="22"/>
    </row>
    <row r="709" spans="2:9" s="12" customFormat="1">
      <c r="B709" s="22"/>
      <c r="C709" s="22"/>
      <c r="D709" s="22"/>
      <c r="E709" s="22"/>
      <c r="F709" s="22"/>
      <c r="G709" s="22"/>
      <c r="H709" s="22"/>
      <c r="I709" s="22"/>
    </row>
    <row r="710" spans="2:9" s="12" customFormat="1">
      <c r="B710" s="22"/>
      <c r="C710" s="22"/>
      <c r="D710" s="22"/>
      <c r="E710" s="22"/>
      <c r="F710" s="22"/>
      <c r="G710" s="22"/>
      <c r="H710" s="22"/>
      <c r="I710" s="22"/>
    </row>
    <row r="711" spans="2:9" s="12" customFormat="1">
      <c r="B711" s="22"/>
      <c r="C711" s="22"/>
      <c r="D711" s="22"/>
      <c r="E711" s="22"/>
      <c r="F711" s="22"/>
      <c r="G711" s="22"/>
      <c r="H711" s="22"/>
      <c r="I711" s="22"/>
    </row>
    <row r="712" spans="2:9" s="12" customFormat="1">
      <c r="B712" s="22"/>
      <c r="C712" s="22"/>
      <c r="D712" s="22"/>
      <c r="E712" s="22"/>
      <c r="F712" s="22"/>
      <c r="G712" s="22"/>
      <c r="H712" s="22"/>
      <c r="I712" s="22"/>
    </row>
    <row r="713" spans="2:9" s="12" customFormat="1">
      <c r="B713" s="22"/>
      <c r="C713" s="22"/>
      <c r="D713" s="22"/>
      <c r="E713" s="22"/>
      <c r="F713" s="22"/>
      <c r="G713" s="22"/>
      <c r="H713" s="22"/>
      <c r="I713" s="22"/>
    </row>
    <row r="714" spans="2:9" s="12" customFormat="1">
      <c r="B714" s="22"/>
      <c r="C714" s="22"/>
      <c r="D714" s="22"/>
      <c r="E714" s="22"/>
      <c r="F714" s="22"/>
      <c r="G714" s="22"/>
      <c r="H714" s="22"/>
      <c r="I714" s="22"/>
    </row>
    <row r="715" spans="2:9" s="12" customFormat="1">
      <c r="B715" s="22"/>
      <c r="C715" s="22"/>
      <c r="D715" s="22"/>
      <c r="E715" s="22"/>
      <c r="F715" s="22"/>
      <c r="G715" s="22"/>
      <c r="H715" s="22"/>
      <c r="I715" s="22"/>
    </row>
    <row r="716" spans="2:9" s="12" customFormat="1">
      <c r="B716" s="22"/>
      <c r="C716" s="22"/>
      <c r="D716" s="22"/>
      <c r="E716" s="22"/>
      <c r="F716" s="22"/>
      <c r="G716" s="22"/>
      <c r="H716" s="22"/>
      <c r="I716" s="22"/>
    </row>
    <row r="717" spans="2:9" s="12" customFormat="1">
      <c r="B717" s="22"/>
      <c r="C717" s="22"/>
      <c r="D717" s="22"/>
      <c r="E717" s="22"/>
      <c r="F717" s="22"/>
      <c r="G717" s="22"/>
      <c r="H717" s="22"/>
      <c r="I717" s="22"/>
    </row>
    <row r="718" spans="2:9" s="12" customFormat="1">
      <c r="B718" s="22"/>
      <c r="C718" s="22"/>
      <c r="D718" s="22"/>
      <c r="E718" s="22"/>
      <c r="F718" s="22"/>
      <c r="G718" s="22"/>
      <c r="H718" s="22"/>
      <c r="I718" s="22"/>
    </row>
    <row r="719" spans="2:9" s="12" customFormat="1">
      <c r="B719" s="22"/>
      <c r="C719" s="22"/>
      <c r="D719" s="22"/>
      <c r="E719" s="22"/>
      <c r="F719" s="22"/>
      <c r="G719" s="22"/>
      <c r="H719" s="22"/>
      <c r="I719" s="22"/>
    </row>
    <row r="720" spans="2:9" s="12" customFormat="1">
      <c r="B720" s="22"/>
      <c r="C720" s="22"/>
      <c r="D720" s="22"/>
      <c r="E720" s="22"/>
      <c r="F720" s="22"/>
      <c r="G720" s="22"/>
      <c r="H720" s="22"/>
      <c r="I720" s="22"/>
    </row>
    <row r="721" spans="2:9" s="12" customFormat="1">
      <c r="B721" s="22"/>
      <c r="C721" s="22"/>
      <c r="D721" s="22"/>
      <c r="E721" s="22"/>
      <c r="F721" s="22"/>
      <c r="G721" s="22"/>
      <c r="H721" s="22"/>
      <c r="I721" s="22"/>
    </row>
    <row r="722" spans="2:9" s="12" customFormat="1">
      <c r="B722" s="22"/>
      <c r="C722" s="22"/>
      <c r="D722" s="22"/>
      <c r="E722" s="22"/>
      <c r="F722" s="22"/>
      <c r="G722" s="22"/>
      <c r="H722" s="22"/>
      <c r="I722" s="22"/>
    </row>
    <row r="723" spans="2:9" s="12" customFormat="1">
      <c r="B723" s="22"/>
      <c r="C723" s="22"/>
      <c r="D723" s="22"/>
      <c r="E723" s="22"/>
      <c r="F723" s="22"/>
      <c r="G723" s="22"/>
      <c r="H723" s="22"/>
      <c r="I723" s="22"/>
    </row>
    <row r="724" spans="2:9" s="12" customFormat="1">
      <c r="B724" s="22"/>
      <c r="C724" s="22"/>
      <c r="D724" s="22"/>
      <c r="E724" s="22"/>
      <c r="F724" s="22"/>
      <c r="G724" s="22"/>
      <c r="H724" s="22"/>
      <c r="I724" s="22"/>
    </row>
    <row r="725" spans="2:9" s="12" customFormat="1">
      <c r="B725" s="22"/>
      <c r="C725" s="22"/>
      <c r="D725" s="22"/>
      <c r="E725" s="22"/>
      <c r="F725" s="22"/>
      <c r="G725" s="22"/>
      <c r="H725" s="22"/>
      <c r="I725" s="22"/>
    </row>
    <row r="726" spans="2:9" s="12" customFormat="1">
      <c r="B726" s="22"/>
      <c r="C726" s="22"/>
      <c r="D726" s="22"/>
      <c r="E726" s="22"/>
      <c r="F726" s="22"/>
      <c r="G726" s="22"/>
      <c r="H726" s="22"/>
      <c r="I726" s="22"/>
    </row>
    <row r="727" spans="2:9" s="12" customFormat="1">
      <c r="B727" s="22"/>
      <c r="C727" s="22"/>
      <c r="D727" s="22"/>
      <c r="E727" s="22"/>
      <c r="F727" s="22"/>
      <c r="G727" s="22"/>
      <c r="H727" s="22"/>
      <c r="I727" s="22"/>
    </row>
    <row r="728" spans="2:9" s="12" customFormat="1">
      <c r="B728" s="22"/>
      <c r="C728" s="22"/>
      <c r="D728" s="22"/>
      <c r="E728" s="22"/>
      <c r="F728" s="22"/>
      <c r="G728" s="22"/>
      <c r="H728" s="22"/>
      <c r="I728" s="22"/>
    </row>
    <row r="729" spans="2:9" s="12" customFormat="1">
      <c r="B729" s="22"/>
      <c r="C729" s="22"/>
      <c r="D729" s="22"/>
      <c r="E729" s="22"/>
      <c r="F729" s="22"/>
      <c r="G729" s="22"/>
      <c r="H729" s="22"/>
      <c r="I729" s="22"/>
    </row>
    <row r="730" spans="2:9" s="12" customFormat="1">
      <c r="B730" s="22"/>
      <c r="C730" s="22"/>
      <c r="D730" s="22"/>
      <c r="E730" s="22"/>
      <c r="F730" s="22"/>
      <c r="G730" s="22"/>
      <c r="H730" s="22"/>
      <c r="I730" s="22"/>
    </row>
    <row r="731" spans="2:9" s="12" customFormat="1">
      <c r="B731" s="22"/>
      <c r="C731" s="22"/>
      <c r="D731" s="22"/>
      <c r="E731" s="22"/>
      <c r="F731" s="22"/>
      <c r="G731" s="22"/>
      <c r="H731" s="22"/>
      <c r="I731" s="22"/>
    </row>
    <row r="732" spans="2:9" s="12" customFormat="1">
      <c r="B732" s="22"/>
      <c r="C732" s="22"/>
      <c r="D732" s="22"/>
      <c r="E732" s="22"/>
      <c r="F732" s="22"/>
      <c r="G732" s="22"/>
      <c r="H732" s="22"/>
      <c r="I732" s="22"/>
    </row>
    <row r="733" spans="2:9" s="12" customFormat="1">
      <c r="B733" s="22"/>
      <c r="C733" s="22"/>
      <c r="D733" s="22"/>
      <c r="E733" s="22"/>
      <c r="F733" s="22"/>
      <c r="G733" s="22"/>
      <c r="H733" s="22"/>
      <c r="I733" s="22"/>
    </row>
    <row r="734" spans="2:9" s="12" customFormat="1">
      <c r="B734" s="22"/>
      <c r="C734" s="22"/>
      <c r="D734" s="22"/>
      <c r="E734" s="22"/>
      <c r="F734" s="22"/>
      <c r="G734" s="22"/>
      <c r="H734" s="22"/>
      <c r="I734" s="22"/>
    </row>
    <row r="735" spans="2:9" s="12" customFormat="1">
      <c r="B735" s="22"/>
      <c r="C735" s="22"/>
      <c r="D735" s="22"/>
      <c r="E735" s="22"/>
      <c r="F735" s="22"/>
      <c r="G735" s="22"/>
      <c r="H735" s="22"/>
      <c r="I735" s="22"/>
    </row>
    <row r="736" spans="2:9" s="12" customFormat="1">
      <c r="B736" s="22"/>
      <c r="C736" s="22"/>
      <c r="D736" s="22"/>
      <c r="E736" s="22"/>
      <c r="F736" s="22"/>
      <c r="G736" s="22"/>
      <c r="H736" s="22"/>
      <c r="I736" s="22"/>
    </row>
    <row r="737" spans="2:9" s="12" customFormat="1">
      <c r="B737" s="22"/>
      <c r="C737" s="22"/>
      <c r="D737" s="22"/>
      <c r="E737" s="22"/>
      <c r="F737" s="22"/>
      <c r="G737" s="22"/>
      <c r="H737" s="22"/>
      <c r="I737" s="22"/>
    </row>
    <row r="738" spans="2:9" s="12" customFormat="1">
      <c r="B738" s="22"/>
      <c r="C738" s="22"/>
      <c r="D738" s="22"/>
      <c r="E738" s="22"/>
      <c r="F738" s="22"/>
      <c r="G738" s="22"/>
      <c r="H738" s="22"/>
      <c r="I738" s="22"/>
    </row>
    <row r="739" spans="2:9" s="12" customFormat="1">
      <c r="B739" s="22"/>
      <c r="C739" s="22"/>
      <c r="D739" s="22"/>
      <c r="E739" s="22"/>
      <c r="F739" s="22"/>
      <c r="G739" s="22"/>
      <c r="H739" s="22"/>
      <c r="I739" s="22"/>
    </row>
    <row r="740" spans="2:9" s="12" customFormat="1">
      <c r="B740" s="22"/>
      <c r="C740" s="22"/>
      <c r="D740" s="22"/>
      <c r="E740" s="22"/>
      <c r="F740" s="22"/>
      <c r="G740" s="22"/>
      <c r="H740" s="22"/>
      <c r="I740" s="22"/>
    </row>
    <row r="741" spans="2:9" s="12" customFormat="1">
      <c r="B741" s="22"/>
      <c r="C741" s="22"/>
      <c r="D741" s="22"/>
      <c r="E741" s="22"/>
      <c r="F741" s="22"/>
      <c r="G741" s="22"/>
      <c r="H741" s="22"/>
      <c r="I741" s="22"/>
    </row>
    <row r="742" spans="2:9" s="12" customFormat="1">
      <c r="B742" s="22"/>
      <c r="C742" s="22"/>
      <c r="D742" s="22"/>
      <c r="E742" s="22"/>
      <c r="F742" s="22"/>
      <c r="G742" s="22"/>
      <c r="H742" s="22"/>
      <c r="I742" s="22"/>
    </row>
    <row r="743" spans="2:9" s="12" customFormat="1">
      <c r="B743" s="22"/>
      <c r="C743" s="22"/>
      <c r="D743" s="22"/>
      <c r="E743" s="22"/>
      <c r="F743" s="22"/>
      <c r="G743" s="22"/>
      <c r="H743" s="22"/>
      <c r="I743" s="22"/>
    </row>
    <row r="744" spans="2:9" s="12" customFormat="1">
      <c r="B744" s="22"/>
      <c r="C744" s="22"/>
      <c r="D744" s="22"/>
      <c r="E744" s="22"/>
      <c r="F744" s="22"/>
      <c r="G744" s="22"/>
      <c r="H744" s="22"/>
      <c r="I744" s="22"/>
    </row>
    <row r="745" spans="2:9" s="12" customFormat="1">
      <c r="B745" s="22"/>
      <c r="C745" s="22"/>
      <c r="D745" s="22"/>
      <c r="E745" s="22"/>
      <c r="F745" s="22"/>
      <c r="G745" s="22"/>
      <c r="H745" s="22"/>
      <c r="I745" s="22"/>
    </row>
    <row r="746" spans="2:9" s="12" customFormat="1">
      <c r="B746" s="22"/>
      <c r="C746" s="22"/>
      <c r="D746" s="22"/>
      <c r="E746" s="22"/>
      <c r="F746" s="22"/>
      <c r="G746" s="22"/>
      <c r="H746" s="22"/>
      <c r="I746" s="22"/>
    </row>
    <row r="747" spans="2:9" s="12" customFormat="1">
      <c r="B747" s="22"/>
      <c r="C747" s="22"/>
      <c r="D747" s="22"/>
      <c r="E747" s="22"/>
      <c r="F747" s="22"/>
      <c r="G747" s="22"/>
      <c r="H747" s="22"/>
      <c r="I747" s="22"/>
    </row>
    <row r="748" spans="2:9" s="12" customFormat="1">
      <c r="B748" s="22"/>
      <c r="C748" s="22"/>
      <c r="D748" s="22"/>
      <c r="E748" s="22"/>
      <c r="F748" s="22"/>
      <c r="G748" s="22"/>
      <c r="H748" s="22"/>
      <c r="I748" s="22"/>
    </row>
    <row r="749" spans="2:9" s="12" customFormat="1">
      <c r="B749" s="22"/>
      <c r="C749" s="22"/>
      <c r="D749" s="22"/>
      <c r="E749" s="22"/>
      <c r="F749" s="22"/>
      <c r="G749" s="22"/>
      <c r="H749" s="22"/>
      <c r="I749" s="22"/>
    </row>
    <row r="750" spans="2:9" s="12" customFormat="1">
      <c r="B750" s="22"/>
      <c r="C750" s="22"/>
      <c r="D750" s="22"/>
      <c r="E750" s="22"/>
      <c r="F750" s="22"/>
      <c r="G750" s="22"/>
      <c r="H750" s="22"/>
      <c r="I750" s="22"/>
    </row>
    <row r="751" spans="2:9" s="12" customFormat="1">
      <c r="B751" s="22"/>
      <c r="C751" s="22"/>
      <c r="D751" s="22"/>
      <c r="E751" s="22"/>
      <c r="F751" s="22"/>
      <c r="G751" s="22"/>
      <c r="H751" s="22"/>
      <c r="I751" s="22"/>
    </row>
    <row r="752" spans="2:9" s="12" customFormat="1">
      <c r="B752" s="22"/>
      <c r="C752" s="22"/>
      <c r="D752" s="22"/>
      <c r="E752" s="22"/>
      <c r="F752" s="22"/>
      <c r="G752" s="22"/>
      <c r="H752" s="22"/>
      <c r="I752" s="22"/>
    </row>
    <row r="753" spans="2:9" s="12" customFormat="1">
      <c r="B753" s="22"/>
      <c r="C753" s="22"/>
      <c r="D753" s="22"/>
      <c r="E753" s="22"/>
      <c r="F753" s="22"/>
      <c r="G753" s="22"/>
      <c r="H753" s="22"/>
      <c r="I753" s="22"/>
    </row>
    <row r="754" spans="2:9" s="12" customFormat="1">
      <c r="B754" s="22"/>
      <c r="C754" s="22"/>
      <c r="D754" s="22"/>
      <c r="E754" s="22"/>
      <c r="F754" s="22"/>
      <c r="G754" s="22"/>
      <c r="H754" s="22"/>
      <c r="I754" s="22"/>
    </row>
    <row r="755" spans="2:9" s="12" customFormat="1">
      <c r="B755" s="22"/>
      <c r="C755" s="22"/>
      <c r="D755" s="22"/>
      <c r="E755" s="22"/>
      <c r="F755" s="22"/>
      <c r="G755" s="22"/>
      <c r="H755" s="22"/>
      <c r="I755" s="22"/>
    </row>
    <row r="756" spans="2:9" s="12" customFormat="1">
      <c r="B756" s="22"/>
      <c r="C756" s="22"/>
      <c r="D756" s="22"/>
      <c r="E756" s="22"/>
      <c r="F756" s="22"/>
      <c r="G756" s="22"/>
      <c r="H756" s="22"/>
      <c r="I756" s="22"/>
    </row>
    <row r="757" spans="2:9" s="12" customFormat="1">
      <c r="B757" s="22"/>
      <c r="C757" s="22"/>
      <c r="D757" s="22"/>
      <c r="E757" s="22"/>
      <c r="F757" s="22"/>
      <c r="G757" s="22"/>
      <c r="H757" s="22"/>
      <c r="I757" s="22"/>
    </row>
    <row r="758" spans="2:9" s="12" customFormat="1">
      <c r="B758" s="22"/>
      <c r="C758" s="22"/>
      <c r="D758" s="22"/>
      <c r="E758" s="22"/>
      <c r="F758" s="22"/>
      <c r="G758" s="22"/>
      <c r="H758" s="22"/>
      <c r="I758" s="22"/>
    </row>
    <row r="759" spans="2:9" s="12" customFormat="1">
      <c r="B759" s="22"/>
      <c r="C759" s="22"/>
      <c r="D759" s="22"/>
      <c r="E759" s="22"/>
      <c r="F759" s="22"/>
      <c r="G759" s="22"/>
      <c r="H759" s="22"/>
      <c r="I759" s="22"/>
    </row>
    <row r="760" spans="2:9" s="12" customFormat="1">
      <c r="B760" s="22"/>
      <c r="C760" s="22"/>
      <c r="D760" s="22"/>
      <c r="E760" s="22"/>
      <c r="F760" s="22"/>
      <c r="G760" s="22"/>
      <c r="H760" s="22"/>
      <c r="I760" s="22"/>
    </row>
    <row r="761" spans="2:9" s="12" customFormat="1">
      <c r="B761" s="22"/>
      <c r="C761" s="22"/>
      <c r="D761" s="22"/>
      <c r="E761" s="22"/>
      <c r="F761" s="22"/>
      <c r="G761" s="22"/>
      <c r="H761" s="22"/>
      <c r="I761" s="22"/>
    </row>
    <row r="762" spans="2:9" s="12" customFormat="1">
      <c r="B762" s="22"/>
      <c r="C762" s="22"/>
      <c r="D762" s="22"/>
      <c r="E762" s="22"/>
      <c r="F762" s="22"/>
      <c r="G762" s="22"/>
      <c r="H762" s="22"/>
      <c r="I762" s="22"/>
    </row>
    <row r="763" spans="2:9" s="12" customFormat="1">
      <c r="B763" s="22"/>
      <c r="C763" s="22"/>
      <c r="D763" s="22"/>
      <c r="E763" s="22"/>
      <c r="F763" s="22"/>
      <c r="G763" s="22"/>
      <c r="H763" s="22"/>
      <c r="I763" s="22"/>
    </row>
    <row r="764" spans="2:9" s="12" customFormat="1">
      <c r="B764" s="22"/>
      <c r="C764" s="22"/>
      <c r="D764" s="22"/>
      <c r="E764" s="22"/>
      <c r="F764" s="22"/>
      <c r="G764" s="22"/>
      <c r="H764" s="22"/>
      <c r="I764" s="22"/>
    </row>
    <row r="765" spans="2:9" s="12" customFormat="1">
      <c r="B765" s="22"/>
      <c r="C765" s="22"/>
      <c r="D765" s="22"/>
      <c r="E765" s="22"/>
      <c r="F765" s="22"/>
      <c r="G765" s="22"/>
      <c r="H765" s="22"/>
      <c r="I765" s="22"/>
    </row>
    <row r="766" spans="2:9" s="12" customFormat="1">
      <c r="B766" s="22"/>
      <c r="C766" s="22"/>
      <c r="D766" s="22"/>
      <c r="E766" s="22"/>
      <c r="F766" s="22"/>
      <c r="G766" s="22"/>
      <c r="H766" s="22"/>
      <c r="I766" s="22"/>
    </row>
    <row r="767" spans="2:9" s="12" customFormat="1">
      <c r="B767" s="22"/>
      <c r="C767" s="22"/>
      <c r="D767" s="22"/>
      <c r="E767" s="22"/>
      <c r="F767" s="22"/>
      <c r="G767" s="22"/>
      <c r="H767" s="22"/>
      <c r="I767" s="22"/>
    </row>
    <row r="768" spans="2:9" s="12" customFormat="1">
      <c r="B768" s="22"/>
      <c r="C768" s="22"/>
      <c r="D768" s="22"/>
      <c r="E768" s="22"/>
      <c r="F768" s="22"/>
      <c r="G768" s="22"/>
      <c r="H768" s="22"/>
      <c r="I768" s="22"/>
    </row>
    <row r="769" spans="2:9" s="12" customFormat="1">
      <c r="B769" s="22"/>
      <c r="C769" s="22"/>
      <c r="D769" s="22"/>
      <c r="E769" s="22"/>
      <c r="F769" s="22"/>
      <c r="G769" s="22"/>
      <c r="H769" s="22"/>
      <c r="I769" s="22"/>
    </row>
    <row r="770" spans="2:9" s="12" customFormat="1">
      <c r="B770" s="22"/>
      <c r="C770" s="22"/>
      <c r="D770" s="22"/>
      <c r="E770" s="22"/>
      <c r="F770" s="22"/>
      <c r="G770" s="22"/>
      <c r="H770" s="22"/>
      <c r="I770" s="22"/>
    </row>
    <row r="771" spans="2:9" s="12" customFormat="1">
      <c r="B771" s="22"/>
      <c r="C771" s="22"/>
      <c r="D771" s="22"/>
      <c r="E771" s="22"/>
      <c r="F771" s="22"/>
      <c r="G771" s="22"/>
      <c r="H771" s="22"/>
      <c r="I771" s="22"/>
    </row>
    <row r="772" spans="2:9" s="12" customFormat="1">
      <c r="B772" s="22"/>
      <c r="C772" s="22"/>
      <c r="D772" s="22"/>
      <c r="E772" s="22"/>
      <c r="F772" s="22"/>
      <c r="G772" s="22"/>
      <c r="H772" s="22"/>
      <c r="I772" s="22"/>
    </row>
    <row r="773" spans="2:9" s="12" customFormat="1">
      <c r="B773" s="22"/>
      <c r="C773" s="22"/>
      <c r="D773" s="22"/>
      <c r="E773" s="22"/>
      <c r="F773" s="22"/>
      <c r="G773" s="22"/>
      <c r="H773" s="22"/>
      <c r="I773" s="22"/>
    </row>
    <row r="774" spans="2:9" s="12" customFormat="1">
      <c r="B774" s="22"/>
      <c r="C774" s="22"/>
      <c r="D774" s="22"/>
      <c r="E774" s="22"/>
      <c r="F774" s="22"/>
      <c r="G774" s="22"/>
      <c r="H774" s="22"/>
      <c r="I774" s="22"/>
    </row>
    <row r="775" spans="2:9" s="12" customFormat="1">
      <c r="B775" s="22"/>
      <c r="C775" s="22"/>
      <c r="D775" s="22"/>
      <c r="E775" s="22"/>
      <c r="F775" s="22"/>
      <c r="G775" s="22"/>
      <c r="H775" s="22"/>
      <c r="I775" s="22"/>
    </row>
    <row r="776" spans="2:9" s="12" customFormat="1">
      <c r="B776" s="22"/>
      <c r="C776" s="22"/>
      <c r="D776" s="22"/>
      <c r="E776" s="22"/>
      <c r="F776" s="22"/>
      <c r="G776" s="22"/>
      <c r="H776" s="22"/>
      <c r="I776" s="22"/>
    </row>
    <row r="777" spans="2:9" s="12" customFormat="1">
      <c r="B777" s="22"/>
      <c r="C777" s="22"/>
      <c r="D777" s="22"/>
      <c r="E777" s="22"/>
      <c r="F777" s="22"/>
      <c r="G777" s="22"/>
      <c r="H777" s="22"/>
      <c r="I777" s="22"/>
    </row>
    <row r="778" spans="2:9" s="12" customFormat="1">
      <c r="B778" s="22"/>
      <c r="C778" s="22"/>
      <c r="D778" s="22"/>
      <c r="E778" s="22"/>
      <c r="F778" s="22"/>
      <c r="G778" s="22"/>
      <c r="H778" s="22"/>
      <c r="I778" s="22"/>
    </row>
    <row r="779" spans="2:9" s="12" customFormat="1">
      <c r="B779" s="22"/>
      <c r="C779" s="22"/>
      <c r="D779" s="22"/>
      <c r="E779" s="22"/>
      <c r="F779" s="22"/>
      <c r="G779" s="22"/>
      <c r="H779" s="22"/>
      <c r="I779" s="22"/>
    </row>
    <row r="780" spans="2:9" s="12" customFormat="1">
      <c r="B780" s="22"/>
      <c r="C780" s="22"/>
      <c r="D780" s="22"/>
      <c r="E780" s="22"/>
      <c r="F780" s="22"/>
      <c r="G780" s="22"/>
      <c r="H780" s="22"/>
      <c r="I780" s="22"/>
    </row>
    <row r="781" spans="2:9" s="12" customFormat="1">
      <c r="B781" s="22"/>
      <c r="C781" s="22"/>
      <c r="D781" s="22"/>
      <c r="E781" s="22"/>
      <c r="F781" s="22"/>
      <c r="G781" s="22"/>
      <c r="H781" s="22"/>
      <c r="I781" s="22"/>
    </row>
    <row r="782" spans="2:9" s="12" customFormat="1">
      <c r="B782" s="22"/>
      <c r="C782" s="22"/>
      <c r="D782" s="22"/>
      <c r="E782" s="22"/>
      <c r="F782" s="22"/>
      <c r="G782" s="22"/>
      <c r="H782" s="22"/>
      <c r="I782" s="22"/>
    </row>
    <row r="783" spans="2:9" s="12" customFormat="1">
      <c r="B783" s="22"/>
      <c r="C783" s="22"/>
      <c r="D783" s="22"/>
      <c r="E783" s="22"/>
      <c r="F783" s="22"/>
      <c r="G783" s="22"/>
      <c r="H783" s="22"/>
      <c r="I783" s="22"/>
    </row>
    <row r="784" spans="2:9" s="12" customFormat="1">
      <c r="B784" s="22"/>
      <c r="C784" s="22"/>
      <c r="D784" s="22"/>
      <c r="E784" s="22"/>
      <c r="F784" s="22"/>
      <c r="G784" s="22"/>
      <c r="H784" s="22"/>
      <c r="I784" s="22"/>
    </row>
    <row r="785" spans="2:9" s="12" customFormat="1">
      <c r="B785" s="22"/>
      <c r="C785" s="22"/>
      <c r="D785" s="22"/>
      <c r="E785" s="22"/>
      <c r="F785" s="22"/>
      <c r="G785" s="22"/>
      <c r="H785" s="22"/>
      <c r="I785" s="22"/>
    </row>
    <row r="786" spans="2:9" s="12" customFormat="1">
      <c r="B786" s="22"/>
      <c r="C786" s="22"/>
      <c r="D786" s="22"/>
      <c r="E786" s="22"/>
      <c r="F786" s="22"/>
      <c r="G786" s="22"/>
      <c r="H786" s="22"/>
      <c r="I786" s="22"/>
    </row>
    <row r="787" spans="2:9" s="12" customFormat="1">
      <c r="B787" s="22"/>
      <c r="C787" s="22"/>
      <c r="D787" s="22"/>
      <c r="E787" s="22"/>
      <c r="F787" s="22"/>
      <c r="G787" s="22"/>
      <c r="H787" s="22"/>
      <c r="I787" s="22"/>
    </row>
    <row r="788" spans="2:9" s="12" customFormat="1">
      <c r="B788" s="22"/>
      <c r="C788" s="22"/>
      <c r="D788" s="22"/>
      <c r="E788" s="22"/>
      <c r="F788" s="22"/>
      <c r="G788" s="22"/>
      <c r="H788" s="22"/>
      <c r="I788" s="22"/>
    </row>
    <row r="789" spans="2:9" s="12" customFormat="1">
      <c r="B789" s="22"/>
      <c r="C789" s="22"/>
      <c r="D789" s="22"/>
      <c r="E789" s="22"/>
      <c r="F789" s="22"/>
      <c r="G789" s="22"/>
      <c r="H789" s="22"/>
      <c r="I789" s="22"/>
    </row>
    <row r="790" spans="2:9" s="12" customFormat="1">
      <c r="B790" s="22"/>
      <c r="C790" s="22"/>
      <c r="D790" s="22"/>
      <c r="E790" s="22"/>
      <c r="F790" s="22"/>
      <c r="G790" s="22"/>
      <c r="H790" s="22"/>
      <c r="I790" s="22"/>
    </row>
    <row r="791" spans="2:9" s="12" customFormat="1">
      <c r="B791" s="22"/>
      <c r="C791" s="22"/>
      <c r="D791" s="22"/>
      <c r="E791" s="22"/>
      <c r="F791" s="22"/>
      <c r="G791" s="22"/>
      <c r="H791" s="22"/>
      <c r="I791" s="22"/>
    </row>
    <row r="792" spans="2:9" s="12" customFormat="1">
      <c r="B792" s="22"/>
      <c r="C792" s="22"/>
      <c r="D792" s="22"/>
      <c r="E792" s="22"/>
      <c r="F792" s="22"/>
      <c r="G792" s="22"/>
      <c r="H792" s="22"/>
      <c r="I792" s="22"/>
    </row>
    <row r="793" spans="2:9" s="12" customFormat="1">
      <c r="B793" s="22"/>
      <c r="C793" s="22"/>
      <c r="D793" s="22"/>
      <c r="E793" s="22"/>
      <c r="F793" s="22"/>
      <c r="G793" s="22"/>
      <c r="H793" s="22"/>
      <c r="I793" s="22"/>
    </row>
    <row r="794" spans="2:9" s="12" customFormat="1">
      <c r="B794" s="22"/>
      <c r="C794" s="22"/>
      <c r="D794" s="22"/>
      <c r="E794" s="22"/>
      <c r="F794" s="22"/>
      <c r="G794" s="22"/>
      <c r="H794" s="22"/>
      <c r="I794" s="22"/>
    </row>
    <row r="795" spans="2:9" s="12" customFormat="1">
      <c r="B795" s="22"/>
      <c r="C795" s="22"/>
      <c r="D795" s="22"/>
      <c r="E795" s="22"/>
      <c r="F795" s="22"/>
      <c r="G795" s="22"/>
      <c r="H795" s="22"/>
      <c r="I795" s="22"/>
    </row>
    <row r="796" spans="2:9" s="12" customFormat="1">
      <c r="B796" s="22"/>
      <c r="C796" s="22"/>
      <c r="D796" s="22"/>
      <c r="E796" s="22"/>
      <c r="F796" s="22"/>
      <c r="G796" s="22"/>
      <c r="H796" s="22"/>
      <c r="I796" s="22"/>
    </row>
    <row r="797" spans="2:9" s="12" customFormat="1">
      <c r="B797" s="22"/>
      <c r="C797" s="22"/>
      <c r="D797" s="22"/>
      <c r="E797" s="22"/>
      <c r="F797" s="22"/>
      <c r="G797" s="22"/>
      <c r="H797" s="22"/>
      <c r="I797" s="22"/>
    </row>
    <row r="798" spans="2:9" s="12" customFormat="1">
      <c r="B798" s="22"/>
      <c r="C798" s="22"/>
      <c r="D798" s="22"/>
      <c r="E798" s="22"/>
      <c r="F798" s="22"/>
      <c r="G798" s="22"/>
      <c r="H798" s="22"/>
      <c r="I798" s="22"/>
    </row>
    <row r="799" spans="2:9" s="12" customFormat="1">
      <c r="B799" s="22"/>
      <c r="C799" s="22"/>
      <c r="D799" s="22"/>
      <c r="E799" s="22"/>
      <c r="F799" s="22"/>
      <c r="G799" s="22"/>
      <c r="H799" s="22"/>
      <c r="I799" s="22"/>
    </row>
    <row r="800" spans="2:9" s="12" customFormat="1">
      <c r="B800" s="22"/>
      <c r="C800" s="22"/>
      <c r="D800" s="22"/>
      <c r="E800" s="22"/>
      <c r="F800" s="22"/>
      <c r="G800" s="22"/>
      <c r="H800" s="22"/>
      <c r="I800" s="22"/>
    </row>
    <row r="801" spans="2:9" s="12" customFormat="1">
      <c r="B801" s="22"/>
      <c r="C801" s="22"/>
      <c r="D801" s="22"/>
      <c r="E801" s="22"/>
      <c r="F801" s="22"/>
      <c r="G801" s="22"/>
      <c r="H801" s="22"/>
      <c r="I801" s="22"/>
    </row>
    <row r="802" spans="2:9" s="12" customFormat="1">
      <c r="B802" s="22"/>
      <c r="C802" s="22"/>
      <c r="D802" s="22"/>
      <c r="E802" s="22"/>
      <c r="F802" s="22"/>
      <c r="G802" s="22"/>
      <c r="H802" s="22"/>
      <c r="I802" s="22"/>
    </row>
    <row r="803" spans="2:9" s="12" customFormat="1">
      <c r="B803" s="22"/>
      <c r="C803" s="22"/>
      <c r="D803" s="22"/>
      <c r="E803" s="22"/>
      <c r="F803" s="22"/>
      <c r="G803" s="22"/>
      <c r="H803" s="22"/>
      <c r="I803" s="22"/>
    </row>
    <row r="804" spans="2:9" s="12" customFormat="1">
      <c r="B804" s="22"/>
      <c r="C804" s="22"/>
      <c r="D804" s="22"/>
      <c r="E804" s="22"/>
      <c r="F804" s="22"/>
      <c r="G804" s="22"/>
      <c r="H804" s="22"/>
      <c r="I804" s="22"/>
    </row>
    <row r="805" spans="2:9" s="12" customFormat="1">
      <c r="B805" s="22"/>
      <c r="C805" s="22"/>
      <c r="D805" s="22"/>
      <c r="E805" s="22"/>
      <c r="F805" s="22"/>
      <c r="G805" s="22"/>
      <c r="H805" s="22"/>
      <c r="I805" s="22"/>
    </row>
    <row r="806" spans="2:9" s="12" customFormat="1">
      <c r="B806" s="22"/>
      <c r="C806" s="22"/>
      <c r="D806" s="22"/>
      <c r="E806" s="22"/>
      <c r="F806" s="22"/>
      <c r="G806" s="22"/>
      <c r="H806" s="22"/>
      <c r="I806" s="22"/>
    </row>
    <row r="807" spans="2:9" s="12" customFormat="1">
      <c r="B807" s="22"/>
      <c r="C807" s="22"/>
      <c r="D807" s="22"/>
      <c r="E807" s="22"/>
      <c r="F807" s="22"/>
      <c r="G807" s="22"/>
      <c r="H807" s="22"/>
      <c r="I807" s="22"/>
    </row>
    <row r="808" spans="2:9" s="12" customFormat="1">
      <c r="B808" s="22"/>
      <c r="C808" s="22"/>
      <c r="D808" s="22"/>
      <c r="E808" s="22"/>
      <c r="F808" s="22"/>
      <c r="G808" s="22"/>
      <c r="H808" s="22"/>
      <c r="I808" s="22"/>
    </row>
    <row r="809" spans="2:9" s="12" customFormat="1">
      <c r="B809" s="22"/>
      <c r="C809" s="22"/>
      <c r="D809" s="22"/>
      <c r="E809" s="22"/>
      <c r="F809" s="22"/>
      <c r="G809" s="22"/>
      <c r="H809" s="22"/>
      <c r="I809" s="22"/>
    </row>
    <row r="810" spans="2:9" s="12" customFormat="1">
      <c r="B810" s="22"/>
      <c r="C810" s="22"/>
      <c r="D810" s="22"/>
      <c r="E810" s="22"/>
      <c r="F810" s="22"/>
      <c r="G810" s="22"/>
      <c r="H810" s="22"/>
      <c r="I810" s="22"/>
    </row>
    <row r="811" spans="2:9" s="12" customFormat="1">
      <c r="B811" s="22"/>
      <c r="C811" s="22"/>
      <c r="D811" s="22"/>
      <c r="E811" s="22"/>
      <c r="F811" s="22"/>
      <c r="G811" s="22"/>
      <c r="H811" s="22"/>
      <c r="I811" s="22"/>
    </row>
    <row r="812" spans="2:9" s="12" customFormat="1">
      <c r="B812" s="22"/>
      <c r="C812" s="22"/>
      <c r="D812" s="22"/>
      <c r="E812" s="22"/>
      <c r="F812" s="22"/>
      <c r="G812" s="22"/>
      <c r="H812" s="22"/>
      <c r="I812" s="22"/>
    </row>
    <row r="813" spans="2:9" s="12" customFormat="1">
      <c r="B813" s="22"/>
      <c r="C813" s="22"/>
      <c r="D813" s="22"/>
      <c r="E813" s="22"/>
      <c r="F813" s="22"/>
      <c r="G813" s="22"/>
      <c r="H813" s="22"/>
      <c r="I813" s="22"/>
    </row>
    <row r="814" spans="2:9" s="12" customFormat="1">
      <c r="B814" s="22"/>
      <c r="C814" s="22"/>
      <c r="D814" s="22"/>
      <c r="E814" s="22"/>
      <c r="F814" s="22"/>
      <c r="G814" s="22"/>
      <c r="H814" s="22"/>
      <c r="I814" s="22"/>
    </row>
    <row r="815" spans="2:9" s="12" customFormat="1">
      <c r="B815" s="22"/>
      <c r="C815" s="22"/>
      <c r="D815" s="22"/>
      <c r="E815" s="22"/>
      <c r="F815" s="22"/>
      <c r="G815" s="22"/>
      <c r="H815" s="22"/>
      <c r="I815" s="22"/>
    </row>
    <row r="816" spans="2:9" s="12" customFormat="1">
      <c r="B816" s="22"/>
      <c r="C816" s="22"/>
      <c r="D816" s="22"/>
      <c r="E816" s="22"/>
      <c r="F816" s="22"/>
      <c r="G816" s="22"/>
      <c r="H816" s="22"/>
      <c r="I816" s="22"/>
    </row>
    <row r="817" spans="2:9" s="12" customFormat="1">
      <c r="B817" s="22"/>
      <c r="C817" s="22"/>
      <c r="D817" s="22"/>
      <c r="E817" s="22"/>
      <c r="F817" s="22"/>
      <c r="G817" s="22"/>
      <c r="H817" s="22"/>
      <c r="I817" s="22"/>
    </row>
    <row r="818" spans="2:9" s="12" customFormat="1">
      <c r="B818" s="22"/>
      <c r="C818" s="22"/>
      <c r="D818" s="22"/>
      <c r="E818" s="22"/>
      <c r="F818" s="22"/>
      <c r="G818" s="22"/>
      <c r="H818" s="22"/>
      <c r="I818" s="22"/>
    </row>
    <row r="819" spans="2:9" s="12" customFormat="1">
      <c r="B819" s="22"/>
      <c r="C819" s="22"/>
      <c r="D819" s="22"/>
      <c r="E819" s="22"/>
      <c r="F819" s="22"/>
      <c r="G819" s="22"/>
      <c r="H819" s="22"/>
      <c r="I819" s="22"/>
    </row>
    <row r="820" spans="2:9" s="12" customFormat="1">
      <c r="B820" s="22"/>
      <c r="C820" s="22"/>
      <c r="D820" s="22"/>
      <c r="E820" s="22"/>
      <c r="F820" s="22"/>
      <c r="G820" s="22"/>
      <c r="H820" s="22"/>
      <c r="I820" s="22"/>
    </row>
    <row r="821" spans="2:9" s="12" customFormat="1">
      <c r="B821" s="22"/>
      <c r="C821" s="22"/>
      <c r="D821" s="22"/>
      <c r="E821" s="22"/>
      <c r="F821" s="22"/>
      <c r="G821" s="22"/>
      <c r="H821" s="22"/>
      <c r="I821" s="22"/>
    </row>
    <row r="822" spans="2:9" s="12" customFormat="1">
      <c r="B822" s="22"/>
      <c r="C822" s="22"/>
      <c r="D822" s="22"/>
      <c r="E822" s="22"/>
      <c r="F822" s="22"/>
      <c r="G822" s="22"/>
      <c r="H822" s="22"/>
      <c r="I822" s="22"/>
    </row>
    <row r="823" spans="2:9" s="12" customFormat="1">
      <c r="B823" s="22"/>
      <c r="C823" s="22"/>
      <c r="D823" s="22"/>
      <c r="E823" s="22"/>
      <c r="F823" s="22"/>
      <c r="G823" s="22"/>
      <c r="H823" s="22"/>
      <c r="I823" s="22"/>
    </row>
    <row r="824" spans="2:9" s="12" customFormat="1">
      <c r="B824" s="22"/>
      <c r="C824" s="22"/>
      <c r="D824" s="22"/>
      <c r="E824" s="22"/>
      <c r="F824" s="22"/>
      <c r="G824" s="22"/>
      <c r="H824" s="22"/>
      <c r="I824" s="22"/>
    </row>
    <row r="825" spans="2:9" s="12" customFormat="1">
      <c r="B825" s="22"/>
      <c r="C825" s="22"/>
      <c r="D825" s="22"/>
      <c r="E825" s="22"/>
      <c r="F825" s="22"/>
      <c r="G825" s="22"/>
      <c r="H825" s="22"/>
      <c r="I825" s="22"/>
    </row>
    <row r="826" spans="2:9" s="12" customFormat="1">
      <c r="B826" s="22"/>
      <c r="C826" s="22"/>
      <c r="D826" s="22"/>
      <c r="E826" s="22"/>
      <c r="F826" s="22"/>
      <c r="G826" s="22"/>
      <c r="H826" s="22"/>
      <c r="I826" s="22"/>
    </row>
    <row r="827" spans="2:9" s="12" customFormat="1">
      <c r="B827" s="22"/>
      <c r="C827" s="22"/>
      <c r="D827" s="22"/>
      <c r="E827" s="22"/>
      <c r="F827" s="22"/>
      <c r="G827" s="22"/>
      <c r="H827" s="22"/>
      <c r="I827" s="22"/>
    </row>
    <row r="828" spans="2:9" s="12" customFormat="1">
      <c r="B828" s="22"/>
      <c r="C828" s="22"/>
      <c r="D828" s="22"/>
      <c r="E828" s="22"/>
      <c r="F828" s="22"/>
      <c r="G828" s="22"/>
      <c r="H828" s="22"/>
      <c r="I828" s="22"/>
    </row>
    <row r="829" spans="2:9" s="12" customFormat="1">
      <c r="B829" s="22"/>
      <c r="C829" s="22"/>
      <c r="D829" s="22"/>
      <c r="E829" s="22"/>
      <c r="F829" s="22"/>
      <c r="G829" s="22"/>
      <c r="H829" s="22"/>
      <c r="I829" s="22"/>
    </row>
    <row r="830" spans="2:9" s="12" customFormat="1">
      <c r="B830" s="22"/>
      <c r="C830" s="22"/>
      <c r="D830" s="22"/>
      <c r="E830" s="22"/>
      <c r="F830" s="22"/>
      <c r="G830" s="22"/>
      <c r="H830" s="22"/>
      <c r="I830" s="22"/>
    </row>
    <row r="831" spans="2:9" s="12" customFormat="1">
      <c r="B831" s="22"/>
      <c r="C831" s="22"/>
      <c r="D831" s="22"/>
      <c r="E831" s="22"/>
      <c r="F831" s="22"/>
      <c r="G831" s="22"/>
      <c r="H831" s="22"/>
      <c r="I831" s="22"/>
    </row>
    <row r="832" spans="2:9" s="12" customFormat="1">
      <c r="B832" s="22"/>
      <c r="C832" s="22"/>
      <c r="D832" s="22"/>
      <c r="E832" s="22"/>
      <c r="F832" s="22"/>
      <c r="G832" s="22"/>
      <c r="H832" s="22"/>
      <c r="I832" s="22"/>
    </row>
    <row r="833" spans="2:9" s="12" customFormat="1">
      <c r="B833" s="22"/>
      <c r="C833" s="22"/>
      <c r="D833" s="22"/>
      <c r="E833" s="22"/>
      <c r="F833" s="22"/>
      <c r="G833" s="22"/>
      <c r="H833" s="22"/>
      <c r="I833" s="22"/>
    </row>
    <row r="834" spans="2:9" s="12" customFormat="1">
      <c r="B834" s="22"/>
      <c r="C834" s="22"/>
      <c r="D834" s="22"/>
      <c r="E834" s="22"/>
      <c r="F834" s="22"/>
      <c r="G834" s="22"/>
      <c r="H834" s="22"/>
      <c r="I834" s="22"/>
    </row>
    <row r="835" spans="2:9" s="12" customFormat="1">
      <c r="B835" s="22"/>
      <c r="C835" s="22"/>
      <c r="D835" s="22"/>
      <c r="E835" s="22"/>
      <c r="F835" s="22"/>
      <c r="G835" s="22"/>
      <c r="H835" s="22"/>
      <c r="I835" s="22"/>
    </row>
    <row r="836" spans="2:9" s="12" customFormat="1">
      <c r="B836" s="22"/>
      <c r="C836" s="22"/>
      <c r="D836" s="22"/>
      <c r="E836" s="22"/>
      <c r="F836" s="22"/>
      <c r="G836" s="22"/>
      <c r="H836" s="22"/>
      <c r="I836" s="22"/>
    </row>
    <row r="837" spans="2:9" s="12" customFormat="1">
      <c r="B837" s="22"/>
      <c r="C837" s="22"/>
      <c r="D837" s="22"/>
      <c r="E837" s="22"/>
      <c r="F837" s="22"/>
      <c r="G837" s="22"/>
      <c r="H837" s="22"/>
      <c r="I837" s="22"/>
    </row>
    <row r="838" spans="2:9" s="12" customFormat="1">
      <c r="B838" s="22"/>
      <c r="C838" s="22"/>
      <c r="D838" s="22"/>
      <c r="E838" s="22"/>
      <c r="F838" s="22"/>
      <c r="G838" s="22"/>
      <c r="H838" s="22"/>
      <c r="I838" s="22"/>
    </row>
    <row r="839" spans="2:9" s="12" customFormat="1">
      <c r="B839" s="22"/>
      <c r="C839" s="22"/>
      <c r="D839" s="22"/>
      <c r="E839" s="22"/>
      <c r="F839" s="22"/>
      <c r="G839" s="22"/>
      <c r="H839" s="22"/>
      <c r="I839" s="22"/>
    </row>
    <row r="840" spans="2:9" s="12" customFormat="1">
      <c r="B840" s="22"/>
      <c r="C840" s="22"/>
      <c r="D840" s="22"/>
      <c r="E840" s="22"/>
      <c r="F840" s="22"/>
      <c r="G840" s="22"/>
      <c r="H840" s="22"/>
      <c r="I840" s="22"/>
    </row>
    <row r="841" spans="2:9" s="12" customFormat="1">
      <c r="B841" s="22"/>
      <c r="C841" s="22"/>
      <c r="D841" s="22"/>
      <c r="E841" s="22"/>
      <c r="F841" s="22"/>
      <c r="G841" s="22"/>
      <c r="H841" s="22"/>
      <c r="I841" s="22"/>
    </row>
    <row r="842" spans="2:9" s="12" customFormat="1">
      <c r="B842" s="22"/>
      <c r="C842" s="22"/>
      <c r="D842" s="22"/>
      <c r="E842" s="22"/>
      <c r="F842" s="22"/>
      <c r="G842" s="22"/>
      <c r="H842" s="22"/>
      <c r="I842" s="22"/>
    </row>
    <row r="843" spans="2:9" s="12" customFormat="1">
      <c r="B843" s="22"/>
      <c r="C843" s="22"/>
      <c r="D843" s="22"/>
      <c r="E843" s="22"/>
      <c r="F843" s="22"/>
      <c r="G843" s="22"/>
      <c r="H843" s="22"/>
      <c r="I843" s="22"/>
    </row>
    <row r="844" spans="2:9" s="12" customFormat="1">
      <c r="B844" s="22"/>
      <c r="C844" s="22"/>
      <c r="D844" s="22"/>
      <c r="E844" s="22"/>
      <c r="F844" s="22"/>
      <c r="G844" s="22"/>
      <c r="H844" s="22"/>
      <c r="I844" s="22"/>
    </row>
    <row r="845" spans="2:9" s="12" customFormat="1">
      <c r="B845" s="22"/>
      <c r="C845" s="22"/>
      <c r="D845" s="22"/>
      <c r="E845" s="22"/>
      <c r="F845" s="22"/>
      <c r="G845" s="22"/>
      <c r="H845" s="22"/>
      <c r="I845" s="22"/>
    </row>
    <row r="846" spans="2:9" s="12" customFormat="1">
      <c r="B846" s="22"/>
      <c r="C846" s="22"/>
      <c r="D846" s="22"/>
      <c r="E846" s="22"/>
      <c r="F846" s="22"/>
      <c r="G846" s="22"/>
      <c r="H846" s="22"/>
      <c r="I846" s="22"/>
    </row>
    <row r="847" spans="2:9" s="12" customFormat="1">
      <c r="B847" s="22"/>
      <c r="C847" s="22"/>
      <c r="D847" s="22"/>
      <c r="E847" s="22"/>
      <c r="F847" s="22"/>
      <c r="G847" s="22"/>
      <c r="H847" s="22"/>
      <c r="I847" s="22"/>
    </row>
    <row r="848" spans="2:9" s="12" customFormat="1">
      <c r="B848" s="22"/>
      <c r="C848" s="22"/>
      <c r="D848" s="22"/>
      <c r="E848" s="22"/>
      <c r="F848" s="22"/>
      <c r="G848" s="22"/>
      <c r="H848" s="22"/>
      <c r="I848" s="22"/>
    </row>
    <row r="849" spans="2:9" s="12" customFormat="1">
      <c r="B849" s="22"/>
      <c r="C849" s="22"/>
      <c r="D849" s="22"/>
      <c r="E849" s="22"/>
      <c r="F849" s="22"/>
      <c r="G849" s="22"/>
      <c r="H849" s="22"/>
      <c r="I849" s="22"/>
    </row>
    <row r="850" spans="2:9" s="12" customFormat="1">
      <c r="B850" s="22"/>
      <c r="C850" s="22"/>
      <c r="D850" s="22"/>
      <c r="E850" s="22"/>
      <c r="F850" s="22"/>
      <c r="G850" s="22"/>
      <c r="H850" s="22"/>
      <c r="I850" s="22"/>
    </row>
    <row r="851" spans="2:9" s="12" customFormat="1">
      <c r="B851" s="22"/>
      <c r="C851" s="22"/>
      <c r="D851" s="22"/>
      <c r="E851" s="22"/>
      <c r="F851" s="22"/>
      <c r="G851" s="22"/>
      <c r="H851" s="22"/>
      <c r="I851" s="22"/>
    </row>
    <row r="852" spans="2:9" s="12" customFormat="1">
      <c r="B852" s="22"/>
      <c r="C852" s="22"/>
      <c r="D852" s="22"/>
      <c r="E852" s="22"/>
      <c r="F852" s="22"/>
      <c r="G852" s="22"/>
      <c r="H852" s="22"/>
      <c r="I852" s="22"/>
    </row>
    <row r="853" spans="2:9" s="12" customFormat="1">
      <c r="B853" s="22"/>
      <c r="C853" s="22"/>
      <c r="D853" s="22"/>
      <c r="E853" s="22"/>
      <c r="F853" s="22"/>
      <c r="G853" s="22"/>
      <c r="H853" s="22"/>
      <c r="I853" s="22"/>
    </row>
    <row r="854" spans="2:9" s="12" customFormat="1">
      <c r="B854" s="22"/>
      <c r="C854" s="22"/>
      <c r="D854" s="22"/>
      <c r="E854" s="22"/>
      <c r="F854" s="22"/>
      <c r="G854" s="22"/>
      <c r="H854" s="22"/>
      <c r="I854" s="22"/>
    </row>
    <row r="855" spans="2:9" s="12" customFormat="1">
      <c r="B855" s="22"/>
      <c r="C855" s="22"/>
      <c r="D855" s="22"/>
      <c r="E855" s="22"/>
      <c r="F855" s="22"/>
      <c r="G855" s="22"/>
      <c r="H855" s="22"/>
      <c r="I855" s="22"/>
    </row>
    <row r="856" spans="2:9" s="12" customFormat="1">
      <c r="B856" s="22"/>
      <c r="C856" s="22"/>
      <c r="D856" s="22"/>
      <c r="E856" s="22"/>
      <c r="F856" s="22"/>
      <c r="G856" s="22"/>
      <c r="H856" s="22"/>
      <c r="I856" s="22"/>
    </row>
    <row r="857" spans="2:9" s="12" customFormat="1">
      <c r="B857" s="22"/>
      <c r="C857" s="22"/>
      <c r="D857" s="22"/>
      <c r="E857" s="22"/>
      <c r="F857" s="22"/>
      <c r="G857" s="22"/>
      <c r="H857" s="22"/>
      <c r="I857" s="22"/>
    </row>
    <row r="858" spans="2:9" s="12" customFormat="1">
      <c r="B858" s="22"/>
      <c r="C858" s="22"/>
      <c r="D858" s="22"/>
      <c r="E858" s="22"/>
      <c r="F858" s="22"/>
      <c r="G858" s="22"/>
      <c r="H858" s="22"/>
      <c r="I858" s="22"/>
    </row>
    <row r="859" spans="2:9" s="12" customFormat="1">
      <c r="B859" s="22"/>
      <c r="C859" s="22"/>
      <c r="D859" s="22"/>
      <c r="E859" s="22"/>
      <c r="F859" s="22"/>
      <c r="G859" s="22"/>
      <c r="H859" s="22"/>
      <c r="I859" s="22"/>
    </row>
    <row r="860" spans="2:9" s="12" customFormat="1">
      <c r="B860" s="22"/>
      <c r="C860" s="22"/>
      <c r="D860" s="22"/>
      <c r="E860" s="22"/>
      <c r="F860" s="22"/>
      <c r="G860" s="22"/>
      <c r="H860" s="22"/>
      <c r="I860" s="22"/>
    </row>
    <row r="861" spans="2:9" s="12" customFormat="1">
      <c r="B861" s="22"/>
      <c r="C861" s="22"/>
      <c r="D861" s="22"/>
      <c r="E861" s="22"/>
      <c r="F861" s="22"/>
      <c r="G861" s="22"/>
      <c r="H861" s="22"/>
      <c r="I861" s="22"/>
    </row>
    <row r="862" spans="2:9" s="12" customFormat="1">
      <c r="B862" s="22"/>
      <c r="C862" s="22"/>
      <c r="D862" s="22"/>
      <c r="E862" s="22"/>
      <c r="F862" s="22"/>
      <c r="G862" s="22"/>
      <c r="H862" s="22"/>
      <c r="I862" s="22"/>
    </row>
    <row r="863" spans="2:9" s="12" customFormat="1">
      <c r="B863" s="22"/>
      <c r="C863" s="22"/>
      <c r="D863" s="22"/>
      <c r="E863" s="22"/>
      <c r="F863" s="22"/>
      <c r="G863" s="22"/>
      <c r="H863" s="22"/>
      <c r="I863" s="22"/>
    </row>
    <row r="864" spans="2:9" s="12" customFormat="1">
      <c r="B864" s="22"/>
      <c r="C864" s="22"/>
      <c r="D864" s="22"/>
      <c r="E864" s="22"/>
      <c r="F864" s="22"/>
      <c r="G864" s="22"/>
      <c r="H864" s="22"/>
      <c r="I864" s="22"/>
    </row>
    <row r="865" spans="2:9" s="12" customFormat="1">
      <c r="B865" s="22"/>
      <c r="C865" s="22"/>
      <c r="D865" s="22"/>
      <c r="E865" s="22"/>
      <c r="F865" s="22"/>
      <c r="G865" s="22"/>
      <c r="H865" s="22"/>
      <c r="I865" s="22"/>
    </row>
    <row r="866" spans="2:9" s="12" customFormat="1">
      <c r="B866" s="22"/>
      <c r="C866" s="22"/>
      <c r="D866" s="22"/>
      <c r="E866" s="22"/>
      <c r="F866" s="22"/>
      <c r="G866" s="22"/>
      <c r="H866" s="22"/>
      <c r="I866" s="22"/>
    </row>
    <row r="867" spans="2:9" s="12" customFormat="1">
      <c r="B867" s="22"/>
      <c r="C867" s="22"/>
      <c r="D867" s="22"/>
      <c r="E867" s="22"/>
      <c r="F867" s="22"/>
      <c r="G867" s="22"/>
      <c r="H867" s="22"/>
      <c r="I867" s="22"/>
    </row>
    <row r="868" spans="2:9" s="12" customFormat="1">
      <c r="B868" s="22"/>
      <c r="C868" s="22"/>
      <c r="D868" s="22"/>
      <c r="E868" s="22"/>
      <c r="F868" s="22"/>
      <c r="G868" s="22"/>
      <c r="H868" s="22"/>
      <c r="I868" s="22"/>
    </row>
    <row r="869" spans="2:9" s="12" customFormat="1">
      <c r="B869" s="22"/>
      <c r="C869" s="22"/>
      <c r="D869" s="22"/>
      <c r="E869" s="22"/>
      <c r="F869" s="22"/>
      <c r="G869" s="22"/>
      <c r="H869" s="22"/>
      <c r="I869" s="22"/>
    </row>
    <row r="870" spans="2:9" s="12" customFormat="1">
      <c r="B870" s="22"/>
      <c r="C870" s="22"/>
      <c r="D870" s="22"/>
      <c r="E870" s="22"/>
      <c r="F870" s="22"/>
      <c r="G870" s="22"/>
      <c r="H870" s="22"/>
      <c r="I870" s="22"/>
    </row>
    <row r="871" spans="2:9" s="12" customFormat="1">
      <c r="B871" s="22"/>
      <c r="C871" s="22"/>
      <c r="D871" s="22"/>
      <c r="E871" s="22"/>
      <c r="F871" s="22"/>
      <c r="G871" s="22"/>
      <c r="H871" s="22"/>
      <c r="I871" s="22"/>
    </row>
    <row r="872" spans="2:9" s="12" customFormat="1">
      <c r="B872" s="22"/>
      <c r="C872" s="22"/>
      <c r="D872" s="22"/>
      <c r="E872" s="22"/>
      <c r="F872" s="22"/>
      <c r="G872" s="22"/>
      <c r="H872" s="22"/>
      <c r="I872" s="22"/>
    </row>
    <row r="873" spans="2:9" s="12" customFormat="1">
      <c r="B873" s="22"/>
      <c r="C873" s="22"/>
      <c r="D873" s="22"/>
      <c r="E873" s="22"/>
      <c r="F873" s="22"/>
      <c r="G873" s="22"/>
      <c r="H873" s="22"/>
      <c r="I873" s="22"/>
    </row>
    <row r="874" spans="2:9" s="12" customFormat="1">
      <c r="B874" s="22"/>
      <c r="C874" s="22"/>
      <c r="D874" s="22"/>
      <c r="E874" s="22"/>
      <c r="F874" s="22"/>
      <c r="G874" s="22"/>
      <c r="H874" s="22"/>
      <c r="I874" s="22"/>
    </row>
    <row r="875" spans="2:9" s="12" customFormat="1">
      <c r="B875" s="22"/>
      <c r="C875" s="22"/>
      <c r="D875" s="22"/>
      <c r="E875" s="22"/>
      <c r="F875" s="22"/>
      <c r="G875" s="22"/>
      <c r="H875" s="22"/>
      <c r="I875" s="22"/>
    </row>
    <row r="876" spans="2:9" s="12" customFormat="1">
      <c r="B876" s="22"/>
      <c r="C876" s="22"/>
      <c r="D876" s="22"/>
      <c r="E876" s="22"/>
      <c r="F876" s="22"/>
      <c r="G876" s="22"/>
      <c r="H876" s="22"/>
      <c r="I876" s="22"/>
    </row>
    <row r="877" spans="2:9" s="12" customFormat="1">
      <c r="B877" s="22"/>
      <c r="C877" s="22"/>
      <c r="D877" s="22"/>
      <c r="E877" s="22"/>
      <c r="F877" s="22"/>
      <c r="G877" s="22"/>
      <c r="H877" s="22"/>
      <c r="I877" s="22"/>
    </row>
    <row r="878" spans="2:9" s="12" customFormat="1">
      <c r="B878" s="22"/>
      <c r="C878" s="22"/>
      <c r="D878" s="22"/>
      <c r="E878" s="22"/>
      <c r="F878" s="22"/>
      <c r="G878" s="22"/>
      <c r="H878" s="22"/>
      <c r="I878" s="22"/>
    </row>
    <row r="879" spans="2:9" s="12" customFormat="1">
      <c r="B879" s="22"/>
      <c r="C879" s="22"/>
      <c r="D879" s="22"/>
      <c r="E879" s="22"/>
      <c r="F879" s="22"/>
      <c r="G879" s="22"/>
      <c r="H879" s="22"/>
      <c r="I879" s="22"/>
    </row>
    <row r="880" spans="2:9" s="12" customFormat="1">
      <c r="B880" s="22"/>
      <c r="C880" s="22"/>
      <c r="D880" s="22"/>
      <c r="E880" s="22"/>
      <c r="F880" s="22"/>
      <c r="G880" s="22"/>
      <c r="H880" s="22"/>
      <c r="I880" s="22"/>
    </row>
    <row r="881" spans="2:9" s="12" customFormat="1">
      <c r="B881" s="22"/>
      <c r="C881" s="22"/>
      <c r="D881" s="22"/>
      <c r="E881" s="22"/>
      <c r="F881" s="22"/>
      <c r="G881" s="22"/>
      <c r="H881" s="22"/>
      <c r="I881" s="22"/>
    </row>
    <row r="882" spans="2:9" s="12" customFormat="1">
      <c r="B882" s="22"/>
      <c r="C882" s="22"/>
      <c r="D882" s="22"/>
      <c r="E882" s="22"/>
      <c r="F882" s="22"/>
      <c r="G882" s="22"/>
      <c r="H882" s="22"/>
      <c r="I882" s="22"/>
    </row>
    <row r="883" spans="2:9" s="12" customFormat="1">
      <c r="B883" s="22"/>
      <c r="C883" s="22"/>
      <c r="D883" s="22"/>
      <c r="E883" s="22"/>
      <c r="F883" s="22"/>
      <c r="G883" s="22"/>
      <c r="H883" s="22"/>
      <c r="I883" s="22"/>
    </row>
    <row r="884" spans="2:9" s="12" customFormat="1">
      <c r="B884" s="22"/>
      <c r="C884" s="22"/>
      <c r="D884" s="22"/>
      <c r="E884" s="22"/>
      <c r="F884" s="22"/>
      <c r="G884" s="22"/>
      <c r="H884" s="22"/>
      <c r="I884" s="22"/>
    </row>
    <row r="885" spans="2:9" s="12" customFormat="1">
      <c r="B885" s="22"/>
      <c r="C885" s="22"/>
      <c r="D885" s="22"/>
      <c r="E885" s="22"/>
      <c r="F885" s="22"/>
      <c r="G885" s="22"/>
      <c r="H885" s="22"/>
      <c r="I885" s="22"/>
    </row>
    <row r="886" spans="2:9" s="12" customFormat="1">
      <c r="B886" s="22"/>
      <c r="C886" s="22"/>
      <c r="D886" s="22"/>
      <c r="E886" s="22"/>
      <c r="F886" s="22"/>
      <c r="G886" s="22"/>
      <c r="H886" s="22"/>
      <c r="I886" s="22"/>
    </row>
    <row r="887" spans="2:9" s="12" customFormat="1">
      <c r="B887" s="22"/>
      <c r="C887" s="22"/>
      <c r="D887" s="22"/>
      <c r="E887" s="22"/>
      <c r="F887" s="22"/>
      <c r="G887" s="22"/>
      <c r="H887" s="22"/>
      <c r="I887" s="22"/>
    </row>
    <row r="888" spans="2:9" s="12" customFormat="1">
      <c r="B888" s="22"/>
      <c r="C888" s="22"/>
      <c r="D888" s="22"/>
      <c r="E888" s="22"/>
      <c r="F888" s="22"/>
      <c r="G888" s="22"/>
      <c r="H888" s="22"/>
      <c r="I888" s="22"/>
    </row>
    <row r="889" spans="2:9" s="12" customFormat="1">
      <c r="B889" s="22"/>
      <c r="C889" s="22"/>
      <c r="D889" s="22"/>
      <c r="E889" s="22"/>
      <c r="F889" s="22"/>
      <c r="G889" s="22"/>
      <c r="H889" s="22"/>
      <c r="I889" s="22"/>
    </row>
    <row r="890" spans="2:9" s="12" customFormat="1">
      <c r="B890" s="22"/>
      <c r="C890" s="22"/>
      <c r="D890" s="22"/>
      <c r="E890" s="22"/>
      <c r="F890" s="22"/>
      <c r="G890" s="22"/>
      <c r="H890" s="22"/>
      <c r="I890" s="22"/>
    </row>
    <row r="891" spans="2:9" s="12" customFormat="1">
      <c r="B891" s="22"/>
      <c r="C891" s="22"/>
      <c r="D891" s="22"/>
      <c r="E891" s="22"/>
      <c r="F891" s="22"/>
      <c r="G891" s="22"/>
      <c r="H891" s="22"/>
      <c r="I891" s="22"/>
    </row>
    <row r="892" spans="2:9" s="12" customFormat="1">
      <c r="B892" s="22"/>
      <c r="C892" s="22"/>
      <c r="D892" s="22"/>
      <c r="E892" s="22"/>
      <c r="F892" s="22"/>
      <c r="G892" s="22"/>
      <c r="H892" s="22"/>
      <c r="I892" s="22"/>
    </row>
    <row r="893" spans="2:9" s="12" customFormat="1">
      <c r="B893" s="22"/>
      <c r="C893" s="22"/>
      <c r="D893" s="22"/>
      <c r="E893" s="22"/>
      <c r="F893" s="22"/>
      <c r="G893" s="22"/>
      <c r="H893" s="22"/>
      <c r="I893" s="22"/>
    </row>
    <row r="894" spans="2:9" s="12" customFormat="1">
      <c r="B894" s="22"/>
      <c r="C894" s="22"/>
      <c r="D894" s="22"/>
      <c r="E894" s="22"/>
      <c r="F894" s="22"/>
      <c r="G894" s="22"/>
      <c r="H894" s="22"/>
      <c r="I894" s="22"/>
    </row>
    <row r="895" spans="2:9" s="12" customFormat="1">
      <c r="B895" s="22"/>
      <c r="C895" s="22"/>
      <c r="D895" s="22"/>
      <c r="E895" s="22"/>
      <c r="F895" s="22"/>
      <c r="G895" s="22"/>
      <c r="H895" s="22"/>
      <c r="I895" s="22"/>
    </row>
    <row r="896" spans="2:9" s="12" customFormat="1">
      <c r="B896" s="22"/>
      <c r="C896" s="22"/>
      <c r="D896" s="22"/>
      <c r="E896" s="22"/>
      <c r="F896" s="22"/>
      <c r="G896" s="22"/>
      <c r="H896" s="22"/>
      <c r="I896" s="22"/>
    </row>
    <row r="897" spans="2:9" s="12" customFormat="1">
      <c r="B897" s="22"/>
      <c r="C897" s="22"/>
      <c r="D897" s="22"/>
      <c r="E897" s="22"/>
      <c r="F897" s="22"/>
      <c r="G897" s="22"/>
      <c r="H897" s="22"/>
      <c r="I897" s="22"/>
    </row>
    <row r="898" spans="2:9" s="12" customFormat="1">
      <c r="B898" s="22"/>
      <c r="C898" s="22"/>
      <c r="D898" s="22"/>
      <c r="E898" s="22"/>
      <c r="F898" s="22"/>
      <c r="G898" s="22"/>
      <c r="H898" s="22"/>
      <c r="I898" s="22"/>
    </row>
    <row r="899" spans="2:9" s="12" customFormat="1">
      <c r="B899" s="22"/>
      <c r="C899" s="22"/>
      <c r="D899" s="22"/>
      <c r="E899" s="22"/>
      <c r="F899" s="22"/>
      <c r="G899" s="22"/>
      <c r="H899" s="22"/>
      <c r="I899" s="22"/>
    </row>
    <row r="900" spans="2:9" s="12" customFormat="1">
      <c r="B900" s="22"/>
      <c r="C900" s="22"/>
      <c r="D900" s="22"/>
      <c r="E900" s="22"/>
      <c r="F900" s="22"/>
      <c r="G900" s="22"/>
      <c r="H900" s="22"/>
      <c r="I900" s="22"/>
    </row>
    <row r="901" spans="2:9" s="12" customFormat="1">
      <c r="B901" s="22"/>
      <c r="C901" s="22"/>
      <c r="D901" s="22"/>
      <c r="E901" s="22"/>
      <c r="F901" s="22"/>
      <c r="G901" s="22"/>
      <c r="H901" s="22"/>
      <c r="I901" s="22"/>
    </row>
    <row r="902" spans="2:9" s="12" customFormat="1">
      <c r="B902" s="22"/>
      <c r="C902" s="22"/>
      <c r="D902" s="22"/>
      <c r="E902" s="22"/>
      <c r="F902" s="22"/>
      <c r="G902" s="22"/>
      <c r="H902" s="22"/>
      <c r="I902" s="22"/>
    </row>
    <row r="903" spans="2:9" s="12" customFormat="1">
      <c r="B903" s="22"/>
      <c r="C903" s="22"/>
      <c r="D903" s="22"/>
      <c r="E903" s="22"/>
      <c r="F903" s="22"/>
      <c r="G903" s="22"/>
      <c r="H903" s="22"/>
      <c r="I903" s="22"/>
    </row>
    <row r="904" spans="2:9" s="12" customFormat="1">
      <c r="B904" s="22"/>
      <c r="C904" s="22"/>
      <c r="D904" s="22"/>
      <c r="E904" s="22"/>
      <c r="F904" s="22"/>
      <c r="G904" s="22"/>
      <c r="H904" s="22"/>
      <c r="I904" s="22"/>
    </row>
    <row r="905" spans="2:9" s="12" customFormat="1">
      <c r="B905" s="22"/>
      <c r="C905" s="22"/>
      <c r="D905" s="22"/>
      <c r="E905" s="22"/>
      <c r="F905" s="22"/>
      <c r="G905" s="22"/>
      <c r="H905" s="22"/>
      <c r="I905" s="22"/>
    </row>
    <row r="906" spans="2:9" s="12" customFormat="1">
      <c r="B906" s="22"/>
      <c r="C906" s="22"/>
      <c r="D906" s="22"/>
      <c r="E906" s="22"/>
      <c r="F906" s="22"/>
      <c r="G906" s="22"/>
      <c r="H906" s="22"/>
      <c r="I906" s="22"/>
    </row>
    <row r="907" spans="2:9" s="12" customFormat="1">
      <c r="B907" s="22"/>
      <c r="C907" s="22"/>
      <c r="D907" s="22"/>
      <c r="E907" s="22"/>
      <c r="F907" s="22"/>
      <c r="G907" s="22"/>
      <c r="H907" s="22"/>
      <c r="I907" s="22"/>
    </row>
    <row r="908" spans="2:9" s="12" customFormat="1">
      <c r="B908" s="22"/>
      <c r="C908" s="22"/>
      <c r="D908" s="22"/>
      <c r="E908" s="22"/>
      <c r="F908" s="22"/>
      <c r="G908" s="22"/>
      <c r="H908" s="22"/>
      <c r="I908" s="22"/>
    </row>
    <row r="909" spans="2:9" s="12" customFormat="1">
      <c r="B909" s="22"/>
      <c r="C909" s="22"/>
      <c r="D909" s="22"/>
      <c r="E909" s="22"/>
      <c r="F909" s="22"/>
      <c r="G909" s="22"/>
      <c r="H909" s="22"/>
      <c r="I909" s="22"/>
    </row>
    <row r="910" spans="2:9" s="12" customFormat="1">
      <c r="B910" s="22"/>
      <c r="C910" s="22"/>
      <c r="D910" s="22"/>
      <c r="E910" s="22"/>
      <c r="F910" s="22"/>
      <c r="G910" s="22"/>
      <c r="H910" s="22"/>
      <c r="I910" s="22"/>
    </row>
    <row r="911" spans="2:9" s="12" customFormat="1">
      <c r="B911" s="22"/>
      <c r="C911" s="22"/>
      <c r="D911" s="22"/>
      <c r="E911" s="22"/>
      <c r="F911" s="22"/>
      <c r="G911" s="22"/>
      <c r="H911" s="22"/>
      <c r="I911" s="22"/>
    </row>
    <row r="912" spans="2:9" s="12" customFormat="1">
      <c r="B912" s="22"/>
      <c r="C912" s="22"/>
      <c r="D912" s="22"/>
      <c r="E912" s="22"/>
      <c r="F912" s="22"/>
      <c r="G912" s="22"/>
      <c r="H912" s="22"/>
      <c r="I912" s="22"/>
    </row>
    <row r="913" spans="2:9" s="12" customFormat="1">
      <c r="B913" s="22"/>
      <c r="C913" s="22"/>
      <c r="D913" s="22"/>
      <c r="E913" s="22"/>
      <c r="F913" s="22"/>
      <c r="G913" s="22"/>
      <c r="H913" s="22"/>
      <c r="I913" s="22"/>
    </row>
    <row r="914" spans="2:9" s="12" customFormat="1">
      <c r="B914" s="22"/>
      <c r="C914" s="22"/>
      <c r="D914" s="22"/>
      <c r="E914" s="22"/>
      <c r="F914" s="22"/>
      <c r="G914" s="22"/>
      <c r="H914" s="22"/>
      <c r="I914" s="22"/>
    </row>
    <row r="915" spans="2:9" s="12" customFormat="1">
      <c r="B915" s="22"/>
      <c r="C915" s="22"/>
      <c r="D915" s="22"/>
      <c r="E915" s="22"/>
      <c r="F915" s="22"/>
      <c r="G915" s="22"/>
      <c r="H915" s="22"/>
      <c r="I915" s="22"/>
    </row>
    <row r="916" spans="2:9" s="12" customFormat="1">
      <c r="B916" s="22"/>
      <c r="C916" s="22"/>
      <c r="D916" s="22"/>
      <c r="E916" s="22"/>
      <c r="F916" s="22"/>
      <c r="G916" s="22"/>
      <c r="H916" s="22"/>
      <c r="I916" s="22"/>
    </row>
    <row r="917" spans="2:9" s="12" customFormat="1">
      <c r="B917" s="22"/>
      <c r="C917" s="22"/>
      <c r="D917" s="22"/>
      <c r="E917" s="22"/>
      <c r="F917" s="22"/>
      <c r="G917" s="22"/>
      <c r="H917" s="22"/>
      <c r="I917" s="22"/>
    </row>
    <row r="918" spans="2:9" s="12" customFormat="1">
      <c r="B918" s="22"/>
      <c r="C918" s="22"/>
      <c r="D918" s="22"/>
      <c r="E918" s="22"/>
      <c r="F918" s="22"/>
      <c r="G918" s="22"/>
      <c r="H918" s="22"/>
      <c r="I918" s="22"/>
    </row>
    <row r="919" spans="2:9" s="12" customFormat="1">
      <c r="B919" s="22"/>
      <c r="C919" s="22"/>
      <c r="D919" s="22"/>
      <c r="E919" s="22"/>
      <c r="F919" s="22"/>
      <c r="G919" s="22"/>
      <c r="H919" s="22"/>
      <c r="I919" s="22"/>
    </row>
    <row r="920" spans="2:9" s="12" customFormat="1">
      <c r="B920" s="22"/>
      <c r="C920" s="22"/>
      <c r="D920" s="22"/>
      <c r="E920" s="22"/>
      <c r="F920" s="22"/>
      <c r="G920" s="22"/>
      <c r="H920" s="22"/>
      <c r="I920" s="22"/>
    </row>
    <row r="921" spans="2:9" s="12" customFormat="1">
      <c r="B921" s="22"/>
      <c r="C921" s="22"/>
      <c r="D921" s="22"/>
      <c r="E921" s="22"/>
      <c r="F921" s="22"/>
      <c r="G921" s="22"/>
      <c r="H921" s="22"/>
      <c r="I921" s="22"/>
    </row>
    <row r="922" spans="2:9" s="12" customFormat="1">
      <c r="B922" s="22"/>
      <c r="C922" s="22"/>
      <c r="D922" s="22"/>
      <c r="E922" s="22"/>
      <c r="F922" s="22"/>
      <c r="G922" s="22"/>
      <c r="H922" s="22"/>
      <c r="I922" s="22"/>
    </row>
    <row r="923" spans="2:9" s="12" customFormat="1">
      <c r="B923" s="22"/>
      <c r="C923" s="22"/>
      <c r="D923" s="22"/>
      <c r="E923" s="22"/>
      <c r="F923" s="22"/>
      <c r="G923" s="22"/>
      <c r="H923" s="22"/>
      <c r="I923" s="22"/>
    </row>
    <row r="924" spans="2:9" s="12" customFormat="1">
      <c r="B924" s="22"/>
      <c r="C924" s="22"/>
      <c r="D924" s="22"/>
      <c r="E924" s="22"/>
      <c r="F924" s="22"/>
      <c r="G924" s="22"/>
      <c r="H924" s="22"/>
      <c r="I924" s="22"/>
    </row>
    <row r="925" spans="2:9" s="12" customFormat="1">
      <c r="B925" s="22"/>
      <c r="C925" s="22"/>
      <c r="D925" s="22"/>
      <c r="E925" s="22"/>
      <c r="F925" s="22"/>
      <c r="G925" s="22"/>
      <c r="H925" s="22"/>
      <c r="I925" s="22"/>
    </row>
    <row r="926" spans="2:9" s="12" customFormat="1">
      <c r="B926" s="22"/>
      <c r="C926" s="22"/>
      <c r="D926" s="22"/>
      <c r="E926" s="22"/>
      <c r="F926" s="22"/>
      <c r="G926" s="22"/>
      <c r="H926" s="22"/>
      <c r="I926" s="22"/>
    </row>
    <row r="927" spans="2:9" s="12" customFormat="1">
      <c r="B927" s="22"/>
      <c r="C927" s="22"/>
      <c r="D927" s="22"/>
      <c r="E927" s="22"/>
      <c r="F927" s="22"/>
      <c r="G927" s="22"/>
      <c r="H927" s="22"/>
      <c r="I927" s="22"/>
    </row>
    <row r="928" spans="2:9" s="12" customFormat="1">
      <c r="B928" s="22"/>
      <c r="C928" s="22"/>
      <c r="D928" s="22"/>
      <c r="E928" s="22"/>
      <c r="F928" s="22"/>
      <c r="G928" s="22"/>
      <c r="H928" s="22"/>
      <c r="I928" s="22"/>
    </row>
    <row r="929" spans="2:9" s="12" customFormat="1">
      <c r="B929" s="22"/>
      <c r="C929" s="22"/>
      <c r="D929" s="22"/>
      <c r="E929" s="22"/>
      <c r="F929" s="22"/>
      <c r="G929" s="22"/>
      <c r="H929" s="22"/>
      <c r="I929" s="22"/>
    </row>
    <row r="930" spans="2:9" s="12" customFormat="1">
      <c r="B930" s="22"/>
      <c r="C930" s="22"/>
      <c r="D930" s="22"/>
      <c r="E930" s="22"/>
      <c r="F930" s="22"/>
      <c r="G930" s="22"/>
      <c r="H930" s="22"/>
      <c r="I930" s="22"/>
    </row>
    <row r="931" spans="2:9" s="12" customFormat="1">
      <c r="B931" s="22"/>
      <c r="C931" s="22"/>
      <c r="D931" s="22"/>
      <c r="E931" s="22"/>
      <c r="F931" s="22"/>
      <c r="G931" s="22"/>
      <c r="H931" s="22"/>
      <c r="I931" s="22"/>
    </row>
    <row r="932" spans="2:9" s="12" customFormat="1">
      <c r="B932" s="22"/>
      <c r="C932" s="22"/>
      <c r="D932" s="22"/>
      <c r="E932" s="22"/>
      <c r="F932" s="22"/>
      <c r="G932" s="22"/>
      <c r="H932" s="22"/>
      <c r="I932" s="22"/>
    </row>
    <row r="933" spans="2:9" s="12" customFormat="1">
      <c r="B933" s="22"/>
      <c r="C933" s="22"/>
      <c r="D933" s="22"/>
      <c r="E933" s="22"/>
      <c r="F933" s="22"/>
      <c r="G933" s="22"/>
      <c r="H933" s="22"/>
      <c r="I933" s="22"/>
    </row>
    <row r="934" spans="2:9" s="12" customFormat="1">
      <c r="B934" s="22"/>
      <c r="C934" s="22"/>
      <c r="D934" s="22"/>
      <c r="E934" s="22"/>
      <c r="F934" s="22"/>
      <c r="G934" s="22"/>
      <c r="H934" s="22"/>
      <c r="I934" s="22"/>
    </row>
    <row r="935" spans="2:9" s="12" customFormat="1">
      <c r="B935" s="22"/>
      <c r="C935" s="22"/>
      <c r="D935" s="22"/>
      <c r="E935" s="22"/>
      <c r="F935" s="22"/>
      <c r="G935" s="22"/>
      <c r="H935" s="22"/>
      <c r="I935" s="22"/>
    </row>
    <row r="936" spans="2:9" s="12" customFormat="1">
      <c r="B936" s="22"/>
      <c r="C936" s="22"/>
      <c r="D936" s="22"/>
      <c r="E936" s="22"/>
      <c r="F936" s="22"/>
      <c r="G936" s="22"/>
      <c r="H936" s="22"/>
      <c r="I936" s="22"/>
    </row>
    <row r="937" spans="2:9" s="12" customFormat="1">
      <c r="B937" s="22"/>
      <c r="C937" s="22"/>
      <c r="D937" s="22"/>
      <c r="E937" s="22"/>
      <c r="F937" s="22"/>
      <c r="G937" s="22"/>
      <c r="H937" s="22"/>
      <c r="I937" s="22"/>
    </row>
    <row r="938" spans="2:9" s="12" customFormat="1">
      <c r="B938" s="22"/>
      <c r="C938" s="22"/>
      <c r="D938" s="22"/>
      <c r="E938" s="22"/>
      <c r="F938" s="22"/>
      <c r="G938" s="22"/>
      <c r="H938" s="22"/>
      <c r="I938" s="22"/>
    </row>
    <row r="939" spans="2:9" s="12" customFormat="1">
      <c r="B939" s="22"/>
      <c r="C939" s="22"/>
      <c r="D939" s="22"/>
      <c r="E939" s="22"/>
      <c r="F939" s="22"/>
      <c r="G939" s="22"/>
      <c r="H939" s="22"/>
      <c r="I939" s="22"/>
    </row>
    <row r="940" spans="2:9" s="12" customFormat="1">
      <c r="B940" s="22"/>
      <c r="C940" s="22"/>
      <c r="D940" s="22"/>
      <c r="E940" s="22"/>
      <c r="F940" s="22"/>
      <c r="G940" s="22"/>
      <c r="H940" s="22"/>
      <c r="I940" s="22"/>
    </row>
    <row r="941" spans="2:9" s="12" customFormat="1">
      <c r="B941" s="22"/>
      <c r="C941" s="22"/>
      <c r="D941" s="22"/>
      <c r="E941" s="22"/>
      <c r="F941" s="22"/>
      <c r="G941" s="22"/>
      <c r="H941" s="22"/>
      <c r="I941" s="22"/>
    </row>
    <row r="942" spans="2:9" s="12" customFormat="1">
      <c r="B942" s="22"/>
      <c r="C942" s="22"/>
      <c r="D942" s="22"/>
      <c r="E942" s="22"/>
      <c r="F942" s="22"/>
      <c r="G942" s="22"/>
      <c r="H942" s="22"/>
      <c r="I942" s="22"/>
    </row>
    <row r="943" spans="2:9" s="12" customFormat="1">
      <c r="B943" s="22"/>
      <c r="C943" s="22"/>
      <c r="D943" s="22"/>
      <c r="E943" s="22"/>
      <c r="F943" s="22"/>
      <c r="G943" s="22"/>
      <c r="H943" s="22"/>
      <c r="I943" s="22"/>
    </row>
    <row r="944" spans="2:9" s="12" customFormat="1">
      <c r="B944" s="22"/>
      <c r="C944" s="22"/>
      <c r="D944" s="22"/>
      <c r="E944" s="22"/>
      <c r="F944" s="22"/>
      <c r="G944" s="22"/>
      <c r="H944" s="22"/>
      <c r="I944" s="22"/>
    </row>
    <row r="945" spans="2:9" s="12" customFormat="1">
      <c r="B945" s="22"/>
      <c r="C945" s="22"/>
      <c r="D945" s="22"/>
      <c r="E945" s="22"/>
      <c r="F945" s="22"/>
      <c r="G945" s="22"/>
      <c r="H945" s="22"/>
      <c r="I945" s="22"/>
    </row>
    <row r="946" spans="2:9" s="12" customFormat="1">
      <c r="B946" s="22"/>
      <c r="C946" s="22"/>
      <c r="D946" s="22"/>
      <c r="E946" s="22"/>
      <c r="F946" s="22"/>
      <c r="G946" s="22"/>
      <c r="H946" s="22"/>
      <c r="I946" s="22"/>
    </row>
    <row r="947" spans="2:9" s="12" customFormat="1">
      <c r="B947" s="22"/>
      <c r="C947" s="22"/>
      <c r="D947" s="22"/>
      <c r="E947" s="22"/>
      <c r="F947" s="22"/>
      <c r="G947" s="22"/>
      <c r="H947" s="22"/>
      <c r="I947" s="22"/>
    </row>
    <row r="948" spans="2:9" s="12" customFormat="1">
      <c r="B948" s="22"/>
      <c r="C948" s="22"/>
      <c r="D948" s="22"/>
      <c r="E948" s="22"/>
      <c r="F948" s="22"/>
      <c r="G948" s="22"/>
      <c r="H948" s="22"/>
      <c r="I948" s="22"/>
    </row>
    <row r="949" spans="2:9" s="12" customFormat="1">
      <c r="B949" s="22"/>
      <c r="C949" s="22"/>
      <c r="D949" s="22"/>
      <c r="E949" s="22"/>
      <c r="F949" s="22"/>
      <c r="G949" s="22"/>
      <c r="H949" s="22"/>
      <c r="I949" s="22"/>
    </row>
    <row r="950" spans="2:9" s="12" customFormat="1">
      <c r="B950" s="22"/>
      <c r="C950" s="22"/>
      <c r="D950" s="22"/>
      <c r="E950" s="22"/>
      <c r="F950" s="22"/>
      <c r="G950" s="22"/>
      <c r="H950" s="22"/>
      <c r="I950" s="22"/>
    </row>
    <row r="951" spans="2:9" s="12" customFormat="1">
      <c r="B951" s="22"/>
      <c r="C951" s="22"/>
      <c r="D951" s="22"/>
      <c r="E951" s="22"/>
      <c r="F951" s="22"/>
      <c r="G951" s="22"/>
      <c r="H951" s="22"/>
      <c r="I951" s="22"/>
    </row>
    <row r="952" spans="2:9" s="12" customFormat="1">
      <c r="B952" s="22"/>
      <c r="C952" s="22"/>
      <c r="D952" s="22"/>
      <c r="E952" s="22"/>
      <c r="F952" s="22"/>
      <c r="G952" s="22"/>
      <c r="H952" s="22"/>
      <c r="I952" s="22"/>
    </row>
    <row r="953" spans="2:9" s="12" customFormat="1">
      <c r="B953" s="22"/>
      <c r="C953" s="22"/>
      <c r="D953" s="22"/>
      <c r="E953" s="22"/>
      <c r="F953" s="22"/>
      <c r="G953" s="22"/>
      <c r="H953" s="22"/>
      <c r="I953" s="22"/>
    </row>
    <row r="954" spans="2:9" s="12" customFormat="1">
      <c r="B954" s="22"/>
      <c r="C954" s="22"/>
      <c r="D954" s="22"/>
      <c r="E954" s="22"/>
      <c r="F954" s="22"/>
      <c r="G954" s="22"/>
      <c r="H954" s="22"/>
      <c r="I954" s="22"/>
    </row>
    <row r="955" spans="2:9" s="12" customFormat="1">
      <c r="B955" s="22"/>
      <c r="C955" s="22"/>
      <c r="D955" s="22"/>
      <c r="E955" s="22"/>
      <c r="F955" s="22"/>
      <c r="G955" s="22"/>
      <c r="H955" s="22"/>
      <c r="I955" s="22"/>
    </row>
    <row r="956" spans="2:9" s="12" customFormat="1">
      <c r="B956" s="22"/>
      <c r="C956" s="22"/>
      <c r="D956" s="22"/>
      <c r="E956" s="22"/>
      <c r="F956" s="22"/>
      <c r="G956" s="22"/>
      <c r="H956" s="22"/>
      <c r="I956" s="22"/>
    </row>
    <row r="957" spans="2:9" s="12" customFormat="1">
      <c r="B957" s="22"/>
      <c r="C957" s="22"/>
      <c r="D957" s="22"/>
      <c r="E957" s="22"/>
      <c r="F957" s="22"/>
      <c r="G957" s="22"/>
      <c r="H957" s="22"/>
      <c r="I957" s="22"/>
    </row>
    <row r="958" spans="2:9" s="12" customFormat="1">
      <c r="B958" s="22"/>
      <c r="C958" s="22"/>
      <c r="D958" s="22"/>
      <c r="E958" s="22"/>
      <c r="F958" s="22"/>
      <c r="G958" s="22"/>
      <c r="H958" s="22"/>
      <c r="I958" s="22"/>
    </row>
    <row r="959" spans="2:9" s="12" customFormat="1">
      <c r="B959" s="22"/>
      <c r="C959" s="22"/>
      <c r="D959" s="22"/>
      <c r="E959" s="22"/>
      <c r="F959" s="22"/>
      <c r="G959" s="22"/>
      <c r="H959" s="22"/>
      <c r="I959" s="22"/>
    </row>
    <row r="960" spans="2:9" s="12" customFormat="1">
      <c r="B960" s="22"/>
      <c r="C960" s="22"/>
      <c r="D960" s="22"/>
      <c r="E960" s="22"/>
      <c r="F960" s="22"/>
      <c r="G960" s="22"/>
      <c r="H960" s="22"/>
      <c r="I960" s="22"/>
    </row>
    <row r="961" spans="2:9" s="12" customFormat="1">
      <c r="B961" s="22"/>
      <c r="C961" s="22"/>
      <c r="D961" s="22"/>
      <c r="E961" s="22"/>
      <c r="F961" s="22"/>
      <c r="G961" s="22"/>
      <c r="H961" s="22"/>
      <c r="I961" s="22"/>
    </row>
    <row r="962" spans="2:9" s="12" customFormat="1">
      <c r="B962" s="22"/>
      <c r="C962" s="22"/>
      <c r="D962" s="22"/>
      <c r="E962" s="22"/>
      <c r="F962" s="22"/>
      <c r="G962" s="22"/>
      <c r="H962" s="22"/>
      <c r="I962" s="22"/>
    </row>
    <row r="963" spans="2:9" s="12" customFormat="1">
      <c r="B963" s="22"/>
      <c r="C963" s="22"/>
      <c r="D963" s="22"/>
      <c r="E963" s="22"/>
      <c r="F963" s="22"/>
      <c r="G963" s="22"/>
      <c r="H963" s="22"/>
      <c r="I963" s="22"/>
    </row>
    <row r="964" spans="2:9" s="12" customFormat="1">
      <c r="B964" s="22"/>
      <c r="C964" s="22"/>
      <c r="D964" s="22"/>
      <c r="E964" s="22"/>
      <c r="F964" s="22"/>
      <c r="G964" s="22"/>
      <c r="H964" s="22"/>
      <c r="I964" s="22"/>
    </row>
    <row r="965" spans="2:9" s="12" customFormat="1">
      <c r="B965" s="22"/>
      <c r="C965" s="22"/>
      <c r="D965" s="22"/>
      <c r="E965" s="22"/>
      <c r="F965" s="22"/>
      <c r="G965" s="22"/>
      <c r="H965" s="22"/>
      <c r="I965" s="22"/>
    </row>
    <row r="966" spans="2:9" s="12" customFormat="1">
      <c r="B966" s="22"/>
      <c r="C966" s="22"/>
      <c r="D966" s="22"/>
      <c r="E966" s="22"/>
      <c r="F966" s="22"/>
      <c r="G966" s="22"/>
      <c r="H966" s="22"/>
      <c r="I966" s="22"/>
    </row>
    <row r="967" spans="2:9" s="12" customFormat="1">
      <c r="B967" s="22"/>
      <c r="C967" s="22"/>
      <c r="D967" s="22"/>
      <c r="E967" s="22"/>
      <c r="F967" s="22"/>
      <c r="G967" s="22"/>
      <c r="H967" s="22"/>
      <c r="I967" s="22"/>
    </row>
    <row r="968" spans="2:9" s="12" customFormat="1">
      <c r="B968" s="22"/>
      <c r="C968" s="22"/>
      <c r="D968" s="22"/>
      <c r="E968" s="22"/>
      <c r="F968" s="22"/>
      <c r="G968" s="22"/>
      <c r="H968" s="22"/>
      <c r="I968" s="22"/>
    </row>
    <row r="969" spans="2:9" s="12" customFormat="1">
      <c r="B969" s="22"/>
      <c r="C969" s="22"/>
      <c r="D969" s="22"/>
      <c r="E969" s="22"/>
      <c r="F969" s="22"/>
      <c r="G969" s="22"/>
      <c r="H969" s="22"/>
      <c r="I969" s="22"/>
    </row>
    <row r="970" spans="2:9" s="12" customFormat="1">
      <c r="B970" s="22"/>
      <c r="C970" s="22"/>
      <c r="D970" s="22"/>
      <c r="E970" s="22"/>
      <c r="F970" s="22"/>
      <c r="G970" s="22"/>
      <c r="H970" s="22"/>
      <c r="I970" s="22"/>
    </row>
    <row r="971" spans="2:9" s="12" customFormat="1">
      <c r="B971" s="22"/>
      <c r="C971" s="22"/>
      <c r="D971" s="22"/>
      <c r="E971" s="22"/>
      <c r="F971" s="22"/>
      <c r="G971" s="22"/>
      <c r="H971" s="22"/>
      <c r="I971" s="22"/>
    </row>
    <row r="972" spans="2:9" s="12" customFormat="1">
      <c r="B972" s="22"/>
      <c r="C972" s="22"/>
      <c r="D972" s="22"/>
      <c r="E972" s="22"/>
      <c r="F972" s="22"/>
      <c r="G972" s="22"/>
      <c r="H972" s="22"/>
      <c r="I972" s="22"/>
    </row>
    <row r="973" spans="2:9" s="12" customFormat="1">
      <c r="B973" s="22"/>
      <c r="C973" s="22"/>
      <c r="D973" s="22"/>
      <c r="E973" s="22"/>
      <c r="F973" s="22"/>
      <c r="G973" s="22"/>
      <c r="H973" s="22"/>
      <c r="I973" s="22"/>
    </row>
    <row r="974" spans="2:9" s="12" customFormat="1">
      <c r="B974" s="22"/>
      <c r="C974" s="22"/>
      <c r="D974" s="22"/>
      <c r="E974" s="22"/>
      <c r="F974" s="22"/>
      <c r="G974" s="22"/>
      <c r="H974" s="22"/>
      <c r="I974" s="22"/>
    </row>
    <row r="975" spans="2:9" s="12" customFormat="1">
      <c r="B975" s="22"/>
      <c r="C975" s="22"/>
      <c r="D975" s="22"/>
      <c r="E975" s="22"/>
      <c r="F975" s="22"/>
      <c r="G975" s="22"/>
      <c r="H975" s="22"/>
      <c r="I975" s="22"/>
    </row>
    <row r="976" spans="2:9" s="12" customFormat="1">
      <c r="B976" s="22"/>
      <c r="C976" s="22"/>
      <c r="D976" s="22"/>
      <c r="E976" s="22"/>
      <c r="F976" s="22"/>
      <c r="G976" s="22"/>
      <c r="H976" s="22"/>
      <c r="I976" s="22"/>
    </row>
    <row r="977" spans="2:9" s="12" customFormat="1">
      <c r="B977" s="22"/>
      <c r="C977" s="22"/>
      <c r="D977" s="22"/>
      <c r="E977" s="22"/>
      <c r="F977" s="22"/>
      <c r="G977" s="22"/>
      <c r="H977" s="22"/>
      <c r="I977" s="22"/>
    </row>
    <row r="978" spans="2:9" s="12" customFormat="1">
      <c r="B978" s="22"/>
      <c r="C978" s="22"/>
      <c r="D978" s="22"/>
      <c r="E978" s="22"/>
      <c r="F978" s="22"/>
      <c r="G978" s="22"/>
      <c r="H978" s="22"/>
      <c r="I978" s="22"/>
    </row>
    <row r="979" spans="2:9" s="12" customFormat="1">
      <c r="B979" s="22"/>
      <c r="C979" s="22"/>
      <c r="D979" s="22"/>
      <c r="E979" s="22"/>
      <c r="F979" s="22"/>
      <c r="G979" s="22"/>
      <c r="H979" s="22"/>
      <c r="I979" s="22"/>
    </row>
    <row r="980" spans="2:9" s="12" customFormat="1">
      <c r="B980" s="22"/>
      <c r="C980" s="22"/>
      <c r="D980" s="22"/>
      <c r="E980" s="22"/>
      <c r="F980" s="22"/>
      <c r="G980" s="22"/>
      <c r="H980" s="22"/>
      <c r="I980" s="22"/>
    </row>
    <row r="981" spans="2:9" s="12" customFormat="1">
      <c r="B981" s="22"/>
      <c r="C981" s="22"/>
      <c r="D981" s="22"/>
      <c r="E981" s="22"/>
      <c r="F981" s="22"/>
      <c r="G981" s="22"/>
      <c r="H981" s="22"/>
      <c r="I981" s="22"/>
    </row>
    <row r="982" spans="2:9" s="12" customFormat="1">
      <c r="B982" s="22"/>
      <c r="C982" s="22"/>
      <c r="D982" s="22"/>
      <c r="E982" s="22"/>
      <c r="F982" s="22"/>
      <c r="G982" s="22"/>
      <c r="H982" s="22"/>
      <c r="I982" s="22"/>
    </row>
    <row r="983" spans="2:9" s="12" customFormat="1">
      <c r="B983" s="22"/>
      <c r="C983" s="22"/>
      <c r="D983" s="22"/>
      <c r="E983" s="22"/>
      <c r="F983" s="22"/>
      <c r="G983" s="22"/>
      <c r="H983" s="22"/>
      <c r="I983" s="22"/>
    </row>
    <row r="984" spans="2:9" s="12" customFormat="1">
      <c r="B984" s="22"/>
      <c r="C984" s="22"/>
      <c r="D984" s="22"/>
      <c r="E984" s="22"/>
      <c r="F984" s="22"/>
      <c r="G984" s="22"/>
      <c r="H984" s="22"/>
      <c r="I984" s="22"/>
    </row>
    <row r="985" spans="2:9" s="12" customFormat="1">
      <c r="B985" s="22"/>
      <c r="C985" s="22"/>
      <c r="D985" s="22"/>
      <c r="E985" s="22"/>
      <c r="F985" s="22"/>
      <c r="G985" s="22"/>
      <c r="H985" s="22"/>
      <c r="I985" s="22"/>
    </row>
    <row r="986" spans="2:9" s="12" customFormat="1">
      <c r="B986" s="22"/>
      <c r="C986" s="22"/>
      <c r="D986" s="22"/>
      <c r="E986" s="22"/>
      <c r="F986" s="22"/>
      <c r="G986" s="22"/>
      <c r="H986" s="22"/>
      <c r="I986" s="22"/>
    </row>
    <row r="987" spans="2:9" s="12" customFormat="1">
      <c r="B987" s="22"/>
      <c r="C987" s="22"/>
      <c r="D987" s="22"/>
      <c r="E987" s="22"/>
      <c r="F987" s="22"/>
      <c r="G987" s="22"/>
      <c r="H987" s="22"/>
      <c r="I987" s="22"/>
    </row>
    <row r="988" spans="2:9" s="12" customFormat="1">
      <c r="B988" s="22"/>
      <c r="C988" s="22"/>
      <c r="D988" s="22"/>
      <c r="E988" s="22"/>
      <c r="F988" s="22"/>
      <c r="G988" s="22"/>
      <c r="H988" s="22"/>
      <c r="I988" s="22"/>
    </row>
    <row r="989" spans="2:9" s="12" customFormat="1">
      <c r="B989" s="22"/>
      <c r="C989" s="22"/>
      <c r="D989" s="22"/>
      <c r="E989" s="22"/>
      <c r="F989" s="22"/>
      <c r="G989" s="22"/>
      <c r="H989" s="22"/>
      <c r="I989" s="22"/>
    </row>
    <row r="990" spans="2:9" s="12" customFormat="1">
      <c r="B990" s="22"/>
      <c r="C990" s="22"/>
      <c r="D990" s="22"/>
      <c r="E990" s="22"/>
      <c r="F990" s="22"/>
      <c r="G990" s="22"/>
      <c r="H990" s="22"/>
      <c r="I990" s="22"/>
    </row>
    <row r="991" spans="2:9" s="12" customFormat="1">
      <c r="B991" s="22"/>
      <c r="C991" s="22"/>
      <c r="D991" s="22"/>
      <c r="E991" s="22"/>
      <c r="F991" s="22"/>
      <c r="G991" s="22"/>
      <c r="H991" s="22"/>
      <c r="I991" s="22"/>
    </row>
    <row r="992" spans="2:9" s="12" customFormat="1">
      <c r="B992" s="22"/>
      <c r="C992" s="22"/>
      <c r="D992" s="22"/>
      <c r="E992" s="22"/>
      <c r="F992" s="22"/>
      <c r="G992" s="22"/>
      <c r="H992" s="22"/>
      <c r="I992" s="22"/>
    </row>
    <row r="993" spans="2:9" s="12" customFormat="1">
      <c r="B993" s="22"/>
      <c r="C993" s="22"/>
      <c r="D993" s="22"/>
      <c r="E993" s="22"/>
      <c r="F993" s="22"/>
      <c r="G993" s="22"/>
      <c r="H993" s="22"/>
      <c r="I993" s="22"/>
    </row>
    <row r="994" spans="2:9" s="12" customFormat="1">
      <c r="B994" s="22"/>
      <c r="C994" s="22"/>
      <c r="D994" s="22"/>
      <c r="E994" s="22"/>
      <c r="F994" s="22"/>
      <c r="G994" s="22"/>
      <c r="H994" s="22"/>
      <c r="I994" s="22"/>
    </row>
    <row r="995" spans="2:9" s="12" customFormat="1">
      <c r="B995" s="22"/>
      <c r="C995" s="22"/>
      <c r="D995" s="22"/>
      <c r="E995" s="22"/>
      <c r="F995" s="22"/>
      <c r="G995" s="22"/>
      <c r="H995" s="22"/>
      <c r="I995" s="22"/>
    </row>
    <row r="996" spans="2:9" s="12" customFormat="1">
      <c r="B996" s="22"/>
      <c r="C996" s="22"/>
      <c r="D996" s="22"/>
      <c r="E996" s="22"/>
      <c r="F996" s="22"/>
      <c r="G996" s="22"/>
      <c r="H996" s="22"/>
      <c r="I996" s="22"/>
    </row>
    <row r="997" spans="2:9" s="12" customFormat="1">
      <c r="B997" s="22"/>
      <c r="C997" s="22"/>
      <c r="D997" s="22"/>
      <c r="E997" s="22"/>
      <c r="F997" s="22"/>
      <c r="G997" s="22"/>
      <c r="H997" s="22"/>
      <c r="I997" s="22"/>
    </row>
    <row r="998" spans="2:9" s="12" customFormat="1">
      <c r="B998" s="22"/>
      <c r="C998" s="22"/>
      <c r="D998" s="22"/>
      <c r="E998" s="22"/>
      <c r="F998" s="22"/>
      <c r="G998" s="22"/>
      <c r="H998" s="22"/>
      <c r="I998" s="22"/>
    </row>
    <row r="999" spans="2:9" s="12" customFormat="1">
      <c r="B999" s="22"/>
      <c r="C999" s="22"/>
      <c r="D999" s="22"/>
      <c r="E999" s="22"/>
      <c r="F999" s="22"/>
      <c r="G999" s="22"/>
      <c r="H999" s="22"/>
      <c r="I999" s="22"/>
    </row>
    <row r="1000" spans="2:9" s="12" customFormat="1">
      <c r="B1000" s="22"/>
      <c r="C1000" s="22"/>
      <c r="D1000" s="22"/>
      <c r="E1000" s="22"/>
      <c r="F1000" s="22"/>
      <c r="G1000" s="22"/>
      <c r="H1000" s="22"/>
      <c r="I1000" s="22"/>
    </row>
    <row r="1001" spans="2:9" s="12" customFormat="1">
      <c r="B1001" s="22"/>
      <c r="C1001" s="22"/>
      <c r="D1001" s="22"/>
      <c r="E1001" s="22"/>
      <c r="F1001" s="22"/>
      <c r="G1001" s="22"/>
      <c r="H1001" s="22"/>
      <c r="I1001" s="22"/>
    </row>
    <row r="1002" spans="2:9" s="12" customFormat="1">
      <c r="B1002" s="22"/>
      <c r="C1002" s="22"/>
      <c r="D1002" s="22"/>
      <c r="E1002" s="22"/>
      <c r="F1002" s="22"/>
      <c r="G1002" s="22"/>
      <c r="H1002" s="22"/>
      <c r="I1002" s="22"/>
    </row>
    <row r="1003" spans="2:9" s="12" customFormat="1">
      <c r="B1003" s="22"/>
      <c r="C1003" s="22"/>
      <c r="D1003" s="22"/>
      <c r="E1003" s="22"/>
      <c r="F1003" s="22"/>
      <c r="G1003" s="22"/>
      <c r="H1003" s="22"/>
      <c r="I1003" s="22"/>
    </row>
    <row r="1004" spans="2:9" s="12" customFormat="1">
      <c r="B1004" s="22"/>
      <c r="C1004" s="22"/>
      <c r="D1004" s="22"/>
      <c r="E1004" s="22"/>
      <c r="F1004" s="22"/>
      <c r="G1004" s="22"/>
      <c r="H1004" s="22"/>
      <c r="I1004" s="22"/>
    </row>
    <row r="1005" spans="2:9" s="12" customFormat="1">
      <c r="B1005" s="22"/>
      <c r="C1005" s="22"/>
      <c r="D1005" s="22"/>
      <c r="E1005" s="22"/>
      <c r="F1005" s="22"/>
      <c r="G1005" s="22"/>
      <c r="H1005" s="22"/>
      <c r="I1005" s="22"/>
    </row>
    <row r="1006" spans="2:9" s="12" customFormat="1">
      <c r="B1006" s="22"/>
      <c r="C1006" s="22"/>
      <c r="D1006" s="22"/>
      <c r="E1006" s="22"/>
      <c r="F1006" s="22"/>
      <c r="G1006" s="22"/>
      <c r="H1006" s="22"/>
      <c r="I1006" s="22"/>
    </row>
    <row r="1007" spans="2:9" s="12" customFormat="1">
      <c r="B1007" s="22"/>
      <c r="C1007" s="22"/>
      <c r="D1007" s="22"/>
      <c r="E1007" s="22"/>
      <c r="F1007" s="22"/>
      <c r="G1007" s="22"/>
      <c r="H1007" s="22"/>
      <c r="I1007" s="22"/>
    </row>
    <row r="1008" spans="2:9" s="12" customFormat="1">
      <c r="B1008" s="22"/>
      <c r="C1008" s="22"/>
      <c r="D1008" s="22"/>
      <c r="E1008" s="22"/>
      <c r="F1008" s="22"/>
      <c r="G1008" s="22"/>
      <c r="H1008" s="22"/>
      <c r="I1008" s="22"/>
    </row>
    <row r="1009" spans="2:9" s="12" customFormat="1">
      <c r="B1009" s="22"/>
      <c r="C1009" s="22"/>
      <c r="D1009" s="22"/>
      <c r="E1009" s="22"/>
      <c r="F1009" s="22"/>
      <c r="G1009" s="22"/>
      <c r="H1009" s="22"/>
      <c r="I1009" s="22"/>
    </row>
    <row r="1010" spans="2:9" s="12" customFormat="1">
      <c r="B1010" s="22"/>
      <c r="C1010" s="22"/>
      <c r="D1010" s="22"/>
      <c r="E1010" s="22"/>
      <c r="F1010" s="22"/>
      <c r="G1010" s="22"/>
      <c r="H1010" s="22"/>
      <c r="I1010" s="22"/>
    </row>
    <row r="1011" spans="2:9" s="12" customFormat="1">
      <c r="B1011" s="22"/>
      <c r="C1011" s="22"/>
      <c r="D1011" s="22"/>
      <c r="E1011" s="22"/>
      <c r="F1011" s="22"/>
      <c r="G1011" s="22"/>
      <c r="H1011" s="22"/>
      <c r="I1011" s="22"/>
    </row>
    <row r="1012" spans="2:9" s="12" customFormat="1">
      <c r="B1012" s="22"/>
      <c r="C1012" s="22"/>
      <c r="D1012" s="22"/>
      <c r="E1012" s="22"/>
      <c r="F1012" s="22"/>
      <c r="G1012" s="22"/>
      <c r="H1012" s="22"/>
      <c r="I1012" s="22"/>
    </row>
    <row r="1013" spans="2:9" s="12" customFormat="1">
      <c r="B1013" s="22"/>
      <c r="C1013" s="22"/>
      <c r="D1013" s="22"/>
      <c r="E1013" s="22"/>
      <c r="F1013" s="22"/>
      <c r="G1013" s="22"/>
      <c r="H1013" s="22"/>
      <c r="I1013" s="22"/>
    </row>
    <row r="1014" spans="2:9" s="12" customFormat="1">
      <c r="B1014" s="22"/>
      <c r="C1014" s="22"/>
      <c r="D1014" s="22"/>
      <c r="E1014" s="22"/>
      <c r="F1014" s="22"/>
      <c r="G1014" s="22"/>
      <c r="H1014" s="22"/>
      <c r="I1014" s="22"/>
    </row>
    <row r="1015" spans="2:9" s="12" customFormat="1">
      <c r="B1015" s="22"/>
      <c r="C1015" s="22"/>
      <c r="D1015" s="22"/>
      <c r="E1015" s="22"/>
      <c r="F1015" s="22"/>
      <c r="G1015" s="22"/>
      <c r="H1015" s="22"/>
      <c r="I1015" s="22"/>
    </row>
    <row r="1016" spans="2:9" s="12" customFormat="1">
      <c r="B1016" s="22"/>
      <c r="C1016" s="22"/>
      <c r="D1016" s="22"/>
      <c r="E1016" s="22"/>
      <c r="F1016" s="22"/>
      <c r="G1016" s="22"/>
      <c r="H1016" s="22"/>
      <c r="I1016" s="22"/>
    </row>
    <row r="1017" spans="2:9" s="12" customFormat="1">
      <c r="B1017" s="22"/>
      <c r="C1017" s="22"/>
      <c r="D1017" s="22"/>
      <c r="E1017" s="22"/>
      <c r="F1017" s="22"/>
      <c r="G1017" s="22"/>
      <c r="H1017" s="22"/>
      <c r="I1017" s="22"/>
    </row>
    <row r="1018" spans="2:9" s="12" customFormat="1">
      <c r="B1018" s="22"/>
      <c r="C1018" s="22"/>
      <c r="D1018" s="22"/>
      <c r="E1018" s="22"/>
      <c r="F1018" s="22"/>
      <c r="G1018" s="22"/>
      <c r="H1018" s="22"/>
      <c r="I1018" s="22"/>
    </row>
    <row r="1019" spans="2:9" s="12" customFormat="1">
      <c r="B1019" s="22"/>
      <c r="C1019" s="22"/>
      <c r="D1019" s="22"/>
      <c r="E1019" s="22"/>
      <c r="F1019" s="22"/>
      <c r="G1019" s="22"/>
      <c r="H1019" s="22"/>
      <c r="I1019" s="22"/>
    </row>
    <row r="1020" spans="2:9" s="12" customFormat="1">
      <c r="B1020" s="22"/>
      <c r="C1020" s="22"/>
      <c r="D1020" s="22"/>
      <c r="E1020" s="22"/>
      <c r="F1020" s="22"/>
      <c r="G1020" s="22"/>
      <c r="H1020" s="22"/>
      <c r="I1020" s="22"/>
    </row>
    <row r="1021" spans="2:9" s="12" customFormat="1">
      <c r="B1021" s="22"/>
      <c r="C1021" s="22"/>
      <c r="D1021" s="22"/>
      <c r="E1021" s="22"/>
      <c r="F1021" s="22"/>
      <c r="G1021" s="22"/>
      <c r="H1021" s="22"/>
      <c r="I1021" s="22"/>
    </row>
    <row r="1022" spans="2:9" s="12" customFormat="1">
      <c r="B1022" s="22"/>
      <c r="C1022" s="22"/>
      <c r="D1022" s="22"/>
      <c r="E1022" s="22"/>
      <c r="F1022" s="22"/>
      <c r="G1022" s="22"/>
      <c r="H1022" s="22"/>
      <c r="I1022" s="22"/>
    </row>
    <row r="1023" spans="2:9" s="12" customFormat="1">
      <c r="B1023" s="22"/>
      <c r="C1023" s="22"/>
      <c r="D1023" s="22"/>
      <c r="E1023" s="22"/>
      <c r="F1023" s="22"/>
      <c r="G1023" s="22"/>
      <c r="H1023" s="22"/>
      <c r="I1023" s="22"/>
    </row>
    <row r="1024" spans="2:9" s="12" customFormat="1">
      <c r="B1024" s="22"/>
      <c r="C1024" s="22"/>
      <c r="D1024" s="22"/>
      <c r="E1024" s="22"/>
      <c r="F1024" s="22"/>
      <c r="G1024" s="22"/>
      <c r="H1024" s="22"/>
      <c r="I1024" s="22"/>
    </row>
    <row r="1025" spans="2:9" s="12" customFormat="1">
      <c r="B1025" s="22"/>
      <c r="C1025" s="22"/>
      <c r="D1025" s="22"/>
      <c r="E1025" s="22"/>
      <c r="F1025" s="22"/>
      <c r="G1025" s="22"/>
      <c r="H1025" s="22"/>
      <c r="I1025" s="22"/>
    </row>
    <row r="1026" spans="2:9" s="12" customFormat="1">
      <c r="B1026" s="22"/>
      <c r="C1026" s="22"/>
      <c r="D1026" s="22"/>
      <c r="E1026" s="22"/>
      <c r="F1026" s="22"/>
      <c r="G1026" s="22"/>
      <c r="H1026" s="22"/>
      <c r="I1026" s="22"/>
    </row>
    <row r="1027" spans="2:9" s="12" customFormat="1">
      <c r="B1027" s="22"/>
      <c r="C1027" s="22"/>
      <c r="D1027" s="22"/>
      <c r="E1027" s="22"/>
      <c r="F1027" s="22"/>
      <c r="G1027" s="22"/>
      <c r="H1027" s="22"/>
      <c r="I1027" s="22"/>
    </row>
    <row r="1028" spans="2:9" s="12" customFormat="1">
      <c r="B1028" s="22"/>
      <c r="C1028" s="22"/>
      <c r="D1028" s="22"/>
      <c r="E1028" s="22"/>
      <c r="F1028" s="22"/>
      <c r="G1028" s="22"/>
      <c r="H1028" s="22"/>
      <c r="I1028" s="22"/>
    </row>
    <row r="1029" spans="2:9" s="12" customFormat="1">
      <c r="B1029" s="22"/>
      <c r="C1029" s="22"/>
      <c r="D1029" s="22"/>
      <c r="E1029" s="22"/>
      <c r="F1029" s="22"/>
      <c r="G1029" s="22"/>
      <c r="H1029" s="22"/>
      <c r="I1029" s="22"/>
    </row>
    <row r="1030" spans="2:9" s="12" customFormat="1">
      <c r="B1030" s="22"/>
      <c r="C1030" s="22"/>
      <c r="D1030" s="22"/>
      <c r="E1030" s="22"/>
      <c r="F1030" s="22"/>
      <c r="G1030" s="22"/>
      <c r="H1030" s="22"/>
      <c r="I1030" s="22"/>
    </row>
    <row r="1031" spans="2:9" s="12" customFormat="1">
      <c r="B1031" s="22"/>
      <c r="C1031" s="22"/>
      <c r="D1031" s="22"/>
      <c r="E1031" s="22"/>
      <c r="F1031" s="22"/>
      <c r="G1031" s="22"/>
      <c r="H1031" s="22"/>
      <c r="I1031" s="22"/>
    </row>
    <row r="1032" spans="2:9" s="12" customFormat="1">
      <c r="B1032" s="22"/>
      <c r="C1032" s="22"/>
      <c r="D1032" s="22"/>
      <c r="E1032" s="22"/>
      <c r="F1032" s="22"/>
      <c r="G1032" s="22"/>
      <c r="H1032" s="22"/>
      <c r="I1032" s="22"/>
    </row>
    <row r="1033" spans="2:9" s="12" customFormat="1">
      <c r="B1033" s="22"/>
      <c r="C1033" s="22"/>
      <c r="D1033" s="22"/>
      <c r="E1033" s="22"/>
      <c r="F1033" s="22"/>
      <c r="G1033" s="22"/>
      <c r="H1033" s="22"/>
      <c r="I1033" s="22"/>
    </row>
    <row r="1034" spans="2:9" s="12" customFormat="1">
      <c r="B1034" s="22"/>
      <c r="C1034" s="22"/>
      <c r="D1034" s="22"/>
      <c r="E1034" s="22"/>
      <c r="F1034" s="22"/>
      <c r="G1034" s="22"/>
      <c r="H1034" s="22"/>
      <c r="I1034" s="22"/>
    </row>
    <row r="1035" spans="2:9" s="12" customFormat="1">
      <c r="B1035" s="22"/>
      <c r="C1035" s="22"/>
      <c r="D1035" s="22"/>
      <c r="E1035" s="22"/>
      <c r="F1035" s="22"/>
      <c r="G1035" s="22"/>
      <c r="H1035" s="22"/>
      <c r="I1035" s="22"/>
    </row>
    <row r="1036" spans="2:9" s="12" customFormat="1">
      <c r="B1036" s="22"/>
      <c r="C1036" s="22"/>
      <c r="D1036" s="22"/>
      <c r="E1036" s="22"/>
      <c r="F1036" s="22"/>
      <c r="G1036" s="22"/>
      <c r="H1036" s="22"/>
      <c r="I1036" s="22"/>
    </row>
    <row r="1037" spans="2:9" s="12" customFormat="1">
      <c r="B1037" s="22"/>
      <c r="C1037" s="22"/>
      <c r="D1037" s="22"/>
      <c r="E1037" s="22"/>
      <c r="F1037" s="22"/>
      <c r="G1037" s="22"/>
      <c r="H1037" s="22"/>
      <c r="I1037" s="22"/>
    </row>
    <row r="1038" spans="2:9" s="12" customFormat="1">
      <c r="B1038" s="22"/>
      <c r="C1038" s="22"/>
      <c r="D1038" s="22"/>
      <c r="E1038" s="22"/>
      <c r="F1038" s="22"/>
      <c r="G1038" s="22"/>
      <c r="H1038" s="22"/>
      <c r="I1038" s="22"/>
    </row>
    <row r="1039" spans="2:9" s="12" customFormat="1">
      <c r="B1039" s="22"/>
      <c r="C1039" s="22"/>
      <c r="D1039" s="22"/>
      <c r="E1039" s="22"/>
      <c r="F1039" s="22"/>
      <c r="G1039" s="22"/>
      <c r="H1039" s="22"/>
      <c r="I1039" s="22"/>
    </row>
    <row r="1040" spans="2:9" s="12" customFormat="1">
      <c r="B1040" s="22"/>
      <c r="C1040" s="22"/>
      <c r="D1040" s="22"/>
      <c r="E1040" s="22"/>
      <c r="F1040" s="22"/>
      <c r="G1040" s="22"/>
      <c r="H1040" s="22"/>
      <c r="I1040" s="22"/>
    </row>
    <row r="1041" spans="2:9" s="12" customFormat="1">
      <c r="B1041" s="22"/>
      <c r="C1041" s="22"/>
      <c r="D1041" s="22"/>
      <c r="E1041" s="22"/>
      <c r="F1041" s="22"/>
      <c r="G1041" s="22"/>
      <c r="H1041" s="22"/>
      <c r="I1041" s="22"/>
    </row>
    <row r="1042" spans="2:9" s="12" customFormat="1">
      <c r="B1042" s="22"/>
      <c r="C1042" s="22"/>
      <c r="D1042" s="22"/>
      <c r="E1042" s="22"/>
      <c r="F1042" s="22"/>
      <c r="G1042" s="22"/>
      <c r="H1042" s="22"/>
      <c r="I1042" s="22"/>
    </row>
    <row r="1043" spans="2:9" s="12" customFormat="1">
      <c r="B1043" s="22"/>
      <c r="C1043" s="22"/>
      <c r="D1043" s="22"/>
      <c r="E1043" s="22"/>
      <c r="F1043" s="22"/>
      <c r="G1043" s="22"/>
      <c r="H1043" s="22"/>
      <c r="I1043" s="22"/>
    </row>
    <row r="1044" spans="2:9" s="12" customFormat="1">
      <c r="B1044" s="22"/>
      <c r="C1044" s="22"/>
      <c r="D1044" s="22"/>
      <c r="E1044" s="22"/>
      <c r="F1044" s="22"/>
      <c r="G1044" s="22"/>
      <c r="H1044" s="22"/>
      <c r="I1044" s="22"/>
    </row>
    <row r="1045" spans="2:9" s="12" customFormat="1">
      <c r="B1045" s="22"/>
      <c r="C1045" s="22"/>
      <c r="D1045" s="22"/>
      <c r="E1045" s="22"/>
      <c r="F1045" s="22"/>
      <c r="G1045" s="22"/>
      <c r="H1045" s="22"/>
      <c r="I1045" s="22"/>
    </row>
    <row r="1046" spans="2:9" s="12" customFormat="1">
      <c r="B1046" s="22"/>
      <c r="C1046" s="22"/>
      <c r="D1046" s="22"/>
      <c r="E1046" s="22"/>
      <c r="F1046" s="22"/>
      <c r="G1046" s="22"/>
      <c r="H1046" s="22"/>
      <c r="I1046" s="22"/>
    </row>
    <row r="1047" spans="2:9" s="12" customFormat="1">
      <c r="B1047" s="22"/>
      <c r="C1047" s="22"/>
      <c r="D1047" s="22"/>
      <c r="E1047" s="22"/>
      <c r="F1047" s="22"/>
      <c r="G1047" s="22"/>
      <c r="H1047" s="22"/>
      <c r="I1047" s="22"/>
    </row>
    <row r="1048" spans="2:9" s="12" customFormat="1">
      <c r="B1048" s="22"/>
      <c r="C1048" s="22"/>
      <c r="D1048" s="22"/>
      <c r="E1048" s="22"/>
      <c r="F1048" s="22"/>
      <c r="G1048" s="22"/>
      <c r="H1048" s="22"/>
      <c r="I1048" s="22"/>
    </row>
    <row r="1049" spans="2:9" s="12" customFormat="1">
      <c r="B1049" s="22"/>
      <c r="C1049" s="22"/>
      <c r="D1049" s="22"/>
      <c r="E1049" s="22"/>
      <c r="F1049" s="22"/>
      <c r="G1049" s="22"/>
      <c r="H1049" s="22"/>
      <c r="I1049" s="22"/>
    </row>
    <row r="1050" spans="2:9" s="12" customFormat="1">
      <c r="B1050" s="22"/>
      <c r="C1050" s="22"/>
      <c r="D1050" s="22"/>
      <c r="E1050" s="22"/>
      <c r="F1050" s="22"/>
      <c r="G1050" s="22"/>
      <c r="H1050" s="22"/>
      <c r="I1050" s="22"/>
    </row>
    <row r="1051" spans="2:9" s="12" customFormat="1">
      <c r="B1051" s="22"/>
      <c r="C1051" s="22"/>
      <c r="D1051" s="22"/>
      <c r="E1051" s="22"/>
      <c r="F1051" s="22"/>
      <c r="G1051" s="22"/>
      <c r="H1051" s="22"/>
      <c r="I1051" s="22"/>
    </row>
    <row r="1052" spans="2:9" s="12" customFormat="1">
      <c r="B1052" s="22"/>
      <c r="C1052" s="22"/>
      <c r="D1052" s="22"/>
      <c r="E1052" s="22"/>
      <c r="F1052" s="22"/>
      <c r="G1052" s="22"/>
      <c r="H1052" s="22"/>
      <c r="I1052" s="22"/>
    </row>
    <row r="1053" spans="2:9" s="12" customFormat="1">
      <c r="B1053" s="22"/>
      <c r="C1053" s="22"/>
      <c r="D1053" s="22"/>
      <c r="E1053" s="22"/>
      <c r="F1053" s="22"/>
      <c r="G1053" s="22"/>
      <c r="H1053" s="22"/>
      <c r="I1053" s="22"/>
    </row>
    <row r="1054" spans="2:9" s="12" customFormat="1">
      <c r="B1054" s="22"/>
      <c r="C1054" s="22"/>
      <c r="D1054" s="22"/>
      <c r="E1054" s="22"/>
      <c r="F1054" s="22"/>
      <c r="G1054" s="22"/>
      <c r="H1054" s="22"/>
      <c r="I1054" s="22"/>
    </row>
    <row r="1055" spans="2:9" s="12" customFormat="1">
      <c r="B1055" s="22"/>
      <c r="C1055" s="22"/>
      <c r="D1055" s="22"/>
      <c r="E1055" s="22"/>
      <c r="F1055" s="22"/>
      <c r="G1055" s="22"/>
      <c r="H1055" s="22"/>
      <c r="I1055" s="22"/>
    </row>
    <row r="1056" spans="2:9" s="12" customFormat="1">
      <c r="B1056" s="22"/>
      <c r="C1056" s="22"/>
      <c r="D1056" s="22"/>
      <c r="E1056" s="22"/>
      <c r="F1056" s="22"/>
      <c r="G1056" s="22"/>
      <c r="H1056" s="22"/>
      <c r="I1056" s="22"/>
    </row>
    <row r="1057" spans="2:9" s="12" customFormat="1">
      <c r="B1057" s="22"/>
      <c r="C1057" s="22"/>
      <c r="D1057" s="22"/>
      <c r="E1057" s="22"/>
      <c r="F1057" s="22"/>
      <c r="G1057" s="22"/>
      <c r="H1057" s="22"/>
      <c r="I1057" s="22"/>
    </row>
    <row r="1058" spans="2:9" s="12" customFormat="1">
      <c r="B1058" s="22"/>
      <c r="C1058" s="22"/>
      <c r="D1058" s="22"/>
      <c r="E1058" s="22"/>
      <c r="F1058" s="22"/>
      <c r="G1058" s="22"/>
      <c r="H1058" s="22"/>
      <c r="I1058" s="22"/>
    </row>
    <row r="1059" spans="2:9" s="12" customFormat="1">
      <c r="B1059" s="22"/>
      <c r="C1059" s="22"/>
      <c r="D1059" s="22"/>
      <c r="E1059" s="22"/>
      <c r="F1059" s="22"/>
      <c r="G1059" s="22"/>
      <c r="H1059" s="22"/>
      <c r="I1059" s="22"/>
    </row>
    <row r="1060" spans="2:9" s="12" customFormat="1">
      <c r="B1060" s="22"/>
      <c r="C1060" s="22"/>
      <c r="D1060" s="22"/>
      <c r="E1060" s="22"/>
      <c r="F1060" s="22"/>
      <c r="G1060" s="22"/>
      <c r="H1060" s="22"/>
      <c r="I1060" s="22"/>
    </row>
    <row r="1061" spans="2:9" s="12" customFormat="1">
      <c r="B1061" s="22"/>
      <c r="C1061" s="22"/>
      <c r="D1061" s="22"/>
      <c r="E1061" s="22"/>
      <c r="F1061" s="22"/>
      <c r="G1061" s="22"/>
      <c r="H1061" s="22"/>
      <c r="I1061" s="22"/>
    </row>
    <row r="1062" spans="2:9" s="12" customFormat="1">
      <c r="B1062" s="22"/>
      <c r="C1062" s="22"/>
      <c r="D1062" s="22"/>
      <c r="E1062" s="22"/>
      <c r="F1062" s="22"/>
      <c r="G1062" s="22"/>
      <c r="H1062" s="22"/>
      <c r="I1062" s="22"/>
    </row>
    <row r="1063" spans="2:9" s="12" customFormat="1">
      <c r="B1063" s="22"/>
      <c r="C1063" s="22"/>
      <c r="D1063" s="22"/>
      <c r="E1063" s="22"/>
      <c r="F1063" s="22"/>
      <c r="G1063" s="22"/>
      <c r="H1063" s="22"/>
      <c r="I1063" s="22"/>
    </row>
    <row r="1064" spans="2:9" s="12" customFormat="1">
      <c r="B1064" s="22"/>
      <c r="C1064" s="22"/>
      <c r="D1064" s="22"/>
      <c r="E1064" s="22"/>
      <c r="F1064" s="22"/>
      <c r="G1064" s="22"/>
      <c r="H1064" s="22"/>
      <c r="I1064" s="22"/>
    </row>
    <row r="1065" spans="2:9" s="12" customFormat="1">
      <c r="B1065" s="22"/>
      <c r="C1065" s="22"/>
      <c r="D1065" s="22"/>
      <c r="E1065" s="22"/>
      <c r="F1065" s="22"/>
      <c r="G1065" s="22"/>
      <c r="H1065" s="22"/>
      <c r="I1065" s="22"/>
    </row>
    <row r="1066" spans="2:9" s="12" customFormat="1">
      <c r="B1066" s="22"/>
      <c r="C1066" s="22"/>
      <c r="D1066" s="22"/>
      <c r="E1066" s="22"/>
      <c r="F1066" s="22"/>
      <c r="G1066" s="22"/>
      <c r="H1066" s="22"/>
      <c r="I1066" s="22"/>
    </row>
    <row r="1067" spans="2:9" s="12" customFormat="1">
      <c r="B1067" s="22"/>
      <c r="C1067" s="22"/>
      <c r="D1067" s="22"/>
      <c r="E1067" s="22"/>
      <c r="F1067" s="22"/>
      <c r="G1067" s="22"/>
      <c r="H1067" s="22"/>
      <c r="I1067" s="22"/>
    </row>
    <row r="1068" spans="2:9" s="12" customFormat="1">
      <c r="B1068" s="22"/>
      <c r="C1068" s="22"/>
      <c r="D1068" s="22"/>
      <c r="E1068" s="22"/>
      <c r="F1068" s="22"/>
      <c r="G1068" s="22"/>
      <c r="H1068" s="22"/>
      <c r="I1068" s="22"/>
    </row>
    <row r="1069" spans="2:9" s="12" customFormat="1">
      <c r="B1069" s="22"/>
      <c r="C1069" s="22"/>
      <c r="D1069" s="22"/>
      <c r="E1069" s="22"/>
      <c r="F1069" s="22"/>
      <c r="G1069" s="22"/>
      <c r="H1069" s="22"/>
      <c r="I1069" s="22"/>
    </row>
    <row r="1070" spans="2:9" s="12" customFormat="1">
      <c r="B1070" s="22"/>
      <c r="C1070" s="22"/>
      <c r="D1070" s="22"/>
      <c r="E1070" s="22"/>
      <c r="F1070" s="22"/>
      <c r="G1070" s="22"/>
      <c r="H1070" s="22"/>
      <c r="I1070" s="22"/>
    </row>
    <row r="1071" spans="2:9" s="12" customFormat="1">
      <c r="B1071" s="22"/>
      <c r="C1071" s="22"/>
      <c r="D1071" s="22"/>
      <c r="E1071" s="22"/>
      <c r="F1071" s="22"/>
      <c r="G1071" s="22"/>
      <c r="H1071" s="22"/>
      <c r="I1071" s="22"/>
    </row>
    <row r="1072" spans="2:9" s="12" customFormat="1">
      <c r="B1072" s="22"/>
      <c r="C1072" s="22"/>
      <c r="D1072" s="22"/>
      <c r="E1072" s="22"/>
      <c r="F1072" s="22"/>
      <c r="G1072" s="22"/>
      <c r="H1072" s="22"/>
      <c r="I1072" s="22"/>
    </row>
    <row r="1073" spans="2:9" s="12" customFormat="1">
      <c r="B1073" s="22"/>
      <c r="C1073" s="22"/>
      <c r="D1073" s="22"/>
      <c r="E1073" s="22"/>
      <c r="F1073" s="22"/>
      <c r="G1073" s="22"/>
      <c r="H1073" s="22"/>
      <c r="I1073" s="22"/>
    </row>
    <row r="1074" spans="2:9" s="12" customFormat="1">
      <c r="B1074" s="22"/>
      <c r="C1074" s="22"/>
      <c r="D1074" s="22"/>
      <c r="E1074" s="22"/>
      <c r="F1074" s="22"/>
      <c r="G1074" s="22"/>
      <c r="H1074" s="22"/>
      <c r="I1074" s="22"/>
    </row>
    <row r="1075" spans="2:9" s="12" customFormat="1">
      <c r="B1075" s="22"/>
      <c r="C1075" s="22"/>
      <c r="D1075" s="22"/>
      <c r="E1075" s="22"/>
      <c r="F1075" s="22"/>
      <c r="G1075" s="22"/>
      <c r="H1075" s="22"/>
      <c r="I1075" s="22"/>
    </row>
    <row r="1076" spans="2:9" s="12" customFormat="1">
      <c r="B1076" s="22"/>
      <c r="C1076" s="22"/>
      <c r="D1076" s="22"/>
      <c r="E1076" s="22"/>
      <c r="F1076" s="22"/>
      <c r="G1076" s="22"/>
      <c r="H1076" s="22"/>
      <c r="I1076" s="22"/>
    </row>
    <row r="1077" spans="2:9" s="12" customFormat="1">
      <c r="B1077" s="22"/>
      <c r="C1077" s="22"/>
      <c r="D1077" s="22"/>
      <c r="E1077" s="22"/>
      <c r="F1077" s="22"/>
      <c r="G1077" s="22"/>
      <c r="H1077" s="22"/>
      <c r="I1077" s="22"/>
    </row>
    <row r="1078" spans="2:9" s="12" customFormat="1">
      <c r="B1078" s="22"/>
      <c r="C1078" s="22"/>
      <c r="D1078" s="22"/>
      <c r="E1078" s="22"/>
      <c r="F1078" s="22"/>
      <c r="G1078" s="22"/>
      <c r="H1078" s="22"/>
      <c r="I1078" s="22"/>
    </row>
    <row r="1079" spans="2:9" s="12" customFormat="1">
      <c r="B1079" s="22"/>
      <c r="C1079" s="22"/>
      <c r="D1079" s="22"/>
      <c r="E1079" s="22"/>
      <c r="F1079" s="22"/>
      <c r="G1079" s="22"/>
      <c r="H1079" s="22"/>
      <c r="I1079" s="22"/>
    </row>
    <row r="1080" spans="2:9" s="12" customFormat="1">
      <c r="B1080" s="22"/>
      <c r="C1080" s="22"/>
      <c r="D1080" s="22"/>
      <c r="E1080" s="22"/>
      <c r="F1080" s="22"/>
      <c r="G1080" s="22"/>
      <c r="H1080" s="22"/>
      <c r="I1080" s="22"/>
    </row>
    <row r="1081" spans="2:9" s="12" customFormat="1">
      <c r="B1081" s="22"/>
      <c r="C1081" s="22"/>
      <c r="D1081" s="22"/>
      <c r="E1081" s="22"/>
      <c r="F1081" s="22"/>
      <c r="G1081" s="22"/>
      <c r="H1081" s="22"/>
      <c r="I1081" s="22"/>
    </row>
    <row r="1082" spans="2:9" s="12" customFormat="1">
      <c r="B1082" s="22"/>
      <c r="C1082" s="22"/>
      <c r="D1082" s="22"/>
      <c r="E1082" s="22"/>
      <c r="F1082" s="22"/>
      <c r="G1082" s="22"/>
      <c r="H1082" s="22"/>
      <c r="I1082" s="22"/>
    </row>
    <row r="1083" spans="2:9" s="12" customFormat="1">
      <c r="B1083" s="22"/>
      <c r="C1083" s="22"/>
      <c r="D1083" s="22"/>
      <c r="E1083" s="22"/>
      <c r="F1083" s="22"/>
      <c r="G1083" s="22"/>
      <c r="H1083" s="22"/>
      <c r="I1083" s="22"/>
    </row>
    <row r="1084" spans="2:9" s="12" customFormat="1">
      <c r="B1084" s="22"/>
      <c r="C1084" s="22"/>
      <c r="D1084" s="22"/>
      <c r="E1084" s="22"/>
      <c r="F1084" s="22"/>
      <c r="G1084" s="22"/>
      <c r="H1084" s="22"/>
      <c r="I1084" s="22"/>
    </row>
    <row r="1085" spans="2:9" s="12" customFormat="1">
      <c r="B1085" s="22"/>
      <c r="C1085" s="22"/>
      <c r="D1085" s="22"/>
      <c r="E1085" s="22"/>
      <c r="F1085" s="22"/>
      <c r="G1085" s="22"/>
      <c r="H1085" s="22"/>
      <c r="I1085" s="22"/>
    </row>
    <row r="1086" spans="2:9" s="12" customFormat="1">
      <c r="B1086" s="22"/>
      <c r="C1086" s="22"/>
      <c r="D1086" s="22"/>
      <c r="E1086" s="22"/>
      <c r="F1086" s="22"/>
      <c r="G1086" s="22"/>
      <c r="H1086" s="22"/>
      <c r="I1086" s="22"/>
    </row>
    <row r="1087" spans="2:9" s="12" customFormat="1">
      <c r="B1087" s="22"/>
      <c r="C1087" s="22"/>
      <c r="D1087" s="22"/>
      <c r="E1087" s="22"/>
      <c r="F1087" s="22"/>
      <c r="G1087" s="22"/>
      <c r="H1087" s="22"/>
      <c r="I1087" s="22"/>
    </row>
  </sheetData>
  <sheetProtection selectLockedCells="1" selectUnlockedCells="1"/>
  <mergeCells count="14">
    <mergeCell ref="C30:E30"/>
    <mergeCell ref="B10:I10"/>
    <mergeCell ref="B15:I15"/>
    <mergeCell ref="B17:B18"/>
    <mergeCell ref="C17:C18"/>
    <mergeCell ref="D17:D18"/>
    <mergeCell ref="E17:E18"/>
    <mergeCell ref="F17:F18"/>
    <mergeCell ref="G17:G18"/>
    <mergeCell ref="C12:I12"/>
    <mergeCell ref="C19:I19"/>
    <mergeCell ref="C23:I23"/>
    <mergeCell ref="C25:I25"/>
    <mergeCell ref="H17:I17"/>
  </mergeCells>
  <printOptions horizontalCentered="1" verticalCentered="1"/>
  <pageMargins left="0.70866141732283472" right="0.70866141732283472" top="0.74803149606299213" bottom="0.74803149606299213" header="0.31496062992125984" footer="0.31496062992125984"/>
  <pageSetup scale="46"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4">
    <pageSetUpPr fitToPage="1"/>
  </sheetPr>
  <dimension ref="A1:FE866"/>
  <sheetViews>
    <sheetView showGridLines="0" view="pageBreakPreview" topLeftCell="B24" zoomScaleNormal="85" zoomScaleSheetLayoutView="100" workbookViewId="0">
      <selection activeCell="E23" sqref="E23"/>
    </sheetView>
  </sheetViews>
  <sheetFormatPr baseColWidth="10" defaultColWidth="11.42578125" defaultRowHeight="15"/>
  <cols>
    <col min="1" max="1" width="13.7109375" style="12" customWidth="1"/>
    <col min="2" max="2" width="20.28515625" style="4" customWidth="1"/>
    <col min="3" max="3" width="33.140625" style="4" customWidth="1"/>
    <col min="4" max="4" width="34.7109375" style="4" customWidth="1"/>
    <col min="5" max="5" width="20.28515625" style="4" customWidth="1"/>
    <col min="6" max="6" width="17.5703125" style="4" customWidth="1"/>
    <col min="7" max="7" width="39.28515625" style="4" customWidth="1"/>
    <col min="8" max="8" width="16" style="4" customWidth="1"/>
    <col min="9" max="9" width="27.42578125" style="4" customWidth="1"/>
    <col min="10" max="161" width="11.42578125" style="12"/>
  </cols>
  <sheetData>
    <row r="1" spans="2:9" s="12" customFormat="1">
      <c r="B1" s="22"/>
      <c r="C1" s="22"/>
      <c r="D1" s="22"/>
      <c r="E1" s="22"/>
      <c r="F1" s="22"/>
      <c r="G1" s="22"/>
      <c r="H1" s="22"/>
      <c r="I1" s="22"/>
    </row>
    <row r="2" spans="2:9" s="12" customFormat="1">
      <c r="B2" s="22"/>
      <c r="C2" s="22"/>
      <c r="D2" s="22"/>
      <c r="E2" s="22"/>
      <c r="F2" s="22"/>
      <c r="G2" s="22"/>
      <c r="H2" s="22"/>
      <c r="I2" s="22"/>
    </row>
    <row r="3" spans="2:9" s="12" customFormat="1">
      <c r="B3" s="22"/>
      <c r="C3" s="22"/>
      <c r="D3" s="22"/>
      <c r="E3" s="22"/>
      <c r="F3" s="22"/>
      <c r="G3" s="22"/>
      <c r="H3" s="22"/>
      <c r="I3" s="22"/>
    </row>
    <row r="4" spans="2:9" s="12" customFormat="1">
      <c r="B4" s="22"/>
      <c r="C4" s="22"/>
      <c r="D4" s="22"/>
      <c r="E4" s="22"/>
      <c r="F4" s="22"/>
      <c r="G4" s="22"/>
      <c r="H4" s="22"/>
      <c r="I4" s="22"/>
    </row>
    <row r="5" spans="2:9" s="12" customFormat="1">
      <c r="B5" s="22"/>
      <c r="C5" s="22"/>
      <c r="D5" s="22"/>
      <c r="E5" s="22"/>
      <c r="F5" s="22"/>
      <c r="G5" s="22"/>
      <c r="H5" s="22"/>
      <c r="I5" s="22"/>
    </row>
    <row r="6" spans="2:9" s="12" customFormat="1">
      <c r="B6" s="22"/>
      <c r="C6" s="22"/>
      <c r="D6" s="22"/>
      <c r="E6" s="22"/>
      <c r="F6" s="22"/>
      <c r="G6" s="22"/>
      <c r="H6" s="22"/>
      <c r="I6" s="22"/>
    </row>
    <row r="7" spans="2:9" s="12" customFormat="1">
      <c r="B7" s="22"/>
      <c r="C7" s="22"/>
      <c r="D7" s="22"/>
      <c r="E7" s="22"/>
      <c r="F7" s="22"/>
      <c r="G7" s="22"/>
      <c r="H7" s="22"/>
      <c r="I7" s="22"/>
    </row>
    <row r="8" spans="2:9" s="12" customFormat="1">
      <c r="B8" s="22"/>
      <c r="C8" s="22"/>
      <c r="D8" s="22"/>
      <c r="E8" s="22"/>
      <c r="F8" s="22"/>
      <c r="G8" s="22"/>
      <c r="H8" s="22"/>
      <c r="I8" s="22"/>
    </row>
    <row r="9" spans="2:9" s="12" customFormat="1">
      <c r="B9" s="22"/>
      <c r="C9" s="22"/>
      <c r="D9" s="22"/>
      <c r="E9" s="22"/>
      <c r="F9" s="22"/>
      <c r="G9" s="22"/>
      <c r="H9" s="22"/>
      <c r="I9" s="22"/>
    </row>
    <row r="10" spans="2:9" ht="15.75">
      <c r="B10" s="246" t="s">
        <v>314</v>
      </c>
      <c r="C10" s="246"/>
      <c r="D10" s="246"/>
      <c r="E10" s="246"/>
      <c r="F10" s="246"/>
      <c r="G10" s="246"/>
      <c r="H10" s="246"/>
      <c r="I10" s="246"/>
    </row>
    <row r="11" spans="2:9" s="12" customFormat="1">
      <c r="B11" s="22"/>
      <c r="C11" s="22"/>
      <c r="D11" s="22"/>
      <c r="E11" s="22"/>
      <c r="F11" s="22"/>
      <c r="G11" s="22"/>
      <c r="H11" s="22"/>
      <c r="I11" s="22"/>
    </row>
    <row r="12" spans="2:9" ht="36.6" customHeight="1">
      <c r="B12" s="110" t="s">
        <v>263</v>
      </c>
      <c r="C12" s="254" t="str">
        <f>OBJETIVOS!C17</f>
        <v>Aplicar e implementar los instrumentos archivísticos con el fin de garantizar la integridad y la recuperación del patrimonio documental durante todo el ciclo de vida.</v>
      </c>
      <c r="D12" s="255"/>
      <c r="E12" s="255"/>
      <c r="F12" s="255"/>
      <c r="G12" s="255"/>
      <c r="H12" s="255"/>
      <c r="I12" s="256"/>
    </row>
    <row r="13" spans="2:9" s="12" customFormat="1">
      <c r="B13" s="22"/>
      <c r="C13" s="22"/>
      <c r="D13" s="22"/>
      <c r="E13" s="22"/>
      <c r="F13" s="22"/>
      <c r="G13" s="22"/>
      <c r="H13" s="22"/>
      <c r="I13" s="22"/>
    </row>
    <row r="14" spans="2:9" ht="15.75">
      <c r="B14" s="246" t="s">
        <v>285</v>
      </c>
      <c r="C14" s="246"/>
      <c r="D14" s="246"/>
      <c r="E14" s="246"/>
      <c r="F14" s="246"/>
      <c r="G14" s="246"/>
      <c r="H14" s="246"/>
      <c r="I14" s="246"/>
    </row>
    <row r="15" spans="2:9" s="12" customFormat="1">
      <c r="B15" s="22"/>
      <c r="C15" s="22"/>
      <c r="D15" s="22"/>
      <c r="E15" s="22"/>
      <c r="F15" s="22"/>
      <c r="G15" s="22"/>
      <c r="H15" s="22"/>
      <c r="I15" s="22"/>
    </row>
    <row r="16" spans="2:9" ht="15.75">
      <c r="B16" s="248" t="s">
        <v>125</v>
      </c>
      <c r="C16" s="248" t="s">
        <v>126</v>
      </c>
      <c r="D16" s="248" t="s">
        <v>127</v>
      </c>
      <c r="E16" s="248" t="s">
        <v>128</v>
      </c>
      <c r="F16" s="248" t="s">
        <v>129</v>
      </c>
      <c r="G16" s="248" t="s">
        <v>130</v>
      </c>
      <c r="H16" s="249" t="s">
        <v>131</v>
      </c>
      <c r="I16" s="249"/>
    </row>
    <row r="17" spans="2:11" ht="15.75">
      <c r="B17" s="248"/>
      <c r="C17" s="248"/>
      <c r="D17" s="248"/>
      <c r="E17" s="248"/>
      <c r="F17" s="248"/>
      <c r="G17" s="248"/>
      <c r="H17" s="40" t="s">
        <v>132</v>
      </c>
      <c r="I17" s="40" t="s">
        <v>133</v>
      </c>
    </row>
    <row r="18" spans="2:11" ht="15.75">
      <c r="B18" s="89" t="s">
        <v>315</v>
      </c>
      <c r="C18" s="253" t="s">
        <v>316</v>
      </c>
      <c r="D18" s="241"/>
      <c r="E18" s="241"/>
      <c r="F18" s="241"/>
      <c r="G18" s="241"/>
      <c r="H18" s="241"/>
      <c r="I18" s="242"/>
    </row>
    <row r="19" spans="2:11" ht="59.25" customHeight="1">
      <c r="B19" s="67">
        <v>1</v>
      </c>
      <c r="C19" s="112" t="str">
        <f>'MAPA DE RUTA PINAR'!E60</f>
        <v>Elaborar el plan de eliminación documental</v>
      </c>
      <c r="D19" s="27" t="s">
        <v>152</v>
      </c>
      <c r="E19" s="90">
        <v>44228</v>
      </c>
      <c r="F19" s="90">
        <v>44232</v>
      </c>
      <c r="G19" s="26" t="s">
        <v>317</v>
      </c>
      <c r="H19" s="29" t="s">
        <v>138</v>
      </c>
      <c r="I19" s="28" t="s">
        <v>318</v>
      </c>
    </row>
    <row r="20" spans="2:11" ht="50.25" customHeight="1">
      <c r="B20" s="67">
        <v>2</v>
      </c>
      <c r="C20" s="112" t="str">
        <f>'MAPA DE RUTA PINAR'!E61</f>
        <v>Ejecutar el plan de eliminación documental</v>
      </c>
      <c r="D20" s="27" t="s">
        <v>152</v>
      </c>
      <c r="E20" s="90">
        <v>44235</v>
      </c>
      <c r="F20" s="90">
        <v>44365</v>
      </c>
      <c r="G20" s="26" t="s">
        <v>319</v>
      </c>
      <c r="H20" s="29" t="s">
        <v>138</v>
      </c>
      <c r="I20" s="28" t="s">
        <v>320</v>
      </c>
      <c r="K20" s="12" t="s">
        <v>321</v>
      </c>
    </row>
    <row r="21" spans="2:11" ht="52.5" customHeight="1">
      <c r="B21" s="67">
        <v>3</v>
      </c>
      <c r="C21" s="112" t="str">
        <f>'MAPA DE RUTA PINAR'!E62</f>
        <v>Intervenir series documentales con disposición final Selección.</v>
      </c>
      <c r="D21" s="27" t="s">
        <v>152</v>
      </c>
      <c r="E21" s="90">
        <v>44713</v>
      </c>
      <c r="F21" s="90">
        <v>45291</v>
      </c>
      <c r="G21" s="26" t="s">
        <v>322</v>
      </c>
      <c r="H21" s="29" t="s">
        <v>138</v>
      </c>
      <c r="I21" s="28" t="s">
        <v>323</v>
      </c>
    </row>
    <row r="22" spans="2:11" ht="15.75">
      <c r="B22" s="89" t="s">
        <v>324</v>
      </c>
      <c r="C22" s="253" t="s">
        <v>325</v>
      </c>
      <c r="D22" s="241"/>
      <c r="E22" s="241"/>
      <c r="F22" s="241"/>
      <c r="G22" s="241"/>
      <c r="H22" s="241"/>
      <c r="I22" s="242"/>
    </row>
    <row r="23" spans="2:11" ht="63">
      <c r="B23" s="67">
        <v>1</v>
      </c>
      <c r="C23" s="112" t="str">
        <f>'MAPA DE RUTA PINAR'!E63</f>
        <v>Identificar series documentales producidas para el periodo de TRD Decreto 545/2006 (Enero 2007 – Septiembre de 2015)</v>
      </c>
      <c r="D23" s="27" t="s">
        <v>152</v>
      </c>
      <c r="E23" s="90">
        <v>44473</v>
      </c>
      <c r="F23" s="90">
        <v>44484</v>
      </c>
      <c r="G23" s="26" t="s">
        <v>326</v>
      </c>
      <c r="H23" s="29" t="s">
        <v>138</v>
      </c>
      <c r="I23" s="28" t="s">
        <v>204</v>
      </c>
    </row>
    <row r="24" spans="2:11" ht="50.25" customHeight="1">
      <c r="B24" s="67">
        <v>2</v>
      </c>
      <c r="C24" s="112" t="str">
        <f>'MAPA DE RUTA PINAR'!E64</f>
        <v>Elaborar el plan de aplicación de TRD</v>
      </c>
      <c r="D24" s="27" t="s">
        <v>152</v>
      </c>
      <c r="E24" s="90">
        <v>44488</v>
      </c>
      <c r="F24" s="90">
        <v>44561</v>
      </c>
      <c r="G24" s="26" t="s">
        <v>327</v>
      </c>
      <c r="H24" s="29" t="s">
        <v>138</v>
      </c>
      <c r="I24" s="28" t="s">
        <v>323</v>
      </c>
    </row>
    <row r="25" spans="2:11" ht="42.75" customHeight="1">
      <c r="B25" s="67">
        <v>3</v>
      </c>
      <c r="C25" s="112" t="str">
        <f>'MAPA DE RUTA PINAR'!E65</f>
        <v>Ejecutar el plan de aplicación de TRD</v>
      </c>
      <c r="D25" s="27" t="s">
        <v>152</v>
      </c>
      <c r="E25" s="90">
        <v>44563</v>
      </c>
      <c r="F25" s="90">
        <v>45291</v>
      </c>
      <c r="G25" s="26" t="s">
        <v>328</v>
      </c>
      <c r="H25" s="29" t="s">
        <v>138</v>
      </c>
      <c r="I25" s="28" t="s">
        <v>329</v>
      </c>
    </row>
    <row r="26" spans="2:11" s="12" customFormat="1">
      <c r="B26" s="22"/>
      <c r="C26" s="22"/>
      <c r="D26" s="22"/>
      <c r="E26" s="22"/>
      <c r="F26" s="22"/>
      <c r="G26" s="22"/>
      <c r="H26" s="22"/>
      <c r="I26" s="22"/>
    </row>
    <row r="28" spans="2:11" ht="15.75">
      <c r="C28" s="249" t="s">
        <v>169</v>
      </c>
      <c r="D28" s="249"/>
      <c r="E28" s="249"/>
    </row>
    <row r="29" spans="2:11" ht="15.75">
      <c r="C29" s="36" t="s">
        <v>170</v>
      </c>
      <c r="D29" s="40" t="s">
        <v>171</v>
      </c>
      <c r="E29" s="40" t="s">
        <v>258</v>
      </c>
    </row>
    <row r="30" spans="2:11" ht="54.75" customHeight="1">
      <c r="C30" s="41" t="s">
        <v>330</v>
      </c>
      <c r="D30" s="26" t="s">
        <v>331</v>
      </c>
      <c r="E30" s="37">
        <v>1</v>
      </c>
    </row>
    <row r="31" spans="2:11" ht="39" customHeight="1">
      <c r="C31" s="41" t="s">
        <v>332</v>
      </c>
      <c r="D31" s="33"/>
      <c r="E31" s="37">
        <v>1</v>
      </c>
    </row>
    <row r="32" spans="2:11" ht="36.75" customHeight="1">
      <c r="C32" s="53"/>
      <c r="E32" s="54"/>
    </row>
    <row r="33" spans="2:9" s="12" customFormat="1">
      <c r="B33" s="22"/>
      <c r="C33" s="22"/>
      <c r="D33" s="22"/>
      <c r="E33" s="22"/>
      <c r="F33" s="22"/>
      <c r="G33" s="22"/>
      <c r="H33" s="22"/>
      <c r="I33" s="22"/>
    </row>
    <row r="35" spans="2:9">
      <c r="C35" s="10"/>
      <c r="D35" s="11" t="s">
        <v>235</v>
      </c>
      <c r="E35" s="10"/>
    </row>
    <row r="36" spans="2:9">
      <c r="C36" s="10"/>
      <c r="D36" s="11" t="s">
        <v>236</v>
      </c>
      <c r="E36" s="10" t="s">
        <v>237</v>
      </c>
    </row>
    <row r="37" spans="2:9">
      <c r="C37" s="10"/>
      <c r="D37" s="43"/>
      <c r="E37" s="10" t="s">
        <v>238</v>
      </c>
    </row>
    <row r="38" spans="2:9">
      <c r="C38" s="46"/>
      <c r="D38" s="43"/>
      <c r="E38" s="45"/>
    </row>
    <row r="39" spans="2:9">
      <c r="C39" s="10"/>
      <c r="D39" s="43"/>
      <c r="E39" s="45"/>
    </row>
    <row r="40" spans="2:9">
      <c r="C40" s="10"/>
      <c r="D40" s="43"/>
      <c r="E40" s="45"/>
    </row>
    <row r="42" spans="2:9" s="12" customFormat="1">
      <c r="B42" s="22"/>
      <c r="C42" s="22"/>
      <c r="D42" s="22"/>
      <c r="E42" s="22"/>
      <c r="F42" s="22"/>
      <c r="G42" s="22"/>
      <c r="H42" s="22"/>
      <c r="I42" s="22"/>
    </row>
    <row r="43" spans="2:9" s="12" customFormat="1">
      <c r="B43" s="22"/>
      <c r="C43" s="22"/>
      <c r="D43" s="22"/>
      <c r="E43" s="22"/>
      <c r="F43" s="22"/>
      <c r="G43" s="22"/>
      <c r="H43" s="22"/>
      <c r="I43" s="22"/>
    </row>
    <row r="44" spans="2:9" s="12" customFormat="1">
      <c r="B44" s="22"/>
      <c r="C44" s="22"/>
      <c r="D44" s="22"/>
      <c r="E44" s="22"/>
      <c r="F44" s="22"/>
      <c r="G44" s="22"/>
      <c r="H44" s="22"/>
      <c r="I44" s="22"/>
    </row>
    <row r="45" spans="2:9" s="12" customFormat="1">
      <c r="B45" s="22"/>
      <c r="C45" s="22"/>
      <c r="D45" s="22"/>
      <c r="E45" s="22"/>
      <c r="F45" s="22"/>
      <c r="G45" s="22"/>
      <c r="H45" s="22"/>
      <c r="I45" s="22"/>
    </row>
    <row r="46" spans="2:9" s="12" customFormat="1">
      <c r="B46" s="22"/>
      <c r="C46" s="22"/>
      <c r="D46" s="22"/>
      <c r="E46" s="22"/>
      <c r="F46" s="22"/>
      <c r="G46" s="22"/>
      <c r="H46" s="22"/>
      <c r="I46" s="22"/>
    </row>
    <row r="47" spans="2:9" s="12" customFormat="1">
      <c r="B47" s="22"/>
      <c r="C47" s="22"/>
      <c r="D47" s="22"/>
      <c r="E47" s="22"/>
      <c r="F47" s="22"/>
      <c r="G47" s="22"/>
      <c r="H47" s="22"/>
      <c r="I47" s="22"/>
    </row>
    <row r="48" spans="2:9" s="12" customFormat="1">
      <c r="B48" s="22"/>
      <c r="C48" s="22"/>
      <c r="D48" s="22"/>
      <c r="E48" s="22"/>
      <c r="F48" s="22"/>
      <c r="G48" s="22"/>
      <c r="H48" s="22"/>
      <c r="I48" s="22"/>
    </row>
    <row r="49" spans="2:9" s="12" customFormat="1">
      <c r="B49" s="22"/>
      <c r="C49" s="22"/>
      <c r="D49" s="22"/>
      <c r="E49" s="22"/>
      <c r="F49" s="22"/>
      <c r="G49" s="22"/>
      <c r="H49" s="22"/>
      <c r="I49" s="22"/>
    </row>
    <row r="50" spans="2:9" s="12" customFormat="1">
      <c r="B50" s="22"/>
      <c r="C50" s="22"/>
      <c r="D50" s="22"/>
      <c r="E50" s="22"/>
      <c r="F50" s="22"/>
      <c r="G50" s="22"/>
      <c r="H50" s="22"/>
      <c r="I50" s="22"/>
    </row>
    <row r="51" spans="2:9" s="12" customFormat="1">
      <c r="B51" s="22"/>
      <c r="C51" s="22"/>
      <c r="D51" s="22"/>
      <c r="E51" s="22"/>
      <c r="F51" s="22"/>
      <c r="G51" s="22"/>
      <c r="H51" s="22"/>
      <c r="I51" s="22"/>
    </row>
    <row r="52" spans="2:9" s="12" customFormat="1">
      <c r="B52" s="22"/>
      <c r="C52" s="22"/>
      <c r="D52" s="22"/>
      <c r="E52" s="22"/>
      <c r="F52" s="22"/>
      <c r="G52" s="22"/>
      <c r="H52" s="22"/>
      <c r="I52" s="22"/>
    </row>
    <row r="53" spans="2:9" s="12" customFormat="1">
      <c r="B53" s="22"/>
      <c r="C53" s="22"/>
      <c r="D53" s="22"/>
      <c r="E53" s="22"/>
      <c r="F53" s="22"/>
      <c r="G53" s="22"/>
      <c r="H53" s="22"/>
      <c r="I53" s="22"/>
    </row>
    <row r="54" spans="2:9" s="12" customFormat="1">
      <c r="B54" s="22"/>
      <c r="C54" s="22"/>
      <c r="D54" s="22"/>
      <c r="E54" s="22"/>
      <c r="F54" s="22"/>
      <c r="G54" s="22"/>
      <c r="H54" s="22"/>
      <c r="I54" s="22"/>
    </row>
    <row r="55" spans="2:9" s="12" customFormat="1">
      <c r="B55" s="22"/>
      <c r="C55" s="22"/>
      <c r="D55" s="22"/>
      <c r="E55" s="22"/>
      <c r="F55" s="22"/>
      <c r="G55" s="22"/>
      <c r="H55" s="22"/>
      <c r="I55" s="22"/>
    </row>
    <row r="56" spans="2:9" s="12" customFormat="1">
      <c r="B56" s="22"/>
      <c r="C56" s="22"/>
      <c r="D56" s="22"/>
      <c r="E56" s="22"/>
      <c r="F56" s="22"/>
      <c r="G56" s="22"/>
      <c r="H56" s="22"/>
      <c r="I56" s="22"/>
    </row>
    <row r="57" spans="2:9" s="12" customFormat="1">
      <c r="B57" s="22"/>
      <c r="C57" s="22"/>
      <c r="D57" s="22"/>
      <c r="E57" s="22"/>
      <c r="F57" s="22"/>
      <c r="G57" s="22"/>
      <c r="H57" s="22"/>
      <c r="I57" s="22"/>
    </row>
    <row r="58" spans="2:9" s="12" customFormat="1">
      <c r="B58" s="22"/>
      <c r="C58" s="22"/>
      <c r="D58" s="22"/>
      <c r="E58" s="22"/>
      <c r="F58" s="22"/>
      <c r="G58" s="22"/>
      <c r="H58" s="22"/>
      <c r="I58" s="22"/>
    </row>
    <row r="59" spans="2:9" s="12" customFormat="1">
      <c r="B59" s="22"/>
      <c r="C59" s="22"/>
      <c r="D59" s="22"/>
      <c r="E59" s="22"/>
      <c r="F59" s="22"/>
      <c r="G59" s="22"/>
      <c r="H59" s="22"/>
      <c r="I59" s="22"/>
    </row>
    <row r="60" spans="2:9" s="12" customFormat="1">
      <c r="B60" s="22"/>
      <c r="C60" s="22"/>
      <c r="D60" s="22"/>
      <c r="E60" s="22"/>
      <c r="F60" s="22"/>
      <c r="G60" s="22"/>
      <c r="H60" s="22"/>
      <c r="I60" s="22"/>
    </row>
    <row r="61" spans="2:9" s="12" customFormat="1">
      <c r="B61" s="22"/>
      <c r="C61" s="22"/>
      <c r="D61" s="22"/>
      <c r="E61" s="22"/>
      <c r="F61" s="22"/>
      <c r="G61" s="22"/>
      <c r="H61" s="22"/>
      <c r="I61" s="22"/>
    </row>
    <row r="62" spans="2:9" s="12" customFormat="1">
      <c r="B62" s="22"/>
      <c r="C62" s="22"/>
      <c r="D62" s="22"/>
      <c r="E62" s="22"/>
      <c r="F62" s="22"/>
      <c r="G62" s="22"/>
      <c r="H62" s="22"/>
      <c r="I62" s="22"/>
    </row>
    <row r="63" spans="2:9" s="12" customFormat="1">
      <c r="B63" s="22"/>
      <c r="C63" s="22"/>
      <c r="D63" s="22"/>
      <c r="E63" s="22"/>
      <c r="F63" s="22"/>
      <c r="G63" s="22"/>
      <c r="H63" s="22"/>
      <c r="I63" s="22"/>
    </row>
    <row r="64" spans="2:9" s="12" customFormat="1">
      <c r="B64" s="22"/>
      <c r="C64" s="22"/>
      <c r="D64" s="22"/>
      <c r="E64" s="22"/>
      <c r="F64" s="22"/>
      <c r="G64" s="22"/>
      <c r="H64" s="22"/>
      <c r="I64" s="22"/>
    </row>
    <row r="65" spans="2:9" s="12" customFormat="1">
      <c r="B65" s="22"/>
      <c r="C65" s="22"/>
      <c r="D65" s="22"/>
      <c r="E65" s="22"/>
      <c r="F65" s="22"/>
      <c r="G65" s="22"/>
      <c r="H65" s="22"/>
      <c r="I65" s="22"/>
    </row>
    <row r="66" spans="2:9" s="12" customFormat="1">
      <c r="B66" s="22"/>
      <c r="C66" s="22"/>
      <c r="D66" s="22"/>
      <c r="E66" s="22"/>
      <c r="F66" s="22"/>
      <c r="G66" s="22"/>
      <c r="H66" s="22"/>
      <c r="I66" s="22"/>
    </row>
    <row r="67" spans="2:9" s="12" customFormat="1">
      <c r="B67" s="22"/>
      <c r="C67" s="22"/>
      <c r="D67" s="22"/>
      <c r="E67" s="22"/>
      <c r="F67" s="22"/>
      <c r="G67" s="22"/>
      <c r="H67" s="22"/>
      <c r="I67" s="22"/>
    </row>
    <row r="68" spans="2:9" s="12" customFormat="1">
      <c r="B68" s="22"/>
      <c r="C68" s="22"/>
      <c r="D68" s="22"/>
      <c r="E68" s="22"/>
      <c r="F68" s="22"/>
      <c r="G68" s="22"/>
      <c r="H68" s="22"/>
      <c r="I68" s="22"/>
    </row>
    <row r="69" spans="2:9" s="12" customFormat="1">
      <c r="B69" s="22"/>
      <c r="C69" s="22"/>
      <c r="D69" s="22"/>
      <c r="E69" s="22"/>
      <c r="F69" s="22"/>
      <c r="G69" s="22"/>
      <c r="H69" s="22"/>
      <c r="I69" s="22"/>
    </row>
    <row r="70" spans="2:9" s="12" customFormat="1">
      <c r="B70" s="22"/>
      <c r="C70" s="22"/>
      <c r="D70" s="22"/>
      <c r="E70" s="22"/>
      <c r="F70" s="22"/>
      <c r="G70" s="22"/>
      <c r="H70" s="22"/>
      <c r="I70" s="22"/>
    </row>
    <row r="71" spans="2:9" s="12" customFormat="1">
      <c r="B71" s="22"/>
      <c r="C71" s="22"/>
      <c r="D71" s="22"/>
      <c r="E71" s="22"/>
      <c r="F71" s="22"/>
      <c r="G71" s="22"/>
      <c r="H71" s="22"/>
      <c r="I71" s="22"/>
    </row>
    <row r="72" spans="2:9" s="12" customFormat="1">
      <c r="B72" s="22"/>
      <c r="C72" s="22"/>
      <c r="D72" s="22"/>
      <c r="E72" s="22"/>
      <c r="F72" s="22"/>
      <c r="G72" s="22"/>
      <c r="H72" s="22"/>
      <c r="I72" s="22"/>
    </row>
    <row r="73" spans="2:9" s="12" customFormat="1">
      <c r="B73" s="22"/>
      <c r="C73" s="22"/>
      <c r="D73" s="22"/>
      <c r="E73" s="22"/>
      <c r="F73" s="22"/>
      <c r="G73" s="22"/>
      <c r="H73" s="22"/>
      <c r="I73" s="22"/>
    </row>
    <row r="74" spans="2:9" s="12" customFormat="1">
      <c r="B74" s="22"/>
      <c r="C74" s="22"/>
      <c r="D74" s="22"/>
      <c r="E74" s="22"/>
      <c r="F74" s="22"/>
      <c r="G74" s="22"/>
      <c r="H74" s="22"/>
      <c r="I74" s="22"/>
    </row>
    <row r="75" spans="2:9" s="12" customFormat="1">
      <c r="B75" s="22"/>
      <c r="C75" s="22"/>
      <c r="D75" s="22"/>
      <c r="E75" s="22"/>
      <c r="F75" s="22"/>
      <c r="G75" s="22"/>
      <c r="H75" s="22"/>
      <c r="I75" s="22"/>
    </row>
    <row r="76" spans="2:9" s="12" customFormat="1">
      <c r="B76" s="22"/>
      <c r="C76" s="22"/>
      <c r="D76" s="22"/>
      <c r="E76" s="22"/>
      <c r="F76" s="22"/>
      <c r="G76" s="22"/>
      <c r="H76" s="22"/>
      <c r="I76" s="22"/>
    </row>
    <row r="77" spans="2:9" s="12" customFormat="1">
      <c r="B77" s="22"/>
      <c r="C77" s="22"/>
      <c r="D77" s="22"/>
      <c r="E77" s="22"/>
      <c r="F77" s="22"/>
      <c r="G77" s="22"/>
      <c r="H77" s="22"/>
      <c r="I77" s="22"/>
    </row>
    <row r="78" spans="2:9" s="12" customFormat="1">
      <c r="B78" s="22"/>
      <c r="C78" s="22"/>
      <c r="D78" s="22"/>
      <c r="E78" s="22"/>
      <c r="F78" s="22"/>
      <c r="G78" s="22"/>
      <c r="H78" s="22"/>
      <c r="I78" s="22"/>
    </row>
    <row r="79" spans="2:9" s="12" customFormat="1">
      <c r="B79" s="22"/>
      <c r="C79" s="22"/>
      <c r="D79" s="22"/>
      <c r="E79" s="22"/>
      <c r="F79" s="22"/>
      <c r="G79" s="22"/>
      <c r="H79" s="22"/>
      <c r="I79" s="22"/>
    </row>
    <row r="80" spans="2:9" s="12" customFormat="1">
      <c r="B80" s="22"/>
      <c r="C80" s="22"/>
      <c r="D80" s="22"/>
      <c r="E80" s="22"/>
      <c r="F80" s="22"/>
      <c r="G80" s="22"/>
      <c r="H80" s="22"/>
      <c r="I80" s="22"/>
    </row>
    <row r="81" spans="2:9" s="12" customFormat="1">
      <c r="B81" s="22"/>
      <c r="C81" s="22"/>
      <c r="D81" s="22"/>
      <c r="E81" s="22"/>
      <c r="F81" s="22"/>
      <c r="G81" s="22"/>
      <c r="H81" s="22"/>
      <c r="I81" s="22"/>
    </row>
    <row r="82" spans="2:9" s="12" customFormat="1">
      <c r="B82" s="22"/>
      <c r="C82" s="22"/>
      <c r="D82" s="22"/>
      <c r="E82" s="22"/>
      <c r="F82" s="22"/>
      <c r="G82" s="22"/>
      <c r="H82" s="22"/>
      <c r="I82" s="22"/>
    </row>
    <row r="83" spans="2:9" s="12" customFormat="1">
      <c r="B83" s="22"/>
      <c r="C83" s="22"/>
      <c r="D83" s="22"/>
      <c r="E83" s="22"/>
      <c r="F83" s="22"/>
      <c r="G83" s="22"/>
      <c r="H83" s="22"/>
      <c r="I83" s="22"/>
    </row>
    <row r="84" spans="2:9" s="12" customFormat="1">
      <c r="B84" s="22"/>
      <c r="C84" s="22"/>
      <c r="D84" s="22"/>
      <c r="E84" s="22"/>
      <c r="F84" s="22"/>
      <c r="G84" s="22"/>
      <c r="H84" s="22"/>
      <c r="I84" s="22"/>
    </row>
    <row r="85" spans="2:9" s="12" customFormat="1">
      <c r="B85" s="22"/>
      <c r="C85" s="22"/>
      <c r="D85" s="22"/>
      <c r="E85" s="22"/>
      <c r="F85" s="22"/>
      <c r="G85" s="22"/>
      <c r="H85" s="22"/>
      <c r="I85" s="22"/>
    </row>
    <row r="86" spans="2:9" s="12" customFormat="1">
      <c r="B86" s="22"/>
      <c r="C86" s="22"/>
      <c r="D86" s="22"/>
      <c r="E86" s="22"/>
      <c r="F86" s="22"/>
      <c r="G86" s="22"/>
      <c r="H86" s="22"/>
      <c r="I86" s="22"/>
    </row>
    <row r="87" spans="2:9" s="12" customFormat="1">
      <c r="B87" s="22"/>
      <c r="C87" s="22"/>
      <c r="D87" s="22"/>
      <c r="E87" s="22"/>
      <c r="F87" s="22"/>
      <c r="G87" s="22"/>
      <c r="H87" s="22"/>
      <c r="I87" s="22"/>
    </row>
    <row r="88" spans="2:9" s="12" customFormat="1">
      <c r="B88" s="22"/>
      <c r="C88" s="22"/>
      <c r="D88" s="22"/>
      <c r="E88" s="22"/>
      <c r="F88" s="22"/>
      <c r="G88" s="22"/>
      <c r="H88" s="22"/>
      <c r="I88" s="22"/>
    </row>
    <row r="89" spans="2:9" s="12" customFormat="1">
      <c r="B89" s="22"/>
      <c r="C89" s="22"/>
      <c r="D89" s="22"/>
      <c r="E89" s="22"/>
      <c r="F89" s="22"/>
      <c r="G89" s="22"/>
      <c r="H89" s="22"/>
      <c r="I89" s="22"/>
    </row>
    <row r="90" spans="2:9" s="12" customFormat="1">
      <c r="B90" s="22"/>
      <c r="C90" s="22"/>
      <c r="D90" s="22"/>
      <c r="E90" s="22"/>
      <c r="F90" s="22"/>
      <c r="G90" s="22"/>
      <c r="H90" s="22"/>
      <c r="I90" s="22"/>
    </row>
    <row r="91" spans="2:9" s="12" customFormat="1">
      <c r="B91" s="22"/>
      <c r="C91" s="22"/>
      <c r="D91" s="22"/>
      <c r="E91" s="22"/>
      <c r="F91" s="22"/>
      <c r="G91" s="22"/>
      <c r="H91" s="22"/>
      <c r="I91" s="22"/>
    </row>
    <row r="92" spans="2:9" s="12" customFormat="1">
      <c r="B92" s="22"/>
      <c r="C92" s="22"/>
      <c r="D92" s="22"/>
      <c r="E92" s="22"/>
      <c r="F92" s="22"/>
      <c r="G92" s="22"/>
      <c r="H92" s="22"/>
      <c r="I92" s="22"/>
    </row>
    <row r="93" spans="2:9" s="12" customFormat="1">
      <c r="B93" s="22"/>
      <c r="C93" s="22"/>
      <c r="D93" s="22"/>
      <c r="E93" s="22"/>
      <c r="F93" s="22"/>
      <c r="G93" s="22"/>
      <c r="H93" s="22"/>
      <c r="I93" s="22"/>
    </row>
    <row r="94" spans="2:9" s="12" customFormat="1">
      <c r="B94" s="22"/>
      <c r="C94" s="22"/>
      <c r="D94" s="22"/>
      <c r="E94" s="22"/>
      <c r="F94" s="22"/>
      <c r="G94" s="22"/>
      <c r="H94" s="22"/>
      <c r="I94" s="22"/>
    </row>
    <row r="95" spans="2:9" s="12" customFormat="1">
      <c r="B95" s="22"/>
      <c r="C95" s="22"/>
      <c r="D95" s="22"/>
      <c r="E95" s="22"/>
      <c r="F95" s="22"/>
      <c r="G95" s="22"/>
      <c r="H95" s="22"/>
      <c r="I95" s="22"/>
    </row>
    <row r="96" spans="2:9" s="12" customFormat="1">
      <c r="B96" s="22"/>
      <c r="C96" s="22"/>
      <c r="D96" s="22"/>
      <c r="E96" s="22"/>
      <c r="F96" s="22"/>
      <c r="G96" s="22"/>
      <c r="H96" s="22"/>
      <c r="I96" s="22"/>
    </row>
    <row r="97" spans="2:9" s="12" customFormat="1">
      <c r="B97" s="22"/>
      <c r="C97" s="22"/>
      <c r="D97" s="22"/>
      <c r="E97" s="22"/>
      <c r="F97" s="22"/>
      <c r="G97" s="22"/>
      <c r="H97" s="22"/>
      <c r="I97" s="22"/>
    </row>
    <row r="98" spans="2:9" s="12" customFormat="1">
      <c r="B98" s="22"/>
      <c r="C98" s="22"/>
      <c r="D98" s="22"/>
      <c r="E98" s="22"/>
      <c r="F98" s="22"/>
      <c r="G98" s="22"/>
      <c r="H98" s="22"/>
      <c r="I98" s="22"/>
    </row>
    <row r="99" spans="2:9" s="12" customFormat="1">
      <c r="B99" s="22"/>
      <c r="C99" s="22"/>
      <c r="D99" s="22"/>
      <c r="E99" s="22"/>
      <c r="F99" s="22"/>
      <c r="G99" s="22"/>
      <c r="H99" s="22"/>
      <c r="I99" s="22"/>
    </row>
    <row r="100" spans="2:9" s="12" customFormat="1">
      <c r="B100" s="22"/>
      <c r="C100" s="22"/>
      <c r="D100" s="22"/>
      <c r="E100" s="22"/>
      <c r="F100" s="22"/>
      <c r="G100" s="22"/>
      <c r="H100" s="22"/>
      <c r="I100" s="22"/>
    </row>
    <row r="101" spans="2:9" s="12" customFormat="1">
      <c r="B101" s="22"/>
      <c r="C101" s="22"/>
      <c r="D101" s="22"/>
      <c r="E101" s="22"/>
      <c r="F101" s="22"/>
      <c r="G101" s="22"/>
      <c r="H101" s="22"/>
      <c r="I101" s="22"/>
    </row>
    <row r="102" spans="2:9" s="12" customFormat="1">
      <c r="B102" s="22"/>
      <c r="C102" s="22"/>
      <c r="D102" s="22"/>
      <c r="E102" s="22"/>
      <c r="F102" s="22"/>
      <c r="G102" s="22"/>
      <c r="H102" s="22"/>
      <c r="I102" s="22"/>
    </row>
    <row r="103" spans="2:9" s="12" customFormat="1">
      <c r="B103" s="22"/>
      <c r="C103" s="22"/>
      <c r="D103" s="22"/>
      <c r="E103" s="22"/>
      <c r="F103" s="22"/>
      <c r="G103" s="22"/>
      <c r="H103" s="22"/>
      <c r="I103" s="22"/>
    </row>
    <row r="104" spans="2:9" s="12" customFormat="1">
      <c r="B104" s="22"/>
      <c r="C104" s="22"/>
      <c r="D104" s="22"/>
      <c r="E104" s="22"/>
      <c r="F104" s="22"/>
      <c r="G104" s="22"/>
      <c r="H104" s="22"/>
      <c r="I104" s="22"/>
    </row>
    <row r="105" spans="2:9" s="12" customFormat="1">
      <c r="B105" s="22"/>
      <c r="C105" s="22"/>
      <c r="D105" s="22"/>
      <c r="E105" s="22"/>
      <c r="F105" s="22"/>
      <c r="G105" s="22"/>
      <c r="H105" s="22"/>
      <c r="I105" s="22"/>
    </row>
    <row r="106" spans="2:9" s="12" customFormat="1">
      <c r="B106" s="22"/>
      <c r="C106" s="22"/>
      <c r="D106" s="22"/>
      <c r="E106" s="22"/>
      <c r="F106" s="22"/>
      <c r="G106" s="22"/>
      <c r="H106" s="22"/>
      <c r="I106" s="22"/>
    </row>
    <row r="107" spans="2:9" s="12" customFormat="1">
      <c r="B107" s="22"/>
      <c r="C107" s="22"/>
      <c r="D107" s="22"/>
      <c r="E107" s="22"/>
      <c r="F107" s="22"/>
      <c r="G107" s="22"/>
      <c r="H107" s="22"/>
      <c r="I107" s="22"/>
    </row>
    <row r="108" spans="2:9" s="12" customFormat="1">
      <c r="B108" s="22"/>
      <c r="C108" s="22"/>
      <c r="D108" s="22"/>
      <c r="E108" s="22"/>
      <c r="F108" s="22"/>
      <c r="G108" s="22"/>
      <c r="H108" s="22"/>
      <c r="I108" s="22"/>
    </row>
    <row r="109" spans="2:9" s="12" customFormat="1">
      <c r="B109" s="22"/>
      <c r="C109" s="22"/>
      <c r="D109" s="22"/>
      <c r="E109" s="22"/>
      <c r="F109" s="22"/>
      <c r="G109" s="22"/>
      <c r="H109" s="22"/>
      <c r="I109" s="22"/>
    </row>
    <row r="110" spans="2:9" s="12" customFormat="1">
      <c r="B110" s="22"/>
      <c r="C110" s="22"/>
      <c r="D110" s="22"/>
      <c r="E110" s="22"/>
      <c r="F110" s="22"/>
      <c r="G110" s="22"/>
      <c r="H110" s="22"/>
      <c r="I110" s="22"/>
    </row>
    <row r="111" spans="2:9" s="12" customFormat="1">
      <c r="B111" s="22"/>
      <c r="C111" s="22"/>
      <c r="D111" s="22"/>
      <c r="E111" s="22"/>
      <c r="F111" s="22"/>
      <c r="G111" s="22"/>
      <c r="H111" s="22"/>
      <c r="I111" s="22"/>
    </row>
    <row r="112" spans="2:9" s="12" customFormat="1">
      <c r="B112" s="22"/>
      <c r="C112" s="22"/>
      <c r="D112" s="22"/>
      <c r="E112" s="22"/>
      <c r="F112" s="22"/>
      <c r="G112" s="22"/>
      <c r="H112" s="22"/>
      <c r="I112" s="22"/>
    </row>
    <row r="113" spans="2:9" s="12" customFormat="1">
      <c r="B113" s="22"/>
      <c r="C113" s="22"/>
      <c r="D113" s="22"/>
      <c r="E113" s="22"/>
      <c r="F113" s="22"/>
      <c r="G113" s="22"/>
      <c r="H113" s="22"/>
      <c r="I113" s="22"/>
    </row>
    <row r="114" spans="2:9" s="12" customFormat="1">
      <c r="B114" s="22"/>
      <c r="C114" s="22"/>
      <c r="D114" s="22"/>
      <c r="E114" s="22"/>
      <c r="F114" s="22"/>
      <c r="G114" s="22"/>
      <c r="H114" s="22"/>
      <c r="I114" s="22"/>
    </row>
    <row r="115" spans="2:9" s="12" customFormat="1">
      <c r="B115" s="22"/>
      <c r="C115" s="22"/>
      <c r="D115" s="22"/>
      <c r="E115" s="22"/>
      <c r="F115" s="22"/>
      <c r="G115" s="22"/>
      <c r="H115" s="22"/>
      <c r="I115" s="22"/>
    </row>
    <row r="116" spans="2:9" s="12" customFormat="1">
      <c r="B116" s="22"/>
      <c r="C116" s="22"/>
      <c r="D116" s="22"/>
      <c r="E116" s="22"/>
      <c r="F116" s="22"/>
      <c r="G116" s="22"/>
      <c r="H116" s="22"/>
      <c r="I116" s="22"/>
    </row>
    <row r="117" spans="2:9" s="12" customFormat="1">
      <c r="B117" s="22"/>
      <c r="C117" s="22"/>
      <c r="D117" s="22"/>
      <c r="E117" s="22"/>
      <c r="F117" s="22"/>
      <c r="G117" s="22"/>
      <c r="H117" s="22"/>
      <c r="I117" s="22"/>
    </row>
    <row r="118" spans="2:9" s="12" customFormat="1">
      <c r="B118" s="22"/>
      <c r="C118" s="22"/>
      <c r="D118" s="22"/>
      <c r="E118" s="22"/>
      <c r="F118" s="22"/>
      <c r="G118" s="22"/>
      <c r="H118" s="22"/>
      <c r="I118" s="22"/>
    </row>
    <row r="119" spans="2:9" s="12" customFormat="1">
      <c r="B119" s="22"/>
      <c r="C119" s="22"/>
      <c r="D119" s="22"/>
      <c r="E119" s="22"/>
      <c r="F119" s="22"/>
      <c r="G119" s="22"/>
      <c r="H119" s="22"/>
      <c r="I119" s="22"/>
    </row>
    <row r="120" spans="2:9" s="12" customFormat="1">
      <c r="B120" s="22"/>
      <c r="C120" s="22"/>
      <c r="D120" s="22"/>
      <c r="E120" s="22"/>
      <c r="F120" s="22"/>
      <c r="G120" s="22"/>
      <c r="H120" s="22"/>
      <c r="I120" s="22"/>
    </row>
    <row r="121" spans="2:9" s="12" customFormat="1">
      <c r="B121" s="22"/>
      <c r="C121" s="22"/>
      <c r="D121" s="22"/>
      <c r="E121" s="22"/>
      <c r="F121" s="22"/>
      <c r="G121" s="22"/>
      <c r="H121" s="22"/>
      <c r="I121" s="22"/>
    </row>
    <row r="122" spans="2:9" s="12" customFormat="1">
      <c r="B122" s="22"/>
      <c r="C122" s="22"/>
      <c r="D122" s="22"/>
      <c r="E122" s="22"/>
      <c r="F122" s="22"/>
      <c r="G122" s="22"/>
      <c r="H122" s="22"/>
      <c r="I122" s="22"/>
    </row>
    <row r="123" spans="2:9" s="12" customFormat="1">
      <c r="B123" s="22"/>
      <c r="C123" s="22"/>
      <c r="D123" s="22"/>
      <c r="E123" s="22"/>
      <c r="F123" s="22"/>
      <c r="G123" s="22"/>
      <c r="H123" s="22"/>
      <c r="I123" s="22"/>
    </row>
    <row r="124" spans="2:9" s="12" customFormat="1">
      <c r="B124" s="22"/>
      <c r="C124" s="22"/>
      <c r="D124" s="22"/>
      <c r="E124" s="22"/>
      <c r="F124" s="22"/>
      <c r="G124" s="22"/>
      <c r="H124" s="22"/>
      <c r="I124" s="22"/>
    </row>
    <row r="125" spans="2:9" s="12" customFormat="1">
      <c r="B125" s="22"/>
      <c r="C125" s="22"/>
      <c r="D125" s="22"/>
      <c r="E125" s="22"/>
      <c r="F125" s="22"/>
      <c r="G125" s="22"/>
      <c r="H125" s="22"/>
      <c r="I125" s="22"/>
    </row>
    <row r="126" spans="2:9" s="12" customFormat="1">
      <c r="B126" s="22"/>
      <c r="C126" s="22"/>
      <c r="D126" s="22"/>
      <c r="E126" s="22"/>
      <c r="F126" s="22"/>
      <c r="G126" s="22"/>
      <c r="H126" s="22"/>
      <c r="I126" s="22"/>
    </row>
    <row r="127" spans="2:9" s="12" customFormat="1">
      <c r="B127" s="22"/>
      <c r="C127" s="22"/>
      <c r="D127" s="22"/>
      <c r="E127" s="22"/>
      <c r="F127" s="22"/>
      <c r="G127" s="22"/>
      <c r="H127" s="22"/>
      <c r="I127" s="22"/>
    </row>
    <row r="128" spans="2:9" s="12" customFormat="1">
      <c r="B128" s="22"/>
      <c r="C128" s="22"/>
      <c r="D128" s="22"/>
      <c r="E128" s="22"/>
      <c r="F128" s="22"/>
      <c r="G128" s="22"/>
      <c r="H128" s="22"/>
      <c r="I128" s="22"/>
    </row>
    <row r="129" spans="2:9" s="12" customFormat="1">
      <c r="B129" s="22"/>
      <c r="C129" s="22"/>
      <c r="D129" s="22"/>
      <c r="E129" s="22"/>
      <c r="F129" s="22"/>
      <c r="G129" s="22"/>
      <c r="H129" s="22"/>
      <c r="I129" s="22"/>
    </row>
    <row r="130" spans="2:9" s="12" customFormat="1">
      <c r="B130" s="22"/>
      <c r="C130" s="22"/>
      <c r="D130" s="22"/>
      <c r="E130" s="22"/>
      <c r="F130" s="22"/>
      <c r="G130" s="22"/>
      <c r="H130" s="22"/>
      <c r="I130" s="22"/>
    </row>
    <row r="131" spans="2:9" s="12" customFormat="1">
      <c r="B131" s="22"/>
      <c r="C131" s="22"/>
      <c r="D131" s="22"/>
      <c r="E131" s="22"/>
      <c r="F131" s="22"/>
      <c r="G131" s="22"/>
      <c r="H131" s="22"/>
      <c r="I131" s="22"/>
    </row>
    <row r="132" spans="2:9" s="12" customFormat="1">
      <c r="B132" s="22"/>
      <c r="C132" s="22"/>
      <c r="D132" s="22"/>
      <c r="E132" s="22"/>
      <c r="F132" s="22"/>
      <c r="G132" s="22"/>
      <c r="H132" s="22"/>
      <c r="I132" s="22"/>
    </row>
    <row r="133" spans="2:9" s="12" customFormat="1">
      <c r="B133" s="22"/>
      <c r="C133" s="22"/>
      <c r="D133" s="22"/>
      <c r="E133" s="22"/>
      <c r="F133" s="22"/>
      <c r="G133" s="22"/>
      <c r="H133" s="22"/>
      <c r="I133" s="22"/>
    </row>
    <row r="134" spans="2:9" s="12" customFormat="1">
      <c r="B134" s="22"/>
      <c r="C134" s="22"/>
      <c r="D134" s="22"/>
      <c r="E134" s="22"/>
      <c r="F134" s="22"/>
      <c r="G134" s="22"/>
      <c r="H134" s="22"/>
      <c r="I134" s="22"/>
    </row>
    <row r="135" spans="2:9" s="12" customFormat="1">
      <c r="B135" s="22"/>
      <c r="C135" s="22"/>
      <c r="D135" s="22"/>
      <c r="E135" s="22"/>
      <c r="F135" s="22"/>
      <c r="G135" s="22"/>
      <c r="H135" s="22"/>
      <c r="I135" s="22"/>
    </row>
    <row r="136" spans="2:9" s="12" customFormat="1">
      <c r="B136" s="22"/>
      <c r="C136" s="22"/>
      <c r="D136" s="22"/>
      <c r="E136" s="22"/>
      <c r="F136" s="22"/>
      <c r="G136" s="22"/>
      <c r="H136" s="22"/>
      <c r="I136" s="22"/>
    </row>
    <row r="137" spans="2:9" s="12" customFormat="1">
      <c r="B137" s="22"/>
      <c r="C137" s="22"/>
      <c r="D137" s="22"/>
      <c r="E137" s="22"/>
      <c r="F137" s="22"/>
      <c r="G137" s="22"/>
      <c r="H137" s="22"/>
      <c r="I137" s="22"/>
    </row>
    <row r="138" spans="2:9" s="12" customFormat="1">
      <c r="B138" s="22"/>
      <c r="C138" s="22"/>
      <c r="D138" s="22"/>
      <c r="E138" s="22"/>
      <c r="F138" s="22"/>
      <c r="G138" s="22"/>
      <c r="H138" s="22"/>
      <c r="I138" s="22"/>
    </row>
    <row r="139" spans="2:9" s="12" customFormat="1">
      <c r="B139" s="22"/>
      <c r="C139" s="22"/>
      <c r="D139" s="22"/>
      <c r="E139" s="22"/>
      <c r="F139" s="22"/>
      <c r="G139" s="22"/>
      <c r="H139" s="22"/>
      <c r="I139" s="22"/>
    </row>
    <row r="140" spans="2:9" s="12" customFormat="1">
      <c r="B140" s="22"/>
      <c r="C140" s="22"/>
      <c r="D140" s="22"/>
      <c r="E140" s="22"/>
      <c r="F140" s="22"/>
      <c r="G140" s="22"/>
      <c r="H140" s="22"/>
      <c r="I140" s="22"/>
    </row>
    <row r="141" spans="2:9" s="12" customFormat="1">
      <c r="B141" s="22"/>
      <c r="C141" s="22"/>
      <c r="D141" s="22"/>
      <c r="E141" s="22"/>
      <c r="F141" s="22"/>
      <c r="G141" s="22"/>
      <c r="H141" s="22"/>
      <c r="I141" s="22"/>
    </row>
    <row r="142" spans="2:9" s="12" customFormat="1">
      <c r="B142" s="22"/>
      <c r="C142" s="22"/>
      <c r="D142" s="22"/>
      <c r="E142" s="22"/>
      <c r="F142" s="22"/>
      <c r="G142" s="22"/>
      <c r="H142" s="22"/>
      <c r="I142" s="22"/>
    </row>
    <row r="143" spans="2:9" s="12" customFormat="1">
      <c r="B143" s="22"/>
      <c r="C143" s="22"/>
      <c r="D143" s="22"/>
      <c r="E143" s="22"/>
      <c r="F143" s="22"/>
      <c r="G143" s="22"/>
      <c r="H143" s="22"/>
      <c r="I143" s="22"/>
    </row>
    <row r="144" spans="2:9" s="12" customFormat="1">
      <c r="B144" s="22"/>
      <c r="C144" s="22"/>
      <c r="D144" s="22"/>
      <c r="E144" s="22"/>
      <c r="F144" s="22"/>
      <c r="G144" s="22"/>
      <c r="H144" s="22"/>
      <c r="I144" s="22"/>
    </row>
    <row r="145" spans="2:9" s="12" customFormat="1">
      <c r="B145" s="22"/>
      <c r="C145" s="22"/>
      <c r="D145" s="22"/>
      <c r="E145" s="22"/>
      <c r="F145" s="22"/>
      <c r="G145" s="22"/>
      <c r="H145" s="22"/>
      <c r="I145" s="22"/>
    </row>
    <row r="146" spans="2:9" s="12" customFormat="1">
      <c r="B146" s="22"/>
      <c r="C146" s="22"/>
      <c r="D146" s="22"/>
      <c r="E146" s="22"/>
      <c r="F146" s="22"/>
      <c r="G146" s="22"/>
      <c r="H146" s="22"/>
      <c r="I146" s="22"/>
    </row>
    <row r="147" spans="2:9" s="12" customFormat="1">
      <c r="B147" s="22"/>
      <c r="C147" s="22"/>
      <c r="D147" s="22"/>
      <c r="E147" s="22"/>
      <c r="F147" s="22"/>
      <c r="G147" s="22"/>
      <c r="H147" s="22"/>
      <c r="I147" s="22"/>
    </row>
    <row r="148" spans="2:9" s="12" customFormat="1">
      <c r="B148" s="22"/>
      <c r="C148" s="22"/>
      <c r="D148" s="22"/>
      <c r="E148" s="22"/>
      <c r="F148" s="22"/>
      <c r="G148" s="22"/>
      <c r="H148" s="22"/>
      <c r="I148" s="22"/>
    </row>
    <row r="149" spans="2:9" s="12" customFormat="1">
      <c r="B149" s="22"/>
      <c r="C149" s="22"/>
      <c r="D149" s="22"/>
      <c r="E149" s="22"/>
      <c r="F149" s="22"/>
      <c r="G149" s="22"/>
      <c r="H149" s="22"/>
      <c r="I149" s="22"/>
    </row>
    <row r="150" spans="2:9" s="12" customFormat="1">
      <c r="B150" s="22"/>
      <c r="C150" s="22"/>
      <c r="D150" s="22"/>
      <c r="E150" s="22"/>
      <c r="F150" s="22"/>
      <c r="G150" s="22"/>
      <c r="H150" s="22"/>
      <c r="I150" s="22"/>
    </row>
    <row r="151" spans="2:9" s="12" customFormat="1">
      <c r="B151" s="22"/>
      <c r="C151" s="22"/>
      <c r="D151" s="22"/>
      <c r="E151" s="22"/>
      <c r="F151" s="22"/>
      <c r="G151" s="22"/>
      <c r="H151" s="22"/>
      <c r="I151" s="22"/>
    </row>
    <row r="152" spans="2:9" s="12" customFormat="1">
      <c r="B152" s="22"/>
      <c r="C152" s="22"/>
      <c r="D152" s="22"/>
      <c r="E152" s="22"/>
      <c r="F152" s="22"/>
      <c r="G152" s="22"/>
      <c r="H152" s="22"/>
      <c r="I152" s="22"/>
    </row>
    <row r="153" spans="2:9" s="12" customFormat="1">
      <c r="B153" s="22"/>
      <c r="C153" s="22"/>
      <c r="D153" s="22"/>
      <c r="E153" s="22"/>
      <c r="F153" s="22"/>
      <c r="G153" s="22"/>
      <c r="H153" s="22"/>
      <c r="I153" s="22"/>
    </row>
    <row r="154" spans="2:9" s="12" customFormat="1">
      <c r="B154" s="22"/>
      <c r="C154" s="22"/>
      <c r="D154" s="22"/>
      <c r="E154" s="22"/>
      <c r="F154" s="22"/>
      <c r="G154" s="22"/>
      <c r="H154" s="22"/>
      <c r="I154" s="22"/>
    </row>
    <row r="155" spans="2:9" s="12" customFormat="1">
      <c r="B155" s="22"/>
      <c r="C155" s="22"/>
      <c r="D155" s="22"/>
      <c r="E155" s="22"/>
      <c r="F155" s="22"/>
      <c r="G155" s="22"/>
      <c r="H155" s="22"/>
      <c r="I155" s="22"/>
    </row>
    <row r="156" spans="2:9" s="12" customFormat="1">
      <c r="B156" s="22"/>
      <c r="C156" s="22"/>
      <c r="D156" s="22"/>
      <c r="E156" s="22"/>
      <c r="F156" s="22"/>
      <c r="G156" s="22"/>
      <c r="H156" s="22"/>
      <c r="I156" s="22"/>
    </row>
    <row r="157" spans="2:9" s="12" customFormat="1">
      <c r="B157" s="22"/>
      <c r="C157" s="22"/>
      <c r="D157" s="22"/>
      <c r="E157" s="22"/>
      <c r="F157" s="22"/>
      <c r="G157" s="22"/>
      <c r="H157" s="22"/>
      <c r="I157" s="22"/>
    </row>
    <row r="158" spans="2:9" s="12" customFormat="1">
      <c r="B158" s="22"/>
      <c r="C158" s="22"/>
      <c r="D158" s="22"/>
      <c r="E158" s="22"/>
      <c r="F158" s="22"/>
      <c r="G158" s="22"/>
      <c r="H158" s="22"/>
      <c r="I158" s="22"/>
    </row>
    <row r="159" spans="2:9" s="12" customFormat="1">
      <c r="B159" s="22"/>
      <c r="C159" s="22"/>
      <c r="D159" s="22"/>
      <c r="E159" s="22"/>
      <c r="F159" s="22"/>
      <c r="G159" s="22"/>
      <c r="H159" s="22"/>
      <c r="I159" s="22"/>
    </row>
    <row r="160" spans="2:9" s="12" customFormat="1">
      <c r="B160" s="22"/>
      <c r="C160" s="22"/>
      <c r="D160" s="22"/>
      <c r="E160" s="22"/>
      <c r="F160" s="22"/>
      <c r="G160" s="22"/>
      <c r="H160" s="22"/>
      <c r="I160" s="22"/>
    </row>
    <row r="161" spans="2:9" s="12" customFormat="1">
      <c r="B161" s="22"/>
      <c r="C161" s="22"/>
      <c r="D161" s="22"/>
      <c r="E161" s="22"/>
      <c r="F161" s="22"/>
      <c r="G161" s="22"/>
      <c r="H161" s="22"/>
      <c r="I161" s="22"/>
    </row>
    <row r="162" spans="2:9" s="12" customFormat="1">
      <c r="B162" s="22"/>
      <c r="C162" s="22"/>
      <c r="D162" s="22"/>
      <c r="E162" s="22"/>
      <c r="F162" s="22"/>
      <c r="G162" s="22"/>
      <c r="H162" s="22"/>
      <c r="I162" s="22"/>
    </row>
    <row r="163" spans="2:9" s="12" customFormat="1">
      <c r="B163" s="22"/>
      <c r="C163" s="22"/>
      <c r="D163" s="22"/>
      <c r="E163" s="22"/>
      <c r="F163" s="22"/>
      <c r="G163" s="22"/>
      <c r="H163" s="22"/>
      <c r="I163" s="22"/>
    </row>
    <row r="164" spans="2:9" s="12" customFormat="1">
      <c r="B164" s="22"/>
      <c r="C164" s="22"/>
      <c r="D164" s="22"/>
      <c r="E164" s="22"/>
      <c r="F164" s="22"/>
      <c r="G164" s="22"/>
      <c r="H164" s="22"/>
      <c r="I164" s="22"/>
    </row>
    <row r="165" spans="2:9" s="12" customFormat="1">
      <c r="B165" s="22"/>
      <c r="C165" s="22"/>
      <c r="D165" s="22"/>
      <c r="E165" s="22"/>
      <c r="F165" s="22"/>
      <c r="G165" s="22"/>
      <c r="H165" s="22"/>
      <c r="I165" s="22"/>
    </row>
    <row r="166" spans="2:9" s="12" customFormat="1">
      <c r="B166" s="22"/>
      <c r="C166" s="22"/>
      <c r="D166" s="22"/>
      <c r="E166" s="22"/>
      <c r="F166" s="22"/>
      <c r="G166" s="22"/>
      <c r="H166" s="22"/>
      <c r="I166" s="22"/>
    </row>
    <row r="167" spans="2:9" s="12" customFormat="1">
      <c r="B167" s="22"/>
      <c r="C167" s="22"/>
      <c r="D167" s="22"/>
      <c r="E167" s="22"/>
      <c r="F167" s="22"/>
      <c r="G167" s="22"/>
      <c r="H167" s="22"/>
      <c r="I167" s="22"/>
    </row>
    <row r="168" spans="2:9" s="12" customFormat="1">
      <c r="B168" s="22"/>
      <c r="C168" s="22"/>
      <c r="D168" s="22"/>
      <c r="E168" s="22"/>
      <c r="F168" s="22"/>
      <c r="G168" s="22"/>
      <c r="H168" s="22"/>
      <c r="I168" s="22"/>
    </row>
    <row r="169" spans="2:9" s="12" customFormat="1">
      <c r="B169" s="22"/>
      <c r="C169" s="22"/>
      <c r="D169" s="22"/>
      <c r="E169" s="22"/>
      <c r="F169" s="22"/>
      <c r="G169" s="22"/>
      <c r="H169" s="22"/>
      <c r="I169" s="22"/>
    </row>
    <row r="170" spans="2:9" s="12" customFormat="1">
      <c r="B170" s="22"/>
      <c r="C170" s="22"/>
      <c r="D170" s="22"/>
      <c r="E170" s="22"/>
      <c r="F170" s="22"/>
      <c r="G170" s="22"/>
      <c r="H170" s="22"/>
      <c r="I170" s="22"/>
    </row>
    <row r="171" spans="2:9" s="12" customFormat="1">
      <c r="B171" s="22"/>
      <c r="C171" s="22"/>
      <c r="D171" s="22"/>
      <c r="E171" s="22"/>
      <c r="F171" s="22"/>
      <c r="G171" s="22"/>
      <c r="H171" s="22"/>
      <c r="I171" s="22"/>
    </row>
    <row r="172" spans="2:9" s="12" customFormat="1">
      <c r="B172" s="22"/>
      <c r="C172" s="22"/>
      <c r="D172" s="22"/>
      <c r="E172" s="22"/>
      <c r="F172" s="22"/>
      <c r="G172" s="22"/>
      <c r="H172" s="22"/>
      <c r="I172" s="22"/>
    </row>
    <row r="173" spans="2:9" s="12" customFormat="1">
      <c r="B173" s="22"/>
      <c r="C173" s="22"/>
      <c r="D173" s="22"/>
      <c r="E173" s="22"/>
      <c r="F173" s="22"/>
      <c r="G173" s="22"/>
      <c r="H173" s="22"/>
      <c r="I173" s="22"/>
    </row>
    <row r="174" spans="2:9" s="12" customFormat="1">
      <c r="B174" s="22"/>
      <c r="C174" s="22"/>
      <c r="D174" s="22"/>
      <c r="E174" s="22"/>
      <c r="F174" s="22"/>
      <c r="G174" s="22"/>
      <c r="H174" s="22"/>
      <c r="I174" s="22"/>
    </row>
    <row r="175" spans="2:9" s="12" customFormat="1">
      <c r="B175" s="22"/>
      <c r="C175" s="22"/>
      <c r="D175" s="22"/>
      <c r="E175" s="22"/>
      <c r="F175" s="22"/>
      <c r="G175" s="22"/>
      <c r="H175" s="22"/>
      <c r="I175" s="22"/>
    </row>
    <row r="176" spans="2:9" s="12" customFormat="1">
      <c r="B176" s="22"/>
      <c r="C176" s="22"/>
      <c r="D176" s="22"/>
      <c r="E176" s="22"/>
      <c r="F176" s="22"/>
      <c r="G176" s="22"/>
      <c r="H176" s="22"/>
      <c r="I176" s="22"/>
    </row>
    <row r="177" spans="2:9" s="12" customFormat="1">
      <c r="B177" s="22"/>
      <c r="C177" s="22"/>
      <c r="D177" s="22"/>
      <c r="E177" s="22"/>
      <c r="F177" s="22"/>
      <c r="G177" s="22"/>
      <c r="H177" s="22"/>
      <c r="I177" s="22"/>
    </row>
    <row r="178" spans="2:9" s="12" customFormat="1">
      <c r="B178" s="22"/>
      <c r="C178" s="22"/>
      <c r="D178" s="22"/>
      <c r="E178" s="22"/>
      <c r="F178" s="22"/>
      <c r="G178" s="22"/>
      <c r="H178" s="22"/>
      <c r="I178" s="22"/>
    </row>
    <row r="179" spans="2:9" s="12" customFormat="1">
      <c r="B179" s="22"/>
      <c r="C179" s="22"/>
      <c r="D179" s="22"/>
      <c r="E179" s="22"/>
      <c r="F179" s="22"/>
      <c r="G179" s="22"/>
      <c r="H179" s="22"/>
      <c r="I179" s="22"/>
    </row>
    <row r="180" spans="2:9" s="12" customFormat="1">
      <c r="B180" s="22"/>
      <c r="C180" s="22"/>
      <c r="D180" s="22"/>
      <c r="E180" s="22"/>
      <c r="F180" s="22"/>
      <c r="G180" s="22"/>
      <c r="H180" s="22"/>
      <c r="I180" s="22"/>
    </row>
    <row r="181" spans="2:9" s="12" customFormat="1">
      <c r="B181" s="22"/>
      <c r="C181" s="22"/>
      <c r="D181" s="22"/>
      <c r="E181" s="22"/>
      <c r="F181" s="22"/>
      <c r="G181" s="22"/>
      <c r="H181" s="22"/>
      <c r="I181" s="22"/>
    </row>
    <row r="182" spans="2:9" s="12" customFormat="1">
      <c r="B182" s="22"/>
      <c r="C182" s="22"/>
      <c r="D182" s="22"/>
      <c r="E182" s="22"/>
      <c r="F182" s="22"/>
      <c r="G182" s="22"/>
      <c r="H182" s="22"/>
      <c r="I182" s="22"/>
    </row>
    <row r="183" spans="2:9" s="12" customFormat="1">
      <c r="B183" s="22"/>
      <c r="C183" s="22"/>
      <c r="D183" s="22"/>
      <c r="E183" s="22"/>
      <c r="F183" s="22"/>
      <c r="G183" s="22"/>
      <c r="H183" s="22"/>
      <c r="I183" s="22"/>
    </row>
    <row r="184" spans="2:9" s="12" customFormat="1">
      <c r="B184" s="22"/>
      <c r="C184" s="22"/>
      <c r="D184" s="22"/>
      <c r="E184" s="22"/>
      <c r="F184" s="22"/>
      <c r="G184" s="22"/>
      <c r="H184" s="22"/>
      <c r="I184" s="22"/>
    </row>
    <row r="185" spans="2:9" s="12" customFormat="1">
      <c r="B185" s="22"/>
      <c r="C185" s="22"/>
      <c r="D185" s="22"/>
      <c r="E185" s="22"/>
      <c r="F185" s="22"/>
      <c r="G185" s="22"/>
      <c r="H185" s="22"/>
      <c r="I185" s="22"/>
    </row>
    <row r="186" spans="2:9" s="12" customFormat="1">
      <c r="B186" s="22"/>
      <c r="C186" s="22"/>
      <c r="D186" s="22"/>
      <c r="E186" s="22"/>
      <c r="F186" s="22"/>
      <c r="G186" s="22"/>
      <c r="H186" s="22"/>
      <c r="I186" s="22"/>
    </row>
    <row r="187" spans="2:9" s="12" customFormat="1">
      <c r="B187" s="22"/>
      <c r="C187" s="22"/>
      <c r="D187" s="22"/>
      <c r="E187" s="22"/>
      <c r="F187" s="22"/>
      <c r="G187" s="22"/>
      <c r="H187" s="22"/>
      <c r="I187" s="22"/>
    </row>
    <row r="188" spans="2:9" s="12" customFormat="1">
      <c r="B188" s="22"/>
      <c r="C188" s="22"/>
      <c r="D188" s="22"/>
      <c r="E188" s="22"/>
      <c r="F188" s="22"/>
      <c r="G188" s="22"/>
      <c r="H188" s="22"/>
      <c r="I188" s="22"/>
    </row>
    <row r="189" spans="2:9" s="12" customFormat="1">
      <c r="B189" s="22"/>
      <c r="C189" s="22"/>
      <c r="D189" s="22"/>
      <c r="E189" s="22"/>
      <c r="F189" s="22"/>
      <c r="G189" s="22"/>
      <c r="H189" s="22"/>
      <c r="I189" s="22"/>
    </row>
    <row r="190" spans="2:9" s="12" customFormat="1">
      <c r="B190" s="22"/>
      <c r="C190" s="22"/>
      <c r="D190" s="22"/>
      <c r="E190" s="22"/>
      <c r="F190" s="22"/>
      <c r="G190" s="22"/>
      <c r="H190" s="22"/>
      <c r="I190" s="22"/>
    </row>
    <row r="191" spans="2:9" s="12" customFormat="1">
      <c r="B191" s="22"/>
      <c r="C191" s="22"/>
      <c r="D191" s="22"/>
      <c r="E191" s="22"/>
      <c r="F191" s="22"/>
      <c r="G191" s="22"/>
      <c r="H191" s="22"/>
      <c r="I191" s="22"/>
    </row>
    <row r="192" spans="2:9" s="12" customFormat="1">
      <c r="B192" s="22"/>
      <c r="C192" s="22"/>
      <c r="D192" s="22"/>
      <c r="E192" s="22"/>
      <c r="F192" s="22"/>
      <c r="G192" s="22"/>
      <c r="H192" s="22"/>
      <c r="I192" s="22"/>
    </row>
    <row r="193" spans="2:9" s="12" customFormat="1">
      <c r="B193" s="22"/>
      <c r="C193" s="22"/>
      <c r="D193" s="22"/>
      <c r="E193" s="22"/>
      <c r="F193" s="22"/>
      <c r="G193" s="22"/>
      <c r="H193" s="22"/>
      <c r="I193" s="22"/>
    </row>
    <row r="194" spans="2:9" s="12" customFormat="1">
      <c r="B194" s="22"/>
      <c r="C194" s="22"/>
      <c r="D194" s="22"/>
      <c r="E194" s="22"/>
      <c r="F194" s="22"/>
      <c r="G194" s="22"/>
      <c r="H194" s="22"/>
      <c r="I194" s="22"/>
    </row>
    <row r="195" spans="2:9" s="12" customFormat="1">
      <c r="B195" s="22"/>
      <c r="C195" s="22"/>
      <c r="D195" s="22"/>
      <c r="E195" s="22"/>
      <c r="F195" s="22"/>
      <c r="G195" s="22"/>
      <c r="H195" s="22"/>
      <c r="I195" s="22"/>
    </row>
    <row r="196" spans="2:9" s="12" customFormat="1">
      <c r="B196" s="22"/>
      <c r="C196" s="22"/>
      <c r="D196" s="22"/>
      <c r="E196" s="22"/>
      <c r="F196" s="22"/>
      <c r="G196" s="22"/>
      <c r="H196" s="22"/>
      <c r="I196" s="22"/>
    </row>
    <row r="197" spans="2:9" s="12" customFormat="1">
      <c r="B197" s="22"/>
      <c r="C197" s="22"/>
      <c r="D197" s="22"/>
      <c r="E197" s="22"/>
      <c r="F197" s="22"/>
      <c r="G197" s="22"/>
      <c r="H197" s="22"/>
      <c r="I197" s="22"/>
    </row>
    <row r="198" spans="2:9" s="12" customFormat="1">
      <c r="B198" s="22"/>
      <c r="C198" s="22"/>
      <c r="D198" s="22"/>
      <c r="E198" s="22"/>
      <c r="F198" s="22"/>
      <c r="G198" s="22"/>
      <c r="H198" s="22"/>
      <c r="I198" s="22"/>
    </row>
    <row r="199" spans="2:9" s="12" customFormat="1">
      <c r="B199" s="22"/>
      <c r="C199" s="22"/>
      <c r="D199" s="22"/>
      <c r="E199" s="22"/>
      <c r="F199" s="22"/>
      <c r="G199" s="22"/>
      <c r="H199" s="22"/>
      <c r="I199" s="22"/>
    </row>
    <row r="200" spans="2:9" s="12" customFormat="1">
      <c r="B200" s="22"/>
      <c r="C200" s="22"/>
      <c r="D200" s="22"/>
      <c r="E200" s="22"/>
      <c r="F200" s="22"/>
      <c r="G200" s="22"/>
      <c r="H200" s="22"/>
      <c r="I200" s="22"/>
    </row>
    <row r="201" spans="2:9" s="12" customFormat="1">
      <c r="B201" s="22"/>
      <c r="C201" s="22"/>
      <c r="D201" s="22"/>
      <c r="E201" s="22"/>
      <c r="F201" s="22"/>
      <c r="G201" s="22"/>
      <c r="H201" s="22"/>
      <c r="I201" s="22"/>
    </row>
    <row r="202" spans="2:9" s="12" customFormat="1">
      <c r="B202" s="22"/>
      <c r="C202" s="22"/>
      <c r="D202" s="22"/>
      <c r="E202" s="22"/>
      <c r="F202" s="22"/>
      <c r="G202" s="22"/>
      <c r="H202" s="22"/>
      <c r="I202" s="22"/>
    </row>
    <row r="203" spans="2:9" s="12" customFormat="1">
      <c r="B203" s="22"/>
      <c r="C203" s="22"/>
      <c r="D203" s="22"/>
      <c r="E203" s="22"/>
      <c r="F203" s="22"/>
      <c r="G203" s="22"/>
      <c r="H203" s="22"/>
      <c r="I203" s="22"/>
    </row>
    <row r="204" spans="2:9" s="12" customFormat="1">
      <c r="B204" s="22"/>
      <c r="C204" s="22"/>
      <c r="D204" s="22"/>
      <c r="E204" s="22"/>
      <c r="F204" s="22"/>
      <c r="G204" s="22"/>
      <c r="H204" s="22"/>
      <c r="I204" s="22"/>
    </row>
    <row r="205" spans="2:9" s="12" customFormat="1">
      <c r="B205" s="22"/>
      <c r="C205" s="22"/>
      <c r="D205" s="22"/>
      <c r="E205" s="22"/>
      <c r="F205" s="22"/>
      <c r="G205" s="22"/>
      <c r="H205" s="22"/>
      <c r="I205" s="22"/>
    </row>
    <row r="206" spans="2:9" s="12" customFormat="1">
      <c r="B206" s="22"/>
      <c r="C206" s="22"/>
      <c r="D206" s="22"/>
      <c r="E206" s="22"/>
      <c r="F206" s="22"/>
      <c r="G206" s="22"/>
      <c r="H206" s="22"/>
      <c r="I206" s="22"/>
    </row>
    <row r="207" spans="2:9" s="12" customFormat="1">
      <c r="B207" s="22"/>
      <c r="C207" s="22"/>
      <c r="D207" s="22"/>
      <c r="E207" s="22"/>
      <c r="F207" s="22"/>
      <c r="G207" s="22"/>
      <c r="H207" s="22"/>
      <c r="I207" s="22"/>
    </row>
    <row r="208" spans="2:9" s="12" customFormat="1">
      <c r="B208" s="22"/>
      <c r="C208" s="22"/>
      <c r="D208" s="22"/>
      <c r="E208" s="22"/>
      <c r="F208" s="22"/>
      <c r="G208" s="22"/>
      <c r="H208" s="22"/>
      <c r="I208" s="22"/>
    </row>
    <row r="209" spans="2:9" s="12" customFormat="1">
      <c r="B209" s="22"/>
      <c r="C209" s="22"/>
      <c r="D209" s="22"/>
      <c r="E209" s="22"/>
      <c r="F209" s="22"/>
      <c r="G209" s="22"/>
      <c r="H209" s="22"/>
      <c r="I209" s="22"/>
    </row>
    <row r="210" spans="2:9" s="12" customFormat="1">
      <c r="B210" s="22"/>
      <c r="C210" s="22"/>
      <c r="D210" s="22"/>
      <c r="E210" s="22"/>
      <c r="F210" s="22"/>
      <c r="G210" s="22"/>
      <c r="H210" s="22"/>
      <c r="I210" s="22"/>
    </row>
    <row r="211" spans="2:9" s="12" customFormat="1">
      <c r="B211" s="22"/>
      <c r="C211" s="22"/>
      <c r="D211" s="22"/>
      <c r="E211" s="22"/>
      <c r="F211" s="22"/>
      <c r="G211" s="22"/>
      <c r="H211" s="22"/>
      <c r="I211" s="22"/>
    </row>
    <row r="212" spans="2:9" s="12" customFormat="1">
      <c r="B212" s="22"/>
      <c r="C212" s="22"/>
      <c r="D212" s="22"/>
      <c r="E212" s="22"/>
      <c r="F212" s="22"/>
      <c r="G212" s="22"/>
      <c r="H212" s="22"/>
      <c r="I212" s="22"/>
    </row>
    <row r="213" spans="2:9" s="12" customFormat="1">
      <c r="B213" s="22"/>
      <c r="C213" s="22"/>
      <c r="D213" s="22"/>
      <c r="E213" s="22"/>
      <c r="F213" s="22"/>
      <c r="G213" s="22"/>
      <c r="H213" s="22"/>
      <c r="I213" s="22"/>
    </row>
    <row r="214" spans="2:9" s="12" customFormat="1">
      <c r="B214" s="22"/>
      <c r="C214" s="22"/>
      <c r="D214" s="22"/>
      <c r="E214" s="22"/>
      <c r="F214" s="22"/>
      <c r="G214" s="22"/>
      <c r="H214" s="22"/>
      <c r="I214" s="22"/>
    </row>
    <row r="215" spans="2:9" s="12" customFormat="1">
      <c r="B215" s="22"/>
      <c r="C215" s="22"/>
      <c r="D215" s="22"/>
      <c r="E215" s="22"/>
      <c r="F215" s="22"/>
      <c r="G215" s="22"/>
      <c r="H215" s="22"/>
      <c r="I215" s="22"/>
    </row>
    <row r="216" spans="2:9" s="12" customFormat="1">
      <c r="B216" s="22"/>
      <c r="C216" s="22"/>
      <c r="D216" s="22"/>
      <c r="E216" s="22"/>
      <c r="F216" s="22"/>
      <c r="G216" s="22"/>
      <c r="H216" s="22"/>
      <c r="I216" s="22"/>
    </row>
    <row r="217" spans="2:9" s="12" customFormat="1">
      <c r="B217" s="22"/>
      <c r="C217" s="22"/>
      <c r="D217" s="22"/>
      <c r="E217" s="22"/>
      <c r="F217" s="22"/>
      <c r="G217" s="22"/>
      <c r="H217" s="22"/>
      <c r="I217" s="22"/>
    </row>
    <row r="218" spans="2:9" s="12" customFormat="1">
      <c r="B218" s="22"/>
      <c r="C218" s="22"/>
      <c r="D218" s="22"/>
      <c r="E218" s="22"/>
      <c r="F218" s="22"/>
      <c r="G218" s="22"/>
      <c r="H218" s="22"/>
      <c r="I218" s="22"/>
    </row>
    <row r="219" spans="2:9" s="12" customFormat="1">
      <c r="B219" s="22"/>
      <c r="C219" s="22"/>
      <c r="D219" s="22"/>
      <c r="E219" s="22"/>
      <c r="F219" s="22"/>
      <c r="G219" s="22"/>
      <c r="H219" s="22"/>
      <c r="I219" s="22"/>
    </row>
    <row r="220" spans="2:9" s="12" customFormat="1">
      <c r="B220" s="22"/>
      <c r="C220" s="22"/>
      <c r="D220" s="22"/>
      <c r="E220" s="22"/>
      <c r="F220" s="22"/>
      <c r="G220" s="22"/>
      <c r="H220" s="22"/>
      <c r="I220" s="22"/>
    </row>
    <row r="221" spans="2:9" s="12" customFormat="1">
      <c r="B221" s="22"/>
      <c r="C221" s="22"/>
      <c r="D221" s="22"/>
      <c r="E221" s="22"/>
      <c r="F221" s="22"/>
      <c r="G221" s="22"/>
      <c r="H221" s="22"/>
      <c r="I221" s="22"/>
    </row>
    <row r="222" spans="2:9" s="12" customFormat="1">
      <c r="B222" s="22"/>
      <c r="C222" s="22"/>
      <c r="D222" s="22"/>
      <c r="E222" s="22"/>
      <c r="F222" s="22"/>
      <c r="G222" s="22"/>
      <c r="H222" s="22"/>
      <c r="I222" s="22"/>
    </row>
    <row r="223" spans="2:9" s="12" customFormat="1">
      <c r="B223" s="22"/>
      <c r="C223" s="22"/>
      <c r="D223" s="22"/>
      <c r="E223" s="22"/>
      <c r="F223" s="22"/>
      <c r="G223" s="22"/>
      <c r="H223" s="22"/>
      <c r="I223" s="22"/>
    </row>
    <row r="224" spans="2:9" s="12" customFormat="1">
      <c r="B224" s="22"/>
      <c r="C224" s="22"/>
      <c r="D224" s="22"/>
      <c r="E224" s="22"/>
      <c r="F224" s="22"/>
      <c r="G224" s="22"/>
      <c r="H224" s="22"/>
      <c r="I224" s="22"/>
    </row>
    <row r="225" spans="2:9" s="12" customFormat="1">
      <c r="B225" s="22"/>
      <c r="C225" s="22"/>
      <c r="D225" s="22"/>
      <c r="E225" s="22"/>
      <c r="F225" s="22"/>
      <c r="G225" s="22"/>
      <c r="H225" s="22"/>
      <c r="I225" s="22"/>
    </row>
    <row r="226" spans="2:9" s="12" customFormat="1">
      <c r="B226" s="22"/>
      <c r="C226" s="22"/>
      <c r="D226" s="22"/>
      <c r="E226" s="22"/>
      <c r="F226" s="22"/>
      <c r="G226" s="22"/>
      <c r="H226" s="22"/>
      <c r="I226" s="22"/>
    </row>
    <row r="227" spans="2:9" s="12" customFormat="1">
      <c r="B227" s="22"/>
      <c r="C227" s="22"/>
      <c r="D227" s="22"/>
      <c r="E227" s="22"/>
      <c r="F227" s="22"/>
      <c r="G227" s="22"/>
      <c r="H227" s="22"/>
      <c r="I227" s="22"/>
    </row>
    <row r="228" spans="2:9" s="12" customFormat="1">
      <c r="B228" s="22"/>
      <c r="C228" s="22"/>
      <c r="D228" s="22"/>
      <c r="E228" s="22"/>
      <c r="F228" s="22"/>
      <c r="G228" s="22"/>
      <c r="H228" s="22"/>
      <c r="I228" s="22"/>
    </row>
    <row r="229" spans="2:9" s="12" customFormat="1">
      <c r="B229" s="22"/>
      <c r="C229" s="22"/>
      <c r="D229" s="22"/>
      <c r="E229" s="22"/>
      <c r="F229" s="22"/>
      <c r="G229" s="22"/>
      <c r="H229" s="22"/>
      <c r="I229" s="22"/>
    </row>
    <row r="230" spans="2:9" s="12" customFormat="1">
      <c r="B230" s="22"/>
      <c r="C230" s="22"/>
      <c r="D230" s="22"/>
      <c r="E230" s="22"/>
      <c r="F230" s="22"/>
      <c r="G230" s="22"/>
      <c r="H230" s="22"/>
      <c r="I230" s="22"/>
    </row>
    <row r="231" spans="2:9" s="12" customFormat="1">
      <c r="B231" s="22"/>
      <c r="C231" s="22"/>
      <c r="D231" s="22"/>
      <c r="E231" s="22"/>
      <c r="F231" s="22"/>
      <c r="G231" s="22"/>
      <c r="H231" s="22"/>
      <c r="I231" s="22"/>
    </row>
    <row r="232" spans="2:9" s="12" customFormat="1">
      <c r="B232" s="22"/>
      <c r="C232" s="22"/>
      <c r="D232" s="22"/>
      <c r="E232" s="22"/>
      <c r="F232" s="22"/>
      <c r="G232" s="22"/>
      <c r="H232" s="22"/>
      <c r="I232" s="22"/>
    </row>
    <row r="233" spans="2:9" s="12" customFormat="1">
      <c r="B233" s="22"/>
      <c r="C233" s="22"/>
      <c r="D233" s="22"/>
      <c r="E233" s="22"/>
      <c r="F233" s="22"/>
      <c r="G233" s="22"/>
      <c r="H233" s="22"/>
      <c r="I233" s="22"/>
    </row>
    <row r="234" spans="2:9" s="12" customFormat="1">
      <c r="B234" s="22"/>
      <c r="C234" s="22"/>
      <c r="D234" s="22"/>
      <c r="E234" s="22"/>
      <c r="F234" s="22"/>
      <c r="G234" s="22"/>
      <c r="H234" s="22"/>
      <c r="I234" s="22"/>
    </row>
    <row r="235" spans="2:9" s="12" customFormat="1">
      <c r="B235" s="22"/>
      <c r="C235" s="22"/>
      <c r="D235" s="22"/>
      <c r="E235" s="22"/>
      <c r="F235" s="22"/>
      <c r="G235" s="22"/>
      <c r="H235" s="22"/>
      <c r="I235" s="22"/>
    </row>
    <row r="236" spans="2:9" s="12" customFormat="1">
      <c r="B236" s="22"/>
      <c r="C236" s="22"/>
      <c r="D236" s="22"/>
      <c r="E236" s="22"/>
      <c r="F236" s="22"/>
      <c r="G236" s="22"/>
      <c r="H236" s="22"/>
      <c r="I236" s="22"/>
    </row>
    <row r="237" spans="2:9" s="12" customFormat="1">
      <c r="B237" s="22"/>
      <c r="C237" s="22"/>
      <c r="D237" s="22"/>
      <c r="E237" s="22"/>
      <c r="F237" s="22"/>
      <c r="G237" s="22"/>
      <c r="H237" s="22"/>
      <c r="I237" s="22"/>
    </row>
    <row r="238" spans="2:9" s="12" customFormat="1">
      <c r="B238" s="22"/>
      <c r="C238" s="22"/>
      <c r="D238" s="22"/>
      <c r="E238" s="22"/>
      <c r="F238" s="22"/>
      <c r="G238" s="22"/>
      <c r="H238" s="22"/>
      <c r="I238" s="22"/>
    </row>
    <row r="239" spans="2:9" s="12" customFormat="1">
      <c r="B239" s="22"/>
      <c r="C239" s="22"/>
      <c r="D239" s="22"/>
      <c r="E239" s="22"/>
      <c r="F239" s="22"/>
      <c r="G239" s="22"/>
      <c r="H239" s="22"/>
      <c r="I239" s="22"/>
    </row>
    <row r="240" spans="2:9" s="12" customFormat="1">
      <c r="B240" s="22"/>
      <c r="C240" s="22"/>
      <c r="D240" s="22"/>
      <c r="E240" s="22"/>
      <c r="F240" s="22"/>
      <c r="G240" s="22"/>
      <c r="H240" s="22"/>
      <c r="I240" s="22"/>
    </row>
    <row r="241" spans="2:9" s="12" customFormat="1">
      <c r="B241" s="22"/>
      <c r="C241" s="22"/>
      <c r="D241" s="22"/>
      <c r="E241" s="22"/>
      <c r="F241" s="22"/>
      <c r="G241" s="22"/>
      <c r="H241" s="22"/>
      <c r="I241" s="22"/>
    </row>
    <row r="242" spans="2:9" s="12" customFormat="1">
      <c r="B242" s="22"/>
      <c r="C242" s="22"/>
      <c r="D242" s="22"/>
      <c r="E242" s="22"/>
      <c r="F242" s="22"/>
      <c r="G242" s="22"/>
      <c r="H242" s="22"/>
      <c r="I242" s="22"/>
    </row>
    <row r="243" spans="2:9" s="12" customFormat="1">
      <c r="B243" s="22"/>
      <c r="C243" s="22"/>
      <c r="D243" s="22"/>
      <c r="E243" s="22"/>
      <c r="F243" s="22"/>
      <c r="G243" s="22"/>
      <c r="H243" s="22"/>
      <c r="I243" s="22"/>
    </row>
    <row r="244" spans="2:9" s="12" customFormat="1">
      <c r="B244" s="22"/>
      <c r="C244" s="22"/>
      <c r="D244" s="22"/>
      <c r="E244" s="22"/>
      <c r="F244" s="22"/>
      <c r="G244" s="22"/>
      <c r="H244" s="22"/>
      <c r="I244" s="22"/>
    </row>
    <row r="245" spans="2:9" s="12" customFormat="1">
      <c r="B245" s="22"/>
      <c r="C245" s="22"/>
      <c r="D245" s="22"/>
      <c r="E245" s="22"/>
      <c r="F245" s="22"/>
      <c r="G245" s="22"/>
      <c r="H245" s="22"/>
      <c r="I245" s="22"/>
    </row>
    <row r="246" spans="2:9" s="12" customFormat="1">
      <c r="B246" s="22"/>
      <c r="C246" s="22"/>
      <c r="D246" s="22"/>
      <c r="E246" s="22"/>
      <c r="F246" s="22"/>
      <c r="G246" s="22"/>
      <c r="H246" s="22"/>
      <c r="I246" s="22"/>
    </row>
    <row r="247" spans="2:9" s="12" customFormat="1">
      <c r="B247" s="22"/>
      <c r="C247" s="22"/>
      <c r="D247" s="22"/>
      <c r="E247" s="22"/>
      <c r="F247" s="22"/>
      <c r="G247" s="22"/>
      <c r="H247" s="22"/>
      <c r="I247" s="22"/>
    </row>
    <row r="248" spans="2:9" s="12" customFormat="1">
      <c r="B248" s="22"/>
      <c r="C248" s="22"/>
      <c r="D248" s="22"/>
      <c r="E248" s="22"/>
      <c r="F248" s="22"/>
      <c r="G248" s="22"/>
      <c r="H248" s="22"/>
      <c r="I248" s="22"/>
    </row>
    <row r="249" spans="2:9" s="12" customFormat="1">
      <c r="B249" s="22"/>
      <c r="C249" s="22"/>
      <c r="D249" s="22"/>
      <c r="E249" s="22"/>
      <c r="F249" s="22"/>
      <c r="G249" s="22"/>
      <c r="H249" s="22"/>
      <c r="I249" s="22"/>
    </row>
    <row r="250" spans="2:9" s="12" customFormat="1">
      <c r="B250" s="22"/>
      <c r="C250" s="22"/>
      <c r="D250" s="22"/>
      <c r="E250" s="22"/>
      <c r="F250" s="22"/>
      <c r="G250" s="22"/>
      <c r="H250" s="22"/>
      <c r="I250" s="22"/>
    </row>
    <row r="251" spans="2:9" s="12" customFormat="1">
      <c r="B251" s="22"/>
      <c r="C251" s="22"/>
      <c r="D251" s="22"/>
      <c r="E251" s="22"/>
      <c r="F251" s="22"/>
      <c r="G251" s="22"/>
      <c r="H251" s="22"/>
      <c r="I251" s="22"/>
    </row>
    <row r="252" spans="2:9" s="12" customFormat="1">
      <c r="B252" s="22"/>
      <c r="C252" s="22"/>
      <c r="D252" s="22"/>
      <c r="E252" s="22"/>
      <c r="F252" s="22"/>
      <c r="G252" s="22"/>
      <c r="H252" s="22"/>
      <c r="I252" s="22"/>
    </row>
    <row r="253" spans="2:9" s="12" customFormat="1">
      <c r="B253" s="22"/>
      <c r="C253" s="22"/>
      <c r="D253" s="22"/>
      <c r="E253" s="22"/>
      <c r="F253" s="22"/>
      <c r="G253" s="22"/>
      <c r="H253" s="22"/>
      <c r="I253" s="22"/>
    </row>
    <row r="254" spans="2:9" s="12" customFormat="1">
      <c r="B254" s="22"/>
      <c r="C254" s="22"/>
      <c r="D254" s="22"/>
      <c r="E254" s="22"/>
      <c r="F254" s="22"/>
      <c r="G254" s="22"/>
      <c r="H254" s="22"/>
      <c r="I254" s="22"/>
    </row>
    <row r="255" spans="2:9" s="12" customFormat="1">
      <c r="B255" s="22"/>
      <c r="C255" s="22"/>
      <c r="D255" s="22"/>
      <c r="E255" s="22"/>
      <c r="F255" s="22"/>
      <c r="G255" s="22"/>
      <c r="H255" s="22"/>
      <c r="I255" s="22"/>
    </row>
    <row r="256" spans="2:9" s="12" customFormat="1">
      <c r="B256" s="22"/>
      <c r="C256" s="22"/>
      <c r="D256" s="22"/>
      <c r="E256" s="22"/>
      <c r="F256" s="22"/>
      <c r="G256" s="22"/>
      <c r="H256" s="22"/>
      <c r="I256" s="22"/>
    </row>
    <row r="257" spans="2:9" s="12" customFormat="1">
      <c r="B257" s="22"/>
      <c r="C257" s="22"/>
      <c r="D257" s="22"/>
      <c r="E257" s="22"/>
      <c r="F257" s="22"/>
      <c r="G257" s="22"/>
      <c r="H257" s="22"/>
      <c r="I257" s="22"/>
    </row>
    <row r="258" spans="2:9" s="12" customFormat="1">
      <c r="B258" s="22"/>
      <c r="C258" s="22"/>
      <c r="D258" s="22"/>
      <c r="E258" s="22"/>
      <c r="F258" s="22"/>
      <c r="G258" s="22"/>
      <c r="H258" s="22"/>
      <c r="I258" s="22"/>
    </row>
    <row r="259" spans="2:9" s="12" customFormat="1">
      <c r="B259" s="22"/>
      <c r="C259" s="22"/>
      <c r="D259" s="22"/>
      <c r="E259" s="22"/>
      <c r="F259" s="22"/>
      <c r="G259" s="22"/>
      <c r="H259" s="22"/>
      <c r="I259" s="22"/>
    </row>
    <row r="260" spans="2:9" s="12" customFormat="1">
      <c r="B260" s="22"/>
      <c r="C260" s="22"/>
      <c r="D260" s="22"/>
      <c r="E260" s="22"/>
      <c r="F260" s="22"/>
      <c r="G260" s="22"/>
      <c r="H260" s="22"/>
      <c r="I260" s="22"/>
    </row>
    <row r="261" spans="2:9" s="12" customFormat="1">
      <c r="B261" s="22"/>
      <c r="C261" s="22"/>
      <c r="D261" s="22"/>
      <c r="E261" s="22"/>
      <c r="F261" s="22"/>
      <c r="G261" s="22"/>
      <c r="H261" s="22"/>
      <c r="I261" s="22"/>
    </row>
    <row r="262" spans="2:9" s="12" customFormat="1">
      <c r="B262" s="22"/>
      <c r="C262" s="22"/>
      <c r="D262" s="22"/>
      <c r="E262" s="22"/>
      <c r="F262" s="22"/>
      <c r="G262" s="22"/>
      <c r="H262" s="22"/>
      <c r="I262" s="22"/>
    </row>
    <row r="263" spans="2:9" s="12" customFormat="1">
      <c r="B263" s="22"/>
      <c r="C263" s="22"/>
      <c r="D263" s="22"/>
      <c r="E263" s="22"/>
      <c r="F263" s="22"/>
      <c r="G263" s="22"/>
      <c r="H263" s="22"/>
      <c r="I263" s="22"/>
    </row>
    <row r="264" spans="2:9" s="12" customFormat="1">
      <c r="B264" s="22"/>
      <c r="C264" s="22"/>
      <c r="D264" s="22"/>
      <c r="E264" s="22"/>
      <c r="F264" s="22"/>
      <c r="G264" s="22"/>
      <c r="H264" s="22"/>
      <c r="I264" s="22"/>
    </row>
    <row r="265" spans="2:9" s="12" customFormat="1">
      <c r="B265" s="22"/>
      <c r="C265" s="22"/>
      <c r="D265" s="22"/>
      <c r="E265" s="22"/>
      <c r="F265" s="22"/>
      <c r="G265" s="22"/>
      <c r="H265" s="22"/>
      <c r="I265" s="22"/>
    </row>
    <row r="266" spans="2:9" s="12" customFormat="1">
      <c r="B266" s="22"/>
      <c r="C266" s="22"/>
      <c r="D266" s="22"/>
      <c r="E266" s="22"/>
      <c r="F266" s="22"/>
      <c r="G266" s="22"/>
      <c r="H266" s="22"/>
      <c r="I266" s="22"/>
    </row>
    <row r="267" spans="2:9" s="12" customFormat="1">
      <c r="B267" s="22"/>
      <c r="C267" s="22"/>
      <c r="D267" s="22"/>
      <c r="E267" s="22"/>
      <c r="F267" s="22"/>
      <c r="G267" s="22"/>
      <c r="H267" s="22"/>
      <c r="I267" s="22"/>
    </row>
    <row r="268" spans="2:9" s="12" customFormat="1">
      <c r="B268" s="22"/>
      <c r="C268" s="22"/>
      <c r="D268" s="22"/>
      <c r="E268" s="22"/>
      <c r="F268" s="22"/>
      <c r="G268" s="22"/>
      <c r="H268" s="22"/>
      <c r="I268" s="22"/>
    </row>
    <row r="269" spans="2:9" s="12" customFormat="1">
      <c r="B269" s="22"/>
      <c r="C269" s="22"/>
      <c r="D269" s="22"/>
      <c r="E269" s="22"/>
      <c r="F269" s="22"/>
      <c r="G269" s="22"/>
      <c r="H269" s="22"/>
      <c r="I269" s="22"/>
    </row>
    <row r="270" spans="2:9" s="12" customFormat="1">
      <c r="B270" s="22"/>
      <c r="C270" s="22"/>
      <c r="D270" s="22"/>
      <c r="E270" s="22"/>
      <c r="F270" s="22"/>
      <c r="G270" s="22"/>
      <c r="H270" s="22"/>
      <c r="I270" s="22"/>
    </row>
    <row r="271" spans="2:9" s="12" customFormat="1">
      <c r="B271" s="22"/>
      <c r="C271" s="22"/>
      <c r="D271" s="22"/>
      <c r="E271" s="22"/>
      <c r="F271" s="22"/>
      <c r="G271" s="22"/>
      <c r="H271" s="22"/>
      <c r="I271" s="22"/>
    </row>
    <row r="272" spans="2:9" s="12" customFormat="1">
      <c r="B272" s="22"/>
      <c r="C272" s="22"/>
      <c r="D272" s="22"/>
      <c r="E272" s="22"/>
      <c r="F272" s="22"/>
      <c r="G272" s="22"/>
      <c r="H272" s="22"/>
      <c r="I272" s="22"/>
    </row>
    <row r="273" spans="2:9" s="12" customFormat="1">
      <c r="B273" s="22"/>
      <c r="C273" s="22"/>
      <c r="D273" s="22"/>
      <c r="E273" s="22"/>
      <c r="F273" s="22"/>
      <c r="G273" s="22"/>
      <c r="H273" s="22"/>
      <c r="I273" s="22"/>
    </row>
    <row r="274" spans="2:9" s="12" customFormat="1">
      <c r="B274" s="22"/>
      <c r="C274" s="22"/>
      <c r="D274" s="22"/>
      <c r="E274" s="22"/>
      <c r="F274" s="22"/>
      <c r="G274" s="22"/>
      <c r="H274" s="22"/>
      <c r="I274" s="22"/>
    </row>
    <row r="275" spans="2:9" s="12" customFormat="1">
      <c r="B275" s="22"/>
      <c r="C275" s="22"/>
      <c r="D275" s="22"/>
      <c r="E275" s="22"/>
      <c r="F275" s="22"/>
      <c r="G275" s="22"/>
      <c r="H275" s="22"/>
      <c r="I275" s="22"/>
    </row>
    <row r="276" spans="2:9" s="12" customFormat="1">
      <c r="B276" s="22"/>
      <c r="C276" s="22"/>
      <c r="D276" s="22"/>
      <c r="E276" s="22"/>
      <c r="F276" s="22"/>
      <c r="G276" s="22"/>
      <c r="H276" s="22"/>
      <c r="I276" s="22"/>
    </row>
    <row r="277" spans="2:9" s="12" customFormat="1">
      <c r="B277" s="22"/>
      <c r="C277" s="22"/>
      <c r="D277" s="22"/>
      <c r="E277" s="22"/>
      <c r="F277" s="22"/>
      <c r="G277" s="22"/>
      <c r="H277" s="22"/>
      <c r="I277" s="22"/>
    </row>
    <row r="278" spans="2:9" s="12" customFormat="1">
      <c r="B278" s="22"/>
      <c r="C278" s="22"/>
      <c r="D278" s="22"/>
      <c r="E278" s="22"/>
      <c r="F278" s="22"/>
      <c r="G278" s="22"/>
      <c r="H278" s="22"/>
      <c r="I278" s="22"/>
    </row>
    <row r="279" spans="2:9" s="12" customFormat="1">
      <c r="B279" s="22"/>
      <c r="C279" s="22"/>
      <c r="D279" s="22"/>
      <c r="E279" s="22"/>
      <c r="F279" s="22"/>
      <c r="G279" s="22"/>
      <c r="H279" s="22"/>
      <c r="I279" s="22"/>
    </row>
    <row r="280" spans="2:9" s="12" customFormat="1">
      <c r="B280" s="22"/>
      <c r="C280" s="22"/>
      <c r="D280" s="22"/>
      <c r="E280" s="22"/>
      <c r="F280" s="22"/>
      <c r="G280" s="22"/>
      <c r="H280" s="22"/>
      <c r="I280" s="22"/>
    </row>
    <row r="281" spans="2:9" s="12" customFormat="1">
      <c r="B281" s="22"/>
      <c r="C281" s="22"/>
      <c r="D281" s="22"/>
      <c r="E281" s="22"/>
      <c r="F281" s="22"/>
      <c r="G281" s="22"/>
      <c r="H281" s="22"/>
      <c r="I281" s="22"/>
    </row>
    <row r="282" spans="2:9" s="12" customFormat="1">
      <c r="B282" s="22"/>
      <c r="C282" s="22"/>
      <c r="D282" s="22"/>
      <c r="E282" s="22"/>
      <c r="F282" s="22"/>
      <c r="G282" s="22"/>
      <c r="H282" s="22"/>
      <c r="I282" s="22"/>
    </row>
    <row r="283" spans="2:9" s="12" customFormat="1">
      <c r="B283" s="22"/>
      <c r="C283" s="22"/>
      <c r="D283" s="22"/>
      <c r="E283" s="22"/>
      <c r="F283" s="22"/>
      <c r="G283" s="22"/>
      <c r="H283" s="22"/>
      <c r="I283" s="22"/>
    </row>
    <row r="284" spans="2:9" s="12" customFormat="1">
      <c r="B284" s="22"/>
      <c r="C284" s="22"/>
      <c r="D284" s="22"/>
      <c r="E284" s="22"/>
      <c r="F284" s="22"/>
      <c r="G284" s="22"/>
      <c r="H284" s="22"/>
      <c r="I284" s="22"/>
    </row>
    <row r="285" spans="2:9" s="12" customFormat="1">
      <c r="B285" s="22"/>
      <c r="C285" s="22"/>
      <c r="D285" s="22"/>
      <c r="E285" s="22"/>
      <c r="F285" s="22"/>
      <c r="G285" s="22"/>
      <c r="H285" s="22"/>
      <c r="I285" s="22"/>
    </row>
    <row r="286" spans="2:9" s="12" customFormat="1">
      <c r="B286" s="22"/>
      <c r="C286" s="22"/>
      <c r="D286" s="22"/>
      <c r="E286" s="22"/>
      <c r="F286" s="22"/>
      <c r="G286" s="22"/>
      <c r="H286" s="22"/>
      <c r="I286" s="22"/>
    </row>
    <row r="287" spans="2:9" s="12" customFormat="1">
      <c r="B287" s="22"/>
      <c r="C287" s="22"/>
      <c r="D287" s="22"/>
      <c r="E287" s="22"/>
      <c r="F287" s="22"/>
      <c r="G287" s="22"/>
      <c r="H287" s="22"/>
      <c r="I287" s="22"/>
    </row>
    <row r="288" spans="2:9" s="12" customFormat="1">
      <c r="B288" s="22"/>
      <c r="C288" s="22"/>
      <c r="D288" s="22"/>
      <c r="E288" s="22"/>
      <c r="F288" s="22"/>
      <c r="G288" s="22"/>
      <c r="H288" s="22"/>
      <c r="I288" s="22"/>
    </row>
    <row r="289" spans="2:9" s="12" customFormat="1">
      <c r="B289" s="22"/>
      <c r="C289" s="22"/>
      <c r="D289" s="22"/>
      <c r="E289" s="22"/>
      <c r="F289" s="22"/>
      <c r="G289" s="22"/>
      <c r="H289" s="22"/>
      <c r="I289" s="22"/>
    </row>
    <row r="290" spans="2:9" s="12" customFormat="1">
      <c r="B290" s="22"/>
      <c r="C290" s="22"/>
      <c r="D290" s="22"/>
      <c r="E290" s="22"/>
      <c r="F290" s="22"/>
      <c r="G290" s="22"/>
      <c r="H290" s="22"/>
      <c r="I290" s="22"/>
    </row>
    <row r="291" spans="2:9" s="12" customFormat="1">
      <c r="B291" s="22"/>
      <c r="C291" s="22"/>
      <c r="D291" s="22"/>
      <c r="E291" s="22"/>
      <c r="F291" s="22"/>
      <c r="G291" s="22"/>
      <c r="H291" s="22"/>
      <c r="I291" s="22"/>
    </row>
    <row r="292" spans="2:9" s="12" customFormat="1">
      <c r="B292" s="22"/>
      <c r="C292" s="22"/>
      <c r="D292" s="22"/>
      <c r="E292" s="22"/>
      <c r="F292" s="22"/>
      <c r="G292" s="22"/>
      <c r="H292" s="22"/>
      <c r="I292" s="22"/>
    </row>
    <row r="293" spans="2:9" s="12" customFormat="1">
      <c r="B293" s="22"/>
      <c r="C293" s="22"/>
      <c r="D293" s="22"/>
      <c r="E293" s="22"/>
      <c r="F293" s="22"/>
      <c r="G293" s="22"/>
      <c r="H293" s="22"/>
      <c r="I293" s="22"/>
    </row>
    <row r="294" spans="2:9" s="12" customFormat="1">
      <c r="B294" s="22"/>
      <c r="C294" s="22"/>
      <c r="D294" s="22"/>
      <c r="E294" s="22"/>
      <c r="F294" s="22"/>
      <c r="G294" s="22"/>
      <c r="H294" s="22"/>
      <c r="I294" s="22"/>
    </row>
    <row r="295" spans="2:9" s="12" customFormat="1">
      <c r="B295" s="22"/>
      <c r="C295" s="22"/>
      <c r="D295" s="22"/>
      <c r="E295" s="22"/>
      <c r="F295" s="22"/>
      <c r="G295" s="22"/>
      <c r="H295" s="22"/>
      <c r="I295" s="22"/>
    </row>
    <row r="296" spans="2:9" s="12" customFormat="1">
      <c r="B296" s="22"/>
      <c r="C296" s="22"/>
      <c r="D296" s="22"/>
      <c r="E296" s="22"/>
      <c r="F296" s="22"/>
      <c r="G296" s="22"/>
      <c r="H296" s="22"/>
      <c r="I296" s="22"/>
    </row>
    <row r="297" spans="2:9" s="12" customFormat="1">
      <c r="B297" s="22"/>
      <c r="C297" s="22"/>
      <c r="D297" s="22"/>
      <c r="E297" s="22"/>
      <c r="F297" s="22"/>
      <c r="G297" s="22"/>
      <c r="H297" s="22"/>
      <c r="I297" s="22"/>
    </row>
    <row r="298" spans="2:9" s="12" customFormat="1">
      <c r="B298" s="22"/>
      <c r="C298" s="22"/>
      <c r="D298" s="22"/>
      <c r="E298" s="22"/>
      <c r="F298" s="22"/>
      <c r="G298" s="22"/>
      <c r="H298" s="22"/>
      <c r="I298" s="22"/>
    </row>
    <row r="299" spans="2:9" s="12" customFormat="1">
      <c r="B299" s="22"/>
      <c r="C299" s="22"/>
      <c r="D299" s="22"/>
      <c r="E299" s="22"/>
      <c r="F299" s="22"/>
      <c r="G299" s="22"/>
      <c r="H299" s="22"/>
      <c r="I299" s="22"/>
    </row>
    <row r="300" spans="2:9" s="12" customFormat="1">
      <c r="B300" s="22"/>
      <c r="C300" s="22"/>
      <c r="D300" s="22"/>
      <c r="E300" s="22"/>
      <c r="F300" s="22"/>
      <c r="G300" s="22"/>
      <c r="H300" s="22"/>
      <c r="I300" s="22"/>
    </row>
    <row r="301" spans="2:9" s="12" customFormat="1">
      <c r="B301" s="22"/>
      <c r="C301" s="22"/>
      <c r="D301" s="22"/>
      <c r="E301" s="22"/>
      <c r="F301" s="22"/>
      <c r="G301" s="22"/>
      <c r="H301" s="22"/>
      <c r="I301" s="22"/>
    </row>
    <row r="302" spans="2:9" s="12" customFormat="1">
      <c r="B302" s="22"/>
      <c r="C302" s="22"/>
      <c r="D302" s="22"/>
      <c r="E302" s="22"/>
      <c r="F302" s="22"/>
      <c r="G302" s="22"/>
      <c r="H302" s="22"/>
      <c r="I302" s="22"/>
    </row>
    <row r="303" spans="2:9" s="12" customFormat="1">
      <c r="B303" s="22"/>
      <c r="C303" s="22"/>
      <c r="D303" s="22"/>
      <c r="E303" s="22"/>
      <c r="F303" s="22"/>
      <c r="G303" s="22"/>
      <c r="H303" s="22"/>
      <c r="I303" s="22"/>
    </row>
    <row r="304" spans="2:9" s="12" customFormat="1">
      <c r="B304" s="22"/>
      <c r="C304" s="22"/>
      <c r="D304" s="22"/>
      <c r="E304" s="22"/>
      <c r="F304" s="22"/>
      <c r="G304" s="22"/>
      <c r="H304" s="22"/>
      <c r="I304" s="22"/>
    </row>
    <row r="305" spans="2:9" s="12" customFormat="1">
      <c r="B305" s="22"/>
      <c r="C305" s="22"/>
      <c r="D305" s="22"/>
      <c r="E305" s="22"/>
      <c r="F305" s="22"/>
      <c r="G305" s="22"/>
      <c r="H305" s="22"/>
      <c r="I305" s="22"/>
    </row>
    <row r="306" spans="2:9" s="12" customFormat="1">
      <c r="B306" s="22"/>
      <c r="C306" s="22"/>
      <c r="D306" s="22"/>
      <c r="E306" s="22"/>
      <c r="F306" s="22"/>
      <c r="G306" s="22"/>
      <c r="H306" s="22"/>
      <c r="I306" s="22"/>
    </row>
    <row r="307" spans="2:9" s="12" customFormat="1">
      <c r="B307" s="22"/>
      <c r="C307" s="22"/>
      <c r="D307" s="22"/>
      <c r="E307" s="22"/>
      <c r="F307" s="22"/>
      <c r="G307" s="22"/>
      <c r="H307" s="22"/>
      <c r="I307" s="22"/>
    </row>
    <row r="308" spans="2:9" s="12" customFormat="1">
      <c r="B308" s="22"/>
      <c r="C308" s="22"/>
      <c r="D308" s="22"/>
      <c r="E308" s="22"/>
      <c r="F308" s="22"/>
      <c r="G308" s="22"/>
      <c r="H308" s="22"/>
      <c r="I308" s="22"/>
    </row>
    <row r="309" spans="2:9" s="12" customFormat="1">
      <c r="B309" s="22"/>
      <c r="C309" s="22"/>
      <c r="D309" s="22"/>
      <c r="E309" s="22"/>
      <c r="F309" s="22"/>
      <c r="G309" s="22"/>
      <c r="H309" s="22"/>
      <c r="I309" s="22"/>
    </row>
    <row r="310" spans="2:9" s="12" customFormat="1">
      <c r="B310" s="22"/>
      <c r="C310" s="22"/>
      <c r="D310" s="22"/>
      <c r="E310" s="22"/>
      <c r="F310" s="22"/>
      <c r="G310" s="22"/>
      <c r="H310" s="22"/>
      <c r="I310" s="22"/>
    </row>
    <row r="311" spans="2:9" s="12" customFormat="1">
      <c r="B311" s="22"/>
      <c r="C311" s="22"/>
      <c r="D311" s="22"/>
      <c r="E311" s="22"/>
      <c r="F311" s="22"/>
      <c r="G311" s="22"/>
      <c r="H311" s="22"/>
      <c r="I311" s="22"/>
    </row>
    <row r="312" spans="2:9" s="12" customFormat="1">
      <c r="B312" s="22"/>
      <c r="C312" s="22"/>
      <c r="D312" s="22"/>
      <c r="E312" s="22"/>
      <c r="F312" s="22"/>
      <c r="G312" s="22"/>
      <c r="H312" s="22"/>
      <c r="I312" s="22"/>
    </row>
    <row r="313" spans="2:9" s="12" customFormat="1">
      <c r="B313" s="22"/>
      <c r="C313" s="22"/>
      <c r="D313" s="22"/>
      <c r="E313" s="22"/>
      <c r="F313" s="22"/>
      <c r="G313" s="22"/>
      <c r="H313" s="22"/>
      <c r="I313" s="22"/>
    </row>
    <row r="314" spans="2:9" s="12" customFormat="1">
      <c r="B314" s="22"/>
      <c r="C314" s="22"/>
      <c r="D314" s="22"/>
      <c r="E314" s="22"/>
      <c r="F314" s="22"/>
      <c r="G314" s="22"/>
      <c r="H314" s="22"/>
      <c r="I314" s="22"/>
    </row>
    <row r="315" spans="2:9" s="12" customFormat="1">
      <c r="B315" s="22"/>
      <c r="C315" s="22"/>
      <c r="D315" s="22"/>
      <c r="E315" s="22"/>
      <c r="F315" s="22"/>
      <c r="G315" s="22"/>
      <c r="H315" s="22"/>
      <c r="I315" s="22"/>
    </row>
    <row r="316" spans="2:9" s="12" customFormat="1">
      <c r="B316" s="22"/>
      <c r="C316" s="22"/>
      <c r="D316" s="22"/>
      <c r="E316" s="22"/>
      <c r="F316" s="22"/>
      <c r="G316" s="22"/>
      <c r="H316" s="22"/>
      <c r="I316" s="22"/>
    </row>
    <row r="317" spans="2:9" s="12" customFormat="1">
      <c r="B317" s="22"/>
      <c r="C317" s="22"/>
      <c r="D317" s="22"/>
      <c r="E317" s="22"/>
      <c r="F317" s="22"/>
      <c r="G317" s="22"/>
      <c r="H317" s="22"/>
      <c r="I317" s="22"/>
    </row>
    <row r="318" spans="2:9" s="12" customFormat="1">
      <c r="B318" s="22"/>
      <c r="C318" s="22"/>
      <c r="D318" s="22"/>
      <c r="E318" s="22"/>
      <c r="F318" s="22"/>
      <c r="G318" s="22"/>
      <c r="H318" s="22"/>
      <c r="I318" s="22"/>
    </row>
    <row r="319" spans="2:9" s="12" customFormat="1">
      <c r="B319" s="22"/>
      <c r="C319" s="22"/>
      <c r="D319" s="22"/>
      <c r="E319" s="22"/>
      <c r="F319" s="22"/>
      <c r="G319" s="22"/>
      <c r="H319" s="22"/>
      <c r="I319" s="22"/>
    </row>
    <row r="320" spans="2:9" s="12" customFormat="1">
      <c r="B320" s="22"/>
      <c r="C320" s="22"/>
      <c r="D320" s="22"/>
      <c r="E320" s="22"/>
      <c r="F320" s="22"/>
      <c r="G320" s="22"/>
      <c r="H320" s="22"/>
      <c r="I320" s="22"/>
    </row>
    <row r="321" spans="2:9" s="12" customFormat="1">
      <c r="B321" s="22"/>
      <c r="C321" s="22"/>
      <c r="D321" s="22"/>
      <c r="E321" s="22"/>
      <c r="F321" s="22"/>
      <c r="G321" s="22"/>
      <c r="H321" s="22"/>
      <c r="I321" s="22"/>
    </row>
    <row r="322" spans="2:9" s="12" customFormat="1">
      <c r="B322" s="22"/>
      <c r="C322" s="22"/>
      <c r="D322" s="22"/>
      <c r="E322" s="22"/>
      <c r="F322" s="22"/>
      <c r="G322" s="22"/>
      <c r="H322" s="22"/>
      <c r="I322" s="22"/>
    </row>
    <row r="323" spans="2:9" s="12" customFormat="1">
      <c r="B323" s="22"/>
      <c r="C323" s="22"/>
      <c r="D323" s="22"/>
      <c r="E323" s="22"/>
      <c r="F323" s="22"/>
      <c r="G323" s="22"/>
      <c r="H323" s="22"/>
      <c r="I323" s="22"/>
    </row>
    <row r="324" spans="2:9" s="12" customFormat="1">
      <c r="B324" s="22"/>
      <c r="C324" s="22"/>
      <c r="D324" s="22"/>
      <c r="E324" s="22"/>
      <c r="F324" s="22"/>
      <c r="G324" s="22"/>
      <c r="H324" s="22"/>
      <c r="I324" s="22"/>
    </row>
    <row r="325" spans="2:9" s="12" customFormat="1">
      <c r="B325" s="22"/>
      <c r="C325" s="22"/>
      <c r="D325" s="22"/>
      <c r="E325" s="22"/>
      <c r="F325" s="22"/>
      <c r="G325" s="22"/>
      <c r="H325" s="22"/>
      <c r="I325" s="22"/>
    </row>
    <row r="326" spans="2:9" s="12" customFormat="1">
      <c r="B326" s="22"/>
      <c r="C326" s="22"/>
      <c r="D326" s="22"/>
      <c r="E326" s="22"/>
      <c r="F326" s="22"/>
      <c r="G326" s="22"/>
      <c r="H326" s="22"/>
      <c r="I326" s="22"/>
    </row>
    <row r="327" spans="2:9" s="12" customFormat="1">
      <c r="B327" s="22"/>
      <c r="C327" s="22"/>
      <c r="D327" s="22"/>
      <c r="E327" s="22"/>
      <c r="F327" s="22"/>
      <c r="G327" s="22"/>
      <c r="H327" s="22"/>
      <c r="I327" s="22"/>
    </row>
    <row r="328" spans="2:9" s="12" customFormat="1">
      <c r="B328" s="22"/>
      <c r="C328" s="22"/>
      <c r="D328" s="22"/>
      <c r="E328" s="22"/>
      <c r="F328" s="22"/>
      <c r="G328" s="22"/>
      <c r="H328" s="22"/>
      <c r="I328" s="22"/>
    </row>
    <row r="329" spans="2:9" s="12" customFormat="1">
      <c r="B329" s="22"/>
      <c r="C329" s="22"/>
      <c r="D329" s="22"/>
      <c r="E329" s="22"/>
      <c r="F329" s="22"/>
      <c r="G329" s="22"/>
      <c r="H329" s="22"/>
      <c r="I329" s="22"/>
    </row>
    <row r="330" spans="2:9" s="12" customFormat="1">
      <c r="B330" s="22"/>
      <c r="C330" s="22"/>
      <c r="D330" s="22"/>
      <c r="E330" s="22"/>
      <c r="F330" s="22"/>
      <c r="G330" s="22"/>
      <c r="H330" s="22"/>
      <c r="I330" s="22"/>
    </row>
    <row r="331" spans="2:9" s="12" customFormat="1">
      <c r="B331" s="22"/>
      <c r="C331" s="22"/>
      <c r="D331" s="22"/>
      <c r="E331" s="22"/>
      <c r="F331" s="22"/>
      <c r="G331" s="22"/>
      <c r="H331" s="22"/>
      <c r="I331" s="22"/>
    </row>
    <row r="332" spans="2:9" s="12" customFormat="1">
      <c r="B332" s="22"/>
      <c r="C332" s="22"/>
      <c r="D332" s="22"/>
      <c r="E332" s="22"/>
      <c r="F332" s="22"/>
      <c r="G332" s="22"/>
      <c r="H332" s="22"/>
      <c r="I332" s="22"/>
    </row>
    <row r="333" spans="2:9" s="12" customFormat="1">
      <c r="B333" s="22"/>
      <c r="C333" s="22"/>
      <c r="D333" s="22"/>
      <c r="E333" s="22"/>
      <c r="F333" s="22"/>
      <c r="G333" s="22"/>
      <c r="H333" s="22"/>
      <c r="I333" s="22"/>
    </row>
    <row r="334" spans="2:9" s="12" customFormat="1">
      <c r="B334" s="22"/>
      <c r="C334" s="22"/>
      <c r="D334" s="22"/>
      <c r="E334" s="22"/>
      <c r="F334" s="22"/>
      <c r="G334" s="22"/>
      <c r="H334" s="22"/>
      <c r="I334" s="22"/>
    </row>
    <row r="335" spans="2:9" s="12" customFormat="1">
      <c r="B335" s="22"/>
      <c r="C335" s="22"/>
      <c r="D335" s="22"/>
      <c r="E335" s="22"/>
      <c r="F335" s="22"/>
      <c r="G335" s="22"/>
      <c r="H335" s="22"/>
      <c r="I335" s="22"/>
    </row>
    <row r="336" spans="2:9" s="12" customFormat="1">
      <c r="B336" s="22"/>
      <c r="C336" s="22"/>
      <c r="D336" s="22"/>
      <c r="E336" s="22"/>
      <c r="F336" s="22"/>
      <c r="G336" s="22"/>
      <c r="H336" s="22"/>
      <c r="I336" s="22"/>
    </row>
    <row r="337" spans="2:9" s="12" customFormat="1">
      <c r="B337" s="22"/>
      <c r="C337" s="22"/>
      <c r="D337" s="22"/>
      <c r="E337" s="22"/>
      <c r="F337" s="22"/>
      <c r="G337" s="22"/>
      <c r="H337" s="22"/>
      <c r="I337" s="22"/>
    </row>
    <row r="338" spans="2:9" s="12" customFormat="1">
      <c r="B338" s="22"/>
      <c r="C338" s="22"/>
      <c r="D338" s="22"/>
      <c r="E338" s="22"/>
      <c r="F338" s="22"/>
      <c r="G338" s="22"/>
      <c r="H338" s="22"/>
      <c r="I338" s="22"/>
    </row>
    <row r="339" spans="2:9" s="12" customFormat="1">
      <c r="B339" s="22"/>
      <c r="C339" s="22"/>
      <c r="D339" s="22"/>
      <c r="E339" s="22"/>
      <c r="F339" s="22"/>
      <c r="G339" s="22"/>
      <c r="H339" s="22"/>
      <c r="I339" s="22"/>
    </row>
    <row r="340" spans="2:9" s="12" customFormat="1">
      <c r="B340" s="22"/>
      <c r="C340" s="22"/>
      <c r="D340" s="22"/>
      <c r="E340" s="22"/>
      <c r="F340" s="22"/>
      <c r="G340" s="22"/>
      <c r="H340" s="22"/>
      <c r="I340" s="22"/>
    </row>
    <row r="341" spans="2:9" s="12" customFormat="1">
      <c r="B341" s="22"/>
      <c r="C341" s="22"/>
      <c r="D341" s="22"/>
      <c r="E341" s="22"/>
      <c r="F341" s="22"/>
      <c r="G341" s="22"/>
      <c r="H341" s="22"/>
      <c r="I341" s="22"/>
    </row>
    <row r="342" spans="2:9" s="12" customFormat="1">
      <c r="B342" s="22"/>
      <c r="C342" s="22"/>
      <c r="D342" s="22"/>
      <c r="E342" s="22"/>
      <c r="F342" s="22"/>
      <c r="G342" s="22"/>
      <c r="H342" s="22"/>
      <c r="I342" s="22"/>
    </row>
    <row r="343" spans="2:9" s="12" customFormat="1">
      <c r="B343" s="22"/>
      <c r="C343" s="22"/>
      <c r="D343" s="22"/>
      <c r="E343" s="22"/>
      <c r="F343" s="22"/>
      <c r="G343" s="22"/>
      <c r="H343" s="22"/>
      <c r="I343" s="22"/>
    </row>
    <row r="344" spans="2:9" s="12" customFormat="1">
      <c r="B344" s="22"/>
      <c r="C344" s="22"/>
      <c r="D344" s="22"/>
      <c r="E344" s="22"/>
      <c r="F344" s="22"/>
      <c r="G344" s="22"/>
      <c r="H344" s="22"/>
      <c r="I344" s="22"/>
    </row>
    <row r="345" spans="2:9" s="12" customFormat="1">
      <c r="B345" s="22"/>
      <c r="C345" s="22"/>
      <c r="D345" s="22"/>
      <c r="E345" s="22"/>
      <c r="F345" s="22"/>
      <c r="G345" s="22"/>
      <c r="H345" s="22"/>
      <c r="I345" s="22"/>
    </row>
    <row r="346" spans="2:9" s="12" customFormat="1">
      <c r="B346" s="22"/>
      <c r="C346" s="22"/>
      <c r="D346" s="22"/>
      <c r="E346" s="22"/>
      <c r="F346" s="22"/>
      <c r="G346" s="22"/>
      <c r="H346" s="22"/>
      <c r="I346" s="22"/>
    </row>
    <row r="347" spans="2:9" s="12" customFormat="1">
      <c r="B347" s="22"/>
      <c r="C347" s="22"/>
      <c r="D347" s="22"/>
      <c r="E347" s="22"/>
      <c r="F347" s="22"/>
      <c r="G347" s="22"/>
      <c r="H347" s="22"/>
      <c r="I347" s="22"/>
    </row>
    <row r="348" spans="2:9" s="12" customFormat="1">
      <c r="B348" s="22"/>
      <c r="C348" s="22"/>
      <c r="D348" s="22"/>
      <c r="E348" s="22"/>
      <c r="F348" s="22"/>
      <c r="G348" s="22"/>
      <c r="H348" s="22"/>
      <c r="I348" s="22"/>
    </row>
    <row r="349" spans="2:9" s="12" customFormat="1">
      <c r="B349" s="22"/>
      <c r="C349" s="22"/>
      <c r="D349" s="22"/>
      <c r="E349" s="22"/>
      <c r="F349" s="22"/>
      <c r="G349" s="22"/>
      <c r="H349" s="22"/>
      <c r="I349" s="22"/>
    </row>
    <row r="350" spans="2:9" s="12" customFormat="1">
      <c r="B350" s="22"/>
      <c r="C350" s="22"/>
      <c r="D350" s="22"/>
      <c r="E350" s="22"/>
      <c r="F350" s="22"/>
      <c r="G350" s="22"/>
      <c r="H350" s="22"/>
      <c r="I350" s="22"/>
    </row>
    <row r="351" spans="2:9" s="12" customFormat="1">
      <c r="B351" s="22"/>
      <c r="C351" s="22"/>
      <c r="D351" s="22"/>
      <c r="E351" s="22"/>
      <c r="F351" s="22"/>
      <c r="G351" s="22"/>
      <c r="H351" s="22"/>
      <c r="I351" s="22"/>
    </row>
    <row r="352" spans="2:9" s="12" customFormat="1">
      <c r="B352" s="22"/>
      <c r="C352" s="22"/>
      <c r="D352" s="22"/>
      <c r="E352" s="22"/>
      <c r="F352" s="22"/>
      <c r="G352" s="22"/>
      <c r="H352" s="22"/>
      <c r="I352" s="22"/>
    </row>
    <row r="353" spans="2:9" s="12" customFormat="1">
      <c r="B353" s="22"/>
      <c r="C353" s="22"/>
      <c r="D353" s="22"/>
      <c r="E353" s="22"/>
      <c r="F353" s="22"/>
      <c r="G353" s="22"/>
      <c r="H353" s="22"/>
      <c r="I353" s="22"/>
    </row>
    <row r="354" spans="2:9" s="12" customFormat="1">
      <c r="B354" s="22"/>
      <c r="C354" s="22"/>
      <c r="D354" s="22"/>
      <c r="E354" s="22"/>
      <c r="F354" s="22"/>
      <c r="G354" s="22"/>
      <c r="H354" s="22"/>
      <c r="I354" s="22"/>
    </row>
    <row r="355" spans="2:9" s="12" customFormat="1">
      <c r="B355" s="22"/>
      <c r="C355" s="22"/>
      <c r="D355" s="22"/>
      <c r="E355" s="22"/>
      <c r="F355" s="22"/>
      <c r="G355" s="22"/>
      <c r="H355" s="22"/>
      <c r="I355" s="22"/>
    </row>
    <row r="356" spans="2:9" s="12" customFormat="1">
      <c r="B356" s="22"/>
      <c r="C356" s="22"/>
      <c r="D356" s="22"/>
      <c r="E356" s="22"/>
      <c r="F356" s="22"/>
      <c r="G356" s="22"/>
      <c r="H356" s="22"/>
      <c r="I356" s="22"/>
    </row>
    <row r="357" spans="2:9" s="12" customFormat="1">
      <c r="B357" s="22"/>
      <c r="C357" s="22"/>
      <c r="D357" s="22"/>
      <c r="E357" s="22"/>
      <c r="F357" s="22"/>
      <c r="G357" s="22"/>
      <c r="H357" s="22"/>
      <c r="I357" s="22"/>
    </row>
    <row r="358" spans="2:9" s="12" customFormat="1">
      <c r="B358" s="22"/>
      <c r="C358" s="22"/>
      <c r="D358" s="22"/>
      <c r="E358" s="22"/>
      <c r="F358" s="22"/>
      <c r="G358" s="22"/>
      <c r="H358" s="22"/>
      <c r="I358" s="22"/>
    </row>
    <row r="359" spans="2:9" s="12" customFormat="1">
      <c r="B359" s="22"/>
      <c r="C359" s="22"/>
      <c r="D359" s="22"/>
      <c r="E359" s="22"/>
      <c r="F359" s="22"/>
      <c r="G359" s="22"/>
      <c r="H359" s="22"/>
      <c r="I359" s="22"/>
    </row>
    <row r="360" spans="2:9" s="12" customFormat="1">
      <c r="B360" s="22"/>
      <c r="C360" s="22"/>
      <c r="D360" s="22"/>
      <c r="E360" s="22"/>
      <c r="F360" s="22"/>
      <c r="G360" s="22"/>
      <c r="H360" s="22"/>
      <c r="I360" s="22"/>
    </row>
    <row r="361" spans="2:9" s="12" customFormat="1">
      <c r="B361" s="22"/>
      <c r="C361" s="22"/>
      <c r="D361" s="22"/>
      <c r="E361" s="22"/>
      <c r="F361" s="22"/>
      <c r="G361" s="22"/>
      <c r="H361" s="22"/>
      <c r="I361" s="22"/>
    </row>
    <row r="362" spans="2:9" s="12" customFormat="1">
      <c r="B362" s="22"/>
      <c r="C362" s="22"/>
      <c r="D362" s="22"/>
      <c r="E362" s="22"/>
      <c r="F362" s="22"/>
      <c r="G362" s="22"/>
      <c r="H362" s="22"/>
      <c r="I362" s="22"/>
    </row>
    <row r="363" spans="2:9" s="12" customFormat="1">
      <c r="B363" s="22"/>
      <c r="C363" s="22"/>
      <c r="D363" s="22"/>
      <c r="E363" s="22"/>
      <c r="F363" s="22"/>
      <c r="G363" s="22"/>
      <c r="H363" s="22"/>
      <c r="I363" s="22"/>
    </row>
    <row r="364" spans="2:9" s="12" customFormat="1">
      <c r="B364" s="22"/>
      <c r="C364" s="22"/>
      <c r="D364" s="22"/>
      <c r="E364" s="22"/>
      <c r="F364" s="22"/>
      <c r="G364" s="22"/>
      <c r="H364" s="22"/>
      <c r="I364" s="22"/>
    </row>
    <row r="365" spans="2:9" s="12" customFormat="1">
      <c r="B365" s="22"/>
      <c r="C365" s="22"/>
      <c r="D365" s="22"/>
      <c r="E365" s="22"/>
      <c r="F365" s="22"/>
      <c r="G365" s="22"/>
      <c r="H365" s="22"/>
      <c r="I365" s="22"/>
    </row>
    <row r="366" spans="2:9" s="12" customFormat="1">
      <c r="B366" s="22"/>
      <c r="C366" s="22"/>
      <c r="D366" s="22"/>
      <c r="E366" s="22"/>
      <c r="F366" s="22"/>
      <c r="G366" s="22"/>
      <c r="H366" s="22"/>
      <c r="I366" s="22"/>
    </row>
    <row r="367" spans="2:9" s="12" customFormat="1">
      <c r="B367" s="22"/>
      <c r="C367" s="22"/>
      <c r="D367" s="22"/>
      <c r="E367" s="22"/>
      <c r="F367" s="22"/>
      <c r="G367" s="22"/>
      <c r="H367" s="22"/>
      <c r="I367" s="22"/>
    </row>
    <row r="368" spans="2:9" s="12" customFormat="1">
      <c r="B368" s="22"/>
      <c r="C368" s="22"/>
      <c r="D368" s="22"/>
      <c r="E368" s="22"/>
      <c r="F368" s="22"/>
      <c r="G368" s="22"/>
      <c r="H368" s="22"/>
      <c r="I368" s="22"/>
    </row>
    <row r="369" spans="2:9" s="12" customFormat="1">
      <c r="B369" s="22"/>
      <c r="C369" s="22"/>
      <c r="D369" s="22"/>
      <c r="E369" s="22"/>
      <c r="F369" s="22"/>
      <c r="G369" s="22"/>
      <c r="H369" s="22"/>
      <c r="I369" s="22"/>
    </row>
    <row r="370" spans="2:9" s="12" customFormat="1">
      <c r="B370" s="22"/>
      <c r="C370" s="22"/>
      <c r="D370" s="22"/>
      <c r="E370" s="22"/>
      <c r="F370" s="22"/>
      <c r="G370" s="22"/>
      <c r="H370" s="22"/>
      <c r="I370" s="22"/>
    </row>
    <row r="371" spans="2:9" s="12" customFormat="1">
      <c r="B371" s="22"/>
      <c r="C371" s="22"/>
      <c r="D371" s="22"/>
      <c r="E371" s="22"/>
      <c r="F371" s="22"/>
      <c r="G371" s="22"/>
      <c r="H371" s="22"/>
      <c r="I371" s="22"/>
    </row>
    <row r="372" spans="2:9" s="12" customFormat="1">
      <c r="B372" s="22"/>
      <c r="C372" s="22"/>
      <c r="D372" s="22"/>
      <c r="E372" s="22"/>
      <c r="F372" s="22"/>
      <c r="G372" s="22"/>
      <c r="H372" s="22"/>
      <c r="I372" s="22"/>
    </row>
    <row r="373" spans="2:9" s="12" customFormat="1">
      <c r="B373" s="22"/>
      <c r="C373" s="22"/>
      <c r="D373" s="22"/>
      <c r="E373" s="22"/>
      <c r="F373" s="22"/>
      <c r="G373" s="22"/>
      <c r="H373" s="22"/>
      <c r="I373" s="22"/>
    </row>
    <row r="374" spans="2:9" s="12" customFormat="1">
      <c r="B374" s="22"/>
      <c r="C374" s="22"/>
      <c r="D374" s="22"/>
      <c r="E374" s="22"/>
      <c r="F374" s="22"/>
      <c r="G374" s="22"/>
      <c r="H374" s="22"/>
      <c r="I374" s="22"/>
    </row>
    <row r="375" spans="2:9" s="12" customFormat="1">
      <c r="B375" s="22"/>
      <c r="C375" s="22"/>
      <c r="D375" s="22"/>
      <c r="E375" s="22"/>
      <c r="F375" s="22"/>
      <c r="G375" s="22"/>
      <c r="H375" s="22"/>
      <c r="I375" s="22"/>
    </row>
    <row r="376" spans="2:9" s="12" customFormat="1">
      <c r="B376" s="22"/>
      <c r="C376" s="22"/>
      <c r="D376" s="22"/>
      <c r="E376" s="22"/>
      <c r="F376" s="22"/>
      <c r="G376" s="22"/>
      <c r="H376" s="22"/>
      <c r="I376" s="22"/>
    </row>
    <row r="377" spans="2:9" s="12" customFormat="1">
      <c r="B377" s="22"/>
      <c r="C377" s="22"/>
      <c r="D377" s="22"/>
      <c r="E377" s="22"/>
      <c r="F377" s="22"/>
      <c r="G377" s="22"/>
      <c r="H377" s="22"/>
      <c r="I377" s="22"/>
    </row>
    <row r="378" spans="2:9" s="12" customFormat="1">
      <c r="B378" s="22"/>
      <c r="C378" s="22"/>
      <c r="D378" s="22"/>
      <c r="E378" s="22"/>
      <c r="F378" s="22"/>
      <c r="G378" s="22"/>
      <c r="H378" s="22"/>
      <c r="I378" s="22"/>
    </row>
    <row r="379" spans="2:9" s="12" customFormat="1">
      <c r="B379" s="22"/>
      <c r="C379" s="22"/>
      <c r="D379" s="22"/>
      <c r="E379" s="22"/>
      <c r="F379" s="22"/>
      <c r="G379" s="22"/>
      <c r="H379" s="22"/>
      <c r="I379" s="22"/>
    </row>
    <row r="380" spans="2:9" s="12" customFormat="1">
      <c r="B380" s="22"/>
      <c r="C380" s="22"/>
      <c r="D380" s="22"/>
      <c r="E380" s="22"/>
      <c r="F380" s="22"/>
      <c r="G380" s="22"/>
      <c r="H380" s="22"/>
      <c r="I380" s="22"/>
    </row>
    <row r="381" spans="2:9" s="12" customFormat="1">
      <c r="B381" s="22"/>
      <c r="C381" s="22"/>
      <c r="D381" s="22"/>
      <c r="E381" s="22"/>
      <c r="F381" s="22"/>
      <c r="G381" s="22"/>
      <c r="H381" s="22"/>
      <c r="I381" s="22"/>
    </row>
    <row r="382" spans="2:9" s="12" customFormat="1">
      <c r="B382" s="22"/>
      <c r="C382" s="22"/>
      <c r="D382" s="22"/>
      <c r="E382" s="22"/>
      <c r="F382" s="22"/>
      <c r="G382" s="22"/>
      <c r="H382" s="22"/>
      <c r="I382" s="22"/>
    </row>
    <row r="383" spans="2:9" s="12" customFormat="1">
      <c r="B383" s="22"/>
      <c r="C383" s="22"/>
      <c r="D383" s="22"/>
      <c r="E383" s="22"/>
      <c r="F383" s="22"/>
      <c r="G383" s="22"/>
      <c r="H383" s="22"/>
      <c r="I383" s="22"/>
    </row>
    <row r="384" spans="2:9" s="12" customFormat="1">
      <c r="B384" s="22"/>
      <c r="C384" s="22"/>
      <c r="D384" s="22"/>
      <c r="E384" s="22"/>
      <c r="F384" s="22"/>
      <c r="G384" s="22"/>
      <c r="H384" s="22"/>
      <c r="I384" s="22"/>
    </row>
    <row r="385" spans="2:9" s="12" customFormat="1">
      <c r="B385" s="22"/>
      <c r="C385" s="22"/>
      <c r="D385" s="22"/>
      <c r="E385" s="22"/>
      <c r="F385" s="22"/>
      <c r="G385" s="22"/>
      <c r="H385" s="22"/>
      <c r="I385" s="22"/>
    </row>
    <row r="386" spans="2:9" s="12" customFormat="1">
      <c r="B386" s="22"/>
      <c r="C386" s="22"/>
      <c r="D386" s="22"/>
      <c r="E386" s="22"/>
      <c r="F386" s="22"/>
      <c r="G386" s="22"/>
      <c r="H386" s="22"/>
      <c r="I386" s="22"/>
    </row>
    <row r="387" spans="2:9" s="12" customFormat="1">
      <c r="B387" s="22"/>
      <c r="C387" s="22"/>
      <c r="D387" s="22"/>
      <c r="E387" s="22"/>
      <c r="F387" s="22"/>
      <c r="G387" s="22"/>
      <c r="H387" s="22"/>
      <c r="I387" s="22"/>
    </row>
    <row r="388" spans="2:9" s="12" customFormat="1">
      <c r="B388" s="22"/>
      <c r="C388" s="22"/>
      <c r="D388" s="22"/>
      <c r="E388" s="22"/>
      <c r="F388" s="22"/>
      <c r="G388" s="22"/>
      <c r="H388" s="22"/>
      <c r="I388" s="22"/>
    </row>
    <row r="389" spans="2:9" s="12" customFormat="1">
      <c r="B389" s="22"/>
      <c r="C389" s="22"/>
      <c r="D389" s="22"/>
      <c r="E389" s="22"/>
      <c r="F389" s="22"/>
      <c r="G389" s="22"/>
      <c r="H389" s="22"/>
      <c r="I389" s="22"/>
    </row>
    <row r="390" spans="2:9" s="12" customFormat="1">
      <c r="B390" s="22"/>
      <c r="C390" s="22"/>
      <c r="D390" s="22"/>
      <c r="E390" s="22"/>
      <c r="F390" s="22"/>
      <c r="G390" s="22"/>
      <c r="H390" s="22"/>
      <c r="I390" s="22"/>
    </row>
    <row r="391" spans="2:9" s="12" customFormat="1">
      <c r="B391" s="22"/>
      <c r="C391" s="22"/>
      <c r="D391" s="22"/>
      <c r="E391" s="22"/>
      <c r="F391" s="22"/>
      <c r="G391" s="22"/>
      <c r="H391" s="22"/>
      <c r="I391" s="22"/>
    </row>
    <row r="392" spans="2:9" s="12" customFormat="1">
      <c r="B392" s="22"/>
      <c r="C392" s="22"/>
      <c r="D392" s="22"/>
      <c r="E392" s="22"/>
      <c r="F392" s="22"/>
      <c r="G392" s="22"/>
      <c r="H392" s="22"/>
      <c r="I392" s="22"/>
    </row>
    <row r="393" spans="2:9" s="12" customFormat="1">
      <c r="B393" s="22"/>
      <c r="C393" s="22"/>
      <c r="D393" s="22"/>
      <c r="E393" s="22"/>
      <c r="F393" s="22"/>
      <c r="G393" s="22"/>
      <c r="H393" s="22"/>
      <c r="I393" s="22"/>
    </row>
    <row r="394" spans="2:9" s="12" customFormat="1">
      <c r="B394" s="22"/>
      <c r="C394" s="22"/>
      <c r="D394" s="22"/>
      <c r="E394" s="22"/>
      <c r="F394" s="22"/>
      <c r="G394" s="22"/>
      <c r="H394" s="22"/>
      <c r="I394" s="22"/>
    </row>
    <row r="395" spans="2:9" s="12" customFormat="1">
      <c r="B395" s="22"/>
      <c r="C395" s="22"/>
      <c r="D395" s="22"/>
      <c r="E395" s="22"/>
      <c r="F395" s="22"/>
      <c r="G395" s="22"/>
      <c r="H395" s="22"/>
      <c r="I395" s="22"/>
    </row>
    <row r="396" spans="2:9" s="12" customFormat="1">
      <c r="B396" s="22"/>
      <c r="C396" s="22"/>
      <c r="D396" s="22"/>
      <c r="E396" s="22"/>
      <c r="F396" s="22"/>
      <c r="G396" s="22"/>
      <c r="H396" s="22"/>
      <c r="I396" s="22"/>
    </row>
    <row r="397" spans="2:9" s="12" customFormat="1">
      <c r="B397" s="22"/>
      <c r="C397" s="22"/>
      <c r="D397" s="22"/>
      <c r="E397" s="22"/>
      <c r="F397" s="22"/>
      <c r="G397" s="22"/>
      <c r="H397" s="22"/>
      <c r="I397" s="22"/>
    </row>
    <row r="398" spans="2:9" s="12" customFormat="1">
      <c r="B398" s="22"/>
      <c r="C398" s="22"/>
      <c r="D398" s="22"/>
      <c r="E398" s="22"/>
      <c r="F398" s="22"/>
      <c r="G398" s="22"/>
      <c r="H398" s="22"/>
      <c r="I398" s="22"/>
    </row>
    <row r="399" spans="2:9" s="12" customFormat="1">
      <c r="B399" s="22"/>
      <c r="C399" s="22"/>
      <c r="D399" s="22"/>
      <c r="E399" s="22"/>
      <c r="F399" s="22"/>
      <c r="G399" s="22"/>
      <c r="H399" s="22"/>
      <c r="I399" s="22"/>
    </row>
    <row r="400" spans="2:9" s="12" customFormat="1">
      <c r="B400" s="22"/>
      <c r="C400" s="22"/>
      <c r="D400" s="22"/>
      <c r="E400" s="22"/>
      <c r="F400" s="22"/>
      <c r="G400" s="22"/>
      <c r="H400" s="22"/>
      <c r="I400" s="22"/>
    </row>
    <row r="401" spans="2:9" s="12" customFormat="1">
      <c r="B401" s="22"/>
      <c r="C401" s="22"/>
      <c r="D401" s="22"/>
      <c r="E401" s="22"/>
      <c r="F401" s="22"/>
      <c r="G401" s="22"/>
      <c r="H401" s="22"/>
      <c r="I401" s="22"/>
    </row>
    <row r="402" spans="2:9" s="12" customFormat="1">
      <c r="B402" s="22"/>
      <c r="C402" s="22"/>
      <c r="D402" s="22"/>
      <c r="E402" s="22"/>
      <c r="F402" s="22"/>
      <c r="G402" s="22"/>
      <c r="H402" s="22"/>
      <c r="I402" s="22"/>
    </row>
    <row r="403" spans="2:9" s="12" customFormat="1">
      <c r="B403" s="22"/>
      <c r="C403" s="22"/>
      <c r="D403" s="22"/>
      <c r="E403" s="22"/>
      <c r="F403" s="22"/>
      <c r="G403" s="22"/>
      <c r="H403" s="22"/>
      <c r="I403" s="22"/>
    </row>
    <row r="404" spans="2:9" s="12" customFormat="1">
      <c r="B404" s="22"/>
      <c r="C404" s="22"/>
      <c r="D404" s="22"/>
      <c r="E404" s="22"/>
      <c r="F404" s="22"/>
      <c r="G404" s="22"/>
      <c r="H404" s="22"/>
      <c r="I404" s="22"/>
    </row>
    <row r="405" spans="2:9" s="12" customFormat="1">
      <c r="B405" s="22"/>
      <c r="C405" s="22"/>
      <c r="D405" s="22"/>
      <c r="E405" s="22"/>
      <c r="F405" s="22"/>
      <c r="G405" s="22"/>
      <c r="H405" s="22"/>
      <c r="I405" s="22"/>
    </row>
    <row r="406" spans="2:9" s="12" customFormat="1">
      <c r="B406" s="22"/>
      <c r="C406" s="22"/>
      <c r="D406" s="22"/>
      <c r="E406" s="22"/>
      <c r="F406" s="22"/>
      <c r="G406" s="22"/>
      <c r="H406" s="22"/>
      <c r="I406" s="22"/>
    </row>
    <row r="407" spans="2:9" s="12" customFormat="1">
      <c r="B407" s="22"/>
      <c r="C407" s="22"/>
      <c r="D407" s="22"/>
      <c r="E407" s="22"/>
      <c r="F407" s="22"/>
      <c r="G407" s="22"/>
      <c r="H407" s="22"/>
      <c r="I407" s="22"/>
    </row>
    <row r="408" spans="2:9" s="12" customFormat="1">
      <c r="B408" s="22"/>
      <c r="C408" s="22"/>
      <c r="D408" s="22"/>
      <c r="E408" s="22"/>
      <c r="F408" s="22"/>
      <c r="G408" s="22"/>
      <c r="H408" s="22"/>
      <c r="I408" s="22"/>
    </row>
    <row r="409" spans="2:9" s="12" customFormat="1">
      <c r="B409" s="22"/>
      <c r="C409" s="22"/>
      <c r="D409" s="22"/>
      <c r="E409" s="22"/>
      <c r="F409" s="22"/>
      <c r="G409" s="22"/>
      <c r="H409" s="22"/>
      <c r="I409" s="22"/>
    </row>
    <row r="410" spans="2:9" s="12" customFormat="1">
      <c r="B410" s="22"/>
      <c r="C410" s="22"/>
      <c r="D410" s="22"/>
      <c r="E410" s="22"/>
      <c r="F410" s="22"/>
      <c r="G410" s="22"/>
      <c r="H410" s="22"/>
      <c r="I410" s="22"/>
    </row>
    <row r="411" spans="2:9" s="12" customFormat="1">
      <c r="B411" s="22"/>
      <c r="C411" s="22"/>
      <c r="D411" s="22"/>
      <c r="E411" s="22"/>
      <c r="F411" s="22"/>
      <c r="G411" s="22"/>
      <c r="H411" s="22"/>
      <c r="I411" s="22"/>
    </row>
    <row r="412" spans="2:9" s="12" customFormat="1">
      <c r="B412" s="22"/>
      <c r="C412" s="22"/>
      <c r="D412" s="22"/>
      <c r="E412" s="22"/>
      <c r="F412" s="22"/>
      <c r="G412" s="22"/>
      <c r="H412" s="22"/>
      <c r="I412" s="22"/>
    </row>
    <row r="413" spans="2:9" s="12" customFormat="1">
      <c r="B413" s="22"/>
      <c r="C413" s="22"/>
      <c r="D413" s="22"/>
      <c r="E413" s="22"/>
      <c r="F413" s="22"/>
      <c r="G413" s="22"/>
      <c r="H413" s="22"/>
      <c r="I413" s="22"/>
    </row>
    <row r="414" spans="2:9" s="12" customFormat="1">
      <c r="B414" s="22"/>
      <c r="C414" s="22"/>
      <c r="D414" s="22"/>
      <c r="E414" s="22"/>
      <c r="F414" s="22"/>
      <c r="G414" s="22"/>
      <c r="H414" s="22"/>
      <c r="I414" s="22"/>
    </row>
    <row r="415" spans="2:9" s="12" customFormat="1">
      <c r="B415" s="22"/>
      <c r="C415" s="22"/>
      <c r="D415" s="22"/>
      <c r="E415" s="22"/>
      <c r="F415" s="22"/>
      <c r="G415" s="22"/>
      <c r="H415" s="22"/>
      <c r="I415" s="22"/>
    </row>
    <row r="416" spans="2:9" s="12" customFormat="1">
      <c r="B416" s="22"/>
      <c r="C416" s="22"/>
      <c r="D416" s="22"/>
      <c r="E416" s="22"/>
      <c r="F416" s="22"/>
      <c r="G416" s="22"/>
      <c r="H416" s="22"/>
      <c r="I416" s="22"/>
    </row>
    <row r="417" spans="2:9" s="12" customFormat="1">
      <c r="B417" s="22"/>
      <c r="C417" s="22"/>
      <c r="D417" s="22"/>
      <c r="E417" s="22"/>
      <c r="F417" s="22"/>
      <c r="G417" s="22"/>
      <c r="H417" s="22"/>
      <c r="I417" s="22"/>
    </row>
    <row r="418" spans="2:9" s="12" customFormat="1">
      <c r="B418" s="22"/>
      <c r="C418" s="22"/>
      <c r="D418" s="22"/>
      <c r="E418" s="22"/>
      <c r="F418" s="22"/>
      <c r="G418" s="22"/>
      <c r="H418" s="22"/>
      <c r="I418" s="22"/>
    </row>
    <row r="419" spans="2:9" s="12" customFormat="1">
      <c r="B419" s="22"/>
      <c r="C419" s="22"/>
      <c r="D419" s="22"/>
      <c r="E419" s="22"/>
      <c r="F419" s="22"/>
      <c r="G419" s="22"/>
      <c r="H419" s="22"/>
      <c r="I419" s="22"/>
    </row>
    <row r="420" spans="2:9" s="12" customFormat="1">
      <c r="B420" s="22"/>
      <c r="C420" s="22"/>
      <c r="D420" s="22"/>
      <c r="E420" s="22"/>
      <c r="F420" s="22"/>
      <c r="G420" s="22"/>
      <c r="H420" s="22"/>
      <c r="I420" s="22"/>
    </row>
    <row r="421" spans="2:9" s="12" customFormat="1">
      <c r="B421" s="22"/>
      <c r="C421" s="22"/>
      <c r="D421" s="22"/>
      <c r="E421" s="22"/>
      <c r="F421" s="22"/>
      <c r="G421" s="22"/>
      <c r="H421" s="22"/>
      <c r="I421" s="22"/>
    </row>
    <row r="422" spans="2:9" s="12" customFormat="1">
      <c r="B422" s="22"/>
      <c r="C422" s="22"/>
      <c r="D422" s="22"/>
      <c r="E422" s="22"/>
      <c r="F422" s="22"/>
      <c r="G422" s="22"/>
      <c r="H422" s="22"/>
      <c r="I422" s="22"/>
    </row>
    <row r="423" spans="2:9" s="12" customFormat="1">
      <c r="B423" s="22"/>
      <c r="C423" s="22"/>
      <c r="D423" s="22"/>
      <c r="E423" s="22"/>
      <c r="F423" s="22"/>
      <c r="G423" s="22"/>
      <c r="H423" s="22"/>
      <c r="I423" s="22"/>
    </row>
    <row r="424" spans="2:9" s="12" customFormat="1">
      <c r="B424" s="22"/>
      <c r="C424" s="22"/>
      <c r="D424" s="22"/>
      <c r="E424" s="22"/>
      <c r="F424" s="22"/>
      <c r="G424" s="22"/>
      <c r="H424" s="22"/>
      <c r="I424" s="22"/>
    </row>
    <row r="425" spans="2:9" s="12" customFormat="1">
      <c r="B425" s="22"/>
      <c r="C425" s="22"/>
      <c r="D425" s="22"/>
      <c r="E425" s="22"/>
      <c r="F425" s="22"/>
      <c r="G425" s="22"/>
      <c r="H425" s="22"/>
      <c r="I425" s="22"/>
    </row>
    <row r="426" spans="2:9" s="12" customFormat="1">
      <c r="B426" s="22"/>
      <c r="C426" s="22"/>
      <c r="D426" s="22"/>
      <c r="E426" s="22"/>
      <c r="F426" s="22"/>
      <c r="G426" s="22"/>
      <c r="H426" s="22"/>
      <c r="I426" s="22"/>
    </row>
    <row r="427" spans="2:9" s="12" customFormat="1">
      <c r="B427" s="22"/>
      <c r="C427" s="22"/>
      <c r="D427" s="22"/>
      <c r="E427" s="22"/>
      <c r="F427" s="22"/>
      <c r="G427" s="22"/>
      <c r="H427" s="22"/>
      <c r="I427" s="22"/>
    </row>
    <row r="428" spans="2:9" s="12" customFormat="1">
      <c r="B428" s="22"/>
      <c r="C428" s="22"/>
      <c r="D428" s="22"/>
      <c r="E428" s="22"/>
      <c r="F428" s="22"/>
      <c r="G428" s="22"/>
      <c r="H428" s="22"/>
      <c r="I428" s="22"/>
    </row>
    <row r="429" spans="2:9" s="12" customFormat="1">
      <c r="B429" s="22"/>
      <c r="C429" s="22"/>
      <c r="D429" s="22"/>
      <c r="E429" s="22"/>
      <c r="F429" s="22"/>
      <c r="G429" s="22"/>
      <c r="H429" s="22"/>
      <c r="I429" s="22"/>
    </row>
    <row r="430" spans="2:9" s="12" customFormat="1">
      <c r="B430" s="22"/>
      <c r="C430" s="22"/>
      <c r="D430" s="22"/>
      <c r="E430" s="22"/>
      <c r="F430" s="22"/>
      <c r="G430" s="22"/>
      <c r="H430" s="22"/>
      <c r="I430" s="22"/>
    </row>
    <row r="431" spans="2:9" s="12" customFormat="1">
      <c r="B431" s="22"/>
      <c r="C431" s="22"/>
      <c r="D431" s="22"/>
      <c r="E431" s="22"/>
      <c r="F431" s="22"/>
      <c r="G431" s="22"/>
      <c r="H431" s="22"/>
      <c r="I431" s="22"/>
    </row>
    <row r="432" spans="2:9" s="12" customFormat="1">
      <c r="B432" s="22"/>
      <c r="C432" s="22"/>
      <c r="D432" s="22"/>
      <c r="E432" s="22"/>
      <c r="F432" s="22"/>
      <c r="G432" s="22"/>
      <c r="H432" s="22"/>
      <c r="I432" s="22"/>
    </row>
    <row r="433" spans="2:9" s="12" customFormat="1">
      <c r="B433" s="22"/>
      <c r="C433" s="22"/>
      <c r="D433" s="22"/>
      <c r="E433" s="22"/>
      <c r="F433" s="22"/>
      <c r="G433" s="22"/>
      <c r="H433" s="22"/>
      <c r="I433" s="22"/>
    </row>
    <row r="434" spans="2:9" s="12" customFormat="1">
      <c r="B434" s="22"/>
      <c r="C434" s="22"/>
      <c r="D434" s="22"/>
      <c r="E434" s="22"/>
      <c r="F434" s="22"/>
      <c r="G434" s="22"/>
      <c r="H434" s="22"/>
      <c r="I434" s="22"/>
    </row>
    <row r="435" spans="2:9" s="12" customFormat="1">
      <c r="B435" s="22"/>
      <c r="C435" s="22"/>
      <c r="D435" s="22"/>
      <c r="E435" s="22"/>
      <c r="F435" s="22"/>
      <c r="G435" s="22"/>
      <c r="H435" s="22"/>
      <c r="I435" s="22"/>
    </row>
    <row r="436" spans="2:9" s="12" customFormat="1">
      <c r="B436" s="22"/>
      <c r="C436" s="22"/>
      <c r="D436" s="22"/>
      <c r="E436" s="22"/>
      <c r="F436" s="22"/>
      <c r="G436" s="22"/>
      <c r="H436" s="22"/>
      <c r="I436" s="22"/>
    </row>
    <row r="437" spans="2:9" s="12" customFormat="1">
      <c r="B437" s="22"/>
      <c r="C437" s="22"/>
      <c r="D437" s="22"/>
      <c r="E437" s="22"/>
      <c r="F437" s="22"/>
      <c r="G437" s="22"/>
      <c r="H437" s="22"/>
      <c r="I437" s="22"/>
    </row>
    <row r="438" spans="2:9" s="12" customFormat="1">
      <c r="B438" s="22"/>
      <c r="C438" s="22"/>
      <c r="D438" s="22"/>
      <c r="E438" s="22"/>
      <c r="F438" s="22"/>
      <c r="G438" s="22"/>
      <c r="H438" s="22"/>
      <c r="I438" s="22"/>
    </row>
    <row r="439" spans="2:9" s="12" customFormat="1">
      <c r="B439" s="22"/>
      <c r="C439" s="22"/>
      <c r="D439" s="22"/>
      <c r="E439" s="22"/>
      <c r="F439" s="22"/>
      <c r="G439" s="22"/>
      <c r="H439" s="22"/>
      <c r="I439" s="22"/>
    </row>
    <row r="440" spans="2:9" s="12" customFormat="1">
      <c r="B440" s="22"/>
      <c r="C440" s="22"/>
      <c r="D440" s="22"/>
      <c r="E440" s="22"/>
      <c r="F440" s="22"/>
      <c r="G440" s="22"/>
      <c r="H440" s="22"/>
      <c r="I440" s="22"/>
    </row>
    <row r="441" spans="2:9" s="12" customFormat="1">
      <c r="B441" s="22"/>
      <c r="C441" s="22"/>
      <c r="D441" s="22"/>
      <c r="E441" s="22"/>
      <c r="F441" s="22"/>
      <c r="G441" s="22"/>
      <c r="H441" s="22"/>
      <c r="I441" s="22"/>
    </row>
    <row r="442" spans="2:9" s="12" customFormat="1">
      <c r="B442" s="22"/>
      <c r="C442" s="22"/>
      <c r="D442" s="22"/>
      <c r="E442" s="22"/>
      <c r="F442" s="22"/>
      <c r="G442" s="22"/>
      <c r="H442" s="22"/>
      <c r="I442" s="22"/>
    </row>
    <row r="443" spans="2:9" s="12" customFormat="1">
      <c r="B443" s="22"/>
      <c r="C443" s="22"/>
      <c r="D443" s="22"/>
      <c r="E443" s="22"/>
      <c r="F443" s="22"/>
      <c r="G443" s="22"/>
      <c r="H443" s="22"/>
      <c r="I443" s="22"/>
    </row>
    <row r="444" spans="2:9" s="12" customFormat="1">
      <c r="B444" s="22"/>
      <c r="C444" s="22"/>
      <c r="D444" s="22"/>
      <c r="E444" s="22"/>
      <c r="F444" s="22"/>
      <c r="G444" s="22"/>
      <c r="H444" s="22"/>
      <c r="I444" s="22"/>
    </row>
    <row r="445" spans="2:9" s="12" customFormat="1">
      <c r="B445" s="22"/>
      <c r="C445" s="22"/>
      <c r="D445" s="22"/>
      <c r="E445" s="22"/>
      <c r="F445" s="22"/>
      <c r="G445" s="22"/>
      <c r="H445" s="22"/>
      <c r="I445" s="22"/>
    </row>
    <row r="446" spans="2:9" s="12" customFormat="1">
      <c r="B446" s="22"/>
      <c r="C446" s="22"/>
      <c r="D446" s="22"/>
      <c r="E446" s="22"/>
      <c r="F446" s="22"/>
      <c r="G446" s="22"/>
      <c r="H446" s="22"/>
      <c r="I446" s="22"/>
    </row>
    <row r="447" spans="2:9" s="12" customFormat="1">
      <c r="B447" s="22"/>
      <c r="C447" s="22"/>
      <c r="D447" s="22"/>
      <c r="E447" s="22"/>
      <c r="F447" s="22"/>
      <c r="G447" s="22"/>
      <c r="H447" s="22"/>
      <c r="I447" s="22"/>
    </row>
    <row r="448" spans="2:9" s="12" customFormat="1">
      <c r="B448" s="22"/>
      <c r="C448" s="22"/>
      <c r="D448" s="22"/>
      <c r="E448" s="22"/>
      <c r="F448" s="22"/>
      <c r="G448" s="22"/>
      <c r="H448" s="22"/>
      <c r="I448" s="22"/>
    </row>
    <row r="449" spans="2:9" s="12" customFormat="1">
      <c r="B449" s="22"/>
      <c r="C449" s="22"/>
      <c r="D449" s="22"/>
      <c r="E449" s="22"/>
      <c r="F449" s="22"/>
      <c r="G449" s="22"/>
      <c r="H449" s="22"/>
      <c r="I449" s="22"/>
    </row>
    <row r="450" spans="2:9" s="12" customFormat="1">
      <c r="B450" s="22"/>
      <c r="C450" s="22"/>
      <c r="D450" s="22"/>
      <c r="E450" s="22"/>
      <c r="F450" s="22"/>
      <c r="G450" s="22"/>
      <c r="H450" s="22"/>
      <c r="I450" s="22"/>
    </row>
    <row r="451" spans="2:9" s="12" customFormat="1">
      <c r="B451" s="22"/>
      <c r="C451" s="22"/>
      <c r="D451" s="22"/>
      <c r="E451" s="22"/>
      <c r="F451" s="22"/>
      <c r="G451" s="22"/>
      <c r="H451" s="22"/>
      <c r="I451" s="22"/>
    </row>
    <row r="452" spans="2:9" s="12" customFormat="1">
      <c r="B452" s="22"/>
      <c r="C452" s="22"/>
      <c r="D452" s="22"/>
      <c r="E452" s="22"/>
      <c r="F452" s="22"/>
      <c r="G452" s="22"/>
      <c r="H452" s="22"/>
      <c r="I452" s="22"/>
    </row>
    <row r="453" spans="2:9" s="12" customFormat="1">
      <c r="B453" s="22"/>
      <c r="C453" s="22"/>
      <c r="D453" s="22"/>
      <c r="E453" s="22"/>
      <c r="F453" s="22"/>
      <c r="G453" s="22"/>
      <c r="H453" s="22"/>
      <c r="I453" s="22"/>
    </row>
    <row r="454" spans="2:9" s="12" customFormat="1">
      <c r="B454" s="22"/>
      <c r="C454" s="22"/>
      <c r="D454" s="22"/>
      <c r="E454" s="22"/>
      <c r="F454" s="22"/>
      <c r="G454" s="22"/>
      <c r="H454" s="22"/>
      <c r="I454" s="22"/>
    </row>
    <row r="455" spans="2:9" s="12" customFormat="1">
      <c r="B455" s="22"/>
      <c r="C455" s="22"/>
      <c r="D455" s="22"/>
      <c r="E455" s="22"/>
      <c r="F455" s="22"/>
      <c r="G455" s="22"/>
      <c r="H455" s="22"/>
      <c r="I455" s="22"/>
    </row>
    <row r="456" spans="2:9" s="12" customFormat="1">
      <c r="B456" s="22"/>
      <c r="C456" s="22"/>
      <c r="D456" s="22"/>
      <c r="E456" s="22"/>
      <c r="F456" s="22"/>
      <c r="G456" s="22"/>
      <c r="H456" s="22"/>
      <c r="I456" s="22"/>
    </row>
    <row r="457" spans="2:9" s="12" customFormat="1">
      <c r="B457" s="22"/>
      <c r="C457" s="22"/>
      <c r="D457" s="22"/>
      <c r="E457" s="22"/>
      <c r="F457" s="22"/>
      <c r="G457" s="22"/>
      <c r="H457" s="22"/>
      <c r="I457" s="22"/>
    </row>
    <row r="458" spans="2:9" s="12" customFormat="1">
      <c r="B458" s="22"/>
      <c r="C458" s="22"/>
      <c r="D458" s="22"/>
      <c r="E458" s="22"/>
      <c r="F458" s="22"/>
      <c r="G458" s="22"/>
      <c r="H458" s="22"/>
      <c r="I458" s="22"/>
    </row>
    <row r="459" spans="2:9" s="12" customFormat="1">
      <c r="B459" s="22"/>
      <c r="C459" s="22"/>
      <c r="D459" s="22"/>
      <c r="E459" s="22"/>
      <c r="F459" s="22"/>
      <c r="G459" s="22"/>
      <c r="H459" s="22"/>
      <c r="I459" s="22"/>
    </row>
    <row r="460" spans="2:9" s="12" customFormat="1">
      <c r="B460" s="22"/>
      <c r="C460" s="22"/>
      <c r="D460" s="22"/>
      <c r="E460" s="22"/>
      <c r="F460" s="22"/>
      <c r="G460" s="22"/>
      <c r="H460" s="22"/>
      <c r="I460" s="22"/>
    </row>
    <row r="461" spans="2:9" s="12" customFormat="1">
      <c r="B461" s="22"/>
      <c r="C461" s="22"/>
      <c r="D461" s="22"/>
      <c r="E461" s="22"/>
      <c r="F461" s="22"/>
      <c r="G461" s="22"/>
      <c r="H461" s="22"/>
      <c r="I461" s="22"/>
    </row>
    <row r="462" spans="2:9" s="12" customFormat="1">
      <c r="B462" s="22"/>
      <c r="C462" s="22"/>
      <c r="D462" s="22"/>
      <c r="E462" s="22"/>
      <c r="F462" s="22"/>
      <c r="G462" s="22"/>
      <c r="H462" s="22"/>
      <c r="I462" s="22"/>
    </row>
    <row r="463" spans="2:9" s="12" customFormat="1">
      <c r="B463" s="22"/>
      <c r="C463" s="22"/>
      <c r="D463" s="22"/>
      <c r="E463" s="22"/>
      <c r="F463" s="22"/>
      <c r="G463" s="22"/>
      <c r="H463" s="22"/>
      <c r="I463" s="22"/>
    </row>
    <row r="464" spans="2:9" s="12" customFormat="1">
      <c r="B464" s="22"/>
      <c r="C464" s="22"/>
      <c r="D464" s="22"/>
      <c r="E464" s="22"/>
      <c r="F464" s="22"/>
      <c r="G464" s="22"/>
      <c r="H464" s="22"/>
      <c r="I464" s="22"/>
    </row>
    <row r="465" spans="2:9" s="12" customFormat="1">
      <c r="B465" s="22"/>
      <c r="C465" s="22"/>
      <c r="D465" s="22"/>
      <c r="E465" s="22"/>
      <c r="F465" s="22"/>
      <c r="G465" s="22"/>
      <c r="H465" s="22"/>
      <c r="I465" s="22"/>
    </row>
    <row r="466" spans="2:9" s="12" customFormat="1">
      <c r="B466" s="22"/>
      <c r="C466" s="22"/>
      <c r="D466" s="22"/>
      <c r="E466" s="22"/>
      <c r="F466" s="22"/>
      <c r="G466" s="22"/>
      <c r="H466" s="22"/>
      <c r="I466" s="22"/>
    </row>
    <row r="467" spans="2:9" s="12" customFormat="1">
      <c r="B467" s="22"/>
      <c r="C467" s="22"/>
      <c r="D467" s="22"/>
      <c r="E467" s="22"/>
      <c r="F467" s="22"/>
      <c r="G467" s="22"/>
      <c r="H467" s="22"/>
      <c r="I467" s="22"/>
    </row>
    <row r="468" spans="2:9" s="12" customFormat="1">
      <c r="B468" s="22"/>
      <c r="C468" s="22"/>
      <c r="D468" s="22"/>
      <c r="E468" s="22"/>
      <c r="F468" s="22"/>
      <c r="G468" s="22"/>
      <c r="H468" s="22"/>
      <c r="I468" s="22"/>
    </row>
    <row r="469" spans="2:9" s="12" customFormat="1">
      <c r="B469" s="22"/>
      <c r="C469" s="22"/>
      <c r="D469" s="22"/>
      <c r="E469" s="22"/>
      <c r="F469" s="22"/>
      <c r="G469" s="22"/>
      <c r="H469" s="22"/>
      <c r="I469" s="22"/>
    </row>
    <row r="470" spans="2:9" s="12" customFormat="1">
      <c r="B470" s="22"/>
      <c r="C470" s="22"/>
      <c r="D470" s="22"/>
      <c r="E470" s="22"/>
      <c r="F470" s="22"/>
      <c r="G470" s="22"/>
      <c r="H470" s="22"/>
      <c r="I470" s="22"/>
    </row>
    <row r="471" spans="2:9" s="12" customFormat="1">
      <c r="B471" s="22"/>
      <c r="C471" s="22"/>
      <c r="D471" s="22"/>
      <c r="E471" s="22"/>
      <c r="F471" s="22"/>
      <c r="G471" s="22"/>
      <c r="H471" s="22"/>
      <c r="I471" s="22"/>
    </row>
    <row r="472" spans="2:9" s="12" customFormat="1">
      <c r="B472" s="22"/>
      <c r="C472" s="22"/>
      <c r="D472" s="22"/>
      <c r="E472" s="22"/>
      <c r="F472" s="22"/>
      <c r="G472" s="22"/>
      <c r="H472" s="22"/>
      <c r="I472" s="22"/>
    </row>
    <row r="473" spans="2:9" s="12" customFormat="1">
      <c r="B473" s="22"/>
      <c r="C473" s="22"/>
      <c r="D473" s="22"/>
      <c r="E473" s="22"/>
      <c r="F473" s="22"/>
      <c r="G473" s="22"/>
      <c r="H473" s="22"/>
      <c r="I473" s="22"/>
    </row>
    <row r="474" spans="2:9" s="12" customFormat="1">
      <c r="B474" s="22"/>
      <c r="C474" s="22"/>
      <c r="D474" s="22"/>
      <c r="E474" s="22"/>
      <c r="F474" s="22"/>
      <c r="G474" s="22"/>
      <c r="H474" s="22"/>
      <c r="I474" s="22"/>
    </row>
    <row r="475" spans="2:9" s="12" customFormat="1">
      <c r="B475" s="22"/>
      <c r="C475" s="22"/>
      <c r="D475" s="22"/>
      <c r="E475" s="22"/>
      <c r="F475" s="22"/>
      <c r="G475" s="22"/>
      <c r="H475" s="22"/>
      <c r="I475" s="22"/>
    </row>
    <row r="476" spans="2:9" s="12" customFormat="1">
      <c r="B476" s="22"/>
      <c r="C476" s="22"/>
      <c r="D476" s="22"/>
      <c r="E476" s="22"/>
      <c r="F476" s="22"/>
      <c r="G476" s="22"/>
      <c r="H476" s="22"/>
      <c r="I476" s="22"/>
    </row>
    <row r="477" spans="2:9" s="12" customFormat="1">
      <c r="B477" s="22"/>
      <c r="C477" s="22"/>
      <c r="D477" s="22"/>
      <c r="E477" s="22"/>
      <c r="F477" s="22"/>
      <c r="G477" s="22"/>
      <c r="H477" s="22"/>
      <c r="I477" s="22"/>
    </row>
    <row r="478" spans="2:9" s="12" customFormat="1">
      <c r="B478" s="22"/>
      <c r="C478" s="22"/>
      <c r="D478" s="22"/>
      <c r="E478" s="22"/>
      <c r="F478" s="22"/>
      <c r="G478" s="22"/>
      <c r="H478" s="22"/>
      <c r="I478" s="22"/>
    </row>
    <row r="479" spans="2:9" s="12" customFormat="1">
      <c r="B479" s="22"/>
      <c r="C479" s="22"/>
      <c r="D479" s="22"/>
      <c r="E479" s="22"/>
      <c r="F479" s="22"/>
      <c r="G479" s="22"/>
      <c r="H479" s="22"/>
      <c r="I479" s="22"/>
    </row>
    <row r="480" spans="2:9" s="12" customFormat="1">
      <c r="B480" s="22"/>
      <c r="C480" s="22"/>
      <c r="D480" s="22"/>
      <c r="E480" s="22"/>
      <c r="F480" s="22"/>
      <c r="G480" s="22"/>
      <c r="H480" s="22"/>
      <c r="I480" s="22"/>
    </row>
    <row r="481" spans="2:9" s="12" customFormat="1">
      <c r="B481" s="22"/>
      <c r="C481" s="22"/>
      <c r="D481" s="22"/>
      <c r="E481" s="22"/>
      <c r="F481" s="22"/>
      <c r="G481" s="22"/>
      <c r="H481" s="22"/>
      <c r="I481" s="22"/>
    </row>
    <row r="482" spans="2:9" s="12" customFormat="1">
      <c r="B482" s="22"/>
      <c r="C482" s="22"/>
      <c r="D482" s="22"/>
      <c r="E482" s="22"/>
      <c r="F482" s="22"/>
      <c r="G482" s="22"/>
      <c r="H482" s="22"/>
      <c r="I482" s="22"/>
    </row>
    <row r="483" spans="2:9" s="12" customFormat="1">
      <c r="B483" s="22"/>
      <c r="C483" s="22"/>
      <c r="D483" s="22"/>
      <c r="E483" s="22"/>
      <c r="F483" s="22"/>
      <c r="G483" s="22"/>
      <c r="H483" s="22"/>
      <c r="I483" s="22"/>
    </row>
    <row r="484" spans="2:9" s="12" customFormat="1">
      <c r="B484" s="22"/>
      <c r="C484" s="22"/>
      <c r="D484" s="22"/>
      <c r="E484" s="22"/>
      <c r="F484" s="22"/>
      <c r="G484" s="22"/>
      <c r="H484" s="22"/>
      <c r="I484" s="22"/>
    </row>
    <row r="485" spans="2:9" s="12" customFormat="1">
      <c r="B485" s="22"/>
      <c r="C485" s="22"/>
      <c r="D485" s="22"/>
      <c r="E485" s="22"/>
      <c r="F485" s="22"/>
      <c r="G485" s="22"/>
      <c r="H485" s="22"/>
      <c r="I485" s="22"/>
    </row>
    <row r="486" spans="2:9" s="12" customFormat="1">
      <c r="B486" s="22"/>
      <c r="C486" s="22"/>
      <c r="D486" s="22"/>
      <c r="E486" s="22"/>
      <c r="F486" s="22"/>
      <c r="G486" s="22"/>
      <c r="H486" s="22"/>
      <c r="I486" s="22"/>
    </row>
    <row r="487" spans="2:9" s="12" customFormat="1">
      <c r="B487" s="22"/>
      <c r="C487" s="22"/>
      <c r="D487" s="22"/>
      <c r="E487" s="22"/>
      <c r="F487" s="22"/>
      <c r="G487" s="22"/>
      <c r="H487" s="22"/>
      <c r="I487" s="22"/>
    </row>
    <row r="488" spans="2:9" s="12" customFormat="1">
      <c r="B488" s="22"/>
      <c r="C488" s="22"/>
      <c r="D488" s="22"/>
      <c r="E488" s="22"/>
      <c r="F488" s="22"/>
      <c r="G488" s="22"/>
      <c r="H488" s="22"/>
      <c r="I488" s="22"/>
    </row>
    <row r="489" spans="2:9" s="12" customFormat="1">
      <c r="B489" s="22"/>
      <c r="C489" s="22"/>
      <c r="D489" s="22"/>
      <c r="E489" s="22"/>
      <c r="F489" s="22"/>
      <c r="G489" s="22"/>
      <c r="H489" s="22"/>
      <c r="I489" s="22"/>
    </row>
    <row r="490" spans="2:9" s="12" customFormat="1">
      <c r="B490" s="22"/>
      <c r="C490" s="22"/>
      <c r="D490" s="22"/>
      <c r="E490" s="22"/>
      <c r="F490" s="22"/>
      <c r="G490" s="22"/>
      <c r="H490" s="22"/>
      <c r="I490" s="22"/>
    </row>
    <row r="491" spans="2:9" s="12" customFormat="1">
      <c r="B491" s="22"/>
      <c r="C491" s="22"/>
      <c r="D491" s="22"/>
      <c r="E491" s="22"/>
      <c r="F491" s="22"/>
      <c r="G491" s="22"/>
      <c r="H491" s="22"/>
      <c r="I491" s="22"/>
    </row>
    <row r="492" spans="2:9" s="12" customFormat="1">
      <c r="B492" s="22"/>
      <c r="C492" s="22"/>
      <c r="D492" s="22"/>
      <c r="E492" s="22"/>
      <c r="F492" s="22"/>
      <c r="G492" s="22"/>
      <c r="H492" s="22"/>
      <c r="I492" s="22"/>
    </row>
    <row r="493" spans="2:9" s="12" customFormat="1">
      <c r="B493" s="22"/>
      <c r="C493" s="22"/>
      <c r="D493" s="22"/>
      <c r="E493" s="22"/>
      <c r="F493" s="22"/>
      <c r="G493" s="22"/>
      <c r="H493" s="22"/>
      <c r="I493" s="22"/>
    </row>
    <row r="494" spans="2:9" s="12" customFormat="1">
      <c r="B494" s="22"/>
      <c r="C494" s="22"/>
      <c r="D494" s="22"/>
      <c r="E494" s="22"/>
      <c r="F494" s="22"/>
      <c r="G494" s="22"/>
      <c r="H494" s="22"/>
      <c r="I494" s="22"/>
    </row>
    <row r="495" spans="2:9" s="12" customFormat="1">
      <c r="B495" s="22"/>
      <c r="C495" s="22"/>
      <c r="D495" s="22"/>
      <c r="E495" s="22"/>
      <c r="F495" s="22"/>
      <c r="G495" s="22"/>
      <c r="H495" s="22"/>
      <c r="I495" s="22"/>
    </row>
    <row r="496" spans="2:9" s="12" customFormat="1">
      <c r="B496" s="22"/>
      <c r="C496" s="22"/>
      <c r="D496" s="22"/>
      <c r="E496" s="22"/>
      <c r="F496" s="22"/>
      <c r="G496" s="22"/>
      <c r="H496" s="22"/>
      <c r="I496" s="22"/>
    </row>
    <row r="497" spans="2:9" s="12" customFormat="1">
      <c r="B497" s="22"/>
      <c r="C497" s="22"/>
      <c r="D497" s="22"/>
      <c r="E497" s="22"/>
      <c r="F497" s="22"/>
      <c r="G497" s="22"/>
      <c r="H497" s="22"/>
      <c r="I497" s="22"/>
    </row>
    <row r="498" spans="2:9" s="12" customFormat="1">
      <c r="B498" s="22"/>
      <c r="C498" s="22"/>
      <c r="D498" s="22"/>
      <c r="E498" s="22"/>
      <c r="F498" s="22"/>
      <c r="G498" s="22"/>
      <c r="H498" s="22"/>
      <c r="I498" s="22"/>
    </row>
    <row r="499" spans="2:9" s="12" customFormat="1">
      <c r="B499" s="22"/>
      <c r="C499" s="22"/>
      <c r="D499" s="22"/>
      <c r="E499" s="22"/>
      <c r="F499" s="22"/>
      <c r="G499" s="22"/>
      <c r="H499" s="22"/>
      <c r="I499" s="22"/>
    </row>
    <row r="500" spans="2:9" s="12" customFormat="1">
      <c r="B500" s="22"/>
      <c r="C500" s="22"/>
      <c r="D500" s="22"/>
      <c r="E500" s="22"/>
      <c r="F500" s="22"/>
      <c r="G500" s="22"/>
      <c r="H500" s="22"/>
      <c r="I500" s="22"/>
    </row>
    <row r="501" spans="2:9" s="12" customFormat="1">
      <c r="B501" s="22"/>
      <c r="C501" s="22"/>
      <c r="D501" s="22"/>
      <c r="E501" s="22"/>
      <c r="F501" s="22"/>
      <c r="G501" s="22"/>
      <c r="H501" s="22"/>
      <c r="I501" s="22"/>
    </row>
    <row r="502" spans="2:9" s="12" customFormat="1">
      <c r="B502" s="22"/>
      <c r="C502" s="22"/>
      <c r="D502" s="22"/>
      <c r="E502" s="22"/>
      <c r="F502" s="22"/>
      <c r="G502" s="22"/>
      <c r="H502" s="22"/>
      <c r="I502" s="22"/>
    </row>
    <row r="503" spans="2:9" s="12" customFormat="1">
      <c r="B503" s="22"/>
      <c r="C503" s="22"/>
      <c r="D503" s="22"/>
      <c r="E503" s="22"/>
      <c r="F503" s="22"/>
      <c r="G503" s="22"/>
      <c r="H503" s="22"/>
      <c r="I503" s="22"/>
    </row>
    <row r="504" spans="2:9" s="12" customFormat="1">
      <c r="B504" s="22"/>
      <c r="C504" s="22"/>
      <c r="D504" s="22"/>
      <c r="E504" s="22"/>
      <c r="F504" s="22"/>
      <c r="G504" s="22"/>
      <c r="H504" s="22"/>
      <c r="I504" s="22"/>
    </row>
    <row r="505" spans="2:9" s="12" customFormat="1">
      <c r="B505" s="22"/>
      <c r="C505" s="22"/>
      <c r="D505" s="22"/>
      <c r="E505" s="22"/>
      <c r="F505" s="22"/>
      <c r="G505" s="22"/>
      <c r="H505" s="22"/>
      <c r="I505" s="22"/>
    </row>
    <row r="506" spans="2:9" s="12" customFormat="1">
      <c r="B506" s="22"/>
      <c r="C506" s="22"/>
      <c r="D506" s="22"/>
      <c r="E506" s="22"/>
      <c r="F506" s="22"/>
      <c r="G506" s="22"/>
      <c r="H506" s="22"/>
      <c r="I506" s="22"/>
    </row>
    <row r="507" spans="2:9" s="12" customFormat="1">
      <c r="B507" s="22"/>
      <c r="C507" s="22"/>
      <c r="D507" s="22"/>
      <c r="E507" s="22"/>
      <c r="F507" s="22"/>
      <c r="G507" s="22"/>
      <c r="H507" s="22"/>
      <c r="I507" s="22"/>
    </row>
    <row r="508" spans="2:9" s="12" customFormat="1">
      <c r="B508" s="22"/>
      <c r="C508" s="22"/>
      <c r="D508" s="22"/>
      <c r="E508" s="22"/>
      <c r="F508" s="22"/>
      <c r="G508" s="22"/>
      <c r="H508" s="22"/>
      <c r="I508" s="22"/>
    </row>
    <row r="509" spans="2:9" s="12" customFormat="1">
      <c r="B509" s="22"/>
      <c r="C509" s="22"/>
      <c r="D509" s="22"/>
      <c r="E509" s="22"/>
      <c r="F509" s="22"/>
      <c r="G509" s="22"/>
      <c r="H509" s="22"/>
      <c r="I509" s="22"/>
    </row>
    <row r="510" spans="2:9" s="12" customFormat="1">
      <c r="B510" s="22"/>
      <c r="C510" s="22"/>
      <c r="D510" s="22"/>
      <c r="E510" s="22"/>
      <c r="F510" s="22"/>
      <c r="G510" s="22"/>
      <c r="H510" s="22"/>
      <c r="I510" s="22"/>
    </row>
    <row r="511" spans="2:9" s="12" customFormat="1">
      <c r="B511" s="22"/>
      <c r="C511" s="22"/>
      <c r="D511" s="22"/>
      <c r="E511" s="22"/>
      <c r="F511" s="22"/>
      <c r="G511" s="22"/>
      <c r="H511" s="22"/>
      <c r="I511" s="22"/>
    </row>
    <row r="512" spans="2:9" s="12" customFormat="1">
      <c r="B512" s="22"/>
      <c r="C512" s="22"/>
      <c r="D512" s="22"/>
      <c r="E512" s="22"/>
      <c r="F512" s="22"/>
      <c r="G512" s="22"/>
      <c r="H512" s="22"/>
      <c r="I512" s="22"/>
    </row>
    <row r="513" spans="2:9" s="12" customFormat="1">
      <c r="B513" s="22"/>
      <c r="C513" s="22"/>
      <c r="D513" s="22"/>
      <c r="E513" s="22"/>
      <c r="F513" s="22"/>
      <c r="G513" s="22"/>
      <c r="H513" s="22"/>
      <c r="I513" s="22"/>
    </row>
    <row r="514" spans="2:9" s="12" customFormat="1">
      <c r="B514" s="22"/>
      <c r="C514" s="22"/>
      <c r="D514" s="22"/>
      <c r="E514" s="22"/>
      <c r="F514" s="22"/>
      <c r="G514" s="22"/>
      <c r="H514" s="22"/>
      <c r="I514" s="22"/>
    </row>
    <row r="515" spans="2:9" s="12" customFormat="1">
      <c r="B515" s="22"/>
      <c r="C515" s="22"/>
      <c r="D515" s="22"/>
      <c r="E515" s="22"/>
      <c r="F515" s="22"/>
      <c r="G515" s="22"/>
      <c r="H515" s="22"/>
      <c r="I515" s="22"/>
    </row>
    <row r="516" spans="2:9" s="12" customFormat="1">
      <c r="B516" s="22"/>
      <c r="C516" s="22"/>
      <c r="D516" s="22"/>
      <c r="E516" s="22"/>
      <c r="F516" s="22"/>
      <c r="G516" s="22"/>
      <c r="H516" s="22"/>
      <c r="I516" s="22"/>
    </row>
    <row r="517" spans="2:9" s="12" customFormat="1">
      <c r="B517" s="22"/>
      <c r="C517" s="22"/>
      <c r="D517" s="22"/>
      <c r="E517" s="22"/>
      <c r="F517" s="22"/>
      <c r="G517" s="22"/>
      <c r="H517" s="22"/>
      <c r="I517" s="22"/>
    </row>
    <row r="518" spans="2:9" s="12" customFormat="1">
      <c r="B518" s="22"/>
      <c r="C518" s="22"/>
      <c r="D518" s="22"/>
      <c r="E518" s="22"/>
      <c r="F518" s="22"/>
      <c r="G518" s="22"/>
      <c r="H518" s="22"/>
      <c r="I518" s="22"/>
    </row>
    <row r="519" spans="2:9" s="12" customFormat="1">
      <c r="B519" s="22"/>
      <c r="C519" s="22"/>
      <c r="D519" s="22"/>
      <c r="E519" s="22"/>
      <c r="F519" s="22"/>
      <c r="G519" s="22"/>
      <c r="H519" s="22"/>
      <c r="I519" s="22"/>
    </row>
    <row r="520" spans="2:9" s="12" customFormat="1">
      <c r="B520" s="22"/>
      <c r="C520" s="22"/>
      <c r="D520" s="22"/>
      <c r="E520" s="22"/>
      <c r="F520" s="22"/>
      <c r="G520" s="22"/>
      <c r="H520" s="22"/>
      <c r="I520" s="22"/>
    </row>
    <row r="521" spans="2:9" s="12" customFormat="1">
      <c r="B521" s="22"/>
      <c r="C521" s="22"/>
      <c r="D521" s="22"/>
      <c r="E521" s="22"/>
      <c r="F521" s="22"/>
      <c r="G521" s="22"/>
      <c r="H521" s="22"/>
      <c r="I521" s="22"/>
    </row>
    <row r="522" spans="2:9" s="12" customFormat="1">
      <c r="B522" s="22"/>
      <c r="C522" s="22"/>
      <c r="D522" s="22"/>
      <c r="E522" s="22"/>
      <c r="F522" s="22"/>
      <c r="G522" s="22"/>
      <c r="H522" s="22"/>
      <c r="I522" s="22"/>
    </row>
    <row r="523" spans="2:9" s="12" customFormat="1">
      <c r="B523" s="22"/>
      <c r="C523" s="22"/>
      <c r="D523" s="22"/>
      <c r="E523" s="22"/>
      <c r="F523" s="22"/>
      <c r="G523" s="22"/>
      <c r="H523" s="22"/>
      <c r="I523" s="22"/>
    </row>
    <row r="524" spans="2:9" s="12" customFormat="1">
      <c r="B524" s="22"/>
      <c r="C524" s="22"/>
      <c r="D524" s="22"/>
      <c r="E524" s="22"/>
      <c r="F524" s="22"/>
      <c r="G524" s="22"/>
      <c r="H524" s="22"/>
      <c r="I524" s="22"/>
    </row>
    <row r="525" spans="2:9" s="12" customFormat="1">
      <c r="B525" s="22"/>
      <c r="C525" s="22"/>
      <c r="D525" s="22"/>
      <c r="E525" s="22"/>
      <c r="F525" s="22"/>
      <c r="G525" s="22"/>
      <c r="H525" s="22"/>
      <c r="I525" s="22"/>
    </row>
    <row r="526" spans="2:9" s="12" customFormat="1">
      <c r="B526" s="22"/>
      <c r="C526" s="22"/>
      <c r="D526" s="22"/>
      <c r="E526" s="22"/>
      <c r="F526" s="22"/>
      <c r="G526" s="22"/>
      <c r="H526" s="22"/>
      <c r="I526" s="22"/>
    </row>
    <row r="527" spans="2:9" s="12" customFormat="1">
      <c r="B527" s="22"/>
      <c r="C527" s="22"/>
      <c r="D527" s="22"/>
      <c r="E527" s="22"/>
      <c r="F527" s="22"/>
      <c r="G527" s="22"/>
      <c r="H527" s="22"/>
      <c r="I527" s="22"/>
    </row>
    <row r="528" spans="2:9" s="12" customFormat="1">
      <c r="B528" s="22"/>
      <c r="C528" s="22"/>
      <c r="D528" s="22"/>
      <c r="E528" s="22"/>
      <c r="F528" s="22"/>
      <c r="G528" s="22"/>
      <c r="H528" s="22"/>
      <c r="I528" s="22"/>
    </row>
    <row r="529" spans="2:9" s="12" customFormat="1">
      <c r="B529" s="22"/>
      <c r="C529" s="22"/>
      <c r="D529" s="22"/>
      <c r="E529" s="22"/>
      <c r="F529" s="22"/>
      <c r="G529" s="22"/>
      <c r="H529" s="22"/>
      <c r="I529" s="22"/>
    </row>
    <row r="530" spans="2:9" s="12" customFormat="1">
      <c r="B530" s="22"/>
      <c r="C530" s="22"/>
      <c r="D530" s="22"/>
      <c r="E530" s="22"/>
      <c r="F530" s="22"/>
      <c r="G530" s="22"/>
      <c r="H530" s="22"/>
      <c r="I530" s="22"/>
    </row>
    <row r="531" spans="2:9" s="12" customFormat="1">
      <c r="B531" s="22"/>
      <c r="C531" s="22"/>
      <c r="D531" s="22"/>
      <c r="E531" s="22"/>
      <c r="F531" s="22"/>
      <c r="G531" s="22"/>
      <c r="H531" s="22"/>
      <c r="I531" s="22"/>
    </row>
    <row r="532" spans="2:9" s="12" customFormat="1">
      <c r="B532" s="22"/>
      <c r="C532" s="22"/>
      <c r="D532" s="22"/>
      <c r="E532" s="22"/>
      <c r="F532" s="22"/>
      <c r="G532" s="22"/>
      <c r="H532" s="22"/>
      <c r="I532" s="22"/>
    </row>
    <row r="533" spans="2:9" s="12" customFormat="1">
      <c r="B533" s="22"/>
      <c r="C533" s="22"/>
      <c r="D533" s="22"/>
      <c r="E533" s="22"/>
      <c r="F533" s="22"/>
      <c r="G533" s="22"/>
      <c r="H533" s="22"/>
      <c r="I533" s="22"/>
    </row>
    <row r="534" spans="2:9" s="12" customFormat="1">
      <c r="B534" s="22"/>
      <c r="C534" s="22"/>
      <c r="D534" s="22"/>
      <c r="E534" s="22"/>
      <c r="F534" s="22"/>
      <c r="G534" s="22"/>
      <c r="H534" s="22"/>
      <c r="I534" s="22"/>
    </row>
    <row r="535" spans="2:9" s="12" customFormat="1">
      <c r="B535" s="22"/>
      <c r="C535" s="22"/>
      <c r="D535" s="22"/>
      <c r="E535" s="22"/>
      <c r="F535" s="22"/>
      <c r="G535" s="22"/>
      <c r="H535" s="22"/>
      <c r="I535" s="22"/>
    </row>
    <row r="536" spans="2:9" s="12" customFormat="1">
      <c r="B536" s="22"/>
      <c r="C536" s="22"/>
      <c r="D536" s="22"/>
      <c r="E536" s="22"/>
      <c r="F536" s="22"/>
      <c r="G536" s="22"/>
      <c r="H536" s="22"/>
      <c r="I536" s="22"/>
    </row>
    <row r="537" spans="2:9" s="12" customFormat="1">
      <c r="B537" s="22"/>
      <c r="C537" s="22"/>
      <c r="D537" s="22"/>
      <c r="E537" s="22"/>
      <c r="F537" s="22"/>
      <c r="G537" s="22"/>
      <c r="H537" s="22"/>
      <c r="I537" s="22"/>
    </row>
    <row r="538" spans="2:9" s="12" customFormat="1">
      <c r="B538" s="22"/>
      <c r="C538" s="22"/>
      <c r="D538" s="22"/>
      <c r="E538" s="22"/>
      <c r="F538" s="22"/>
      <c r="G538" s="22"/>
      <c r="H538" s="22"/>
      <c r="I538" s="22"/>
    </row>
    <row r="539" spans="2:9" s="12" customFormat="1">
      <c r="B539" s="22"/>
      <c r="C539" s="22"/>
      <c r="D539" s="22"/>
      <c r="E539" s="22"/>
      <c r="F539" s="22"/>
      <c r="G539" s="22"/>
      <c r="H539" s="22"/>
      <c r="I539" s="22"/>
    </row>
    <row r="540" spans="2:9" s="12" customFormat="1">
      <c r="B540" s="22"/>
      <c r="C540" s="22"/>
      <c r="D540" s="22"/>
      <c r="E540" s="22"/>
      <c r="F540" s="22"/>
      <c r="G540" s="22"/>
      <c r="H540" s="22"/>
      <c r="I540" s="22"/>
    </row>
    <row r="541" spans="2:9" s="12" customFormat="1">
      <c r="B541" s="22"/>
      <c r="C541" s="22"/>
      <c r="D541" s="22"/>
      <c r="E541" s="22"/>
      <c r="F541" s="22"/>
      <c r="G541" s="22"/>
      <c r="H541" s="22"/>
      <c r="I541" s="22"/>
    </row>
    <row r="542" spans="2:9" s="12" customFormat="1">
      <c r="B542" s="22"/>
      <c r="C542" s="22"/>
      <c r="D542" s="22"/>
      <c r="E542" s="22"/>
      <c r="F542" s="22"/>
      <c r="G542" s="22"/>
      <c r="H542" s="22"/>
      <c r="I542" s="22"/>
    </row>
    <row r="543" spans="2:9" s="12" customFormat="1">
      <c r="B543" s="22"/>
      <c r="C543" s="22"/>
      <c r="D543" s="22"/>
      <c r="E543" s="22"/>
      <c r="F543" s="22"/>
      <c r="G543" s="22"/>
      <c r="H543" s="22"/>
      <c r="I543" s="22"/>
    </row>
    <row r="544" spans="2:9" s="12" customFormat="1">
      <c r="B544" s="22"/>
      <c r="C544" s="22"/>
      <c r="D544" s="22"/>
      <c r="E544" s="22"/>
      <c r="F544" s="22"/>
      <c r="G544" s="22"/>
      <c r="H544" s="22"/>
      <c r="I544" s="22"/>
    </row>
    <row r="545" spans="2:9" s="12" customFormat="1">
      <c r="B545" s="22"/>
      <c r="C545" s="22"/>
      <c r="D545" s="22"/>
      <c r="E545" s="22"/>
      <c r="F545" s="22"/>
      <c r="G545" s="22"/>
      <c r="H545" s="22"/>
      <c r="I545" s="22"/>
    </row>
    <row r="546" spans="2:9" s="12" customFormat="1">
      <c r="B546" s="22"/>
      <c r="C546" s="22"/>
      <c r="D546" s="22"/>
      <c r="E546" s="22"/>
      <c r="F546" s="22"/>
      <c r="G546" s="22"/>
      <c r="H546" s="22"/>
      <c r="I546" s="22"/>
    </row>
    <row r="547" spans="2:9" s="12" customFormat="1">
      <c r="B547" s="22"/>
      <c r="C547" s="22"/>
      <c r="D547" s="22"/>
      <c r="E547" s="22"/>
      <c r="F547" s="22"/>
      <c r="G547" s="22"/>
      <c r="H547" s="22"/>
      <c r="I547" s="22"/>
    </row>
    <row r="548" spans="2:9" s="12" customFormat="1">
      <c r="B548" s="22"/>
      <c r="C548" s="22"/>
      <c r="D548" s="22"/>
      <c r="E548" s="22"/>
      <c r="F548" s="22"/>
      <c r="G548" s="22"/>
      <c r="H548" s="22"/>
      <c r="I548" s="22"/>
    </row>
    <row r="549" spans="2:9" s="12" customFormat="1">
      <c r="B549" s="22"/>
      <c r="C549" s="22"/>
      <c r="D549" s="22"/>
      <c r="E549" s="22"/>
      <c r="F549" s="22"/>
      <c r="G549" s="22"/>
      <c r="H549" s="22"/>
      <c r="I549" s="22"/>
    </row>
    <row r="550" spans="2:9" s="12" customFormat="1">
      <c r="B550" s="22"/>
      <c r="C550" s="22"/>
      <c r="D550" s="22"/>
      <c r="E550" s="22"/>
      <c r="F550" s="22"/>
      <c r="G550" s="22"/>
      <c r="H550" s="22"/>
      <c r="I550" s="22"/>
    </row>
    <row r="551" spans="2:9" s="12" customFormat="1">
      <c r="B551" s="22"/>
      <c r="C551" s="22"/>
      <c r="D551" s="22"/>
      <c r="E551" s="22"/>
      <c r="F551" s="22"/>
      <c r="G551" s="22"/>
      <c r="H551" s="22"/>
      <c r="I551" s="22"/>
    </row>
    <row r="552" spans="2:9" s="12" customFormat="1">
      <c r="B552" s="22"/>
      <c r="C552" s="22"/>
      <c r="D552" s="22"/>
      <c r="E552" s="22"/>
      <c r="F552" s="22"/>
      <c r="G552" s="22"/>
      <c r="H552" s="22"/>
      <c r="I552" s="22"/>
    </row>
    <row r="553" spans="2:9" s="12" customFormat="1">
      <c r="B553" s="22"/>
      <c r="C553" s="22"/>
      <c r="D553" s="22"/>
      <c r="E553" s="22"/>
      <c r="F553" s="22"/>
      <c r="G553" s="22"/>
      <c r="H553" s="22"/>
      <c r="I553" s="22"/>
    </row>
    <row r="554" spans="2:9" s="12" customFormat="1">
      <c r="B554" s="22"/>
      <c r="C554" s="22"/>
      <c r="D554" s="22"/>
      <c r="E554" s="22"/>
      <c r="F554" s="22"/>
      <c r="G554" s="22"/>
      <c r="H554" s="22"/>
      <c r="I554" s="22"/>
    </row>
    <row r="555" spans="2:9" s="12" customFormat="1">
      <c r="B555" s="22"/>
      <c r="C555" s="22"/>
      <c r="D555" s="22"/>
      <c r="E555" s="22"/>
      <c r="F555" s="22"/>
      <c r="G555" s="22"/>
      <c r="H555" s="22"/>
      <c r="I555" s="22"/>
    </row>
    <row r="556" spans="2:9" s="12" customFormat="1">
      <c r="B556" s="22"/>
      <c r="C556" s="22"/>
      <c r="D556" s="22"/>
      <c r="E556" s="22"/>
      <c r="F556" s="22"/>
      <c r="G556" s="22"/>
      <c r="H556" s="22"/>
      <c r="I556" s="22"/>
    </row>
    <row r="557" spans="2:9" s="12" customFormat="1">
      <c r="B557" s="22"/>
      <c r="C557" s="22"/>
      <c r="D557" s="22"/>
      <c r="E557" s="22"/>
      <c r="F557" s="22"/>
      <c r="G557" s="22"/>
      <c r="H557" s="22"/>
      <c r="I557" s="22"/>
    </row>
    <row r="558" spans="2:9" s="12" customFormat="1">
      <c r="B558" s="22"/>
      <c r="C558" s="22"/>
      <c r="D558" s="22"/>
      <c r="E558" s="22"/>
      <c r="F558" s="22"/>
      <c r="G558" s="22"/>
      <c r="H558" s="22"/>
      <c r="I558" s="22"/>
    </row>
    <row r="559" spans="2:9" s="12" customFormat="1">
      <c r="B559" s="22"/>
      <c r="C559" s="22"/>
      <c r="D559" s="22"/>
      <c r="E559" s="22"/>
      <c r="F559" s="22"/>
      <c r="G559" s="22"/>
      <c r="H559" s="22"/>
      <c r="I559" s="22"/>
    </row>
    <row r="560" spans="2:9" s="12" customFormat="1">
      <c r="B560" s="22"/>
      <c r="C560" s="22"/>
      <c r="D560" s="22"/>
      <c r="E560" s="22"/>
      <c r="F560" s="22"/>
      <c r="G560" s="22"/>
      <c r="H560" s="22"/>
      <c r="I560" s="22"/>
    </row>
    <row r="561" spans="2:9" s="12" customFormat="1">
      <c r="B561" s="22"/>
      <c r="C561" s="22"/>
      <c r="D561" s="22"/>
      <c r="E561" s="22"/>
      <c r="F561" s="22"/>
      <c r="G561" s="22"/>
      <c r="H561" s="22"/>
      <c r="I561" s="22"/>
    </row>
    <row r="562" spans="2:9" s="12" customFormat="1">
      <c r="B562" s="22"/>
      <c r="C562" s="22"/>
      <c r="D562" s="22"/>
      <c r="E562" s="22"/>
      <c r="F562" s="22"/>
      <c r="G562" s="22"/>
      <c r="H562" s="22"/>
      <c r="I562" s="22"/>
    </row>
    <row r="563" spans="2:9" s="12" customFormat="1">
      <c r="B563" s="22"/>
      <c r="C563" s="22"/>
      <c r="D563" s="22"/>
      <c r="E563" s="22"/>
      <c r="F563" s="22"/>
      <c r="G563" s="22"/>
      <c r="H563" s="22"/>
      <c r="I563" s="22"/>
    </row>
    <row r="564" spans="2:9" s="12" customFormat="1">
      <c r="B564" s="22"/>
      <c r="C564" s="22"/>
      <c r="D564" s="22"/>
      <c r="E564" s="22"/>
      <c r="F564" s="22"/>
      <c r="G564" s="22"/>
      <c r="H564" s="22"/>
      <c r="I564" s="22"/>
    </row>
    <row r="565" spans="2:9" s="12" customFormat="1">
      <c r="B565" s="22"/>
      <c r="C565" s="22"/>
      <c r="D565" s="22"/>
      <c r="E565" s="22"/>
      <c r="F565" s="22"/>
      <c r="G565" s="22"/>
      <c r="H565" s="22"/>
      <c r="I565" s="22"/>
    </row>
    <row r="566" spans="2:9" s="12" customFormat="1">
      <c r="B566" s="22"/>
      <c r="C566" s="22"/>
      <c r="D566" s="22"/>
      <c r="E566" s="22"/>
      <c r="F566" s="22"/>
      <c r="G566" s="22"/>
      <c r="H566" s="22"/>
      <c r="I566" s="22"/>
    </row>
    <row r="567" spans="2:9" s="12" customFormat="1">
      <c r="B567" s="22"/>
      <c r="C567" s="22"/>
      <c r="D567" s="22"/>
      <c r="E567" s="22"/>
      <c r="F567" s="22"/>
      <c r="G567" s="22"/>
      <c r="H567" s="22"/>
      <c r="I567" s="22"/>
    </row>
    <row r="568" spans="2:9" s="12" customFormat="1">
      <c r="B568" s="22"/>
      <c r="C568" s="22"/>
      <c r="D568" s="22"/>
      <c r="E568" s="22"/>
      <c r="F568" s="22"/>
      <c r="G568" s="22"/>
      <c r="H568" s="22"/>
      <c r="I568" s="22"/>
    </row>
    <row r="569" spans="2:9" s="12" customFormat="1">
      <c r="B569" s="22"/>
      <c r="C569" s="22"/>
      <c r="D569" s="22"/>
      <c r="E569" s="22"/>
      <c r="F569" s="22"/>
      <c r="G569" s="22"/>
      <c r="H569" s="22"/>
      <c r="I569" s="22"/>
    </row>
    <row r="570" spans="2:9" s="12" customFormat="1">
      <c r="B570" s="22"/>
      <c r="C570" s="22"/>
      <c r="D570" s="22"/>
      <c r="E570" s="22"/>
      <c r="F570" s="22"/>
      <c r="G570" s="22"/>
      <c r="H570" s="22"/>
      <c r="I570" s="22"/>
    </row>
    <row r="571" spans="2:9" s="12" customFormat="1">
      <c r="B571" s="22"/>
      <c r="C571" s="22"/>
      <c r="D571" s="22"/>
      <c r="E571" s="22"/>
      <c r="F571" s="22"/>
      <c r="G571" s="22"/>
      <c r="H571" s="22"/>
      <c r="I571" s="22"/>
    </row>
    <row r="572" spans="2:9" s="12" customFormat="1">
      <c r="B572" s="22"/>
      <c r="C572" s="22"/>
      <c r="D572" s="22"/>
      <c r="E572" s="22"/>
      <c r="F572" s="22"/>
      <c r="G572" s="22"/>
      <c r="H572" s="22"/>
      <c r="I572" s="22"/>
    </row>
    <row r="573" spans="2:9" s="12" customFormat="1">
      <c r="B573" s="22"/>
      <c r="C573" s="22"/>
      <c r="D573" s="22"/>
      <c r="E573" s="22"/>
      <c r="F573" s="22"/>
      <c r="G573" s="22"/>
      <c r="H573" s="22"/>
      <c r="I573" s="22"/>
    </row>
    <row r="574" spans="2:9" s="12" customFormat="1">
      <c r="B574" s="22"/>
      <c r="C574" s="22"/>
      <c r="D574" s="22"/>
      <c r="E574" s="22"/>
      <c r="F574" s="22"/>
      <c r="G574" s="22"/>
      <c r="H574" s="22"/>
      <c r="I574" s="22"/>
    </row>
    <row r="575" spans="2:9" s="12" customFormat="1">
      <c r="B575" s="22"/>
      <c r="C575" s="22"/>
      <c r="D575" s="22"/>
      <c r="E575" s="22"/>
      <c r="F575" s="22"/>
      <c r="G575" s="22"/>
      <c r="H575" s="22"/>
      <c r="I575" s="22"/>
    </row>
    <row r="576" spans="2:9" s="12" customFormat="1">
      <c r="B576" s="22"/>
      <c r="C576" s="22"/>
      <c r="D576" s="22"/>
      <c r="E576" s="22"/>
      <c r="F576" s="22"/>
      <c r="G576" s="22"/>
      <c r="H576" s="22"/>
      <c r="I576" s="22"/>
    </row>
    <row r="577" spans="2:9" s="12" customFormat="1">
      <c r="B577" s="22"/>
      <c r="C577" s="22"/>
      <c r="D577" s="22"/>
      <c r="E577" s="22"/>
      <c r="F577" s="22"/>
      <c r="G577" s="22"/>
      <c r="H577" s="22"/>
      <c r="I577" s="22"/>
    </row>
    <row r="578" spans="2:9" s="12" customFormat="1">
      <c r="B578" s="22"/>
      <c r="C578" s="22"/>
      <c r="D578" s="22"/>
      <c r="E578" s="22"/>
      <c r="F578" s="22"/>
      <c r="G578" s="22"/>
      <c r="H578" s="22"/>
      <c r="I578" s="22"/>
    </row>
    <row r="579" spans="2:9" s="12" customFormat="1">
      <c r="B579" s="22"/>
      <c r="C579" s="22"/>
      <c r="D579" s="22"/>
      <c r="E579" s="22"/>
      <c r="F579" s="22"/>
      <c r="G579" s="22"/>
      <c r="H579" s="22"/>
      <c r="I579" s="22"/>
    </row>
    <row r="580" spans="2:9" s="12" customFormat="1">
      <c r="B580" s="22"/>
      <c r="C580" s="22"/>
      <c r="D580" s="22"/>
      <c r="E580" s="22"/>
      <c r="F580" s="22"/>
      <c r="G580" s="22"/>
      <c r="H580" s="22"/>
      <c r="I580" s="22"/>
    </row>
    <row r="581" spans="2:9" s="12" customFormat="1">
      <c r="B581" s="22"/>
      <c r="C581" s="22"/>
      <c r="D581" s="22"/>
      <c r="E581" s="22"/>
      <c r="F581" s="22"/>
      <c r="G581" s="22"/>
      <c r="H581" s="22"/>
      <c r="I581" s="22"/>
    </row>
    <row r="582" spans="2:9" s="12" customFormat="1">
      <c r="B582" s="22"/>
      <c r="C582" s="22"/>
      <c r="D582" s="22"/>
      <c r="E582" s="22"/>
      <c r="F582" s="22"/>
      <c r="G582" s="22"/>
      <c r="H582" s="22"/>
      <c r="I582" s="22"/>
    </row>
    <row r="583" spans="2:9" s="12" customFormat="1">
      <c r="B583" s="22"/>
      <c r="C583" s="22"/>
      <c r="D583" s="22"/>
      <c r="E583" s="22"/>
      <c r="F583" s="22"/>
      <c r="G583" s="22"/>
      <c r="H583" s="22"/>
      <c r="I583" s="22"/>
    </row>
    <row r="584" spans="2:9" s="12" customFormat="1">
      <c r="B584" s="22"/>
      <c r="C584" s="22"/>
      <c r="D584" s="22"/>
      <c r="E584" s="22"/>
      <c r="F584" s="22"/>
      <c r="G584" s="22"/>
      <c r="H584" s="22"/>
      <c r="I584" s="22"/>
    </row>
    <row r="585" spans="2:9" s="12" customFormat="1">
      <c r="B585" s="22"/>
      <c r="C585" s="22"/>
      <c r="D585" s="22"/>
      <c r="E585" s="22"/>
      <c r="F585" s="22"/>
      <c r="G585" s="22"/>
      <c r="H585" s="22"/>
      <c r="I585" s="22"/>
    </row>
    <row r="586" spans="2:9" s="12" customFormat="1">
      <c r="B586" s="22"/>
      <c r="C586" s="22"/>
      <c r="D586" s="22"/>
      <c r="E586" s="22"/>
      <c r="F586" s="22"/>
      <c r="G586" s="22"/>
      <c r="H586" s="22"/>
      <c r="I586" s="22"/>
    </row>
    <row r="587" spans="2:9" s="12" customFormat="1">
      <c r="B587" s="22"/>
      <c r="C587" s="22"/>
      <c r="D587" s="22"/>
      <c r="E587" s="22"/>
      <c r="F587" s="22"/>
      <c r="G587" s="22"/>
      <c r="H587" s="22"/>
      <c r="I587" s="22"/>
    </row>
    <row r="588" spans="2:9" s="12" customFormat="1">
      <c r="B588" s="22"/>
      <c r="C588" s="22"/>
      <c r="D588" s="22"/>
      <c r="E588" s="22"/>
      <c r="F588" s="22"/>
      <c r="G588" s="22"/>
      <c r="H588" s="22"/>
      <c r="I588" s="22"/>
    </row>
    <row r="589" spans="2:9" s="12" customFormat="1">
      <c r="B589" s="22"/>
      <c r="C589" s="22"/>
      <c r="D589" s="22"/>
      <c r="E589" s="22"/>
      <c r="F589" s="22"/>
      <c r="G589" s="22"/>
      <c r="H589" s="22"/>
      <c r="I589" s="22"/>
    </row>
    <row r="590" spans="2:9" s="12" customFormat="1">
      <c r="B590" s="22"/>
      <c r="C590" s="22"/>
      <c r="D590" s="22"/>
      <c r="E590" s="22"/>
      <c r="F590" s="22"/>
      <c r="G590" s="22"/>
      <c r="H590" s="22"/>
      <c r="I590" s="22"/>
    </row>
    <row r="591" spans="2:9" s="12" customFormat="1">
      <c r="B591" s="22"/>
      <c r="C591" s="22"/>
      <c r="D591" s="22"/>
      <c r="E591" s="22"/>
      <c r="F591" s="22"/>
      <c r="G591" s="22"/>
      <c r="H591" s="22"/>
      <c r="I591" s="22"/>
    </row>
    <row r="592" spans="2:9" s="12" customFormat="1">
      <c r="B592" s="22"/>
      <c r="C592" s="22"/>
      <c r="D592" s="22"/>
      <c r="E592" s="22"/>
      <c r="F592" s="22"/>
      <c r="G592" s="22"/>
      <c r="H592" s="22"/>
      <c r="I592" s="22"/>
    </row>
    <row r="593" spans="2:9" s="12" customFormat="1">
      <c r="B593" s="22"/>
      <c r="C593" s="22"/>
      <c r="D593" s="22"/>
      <c r="E593" s="22"/>
      <c r="F593" s="22"/>
      <c r="G593" s="22"/>
      <c r="H593" s="22"/>
      <c r="I593" s="22"/>
    </row>
    <row r="594" spans="2:9" s="12" customFormat="1">
      <c r="B594" s="22"/>
      <c r="C594" s="22"/>
      <c r="D594" s="22"/>
      <c r="E594" s="22"/>
      <c r="F594" s="22"/>
      <c r="G594" s="22"/>
      <c r="H594" s="22"/>
      <c r="I594" s="22"/>
    </row>
    <row r="595" spans="2:9" s="12" customFormat="1">
      <c r="B595" s="22"/>
      <c r="C595" s="22"/>
      <c r="D595" s="22"/>
      <c r="E595" s="22"/>
      <c r="F595" s="22"/>
      <c r="G595" s="22"/>
      <c r="H595" s="22"/>
      <c r="I595" s="22"/>
    </row>
    <row r="596" spans="2:9" s="12" customFormat="1">
      <c r="B596" s="22"/>
      <c r="C596" s="22"/>
      <c r="D596" s="22"/>
      <c r="E596" s="22"/>
      <c r="F596" s="22"/>
      <c r="G596" s="22"/>
      <c r="H596" s="22"/>
      <c r="I596" s="22"/>
    </row>
    <row r="597" spans="2:9" s="12" customFormat="1">
      <c r="B597" s="22"/>
      <c r="C597" s="22"/>
      <c r="D597" s="22"/>
      <c r="E597" s="22"/>
      <c r="F597" s="22"/>
      <c r="G597" s="22"/>
      <c r="H597" s="22"/>
      <c r="I597" s="22"/>
    </row>
    <row r="598" spans="2:9" s="12" customFormat="1">
      <c r="B598" s="22"/>
      <c r="C598" s="22"/>
      <c r="D598" s="22"/>
      <c r="E598" s="22"/>
      <c r="F598" s="22"/>
      <c r="G598" s="22"/>
      <c r="H598" s="22"/>
      <c r="I598" s="22"/>
    </row>
    <row r="599" spans="2:9" s="12" customFormat="1">
      <c r="B599" s="22"/>
      <c r="C599" s="22"/>
      <c r="D599" s="22"/>
      <c r="E599" s="22"/>
      <c r="F599" s="22"/>
      <c r="G599" s="22"/>
      <c r="H599" s="22"/>
      <c r="I599" s="22"/>
    </row>
    <row r="600" spans="2:9" s="12" customFormat="1">
      <c r="B600" s="22"/>
      <c r="C600" s="22"/>
      <c r="D600" s="22"/>
      <c r="E600" s="22"/>
      <c r="F600" s="22"/>
      <c r="G600" s="22"/>
      <c r="H600" s="22"/>
      <c r="I600" s="22"/>
    </row>
    <row r="601" spans="2:9" s="12" customFormat="1">
      <c r="B601" s="22"/>
      <c r="C601" s="22"/>
      <c r="D601" s="22"/>
      <c r="E601" s="22"/>
      <c r="F601" s="22"/>
      <c r="G601" s="22"/>
      <c r="H601" s="22"/>
      <c r="I601" s="22"/>
    </row>
    <row r="602" spans="2:9" s="12" customFormat="1">
      <c r="B602" s="22"/>
      <c r="C602" s="22"/>
      <c r="D602" s="22"/>
      <c r="E602" s="22"/>
      <c r="F602" s="22"/>
      <c r="G602" s="22"/>
      <c r="H602" s="22"/>
      <c r="I602" s="22"/>
    </row>
    <row r="603" spans="2:9" s="12" customFormat="1">
      <c r="B603" s="22"/>
      <c r="C603" s="22"/>
      <c r="D603" s="22"/>
      <c r="E603" s="22"/>
      <c r="F603" s="22"/>
      <c r="G603" s="22"/>
      <c r="H603" s="22"/>
      <c r="I603" s="22"/>
    </row>
    <row r="604" spans="2:9" s="12" customFormat="1">
      <c r="B604" s="22"/>
      <c r="C604" s="22"/>
      <c r="D604" s="22"/>
      <c r="E604" s="22"/>
      <c r="F604" s="22"/>
      <c r="G604" s="22"/>
      <c r="H604" s="22"/>
      <c r="I604" s="22"/>
    </row>
    <row r="605" spans="2:9" s="12" customFormat="1">
      <c r="B605" s="22"/>
      <c r="C605" s="22"/>
      <c r="D605" s="22"/>
      <c r="E605" s="22"/>
      <c r="F605" s="22"/>
      <c r="G605" s="22"/>
      <c r="H605" s="22"/>
      <c r="I605" s="22"/>
    </row>
    <row r="606" spans="2:9" s="12" customFormat="1">
      <c r="B606" s="22"/>
      <c r="C606" s="22"/>
      <c r="D606" s="22"/>
      <c r="E606" s="22"/>
      <c r="F606" s="22"/>
      <c r="G606" s="22"/>
      <c r="H606" s="22"/>
      <c r="I606" s="22"/>
    </row>
    <row r="607" spans="2:9" s="12" customFormat="1">
      <c r="B607" s="22"/>
      <c r="C607" s="22"/>
      <c r="D607" s="22"/>
      <c r="E607" s="22"/>
      <c r="F607" s="22"/>
      <c r="G607" s="22"/>
      <c r="H607" s="22"/>
      <c r="I607" s="22"/>
    </row>
    <row r="608" spans="2:9" s="12" customFormat="1">
      <c r="B608" s="22"/>
      <c r="C608" s="22"/>
      <c r="D608" s="22"/>
      <c r="E608" s="22"/>
      <c r="F608" s="22"/>
      <c r="G608" s="22"/>
      <c r="H608" s="22"/>
      <c r="I608" s="22"/>
    </row>
    <row r="609" spans="2:9" s="12" customFormat="1">
      <c r="B609" s="22"/>
      <c r="C609" s="22"/>
      <c r="D609" s="22"/>
      <c r="E609" s="22"/>
      <c r="F609" s="22"/>
      <c r="G609" s="22"/>
      <c r="H609" s="22"/>
      <c r="I609" s="22"/>
    </row>
    <row r="610" spans="2:9" s="12" customFormat="1">
      <c r="B610" s="22"/>
      <c r="C610" s="22"/>
      <c r="D610" s="22"/>
      <c r="E610" s="22"/>
      <c r="F610" s="22"/>
      <c r="G610" s="22"/>
      <c r="H610" s="22"/>
      <c r="I610" s="22"/>
    </row>
    <row r="611" spans="2:9" s="12" customFormat="1">
      <c r="B611" s="22"/>
      <c r="C611" s="22"/>
      <c r="D611" s="22"/>
      <c r="E611" s="22"/>
      <c r="F611" s="22"/>
      <c r="G611" s="22"/>
      <c r="H611" s="22"/>
      <c r="I611" s="22"/>
    </row>
    <row r="612" spans="2:9" s="12" customFormat="1">
      <c r="B612" s="22"/>
      <c r="C612" s="22"/>
      <c r="D612" s="22"/>
      <c r="E612" s="22"/>
      <c r="F612" s="22"/>
      <c r="G612" s="22"/>
      <c r="H612" s="22"/>
      <c r="I612" s="22"/>
    </row>
    <row r="613" spans="2:9" s="12" customFormat="1">
      <c r="B613" s="22"/>
      <c r="C613" s="22"/>
      <c r="D613" s="22"/>
      <c r="E613" s="22"/>
      <c r="F613" s="22"/>
      <c r="G613" s="22"/>
      <c r="H613" s="22"/>
      <c r="I613" s="22"/>
    </row>
    <row r="614" spans="2:9" s="12" customFormat="1">
      <c r="B614" s="22"/>
      <c r="C614" s="22"/>
      <c r="D614" s="22"/>
      <c r="E614" s="22"/>
      <c r="F614" s="22"/>
      <c r="G614" s="22"/>
      <c r="H614" s="22"/>
      <c r="I614" s="22"/>
    </row>
    <row r="615" spans="2:9" s="12" customFormat="1">
      <c r="B615" s="22"/>
      <c r="C615" s="22"/>
      <c r="D615" s="22"/>
      <c r="E615" s="22"/>
      <c r="F615" s="22"/>
      <c r="G615" s="22"/>
      <c r="H615" s="22"/>
      <c r="I615" s="22"/>
    </row>
    <row r="616" spans="2:9" s="12" customFormat="1">
      <c r="B616" s="22"/>
      <c r="C616" s="22"/>
      <c r="D616" s="22"/>
      <c r="E616" s="22"/>
      <c r="F616" s="22"/>
      <c r="G616" s="22"/>
      <c r="H616" s="22"/>
      <c r="I616" s="22"/>
    </row>
    <row r="617" spans="2:9" s="12" customFormat="1">
      <c r="B617" s="22"/>
      <c r="C617" s="22"/>
      <c r="D617" s="22"/>
      <c r="E617" s="22"/>
      <c r="F617" s="22"/>
      <c r="G617" s="22"/>
      <c r="H617" s="22"/>
      <c r="I617" s="22"/>
    </row>
    <row r="618" spans="2:9" s="12" customFormat="1">
      <c r="B618" s="22"/>
      <c r="C618" s="22"/>
      <c r="D618" s="22"/>
      <c r="E618" s="22"/>
      <c r="F618" s="22"/>
      <c r="G618" s="22"/>
      <c r="H618" s="22"/>
      <c r="I618" s="22"/>
    </row>
    <row r="619" spans="2:9" s="12" customFormat="1">
      <c r="B619" s="22"/>
      <c r="C619" s="22"/>
      <c r="D619" s="22"/>
      <c r="E619" s="22"/>
      <c r="F619" s="22"/>
      <c r="G619" s="22"/>
      <c r="H619" s="22"/>
      <c r="I619" s="22"/>
    </row>
    <row r="620" spans="2:9" s="12" customFormat="1">
      <c r="B620" s="22"/>
      <c r="C620" s="22"/>
      <c r="D620" s="22"/>
      <c r="E620" s="22"/>
      <c r="F620" s="22"/>
      <c r="G620" s="22"/>
      <c r="H620" s="22"/>
      <c r="I620" s="22"/>
    </row>
    <row r="621" spans="2:9" s="12" customFormat="1">
      <c r="B621" s="22"/>
      <c r="C621" s="22"/>
      <c r="D621" s="22"/>
      <c r="E621" s="22"/>
      <c r="F621" s="22"/>
      <c r="G621" s="22"/>
      <c r="H621" s="22"/>
      <c r="I621" s="22"/>
    </row>
    <row r="622" spans="2:9" s="12" customFormat="1">
      <c r="B622" s="22"/>
      <c r="C622" s="22"/>
      <c r="D622" s="22"/>
      <c r="E622" s="22"/>
      <c r="F622" s="22"/>
      <c r="G622" s="22"/>
      <c r="H622" s="22"/>
      <c r="I622" s="22"/>
    </row>
    <row r="623" spans="2:9" s="12" customFormat="1">
      <c r="B623" s="22"/>
      <c r="C623" s="22"/>
      <c r="D623" s="22"/>
      <c r="E623" s="22"/>
      <c r="F623" s="22"/>
      <c r="G623" s="22"/>
      <c r="H623" s="22"/>
      <c r="I623" s="22"/>
    </row>
    <row r="624" spans="2:9" s="12" customFormat="1">
      <c r="B624" s="22"/>
      <c r="C624" s="22"/>
      <c r="D624" s="22"/>
      <c r="E624" s="22"/>
      <c r="F624" s="22"/>
      <c r="G624" s="22"/>
      <c r="H624" s="22"/>
      <c r="I624" s="22"/>
    </row>
    <row r="625" spans="2:9" s="12" customFormat="1">
      <c r="B625" s="22"/>
      <c r="C625" s="22"/>
      <c r="D625" s="22"/>
      <c r="E625" s="22"/>
      <c r="F625" s="22"/>
      <c r="G625" s="22"/>
      <c r="H625" s="22"/>
      <c r="I625" s="22"/>
    </row>
    <row r="626" spans="2:9" s="12" customFormat="1">
      <c r="B626" s="22"/>
      <c r="C626" s="22"/>
      <c r="D626" s="22"/>
      <c r="E626" s="22"/>
      <c r="F626" s="22"/>
      <c r="G626" s="22"/>
      <c r="H626" s="22"/>
      <c r="I626" s="22"/>
    </row>
    <row r="627" spans="2:9" s="12" customFormat="1">
      <c r="B627" s="22"/>
      <c r="C627" s="22"/>
      <c r="D627" s="22"/>
      <c r="E627" s="22"/>
      <c r="F627" s="22"/>
      <c r="G627" s="22"/>
      <c r="H627" s="22"/>
      <c r="I627" s="22"/>
    </row>
    <row r="628" spans="2:9" s="12" customFormat="1">
      <c r="B628" s="22"/>
      <c r="C628" s="22"/>
      <c r="D628" s="22"/>
      <c r="E628" s="22"/>
      <c r="F628" s="22"/>
      <c r="G628" s="22"/>
      <c r="H628" s="22"/>
      <c r="I628" s="22"/>
    </row>
    <row r="629" spans="2:9" s="12" customFormat="1">
      <c r="B629" s="22"/>
      <c r="C629" s="22"/>
      <c r="D629" s="22"/>
      <c r="E629" s="22"/>
      <c r="F629" s="22"/>
      <c r="G629" s="22"/>
      <c r="H629" s="22"/>
      <c r="I629" s="22"/>
    </row>
    <row r="630" spans="2:9" s="12" customFormat="1">
      <c r="B630" s="22"/>
      <c r="C630" s="22"/>
      <c r="D630" s="22"/>
      <c r="E630" s="22"/>
      <c r="F630" s="22"/>
      <c r="G630" s="22"/>
      <c r="H630" s="22"/>
      <c r="I630" s="22"/>
    </row>
    <row r="631" spans="2:9" s="12" customFormat="1">
      <c r="B631" s="22"/>
      <c r="C631" s="22"/>
      <c r="D631" s="22"/>
      <c r="E631" s="22"/>
      <c r="F631" s="22"/>
      <c r="G631" s="22"/>
      <c r="H631" s="22"/>
      <c r="I631" s="22"/>
    </row>
    <row r="632" spans="2:9" s="12" customFormat="1">
      <c r="B632" s="22"/>
      <c r="C632" s="22"/>
      <c r="D632" s="22"/>
      <c r="E632" s="22"/>
      <c r="F632" s="22"/>
      <c r="G632" s="22"/>
      <c r="H632" s="22"/>
      <c r="I632" s="22"/>
    </row>
    <row r="633" spans="2:9" s="12" customFormat="1">
      <c r="B633" s="22"/>
      <c r="C633" s="22"/>
      <c r="D633" s="22"/>
      <c r="E633" s="22"/>
      <c r="F633" s="22"/>
      <c r="G633" s="22"/>
      <c r="H633" s="22"/>
      <c r="I633" s="22"/>
    </row>
    <row r="634" spans="2:9" s="12" customFormat="1">
      <c r="B634" s="22"/>
      <c r="C634" s="22"/>
      <c r="D634" s="22"/>
      <c r="E634" s="22"/>
      <c r="F634" s="22"/>
      <c r="G634" s="22"/>
      <c r="H634" s="22"/>
      <c r="I634" s="22"/>
    </row>
    <row r="635" spans="2:9" s="12" customFormat="1">
      <c r="B635" s="22"/>
      <c r="C635" s="22"/>
      <c r="D635" s="22"/>
      <c r="E635" s="22"/>
      <c r="F635" s="22"/>
      <c r="G635" s="22"/>
      <c r="H635" s="22"/>
      <c r="I635" s="22"/>
    </row>
    <row r="636" spans="2:9" s="12" customFormat="1">
      <c r="B636" s="22"/>
      <c r="C636" s="22"/>
      <c r="D636" s="22"/>
      <c r="E636" s="22"/>
      <c r="F636" s="22"/>
      <c r="G636" s="22"/>
      <c r="H636" s="22"/>
      <c r="I636" s="22"/>
    </row>
    <row r="637" spans="2:9" s="12" customFormat="1">
      <c r="B637" s="22"/>
      <c r="C637" s="22"/>
      <c r="D637" s="22"/>
      <c r="E637" s="22"/>
      <c r="F637" s="22"/>
      <c r="G637" s="22"/>
      <c r="H637" s="22"/>
      <c r="I637" s="22"/>
    </row>
    <row r="638" spans="2:9" s="12" customFormat="1">
      <c r="B638" s="22"/>
      <c r="C638" s="22"/>
      <c r="D638" s="22"/>
      <c r="E638" s="22"/>
      <c r="F638" s="22"/>
      <c r="G638" s="22"/>
      <c r="H638" s="22"/>
      <c r="I638" s="22"/>
    </row>
    <row r="639" spans="2:9" s="12" customFormat="1">
      <c r="B639" s="22"/>
      <c r="C639" s="22"/>
      <c r="D639" s="22"/>
      <c r="E639" s="22"/>
      <c r="F639" s="22"/>
      <c r="G639" s="22"/>
      <c r="H639" s="22"/>
      <c r="I639" s="22"/>
    </row>
    <row r="640" spans="2:9" s="12" customFormat="1">
      <c r="B640" s="22"/>
      <c r="C640" s="22"/>
      <c r="D640" s="22"/>
      <c r="E640" s="22"/>
      <c r="F640" s="22"/>
      <c r="G640" s="22"/>
      <c r="H640" s="22"/>
      <c r="I640" s="22"/>
    </row>
    <row r="641" spans="2:9" s="12" customFormat="1">
      <c r="B641" s="22"/>
      <c r="C641" s="22"/>
      <c r="D641" s="22"/>
      <c r="E641" s="22"/>
      <c r="F641" s="22"/>
      <c r="G641" s="22"/>
      <c r="H641" s="22"/>
      <c r="I641" s="22"/>
    </row>
    <row r="642" spans="2:9" s="12" customFormat="1">
      <c r="B642" s="22"/>
      <c r="C642" s="22"/>
      <c r="D642" s="22"/>
      <c r="E642" s="22"/>
      <c r="F642" s="22"/>
      <c r="G642" s="22"/>
      <c r="H642" s="22"/>
      <c r="I642" s="22"/>
    </row>
    <row r="643" spans="2:9" s="12" customFormat="1">
      <c r="B643" s="22"/>
      <c r="C643" s="22"/>
      <c r="D643" s="22"/>
      <c r="E643" s="22"/>
      <c r="F643" s="22"/>
      <c r="G643" s="22"/>
      <c r="H643" s="22"/>
      <c r="I643" s="22"/>
    </row>
    <row r="644" spans="2:9" s="12" customFormat="1">
      <c r="B644" s="22"/>
      <c r="C644" s="22"/>
      <c r="D644" s="22"/>
      <c r="E644" s="22"/>
      <c r="F644" s="22"/>
      <c r="G644" s="22"/>
      <c r="H644" s="22"/>
      <c r="I644" s="22"/>
    </row>
    <row r="645" spans="2:9" s="12" customFormat="1">
      <c r="B645" s="22"/>
      <c r="C645" s="22"/>
      <c r="D645" s="22"/>
      <c r="E645" s="22"/>
      <c r="F645" s="22"/>
      <c r="G645" s="22"/>
      <c r="H645" s="22"/>
      <c r="I645" s="22"/>
    </row>
    <row r="646" spans="2:9" s="12" customFormat="1">
      <c r="B646" s="22"/>
      <c r="C646" s="22"/>
      <c r="D646" s="22"/>
      <c r="E646" s="22"/>
      <c r="F646" s="22"/>
      <c r="G646" s="22"/>
      <c r="H646" s="22"/>
      <c r="I646" s="22"/>
    </row>
    <row r="647" spans="2:9" s="12" customFormat="1">
      <c r="B647" s="22"/>
      <c r="C647" s="22"/>
      <c r="D647" s="22"/>
      <c r="E647" s="22"/>
      <c r="F647" s="22"/>
      <c r="G647" s="22"/>
      <c r="H647" s="22"/>
      <c r="I647" s="22"/>
    </row>
    <row r="648" spans="2:9" s="12" customFormat="1">
      <c r="B648" s="22"/>
      <c r="C648" s="22"/>
      <c r="D648" s="22"/>
      <c r="E648" s="22"/>
      <c r="F648" s="22"/>
      <c r="G648" s="22"/>
      <c r="H648" s="22"/>
      <c r="I648" s="22"/>
    </row>
    <row r="649" spans="2:9" s="12" customFormat="1">
      <c r="B649" s="22"/>
      <c r="C649" s="22"/>
      <c r="D649" s="22"/>
      <c r="E649" s="22"/>
      <c r="F649" s="22"/>
      <c r="G649" s="22"/>
      <c r="H649" s="22"/>
      <c r="I649" s="22"/>
    </row>
    <row r="650" spans="2:9" s="12" customFormat="1">
      <c r="B650" s="22"/>
      <c r="C650" s="22"/>
      <c r="D650" s="22"/>
      <c r="E650" s="22"/>
      <c r="F650" s="22"/>
      <c r="G650" s="22"/>
      <c r="H650" s="22"/>
      <c r="I650" s="22"/>
    </row>
    <row r="651" spans="2:9" s="12" customFormat="1">
      <c r="B651" s="22"/>
      <c r="C651" s="22"/>
      <c r="D651" s="22"/>
      <c r="E651" s="22"/>
      <c r="F651" s="22"/>
      <c r="G651" s="22"/>
      <c r="H651" s="22"/>
      <c r="I651" s="22"/>
    </row>
    <row r="652" spans="2:9" s="12" customFormat="1">
      <c r="B652" s="22"/>
      <c r="C652" s="22"/>
      <c r="D652" s="22"/>
      <c r="E652" s="22"/>
      <c r="F652" s="22"/>
      <c r="G652" s="22"/>
      <c r="H652" s="22"/>
      <c r="I652" s="22"/>
    </row>
    <row r="653" spans="2:9" s="12" customFormat="1">
      <c r="B653" s="22"/>
      <c r="C653" s="22"/>
      <c r="D653" s="22"/>
      <c r="E653" s="22"/>
      <c r="F653" s="22"/>
      <c r="G653" s="22"/>
      <c r="H653" s="22"/>
      <c r="I653" s="22"/>
    </row>
    <row r="654" spans="2:9" s="12" customFormat="1">
      <c r="B654" s="22"/>
      <c r="C654" s="22"/>
      <c r="D654" s="22"/>
      <c r="E654" s="22"/>
      <c r="F654" s="22"/>
      <c r="G654" s="22"/>
      <c r="H654" s="22"/>
      <c r="I654" s="22"/>
    </row>
    <row r="655" spans="2:9" s="12" customFormat="1">
      <c r="B655" s="22"/>
      <c r="C655" s="22"/>
      <c r="D655" s="22"/>
      <c r="E655" s="22"/>
      <c r="F655" s="22"/>
      <c r="G655" s="22"/>
      <c r="H655" s="22"/>
      <c r="I655" s="22"/>
    </row>
    <row r="656" spans="2:9" s="12" customFormat="1">
      <c r="B656" s="22"/>
      <c r="C656" s="22"/>
      <c r="D656" s="22"/>
      <c r="E656" s="22"/>
      <c r="F656" s="22"/>
      <c r="G656" s="22"/>
      <c r="H656" s="22"/>
      <c r="I656" s="22"/>
    </row>
    <row r="657" spans="2:9" s="12" customFormat="1">
      <c r="B657" s="22"/>
      <c r="C657" s="22"/>
      <c r="D657" s="22"/>
      <c r="E657" s="22"/>
      <c r="F657" s="22"/>
      <c r="G657" s="22"/>
      <c r="H657" s="22"/>
      <c r="I657" s="22"/>
    </row>
    <row r="658" spans="2:9" s="12" customFormat="1">
      <c r="B658" s="22"/>
      <c r="C658" s="22"/>
      <c r="D658" s="22"/>
      <c r="E658" s="22"/>
      <c r="F658" s="22"/>
      <c r="G658" s="22"/>
      <c r="H658" s="22"/>
      <c r="I658" s="22"/>
    </row>
    <row r="659" spans="2:9" s="12" customFormat="1">
      <c r="B659" s="22"/>
      <c r="C659" s="22"/>
      <c r="D659" s="22"/>
      <c r="E659" s="22"/>
      <c r="F659" s="22"/>
      <c r="G659" s="22"/>
      <c r="H659" s="22"/>
      <c r="I659" s="22"/>
    </row>
    <row r="660" spans="2:9" s="12" customFormat="1">
      <c r="B660" s="22"/>
      <c r="C660" s="22"/>
      <c r="D660" s="22"/>
      <c r="E660" s="22"/>
      <c r="F660" s="22"/>
      <c r="G660" s="22"/>
      <c r="H660" s="22"/>
      <c r="I660" s="22"/>
    </row>
    <row r="661" spans="2:9" s="12" customFormat="1">
      <c r="B661" s="22"/>
      <c r="C661" s="22"/>
      <c r="D661" s="22"/>
      <c r="E661" s="22"/>
      <c r="F661" s="22"/>
      <c r="G661" s="22"/>
      <c r="H661" s="22"/>
      <c r="I661" s="22"/>
    </row>
    <row r="662" spans="2:9" s="12" customFormat="1">
      <c r="B662" s="22"/>
      <c r="C662" s="22"/>
      <c r="D662" s="22"/>
      <c r="E662" s="22"/>
      <c r="F662" s="22"/>
      <c r="G662" s="22"/>
      <c r="H662" s="22"/>
      <c r="I662" s="22"/>
    </row>
    <row r="663" spans="2:9" s="12" customFormat="1">
      <c r="B663" s="22"/>
      <c r="C663" s="22"/>
      <c r="D663" s="22"/>
      <c r="E663" s="22"/>
      <c r="F663" s="22"/>
      <c r="G663" s="22"/>
      <c r="H663" s="22"/>
      <c r="I663" s="22"/>
    </row>
    <row r="664" spans="2:9" s="12" customFormat="1">
      <c r="B664" s="22"/>
      <c r="C664" s="22"/>
      <c r="D664" s="22"/>
      <c r="E664" s="22"/>
      <c r="F664" s="22"/>
      <c r="G664" s="22"/>
      <c r="H664" s="22"/>
      <c r="I664" s="22"/>
    </row>
    <row r="665" spans="2:9" s="12" customFormat="1">
      <c r="B665" s="22"/>
      <c r="C665" s="22"/>
      <c r="D665" s="22"/>
      <c r="E665" s="22"/>
      <c r="F665" s="22"/>
      <c r="G665" s="22"/>
      <c r="H665" s="22"/>
      <c r="I665" s="22"/>
    </row>
    <row r="666" spans="2:9" s="12" customFormat="1">
      <c r="B666" s="22"/>
      <c r="C666" s="22"/>
      <c r="D666" s="22"/>
      <c r="E666" s="22"/>
      <c r="F666" s="22"/>
      <c r="G666" s="22"/>
      <c r="H666" s="22"/>
      <c r="I666" s="22"/>
    </row>
    <row r="667" spans="2:9" s="12" customFormat="1">
      <c r="B667" s="22"/>
      <c r="C667" s="22"/>
      <c r="D667" s="22"/>
      <c r="E667" s="22"/>
      <c r="F667" s="22"/>
      <c r="G667" s="22"/>
      <c r="H667" s="22"/>
      <c r="I667" s="22"/>
    </row>
    <row r="668" spans="2:9" s="12" customFormat="1">
      <c r="B668" s="22"/>
      <c r="C668" s="22"/>
      <c r="D668" s="22"/>
      <c r="E668" s="22"/>
      <c r="F668" s="22"/>
      <c r="G668" s="22"/>
      <c r="H668" s="22"/>
      <c r="I668" s="22"/>
    </row>
    <row r="669" spans="2:9" s="12" customFormat="1">
      <c r="B669" s="22"/>
      <c r="C669" s="22"/>
      <c r="D669" s="22"/>
      <c r="E669" s="22"/>
      <c r="F669" s="22"/>
      <c r="G669" s="22"/>
      <c r="H669" s="22"/>
      <c r="I669" s="22"/>
    </row>
    <row r="670" spans="2:9" s="12" customFormat="1">
      <c r="B670" s="22"/>
      <c r="C670" s="22"/>
      <c r="D670" s="22"/>
      <c r="E670" s="22"/>
      <c r="F670" s="22"/>
      <c r="G670" s="22"/>
      <c r="H670" s="22"/>
      <c r="I670" s="22"/>
    </row>
    <row r="671" spans="2:9" s="12" customFormat="1">
      <c r="B671" s="22"/>
      <c r="C671" s="22"/>
      <c r="D671" s="22"/>
      <c r="E671" s="22"/>
      <c r="F671" s="22"/>
      <c r="G671" s="22"/>
      <c r="H671" s="22"/>
      <c r="I671" s="22"/>
    </row>
    <row r="672" spans="2:9" s="12" customFormat="1">
      <c r="B672" s="22"/>
      <c r="C672" s="22"/>
      <c r="D672" s="22"/>
      <c r="E672" s="22"/>
      <c r="F672" s="22"/>
      <c r="G672" s="22"/>
      <c r="H672" s="22"/>
      <c r="I672" s="22"/>
    </row>
    <row r="673" spans="2:9" s="12" customFormat="1">
      <c r="B673" s="22"/>
      <c r="C673" s="22"/>
      <c r="D673" s="22"/>
      <c r="E673" s="22"/>
      <c r="F673" s="22"/>
      <c r="G673" s="22"/>
      <c r="H673" s="22"/>
      <c r="I673" s="22"/>
    </row>
    <row r="674" spans="2:9" s="12" customFormat="1">
      <c r="B674" s="22"/>
      <c r="C674" s="22"/>
      <c r="D674" s="22"/>
      <c r="E674" s="22"/>
      <c r="F674" s="22"/>
      <c r="G674" s="22"/>
      <c r="H674" s="22"/>
      <c r="I674" s="22"/>
    </row>
    <row r="675" spans="2:9" s="12" customFormat="1">
      <c r="B675" s="22"/>
      <c r="C675" s="22"/>
      <c r="D675" s="22"/>
      <c r="E675" s="22"/>
      <c r="F675" s="22"/>
      <c r="G675" s="22"/>
      <c r="H675" s="22"/>
      <c r="I675" s="22"/>
    </row>
    <row r="676" spans="2:9" s="12" customFormat="1">
      <c r="B676" s="22"/>
      <c r="C676" s="22"/>
      <c r="D676" s="22"/>
      <c r="E676" s="22"/>
      <c r="F676" s="22"/>
      <c r="G676" s="22"/>
      <c r="H676" s="22"/>
      <c r="I676" s="22"/>
    </row>
    <row r="677" spans="2:9" s="12" customFormat="1">
      <c r="B677" s="22"/>
      <c r="C677" s="22"/>
      <c r="D677" s="22"/>
      <c r="E677" s="22"/>
      <c r="F677" s="22"/>
      <c r="G677" s="22"/>
      <c r="H677" s="22"/>
      <c r="I677" s="22"/>
    </row>
    <row r="678" spans="2:9" s="12" customFormat="1">
      <c r="B678" s="22"/>
      <c r="C678" s="22"/>
      <c r="D678" s="22"/>
      <c r="E678" s="22"/>
      <c r="F678" s="22"/>
      <c r="G678" s="22"/>
      <c r="H678" s="22"/>
      <c r="I678" s="22"/>
    </row>
    <row r="679" spans="2:9" s="12" customFormat="1">
      <c r="B679" s="22"/>
      <c r="C679" s="22"/>
      <c r="D679" s="22"/>
      <c r="E679" s="22"/>
      <c r="F679" s="22"/>
      <c r="G679" s="22"/>
      <c r="H679" s="22"/>
      <c r="I679" s="22"/>
    </row>
    <row r="680" spans="2:9" s="12" customFormat="1">
      <c r="B680" s="22"/>
      <c r="C680" s="22"/>
      <c r="D680" s="22"/>
      <c r="E680" s="22"/>
      <c r="F680" s="22"/>
      <c r="G680" s="22"/>
      <c r="H680" s="22"/>
      <c r="I680" s="22"/>
    </row>
    <row r="681" spans="2:9" s="12" customFormat="1">
      <c r="B681" s="22"/>
      <c r="C681" s="22"/>
      <c r="D681" s="22"/>
      <c r="E681" s="22"/>
      <c r="F681" s="22"/>
      <c r="G681" s="22"/>
      <c r="H681" s="22"/>
      <c r="I681" s="22"/>
    </row>
    <row r="682" spans="2:9" s="12" customFormat="1">
      <c r="B682" s="22"/>
      <c r="C682" s="22"/>
      <c r="D682" s="22"/>
      <c r="E682" s="22"/>
      <c r="F682" s="22"/>
      <c r="G682" s="22"/>
      <c r="H682" s="22"/>
      <c r="I682" s="22"/>
    </row>
    <row r="683" spans="2:9" s="12" customFormat="1">
      <c r="B683" s="22"/>
      <c r="C683" s="22"/>
      <c r="D683" s="22"/>
      <c r="E683" s="22"/>
      <c r="F683" s="22"/>
      <c r="G683" s="22"/>
      <c r="H683" s="22"/>
      <c r="I683" s="22"/>
    </row>
    <row r="684" spans="2:9" s="12" customFormat="1">
      <c r="B684" s="22"/>
      <c r="C684" s="22"/>
      <c r="D684" s="22"/>
      <c r="E684" s="22"/>
      <c r="F684" s="22"/>
      <c r="G684" s="22"/>
      <c r="H684" s="22"/>
      <c r="I684" s="22"/>
    </row>
    <row r="685" spans="2:9" s="12" customFormat="1">
      <c r="B685" s="22"/>
      <c r="C685" s="22"/>
      <c r="D685" s="22"/>
      <c r="E685" s="22"/>
      <c r="F685" s="22"/>
      <c r="G685" s="22"/>
      <c r="H685" s="22"/>
      <c r="I685" s="22"/>
    </row>
    <row r="686" spans="2:9" s="12" customFormat="1">
      <c r="B686" s="22"/>
      <c r="C686" s="22"/>
      <c r="D686" s="22"/>
      <c r="E686" s="22"/>
      <c r="F686" s="22"/>
      <c r="G686" s="22"/>
      <c r="H686" s="22"/>
      <c r="I686" s="22"/>
    </row>
    <row r="687" spans="2:9" s="12" customFormat="1">
      <c r="B687" s="22"/>
      <c r="C687" s="22"/>
      <c r="D687" s="22"/>
      <c r="E687" s="22"/>
      <c r="F687" s="22"/>
      <c r="G687" s="22"/>
      <c r="H687" s="22"/>
      <c r="I687" s="22"/>
    </row>
    <row r="688" spans="2:9" s="12" customFormat="1">
      <c r="B688" s="22"/>
      <c r="C688" s="22"/>
      <c r="D688" s="22"/>
      <c r="E688" s="22"/>
      <c r="F688" s="22"/>
      <c r="G688" s="22"/>
      <c r="H688" s="22"/>
      <c r="I688" s="22"/>
    </row>
    <row r="689" spans="2:9" s="12" customFormat="1">
      <c r="B689" s="22"/>
      <c r="C689" s="22"/>
      <c r="D689" s="22"/>
      <c r="E689" s="22"/>
      <c r="F689" s="22"/>
      <c r="G689" s="22"/>
      <c r="H689" s="22"/>
      <c r="I689" s="22"/>
    </row>
    <row r="690" spans="2:9" s="12" customFormat="1">
      <c r="B690" s="22"/>
      <c r="C690" s="22"/>
      <c r="D690" s="22"/>
      <c r="E690" s="22"/>
      <c r="F690" s="22"/>
      <c r="G690" s="22"/>
      <c r="H690" s="22"/>
      <c r="I690" s="22"/>
    </row>
    <row r="691" spans="2:9" s="12" customFormat="1">
      <c r="B691" s="22"/>
      <c r="C691" s="22"/>
      <c r="D691" s="22"/>
      <c r="E691" s="22"/>
      <c r="F691" s="22"/>
      <c r="G691" s="22"/>
      <c r="H691" s="22"/>
      <c r="I691" s="22"/>
    </row>
    <row r="692" spans="2:9" s="12" customFormat="1">
      <c r="B692" s="22"/>
      <c r="C692" s="22"/>
      <c r="D692" s="22"/>
      <c r="E692" s="22"/>
      <c r="F692" s="22"/>
      <c r="G692" s="22"/>
      <c r="H692" s="22"/>
      <c r="I692" s="22"/>
    </row>
    <row r="693" spans="2:9" s="12" customFormat="1">
      <c r="B693" s="22"/>
      <c r="C693" s="22"/>
      <c r="D693" s="22"/>
      <c r="E693" s="22"/>
      <c r="F693" s="22"/>
      <c r="G693" s="22"/>
      <c r="H693" s="22"/>
      <c r="I693" s="22"/>
    </row>
    <row r="694" spans="2:9" s="12" customFormat="1">
      <c r="B694" s="22"/>
      <c r="C694" s="22"/>
      <c r="D694" s="22"/>
      <c r="E694" s="22"/>
      <c r="F694" s="22"/>
      <c r="G694" s="22"/>
      <c r="H694" s="22"/>
      <c r="I694" s="22"/>
    </row>
    <row r="695" spans="2:9" s="12" customFormat="1">
      <c r="B695" s="22"/>
      <c r="C695" s="22"/>
      <c r="D695" s="22"/>
      <c r="E695" s="22"/>
      <c r="F695" s="22"/>
      <c r="G695" s="22"/>
      <c r="H695" s="22"/>
      <c r="I695" s="22"/>
    </row>
    <row r="696" spans="2:9" s="12" customFormat="1">
      <c r="B696" s="22"/>
      <c r="C696" s="22"/>
      <c r="D696" s="22"/>
      <c r="E696" s="22"/>
      <c r="F696" s="22"/>
      <c r="G696" s="22"/>
      <c r="H696" s="22"/>
      <c r="I696" s="22"/>
    </row>
    <row r="697" spans="2:9" s="12" customFormat="1">
      <c r="B697" s="22"/>
      <c r="C697" s="22"/>
      <c r="D697" s="22"/>
      <c r="E697" s="22"/>
      <c r="F697" s="22"/>
      <c r="G697" s="22"/>
      <c r="H697" s="22"/>
      <c r="I697" s="22"/>
    </row>
    <row r="698" spans="2:9" s="12" customFormat="1">
      <c r="B698" s="22"/>
      <c r="C698" s="22"/>
      <c r="D698" s="22"/>
      <c r="E698" s="22"/>
      <c r="F698" s="22"/>
      <c r="G698" s="22"/>
      <c r="H698" s="22"/>
      <c r="I698" s="22"/>
    </row>
    <row r="699" spans="2:9" s="12" customFormat="1">
      <c r="B699" s="22"/>
      <c r="C699" s="22"/>
      <c r="D699" s="22"/>
      <c r="E699" s="22"/>
      <c r="F699" s="22"/>
      <c r="G699" s="22"/>
      <c r="H699" s="22"/>
      <c r="I699" s="22"/>
    </row>
    <row r="700" spans="2:9" s="12" customFormat="1">
      <c r="B700" s="22"/>
      <c r="C700" s="22"/>
      <c r="D700" s="22"/>
      <c r="E700" s="22"/>
      <c r="F700" s="22"/>
      <c r="G700" s="22"/>
      <c r="H700" s="22"/>
      <c r="I700" s="22"/>
    </row>
    <row r="701" spans="2:9" s="12" customFormat="1">
      <c r="B701" s="22"/>
      <c r="C701" s="22"/>
      <c r="D701" s="22"/>
      <c r="E701" s="22"/>
      <c r="F701" s="22"/>
      <c r="G701" s="22"/>
      <c r="H701" s="22"/>
      <c r="I701" s="22"/>
    </row>
    <row r="702" spans="2:9" s="12" customFormat="1">
      <c r="B702" s="22"/>
      <c r="C702" s="22"/>
      <c r="D702" s="22"/>
      <c r="E702" s="22"/>
      <c r="F702" s="22"/>
      <c r="G702" s="22"/>
      <c r="H702" s="22"/>
      <c r="I702" s="22"/>
    </row>
    <row r="703" spans="2:9" s="12" customFormat="1">
      <c r="B703" s="22"/>
      <c r="C703" s="22"/>
      <c r="D703" s="22"/>
      <c r="E703" s="22"/>
      <c r="F703" s="22"/>
      <c r="G703" s="22"/>
      <c r="H703" s="22"/>
      <c r="I703" s="22"/>
    </row>
    <row r="704" spans="2:9" s="12" customFormat="1">
      <c r="B704" s="22"/>
      <c r="C704" s="22"/>
      <c r="D704" s="22"/>
      <c r="E704" s="22"/>
      <c r="F704" s="22"/>
      <c r="G704" s="22"/>
      <c r="H704" s="22"/>
      <c r="I704" s="22"/>
    </row>
    <row r="705" spans="2:9" s="12" customFormat="1">
      <c r="B705" s="22"/>
      <c r="C705" s="22"/>
      <c r="D705" s="22"/>
      <c r="E705" s="22"/>
      <c r="F705" s="22"/>
      <c r="G705" s="22"/>
      <c r="H705" s="22"/>
      <c r="I705" s="22"/>
    </row>
    <row r="706" spans="2:9" s="12" customFormat="1">
      <c r="B706" s="22"/>
      <c r="C706" s="22"/>
      <c r="D706" s="22"/>
      <c r="E706" s="22"/>
      <c r="F706" s="22"/>
      <c r="G706" s="22"/>
      <c r="H706" s="22"/>
      <c r="I706" s="22"/>
    </row>
    <row r="707" spans="2:9" s="12" customFormat="1">
      <c r="B707" s="22"/>
      <c r="C707" s="22"/>
      <c r="D707" s="22"/>
      <c r="E707" s="22"/>
      <c r="F707" s="22"/>
      <c r="G707" s="22"/>
      <c r="H707" s="22"/>
      <c r="I707" s="22"/>
    </row>
    <row r="708" spans="2:9" s="12" customFormat="1">
      <c r="B708" s="22"/>
      <c r="C708" s="22"/>
      <c r="D708" s="22"/>
      <c r="E708" s="22"/>
      <c r="F708" s="22"/>
      <c r="G708" s="22"/>
      <c r="H708" s="22"/>
      <c r="I708" s="22"/>
    </row>
    <row r="709" spans="2:9" s="12" customFormat="1">
      <c r="B709" s="22"/>
      <c r="C709" s="22"/>
      <c r="D709" s="22"/>
      <c r="E709" s="22"/>
      <c r="F709" s="22"/>
      <c r="G709" s="22"/>
      <c r="H709" s="22"/>
      <c r="I709" s="22"/>
    </row>
    <row r="710" spans="2:9" s="12" customFormat="1">
      <c r="B710" s="22"/>
      <c r="C710" s="22"/>
      <c r="D710" s="22"/>
      <c r="E710" s="22"/>
      <c r="F710" s="22"/>
      <c r="G710" s="22"/>
      <c r="H710" s="22"/>
      <c r="I710" s="22"/>
    </row>
    <row r="711" spans="2:9" s="12" customFormat="1">
      <c r="B711" s="22"/>
      <c r="C711" s="22"/>
      <c r="D711" s="22"/>
      <c r="E711" s="22"/>
      <c r="F711" s="22"/>
      <c r="G711" s="22"/>
      <c r="H711" s="22"/>
      <c r="I711" s="22"/>
    </row>
    <row r="712" spans="2:9" s="12" customFormat="1">
      <c r="B712" s="22"/>
      <c r="C712" s="22"/>
      <c r="D712" s="22"/>
      <c r="E712" s="22"/>
      <c r="F712" s="22"/>
      <c r="G712" s="22"/>
      <c r="H712" s="22"/>
      <c r="I712" s="22"/>
    </row>
    <row r="713" spans="2:9" s="12" customFormat="1">
      <c r="B713" s="22"/>
      <c r="C713" s="22"/>
      <c r="D713" s="22"/>
      <c r="E713" s="22"/>
      <c r="F713" s="22"/>
      <c r="G713" s="22"/>
      <c r="H713" s="22"/>
      <c r="I713" s="22"/>
    </row>
    <row r="714" spans="2:9" s="12" customFormat="1">
      <c r="B714" s="22"/>
      <c r="C714" s="22"/>
      <c r="D714" s="22"/>
      <c r="E714" s="22"/>
      <c r="F714" s="22"/>
      <c r="G714" s="22"/>
      <c r="H714" s="22"/>
      <c r="I714" s="22"/>
    </row>
    <row r="715" spans="2:9" s="12" customFormat="1">
      <c r="B715" s="22"/>
      <c r="C715" s="22"/>
      <c r="D715" s="22"/>
      <c r="E715" s="22"/>
      <c r="F715" s="22"/>
      <c r="G715" s="22"/>
      <c r="H715" s="22"/>
      <c r="I715" s="22"/>
    </row>
    <row r="716" spans="2:9" s="12" customFormat="1">
      <c r="B716" s="22"/>
      <c r="C716" s="22"/>
      <c r="D716" s="22"/>
      <c r="E716" s="22"/>
      <c r="F716" s="22"/>
      <c r="G716" s="22"/>
      <c r="H716" s="22"/>
      <c r="I716" s="22"/>
    </row>
    <row r="717" spans="2:9" s="12" customFormat="1">
      <c r="B717" s="22"/>
      <c r="C717" s="22"/>
      <c r="D717" s="22"/>
      <c r="E717" s="22"/>
      <c r="F717" s="22"/>
      <c r="G717" s="22"/>
      <c r="H717" s="22"/>
      <c r="I717" s="22"/>
    </row>
    <row r="718" spans="2:9" s="12" customFormat="1">
      <c r="B718" s="22"/>
      <c r="C718" s="22"/>
      <c r="D718" s="22"/>
      <c r="E718" s="22"/>
      <c r="F718" s="22"/>
      <c r="G718" s="22"/>
      <c r="H718" s="22"/>
      <c r="I718" s="22"/>
    </row>
    <row r="719" spans="2:9" s="12" customFormat="1">
      <c r="B719" s="22"/>
      <c r="C719" s="22"/>
      <c r="D719" s="22"/>
      <c r="E719" s="22"/>
      <c r="F719" s="22"/>
      <c r="G719" s="22"/>
      <c r="H719" s="22"/>
      <c r="I719" s="22"/>
    </row>
    <row r="720" spans="2:9" s="12" customFormat="1">
      <c r="B720" s="22"/>
      <c r="C720" s="22"/>
      <c r="D720" s="22"/>
      <c r="E720" s="22"/>
      <c r="F720" s="22"/>
      <c r="G720" s="22"/>
      <c r="H720" s="22"/>
      <c r="I720" s="22"/>
    </row>
    <row r="721" spans="2:9" s="12" customFormat="1">
      <c r="B721" s="22"/>
      <c r="C721" s="22"/>
      <c r="D721" s="22"/>
      <c r="E721" s="22"/>
      <c r="F721" s="22"/>
      <c r="G721" s="22"/>
      <c r="H721" s="22"/>
      <c r="I721" s="22"/>
    </row>
    <row r="722" spans="2:9" s="12" customFormat="1">
      <c r="B722" s="22"/>
      <c r="C722" s="22"/>
      <c r="D722" s="22"/>
      <c r="E722" s="22"/>
      <c r="F722" s="22"/>
      <c r="G722" s="22"/>
      <c r="H722" s="22"/>
      <c r="I722" s="22"/>
    </row>
    <row r="723" spans="2:9" s="12" customFormat="1">
      <c r="B723" s="22"/>
      <c r="C723" s="22"/>
      <c r="D723" s="22"/>
      <c r="E723" s="22"/>
      <c r="F723" s="22"/>
      <c r="G723" s="22"/>
      <c r="H723" s="22"/>
      <c r="I723" s="22"/>
    </row>
    <row r="724" spans="2:9" s="12" customFormat="1">
      <c r="B724" s="22"/>
      <c r="C724" s="22"/>
      <c r="D724" s="22"/>
      <c r="E724" s="22"/>
      <c r="F724" s="22"/>
      <c r="G724" s="22"/>
      <c r="H724" s="22"/>
      <c r="I724" s="22"/>
    </row>
    <row r="725" spans="2:9" s="12" customFormat="1">
      <c r="B725" s="22"/>
      <c r="C725" s="22"/>
      <c r="D725" s="22"/>
      <c r="E725" s="22"/>
      <c r="F725" s="22"/>
      <c r="G725" s="22"/>
      <c r="H725" s="22"/>
      <c r="I725" s="22"/>
    </row>
    <row r="726" spans="2:9" s="12" customFormat="1">
      <c r="B726" s="22"/>
      <c r="C726" s="22"/>
      <c r="D726" s="22"/>
      <c r="E726" s="22"/>
      <c r="F726" s="22"/>
      <c r="G726" s="22"/>
      <c r="H726" s="22"/>
      <c r="I726" s="22"/>
    </row>
    <row r="727" spans="2:9" s="12" customFormat="1">
      <c r="B727" s="22"/>
      <c r="C727" s="22"/>
      <c r="D727" s="22"/>
      <c r="E727" s="22"/>
      <c r="F727" s="22"/>
      <c r="G727" s="22"/>
      <c r="H727" s="22"/>
      <c r="I727" s="22"/>
    </row>
    <row r="728" spans="2:9" s="12" customFormat="1">
      <c r="B728" s="22"/>
      <c r="C728" s="22"/>
      <c r="D728" s="22"/>
      <c r="E728" s="22"/>
      <c r="F728" s="22"/>
      <c r="G728" s="22"/>
      <c r="H728" s="22"/>
      <c r="I728" s="22"/>
    </row>
    <row r="729" spans="2:9" s="12" customFormat="1">
      <c r="B729" s="22"/>
      <c r="C729" s="22"/>
      <c r="D729" s="22"/>
      <c r="E729" s="22"/>
      <c r="F729" s="22"/>
      <c r="G729" s="22"/>
      <c r="H729" s="22"/>
      <c r="I729" s="22"/>
    </row>
    <row r="730" spans="2:9" s="12" customFormat="1">
      <c r="B730" s="22"/>
      <c r="C730" s="22"/>
      <c r="D730" s="22"/>
      <c r="E730" s="22"/>
      <c r="F730" s="22"/>
      <c r="G730" s="22"/>
      <c r="H730" s="22"/>
      <c r="I730" s="22"/>
    </row>
    <row r="731" spans="2:9" s="12" customFormat="1">
      <c r="B731" s="22"/>
      <c r="C731" s="22"/>
      <c r="D731" s="22"/>
      <c r="E731" s="22"/>
      <c r="F731" s="22"/>
      <c r="G731" s="22"/>
      <c r="H731" s="22"/>
      <c r="I731" s="22"/>
    </row>
    <row r="732" spans="2:9" s="12" customFormat="1">
      <c r="B732" s="22"/>
      <c r="C732" s="22"/>
      <c r="D732" s="22"/>
      <c r="E732" s="22"/>
      <c r="F732" s="22"/>
      <c r="G732" s="22"/>
      <c r="H732" s="22"/>
      <c r="I732" s="22"/>
    </row>
    <row r="733" spans="2:9" s="12" customFormat="1">
      <c r="B733" s="22"/>
      <c r="C733" s="22"/>
      <c r="D733" s="22"/>
      <c r="E733" s="22"/>
      <c r="F733" s="22"/>
      <c r="G733" s="22"/>
      <c r="H733" s="22"/>
      <c r="I733" s="22"/>
    </row>
    <row r="734" spans="2:9" s="12" customFormat="1">
      <c r="B734" s="22"/>
      <c r="C734" s="22"/>
      <c r="D734" s="22"/>
      <c r="E734" s="22"/>
      <c r="F734" s="22"/>
      <c r="G734" s="22"/>
      <c r="H734" s="22"/>
      <c r="I734" s="22"/>
    </row>
    <row r="735" spans="2:9" s="12" customFormat="1">
      <c r="B735" s="22"/>
      <c r="C735" s="22"/>
      <c r="D735" s="22"/>
      <c r="E735" s="22"/>
      <c r="F735" s="22"/>
      <c r="G735" s="22"/>
      <c r="H735" s="22"/>
      <c r="I735" s="22"/>
    </row>
    <row r="736" spans="2:9" s="12" customFormat="1">
      <c r="B736" s="22"/>
      <c r="C736" s="22"/>
      <c r="D736" s="22"/>
      <c r="E736" s="22"/>
      <c r="F736" s="22"/>
      <c r="G736" s="22"/>
      <c r="H736" s="22"/>
      <c r="I736" s="22"/>
    </row>
    <row r="737" spans="2:9" s="12" customFormat="1">
      <c r="B737" s="22"/>
      <c r="C737" s="22"/>
      <c r="D737" s="22"/>
      <c r="E737" s="22"/>
      <c r="F737" s="22"/>
      <c r="G737" s="22"/>
      <c r="H737" s="22"/>
      <c r="I737" s="22"/>
    </row>
    <row r="738" spans="2:9" s="12" customFormat="1">
      <c r="B738" s="22"/>
      <c r="C738" s="22"/>
      <c r="D738" s="22"/>
      <c r="E738" s="22"/>
      <c r="F738" s="22"/>
      <c r="G738" s="22"/>
      <c r="H738" s="22"/>
      <c r="I738" s="22"/>
    </row>
    <row r="739" spans="2:9" s="12" customFormat="1">
      <c r="B739" s="22"/>
      <c r="C739" s="22"/>
      <c r="D739" s="22"/>
      <c r="E739" s="22"/>
      <c r="F739" s="22"/>
      <c r="G739" s="22"/>
      <c r="H739" s="22"/>
      <c r="I739" s="22"/>
    </row>
    <row r="740" spans="2:9" s="12" customFormat="1">
      <c r="B740" s="22"/>
      <c r="C740" s="22"/>
      <c r="D740" s="22"/>
      <c r="E740" s="22"/>
      <c r="F740" s="22"/>
      <c r="G740" s="22"/>
      <c r="H740" s="22"/>
      <c r="I740" s="22"/>
    </row>
    <row r="741" spans="2:9" s="12" customFormat="1">
      <c r="B741" s="22"/>
      <c r="C741" s="22"/>
      <c r="D741" s="22"/>
      <c r="E741" s="22"/>
      <c r="F741" s="22"/>
      <c r="G741" s="22"/>
      <c r="H741" s="22"/>
      <c r="I741" s="22"/>
    </row>
    <row r="742" spans="2:9" s="12" customFormat="1">
      <c r="B742" s="22"/>
      <c r="C742" s="22"/>
      <c r="D742" s="22"/>
      <c r="E742" s="22"/>
      <c r="F742" s="22"/>
      <c r="G742" s="22"/>
      <c r="H742" s="22"/>
      <c r="I742" s="22"/>
    </row>
    <row r="743" spans="2:9" s="12" customFormat="1">
      <c r="B743" s="22"/>
      <c r="C743" s="22"/>
      <c r="D743" s="22"/>
      <c r="E743" s="22"/>
      <c r="F743" s="22"/>
      <c r="G743" s="22"/>
      <c r="H743" s="22"/>
      <c r="I743" s="22"/>
    </row>
    <row r="744" spans="2:9" s="12" customFormat="1">
      <c r="B744" s="22"/>
      <c r="C744" s="22"/>
      <c r="D744" s="22"/>
      <c r="E744" s="22"/>
      <c r="F744" s="22"/>
      <c r="G744" s="22"/>
      <c r="H744" s="22"/>
      <c r="I744" s="22"/>
    </row>
    <row r="745" spans="2:9" s="12" customFormat="1">
      <c r="B745" s="22"/>
      <c r="C745" s="22"/>
      <c r="D745" s="22"/>
      <c r="E745" s="22"/>
      <c r="F745" s="22"/>
      <c r="G745" s="22"/>
      <c r="H745" s="22"/>
      <c r="I745" s="22"/>
    </row>
    <row r="746" spans="2:9" s="12" customFormat="1">
      <c r="B746" s="22"/>
      <c r="C746" s="22"/>
      <c r="D746" s="22"/>
      <c r="E746" s="22"/>
      <c r="F746" s="22"/>
      <c r="G746" s="22"/>
      <c r="H746" s="22"/>
      <c r="I746" s="22"/>
    </row>
    <row r="747" spans="2:9" s="12" customFormat="1">
      <c r="B747" s="22"/>
      <c r="C747" s="22"/>
      <c r="D747" s="22"/>
      <c r="E747" s="22"/>
      <c r="F747" s="22"/>
      <c r="G747" s="22"/>
      <c r="H747" s="22"/>
      <c r="I747" s="22"/>
    </row>
    <row r="748" spans="2:9" s="12" customFormat="1">
      <c r="B748" s="22"/>
      <c r="C748" s="22"/>
      <c r="D748" s="22"/>
      <c r="E748" s="22"/>
      <c r="F748" s="22"/>
      <c r="G748" s="22"/>
      <c r="H748" s="22"/>
      <c r="I748" s="22"/>
    </row>
    <row r="749" spans="2:9" s="12" customFormat="1">
      <c r="B749" s="22"/>
      <c r="C749" s="22"/>
      <c r="D749" s="22"/>
      <c r="E749" s="22"/>
      <c r="F749" s="22"/>
      <c r="G749" s="22"/>
      <c r="H749" s="22"/>
      <c r="I749" s="22"/>
    </row>
    <row r="750" spans="2:9" s="12" customFormat="1">
      <c r="B750" s="22"/>
      <c r="C750" s="22"/>
      <c r="D750" s="22"/>
      <c r="E750" s="22"/>
      <c r="F750" s="22"/>
      <c r="G750" s="22"/>
      <c r="H750" s="22"/>
      <c r="I750" s="22"/>
    </row>
    <row r="751" spans="2:9" s="12" customFormat="1">
      <c r="B751" s="22"/>
      <c r="C751" s="22"/>
      <c r="D751" s="22"/>
      <c r="E751" s="22"/>
      <c r="F751" s="22"/>
      <c r="G751" s="22"/>
      <c r="H751" s="22"/>
      <c r="I751" s="22"/>
    </row>
    <row r="752" spans="2:9" s="12" customFormat="1">
      <c r="B752" s="22"/>
      <c r="C752" s="22"/>
      <c r="D752" s="22"/>
      <c r="E752" s="22"/>
      <c r="F752" s="22"/>
      <c r="G752" s="22"/>
      <c r="H752" s="22"/>
      <c r="I752" s="22"/>
    </row>
    <row r="753" spans="2:9" s="12" customFormat="1">
      <c r="B753" s="22"/>
      <c r="C753" s="22"/>
      <c r="D753" s="22"/>
      <c r="E753" s="22"/>
      <c r="F753" s="22"/>
      <c r="G753" s="22"/>
      <c r="H753" s="22"/>
      <c r="I753" s="22"/>
    </row>
    <row r="754" spans="2:9" s="12" customFormat="1">
      <c r="B754" s="22"/>
      <c r="C754" s="22"/>
      <c r="D754" s="22"/>
      <c r="E754" s="22"/>
      <c r="F754" s="22"/>
      <c r="G754" s="22"/>
      <c r="H754" s="22"/>
      <c r="I754" s="22"/>
    </row>
    <row r="755" spans="2:9" s="12" customFormat="1">
      <c r="B755" s="22"/>
      <c r="C755" s="22"/>
      <c r="D755" s="22"/>
      <c r="E755" s="22"/>
      <c r="F755" s="22"/>
      <c r="G755" s="22"/>
      <c r="H755" s="22"/>
      <c r="I755" s="22"/>
    </row>
    <row r="756" spans="2:9" s="12" customFormat="1">
      <c r="B756" s="22"/>
      <c r="C756" s="22"/>
      <c r="D756" s="22"/>
      <c r="E756" s="22"/>
      <c r="F756" s="22"/>
      <c r="G756" s="22"/>
      <c r="H756" s="22"/>
      <c r="I756" s="22"/>
    </row>
    <row r="757" spans="2:9" s="12" customFormat="1">
      <c r="B757" s="22"/>
      <c r="C757" s="22"/>
      <c r="D757" s="22"/>
      <c r="E757" s="22"/>
      <c r="F757" s="22"/>
      <c r="G757" s="22"/>
      <c r="H757" s="22"/>
      <c r="I757" s="22"/>
    </row>
    <row r="758" spans="2:9" s="12" customFormat="1">
      <c r="B758" s="22"/>
      <c r="C758" s="22"/>
      <c r="D758" s="22"/>
      <c r="E758" s="22"/>
      <c r="F758" s="22"/>
      <c r="G758" s="22"/>
      <c r="H758" s="22"/>
      <c r="I758" s="22"/>
    </row>
    <row r="759" spans="2:9" s="12" customFormat="1">
      <c r="B759" s="22"/>
      <c r="C759" s="22"/>
      <c r="D759" s="22"/>
      <c r="E759" s="22"/>
      <c r="F759" s="22"/>
      <c r="G759" s="22"/>
      <c r="H759" s="22"/>
      <c r="I759" s="22"/>
    </row>
    <row r="760" spans="2:9" s="12" customFormat="1">
      <c r="B760" s="22"/>
      <c r="C760" s="22"/>
      <c r="D760" s="22"/>
      <c r="E760" s="22"/>
      <c r="F760" s="22"/>
      <c r="G760" s="22"/>
      <c r="H760" s="22"/>
      <c r="I760" s="22"/>
    </row>
    <row r="761" spans="2:9" s="12" customFormat="1">
      <c r="B761" s="22"/>
      <c r="C761" s="22"/>
      <c r="D761" s="22"/>
      <c r="E761" s="22"/>
      <c r="F761" s="22"/>
      <c r="G761" s="22"/>
      <c r="H761" s="22"/>
      <c r="I761" s="22"/>
    </row>
    <row r="762" spans="2:9" s="12" customFormat="1">
      <c r="B762" s="22"/>
      <c r="C762" s="22"/>
      <c r="D762" s="22"/>
      <c r="E762" s="22"/>
      <c r="F762" s="22"/>
      <c r="G762" s="22"/>
      <c r="H762" s="22"/>
      <c r="I762" s="22"/>
    </row>
    <row r="763" spans="2:9" s="12" customFormat="1">
      <c r="B763" s="22"/>
      <c r="C763" s="22"/>
      <c r="D763" s="22"/>
      <c r="E763" s="22"/>
      <c r="F763" s="22"/>
      <c r="G763" s="22"/>
      <c r="H763" s="22"/>
      <c r="I763" s="22"/>
    </row>
    <row r="764" spans="2:9" s="12" customFormat="1">
      <c r="B764" s="22"/>
      <c r="C764" s="22"/>
      <c r="D764" s="22"/>
      <c r="E764" s="22"/>
      <c r="F764" s="22"/>
      <c r="G764" s="22"/>
      <c r="H764" s="22"/>
      <c r="I764" s="22"/>
    </row>
    <row r="765" spans="2:9" s="12" customFormat="1">
      <c r="B765" s="22"/>
      <c r="C765" s="22"/>
      <c r="D765" s="22"/>
      <c r="E765" s="22"/>
      <c r="F765" s="22"/>
      <c r="G765" s="22"/>
      <c r="H765" s="22"/>
      <c r="I765" s="22"/>
    </row>
    <row r="766" spans="2:9" s="12" customFormat="1">
      <c r="B766" s="22"/>
      <c r="C766" s="22"/>
      <c r="D766" s="22"/>
      <c r="E766" s="22"/>
      <c r="F766" s="22"/>
      <c r="G766" s="22"/>
      <c r="H766" s="22"/>
      <c r="I766" s="22"/>
    </row>
    <row r="767" spans="2:9" s="12" customFormat="1">
      <c r="B767" s="22"/>
      <c r="C767" s="22"/>
      <c r="D767" s="22"/>
      <c r="E767" s="22"/>
      <c r="F767" s="22"/>
      <c r="G767" s="22"/>
      <c r="H767" s="22"/>
      <c r="I767" s="22"/>
    </row>
    <row r="768" spans="2:9" s="12" customFormat="1">
      <c r="B768" s="22"/>
      <c r="C768" s="22"/>
      <c r="D768" s="22"/>
      <c r="E768" s="22"/>
      <c r="F768" s="22"/>
      <c r="G768" s="22"/>
      <c r="H768" s="22"/>
      <c r="I768" s="22"/>
    </row>
    <row r="769" spans="2:9" s="12" customFormat="1">
      <c r="B769" s="22"/>
      <c r="C769" s="22"/>
      <c r="D769" s="22"/>
      <c r="E769" s="22"/>
      <c r="F769" s="22"/>
      <c r="G769" s="22"/>
      <c r="H769" s="22"/>
      <c r="I769" s="22"/>
    </row>
    <row r="770" spans="2:9" s="12" customFormat="1">
      <c r="B770" s="22"/>
      <c r="C770" s="22"/>
      <c r="D770" s="22"/>
      <c r="E770" s="22"/>
      <c r="F770" s="22"/>
      <c r="G770" s="22"/>
      <c r="H770" s="22"/>
      <c r="I770" s="22"/>
    </row>
    <row r="771" spans="2:9" s="12" customFormat="1">
      <c r="B771" s="22"/>
      <c r="C771" s="22"/>
      <c r="D771" s="22"/>
      <c r="E771" s="22"/>
      <c r="F771" s="22"/>
      <c r="G771" s="22"/>
      <c r="H771" s="22"/>
      <c r="I771" s="22"/>
    </row>
    <row r="772" spans="2:9" s="12" customFormat="1">
      <c r="B772" s="22"/>
      <c r="C772" s="22"/>
      <c r="D772" s="22"/>
      <c r="E772" s="22"/>
      <c r="F772" s="22"/>
      <c r="G772" s="22"/>
      <c r="H772" s="22"/>
      <c r="I772" s="22"/>
    </row>
    <row r="773" spans="2:9" s="12" customFormat="1">
      <c r="B773" s="22"/>
      <c r="C773" s="22"/>
      <c r="D773" s="22"/>
      <c r="E773" s="22"/>
      <c r="F773" s="22"/>
      <c r="G773" s="22"/>
      <c r="H773" s="22"/>
      <c r="I773" s="22"/>
    </row>
    <row r="774" spans="2:9" s="12" customFormat="1">
      <c r="B774" s="22"/>
      <c r="C774" s="22"/>
      <c r="D774" s="22"/>
      <c r="E774" s="22"/>
      <c r="F774" s="22"/>
      <c r="G774" s="22"/>
      <c r="H774" s="22"/>
      <c r="I774" s="22"/>
    </row>
    <row r="775" spans="2:9" s="12" customFormat="1">
      <c r="B775" s="22"/>
      <c r="C775" s="22"/>
      <c r="D775" s="22"/>
      <c r="E775" s="22"/>
      <c r="F775" s="22"/>
      <c r="G775" s="22"/>
      <c r="H775" s="22"/>
      <c r="I775" s="22"/>
    </row>
    <row r="776" spans="2:9" s="12" customFormat="1">
      <c r="B776" s="22"/>
      <c r="C776" s="22"/>
      <c r="D776" s="22"/>
      <c r="E776" s="22"/>
      <c r="F776" s="22"/>
      <c r="G776" s="22"/>
      <c r="H776" s="22"/>
      <c r="I776" s="22"/>
    </row>
    <row r="777" spans="2:9" s="12" customFormat="1">
      <c r="B777" s="22"/>
      <c r="C777" s="22"/>
      <c r="D777" s="22"/>
      <c r="E777" s="22"/>
      <c r="F777" s="22"/>
      <c r="G777" s="22"/>
      <c r="H777" s="22"/>
      <c r="I777" s="22"/>
    </row>
    <row r="778" spans="2:9" s="12" customFormat="1">
      <c r="B778" s="22"/>
      <c r="C778" s="22"/>
      <c r="D778" s="22"/>
      <c r="E778" s="22"/>
      <c r="F778" s="22"/>
      <c r="G778" s="22"/>
      <c r="H778" s="22"/>
      <c r="I778" s="22"/>
    </row>
    <row r="779" spans="2:9" s="12" customFormat="1">
      <c r="B779" s="22"/>
      <c r="C779" s="22"/>
      <c r="D779" s="22"/>
      <c r="E779" s="22"/>
      <c r="F779" s="22"/>
      <c r="G779" s="22"/>
      <c r="H779" s="22"/>
      <c r="I779" s="22"/>
    </row>
    <row r="780" spans="2:9" s="12" customFormat="1">
      <c r="B780" s="22"/>
      <c r="C780" s="22"/>
      <c r="D780" s="22"/>
      <c r="E780" s="22"/>
      <c r="F780" s="22"/>
      <c r="G780" s="22"/>
      <c r="H780" s="22"/>
      <c r="I780" s="22"/>
    </row>
    <row r="781" spans="2:9" s="12" customFormat="1">
      <c r="B781" s="22"/>
      <c r="C781" s="22"/>
      <c r="D781" s="22"/>
      <c r="E781" s="22"/>
      <c r="F781" s="22"/>
      <c r="G781" s="22"/>
      <c r="H781" s="22"/>
      <c r="I781" s="22"/>
    </row>
    <row r="782" spans="2:9" s="12" customFormat="1">
      <c r="B782" s="22"/>
      <c r="C782" s="22"/>
      <c r="D782" s="22"/>
      <c r="E782" s="22"/>
      <c r="F782" s="22"/>
      <c r="G782" s="22"/>
      <c r="H782" s="22"/>
      <c r="I782" s="22"/>
    </row>
    <row r="783" spans="2:9" s="12" customFormat="1">
      <c r="B783" s="22"/>
      <c r="C783" s="22"/>
      <c r="D783" s="22"/>
      <c r="E783" s="22"/>
      <c r="F783" s="22"/>
      <c r="G783" s="22"/>
      <c r="H783" s="22"/>
      <c r="I783" s="22"/>
    </row>
    <row r="784" spans="2:9" s="12" customFormat="1">
      <c r="B784" s="22"/>
      <c r="C784" s="22"/>
      <c r="D784" s="22"/>
      <c r="E784" s="22"/>
      <c r="F784" s="22"/>
      <c r="G784" s="22"/>
      <c r="H784" s="22"/>
      <c r="I784" s="22"/>
    </row>
    <row r="785" spans="2:9" s="12" customFormat="1">
      <c r="B785" s="22"/>
      <c r="C785" s="22"/>
      <c r="D785" s="22"/>
      <c r="E785" s="22"/>
      <c r="F785" s="22"/>
      <c r="G785" s="22"/>
      <c r="H785" s="22"/>
      <c r="I785" s="22"/>
    </row>
    <row r="786" spans="2:9" s="12" customFormat="1">
      <c r="B786" s="22"/>
      <c r="C786" s="22"/>
      <c r="D786" s="22"/>
      <c r="E786" s="22"/>
      <c r="F786" s="22"/>
      <c r="G786" s="22"/>
      <c r="H786" s="22"/>
      <c r="I786" s="22"/>
    </row>
    <row r="787" spans="2:9" s="12" customFormat="1">
      <c r="B787" s="22"/>
      <c r="C787" s="22"/>
      <c r="D787" s="22"/>
      <c r="E787" s="22"/>
      <c r="F787" s="22"/>
      <c r="G787" s="22"/>
      <c r="H787" s="22"/>
      <c r="I787" s="22"/>
    </row>
    <row r="788" spans="2:9" s="12" customFormat="1">
      <c r="B788" s="22"/>
      <c r="C788" s="22"/>
      <c r="D788" s="22"/>
      <c r="E788" s="22"/>
      <c r="F788" s="22"/>
      <c r="G788" s="22"/>
      <c r="H788" s="22"/>
      <c r="I788" s="22"/>
    </row>
    <row r="789" spans="2:9" s="12" customFormat="1">
      <c r="B789" s="22"/>
      <c r="C789" s="22"/>
      <c r="D789" s="22"/>
      <c r="E789" s="22"/>
      <c r="F789" s="22"/>
      <c r="G789" s="22"/>
      <c r="H789" s="22"/>
      <c r="I789" s="22"/>
    </row>
    <row r="790" spans="2:9" s="12" customFormat="1">
      <c r="B790" s="22"/>
      <c r="C790" s="22"/>
      <c r="D790" s="22"/>
      <c r="E790" s="22"/>
      <c r="F790" s="22"/>
      <c r="G790" s="22"/>
      <c r="H790" s="22"/>
      <c r="I790" s="22"/>
    </row>
    <row r="791" spans="2:9" s="12" customFormat="1">
      <c r="B791" s="22"/>
      <c r="C791" s="22"/>
      <c r="D791" s="22"/>
      <c r="E791" s="22"/>
      <c r="F791" s="22"/>
      <c r="G791" s="22"/>
      <c r="H791" s="22"/>
      <c r="I791" s="22"/>
    </row>
    <row r="792" spans="2:9" s="12" customFormat="1">
      <c r="B792" s="22"/>
      <c r="C792" s="22"/>
      <c r="D792" s="22"/>
      <c r="E792" s="22"/>
      <c r="F792" s="22"/>
      <c r="G792" s="22"/>
      <c r="H792" s="22"/>
      <c r="I792" s="22"/>
    </row>
    <row r="793" spans="2:9" s="12" customFormat="1">
      <c r="B793" s="22"/>
      <c r="C793" s="22"/>
      <c r="D793" s="22"/>
      <c r="E793" s="22"/>
      <c r="F793" s="22"/>
      <c r="G793" s="22"/>
      <c r="H793" s="22"/>
      <c r="I793" s="22"/>
    </row>
    <row r="794" spans="2:9" s="12" customFormat="1">
      <c r="B794" s="22"/>
      <c r="C794" s="22"/>
      <c r="D794" s="22"/>
      <c r="E794" s="22"/>
      <c r="F794" s="22"/>
      <c r="G794" s="22"/>
      <c r="H794" s="22"/>
      <c r="I794" s="22"/>
    </row>
    <row r="795" spans="2:9" s="12" customFormat="1">
      <c r="B795" s="22"/>
      <c r="C795" s="22"/>
      <c r="D795" s="22"/>
      <c r="E795" s="22"/>
      <c r="F795" s="22"/>
      <c r="G795" s="22"/>
      <c r="H795" s="22"/>
      <c r="I795" s="22"/>
    </row>
    <row r="796" spans="2:9" s="12" customFormat="1">
      <c r="B796" s="22"/>
      <c r="C796" s="22"/>
      <c r="D796" s="22"/>
      <c r="E796" s="22"/>
      <c r="F796" s="22"/>
      <c r="G796" s="22"/>
      <c r="H796" s="22"/>
      <c r="I796" s="22"/>
    </row>
    <row r="797" spans="2:9" s="12" customFormat="1">
      <c r="B797" s="22"/>
      <c r="C797" s="22"/>
      <c r="D797" s="22"/>
      <c r="E797" s="22"/>
      <c r="F797" s="22"/>
      <c r="G797" s="22"/>
      <c r="H797" s="22"/>
      <c r="I797" s="22"/>
    </row>
    <row r="798" spans="2:9" s="12" customFormat="1">
      <c r="B798" s="22"/>
      <c r="C798" s="22"/>
      <c r="D798" s="22"/>
      <c r="E798" s="22"/>
      <c r="F798" s="22"/>
      <c r="G798" s="22"/>
      <c r="H798" s="22"/>
      <c r="I798" s="22"/>
    </row>
    <row r="799" spans="2:9" s="12" customFormat="1">
      <c r="B799" s="22"/>
      <c r="C799" s="22"/>
      <c r="D799" s="22"/>
      <c r="E799" s="22"/>
      <c r="F799" s="22"/>
      <c r="G799" s="22"/>
      <c r="H799" s="22"/>
      <c r="I799" s="22"/>
    </row>
    <row r="800" spans="2:9" s="12" customFormat="1">
      <c r="B800" s="22"/>
      <c r="C800" s="22"/>
      <c r="D800" s="22"/>
      <c r="E800" s="22"/>
      <c r="F800" s="22"/>
      <c r="G800" s="22"/>
      <c r="H800" s="22"/>
      <c r="I800" s="22"/>
    </row>
    <row r="801" spans="2:9" s="12" customFormat="1">
      <c r="B801" s="22"/>
      <c r="C801" s="22"/>
      <c r="D801" s="22"/>
      <c r="E801" s="22"/>
      <c r="F801" s="22"/>
      <c r="G801" s="22"/>
      <c r="H801" s="22"/>
      <c r="I801" s="22"/>
    </row>
    <row r="802" spans="2:9" s="12" customFormat="1">
      <c r="B802" s="22"/>
      <c r="C802" s="22"/>
      <c r="D802" s="22"/>
      <c r="E802" s="22"/>
      <c r="F802" s="22"/>
      <c r="G802" s="22"/>
      <c r="H802" s="22"/>
      <c r="I802" s="22"/>
    </row>
    <row r="803" spans="2:9" s="12" customFormat="1">
      <c r="B803" s="22"/>
      <c r="C803" s="22"/>
      <c r="D803" s="22"/>
      <c r="E803" s="22"/>
      <c r="F803" s="22"/>
      <c r="G803" s="22"/>
      <c r="H803" s="22"/>
      <c r="I803" s="22"/>
    </row>
    <row r="804" spans="2:9" s="12" customFormat="1">
      <c r="B804" s="22"/>
      <c r="C804" s="22"/>
      <c r="D804" s="22"/>
      <c r="E804" s="22"/>
      <c r="F804" s="22"/>
      <c r="G804" s="22"/>
      <c r="H804" s="22"/>
      <c r="I804" s="22"/>
    </row>
    <row r="805" spans="2:9" s="12" customFormat="1">
      <c r="B805" s="22"/>
      <c r="C805" s="22"/>
      <c r="D805" s="22"/>
      <c r="E805" s="22"/>
      <c r="F805" s="22"/>
      <c r="G805" s="22"/>
      <c r="H805" s="22"/>
      <c r="I805" s="22"/>
    </row>
    <row r="806" spans="2:9" s="12" customFormat="1">
      <c r="B806" s="22"/>
      <c r="C806" s="22"/>
      <c r="D806" s="22"/>
      <c r="E806" s="22"/>
      <c r="F806" s="22"/>
      <c r="G806" s="22"/>
      <c r="H806" s="22"/>
      <c r="I806" s="22"/>
    </row>
    <row r="807" spans="2:9" s="12" customFormat="1">
      <c r="B807" s="22"/>
      <c r="C807" s="22"/>
      <c r="D807" s="22"/>
      <c r="E807" s="22"/>
      <c r="F807" s="22"/>
      <c r="G807" s="22"/>
      <c r="H807" s="22"/>
      <c r="I807" s="22"/>
    </row>
    <row r="808" spans="2:9" s="12" customFormat="1">
      <c r="B808" s="22"/>
      <c r="C808" s="22"/>
      <c r="D808" s="22"/>
      <c r="E808" s="22"/>
      <c r="F808" s="22"/>
      <c r="G808" s="22"/>
      <c r="H808" s="22"/>
      <c r="I808" s="22"/>
    </row>
    <row r="809" spans="2:9" s="12" customFormat="1">
      <c r="B809" s="22"/>
      <c r="C809" s="22"/>
      <c r="D809" s="22"/>
      <c r="E809" s="22"/>
      <c r="F809" s="22"/>
      <c r="G809" s="22"/>
      <c r="H809" s="22"/>
      <c r="I809" s="22"/>
    </row>
    <row r="810" spans="2:9" s="12" customFormat="1">
      <c r="B810" s="22"/>
      <c r="C810" s="22"/>
      <c r="D810" s="22"/>
      <c r="E810" s="22"/>
      <c r="F810" s="22"/>
      <c r="G810" s="22"/>
      <c r="H810" s="22"/>
      <c r="I810" s="22"/>
    </row>
    <row r="811" spans="2:9" s="12" customFormat="1">
      <c r="B811" s="22"/>
      <c r="C811" s="22"/>
      <c r="D811" s="22"/>
      <c r="E811" s="22"/>
      <c r="F811" s="22"/>
      <c r="G811" s="22"/>
      <c r="H811" s="22"/>
      <c r="I811" s="22"/>
    </row>
    <row r="812" spans="2:9" s="12" customFormat="1">
      <c r="B812" s="22"/>
      <c r="C812" s="22"/>
      <c r="D812" s="22"/>
      <c r="E812" s="22"/>
      <c r="F812" s="22"/>
      <c r="G812" s="22"/>
      <c r="H812" s="22"/>
      <c r="I812" s="22"/>
    </row>
    <row r="813" spans="2:9" s="12" customFormat="1">
      <c r="B813" s="22"/>
      <c r="C813" s="22"/>
      <c r="D813" s="22"/>
      <c r="E813" s="22"/>
      <c r="F813" s="22"/>
      <c r="G813" s="22"/>
      <c r="H813" s="22"/>
      <c r="I813" s="22"/>
    </row>
    <row r="814" spans="2:9" s="12" customFormat="1">
      <c r="B814" s="22"/>
      <c r="C814" s="22"/>
      <c r="D814" s="22"/>
      <c r="E814" s="22"/>
      <c r="F814" s="22"/>
      <c r="G814" s="22"/>
      <c r="H814" s="22"/>
      <c r="I814" s="22"/>
    </row>
    <row r="815" spans="2:9" s="12" customFormat="1">
      <c r="B815" s="22"/>
      <c r="C815" s="22"/>
      <c r="D815" s="22"/>
      <c r="E815" s="22"/>
      <c r="F815" s="22"/>
      <c r="G815" s="22"/>
      <c r="H815" s="22"/>
      <c r="I815" s="22"/>
    </row>
    <row r="816" spans="2:9" s="12" customFormat="1">
      <c r="B816" s="22"/>
      <c r="C816" s="22"/>
      <c r="D816" s="22"/>
      <c r="E816" s="22"/>
      <c r="F816" s="22"/>
      <c r="G816" s="22"/>
      <c r="H816" s="22"/>
      <c r="I816" s="22"/>
    </row>
    <row r="817" spans="2:9" s="12" customFormat="1">
      <c r="B817" s="22"/>
      <c r="C817" s="22"/>
      <c r="D817" s="22"/>
      <c r="E817" s="22"/>
      <c r="F817" s="22"/>
      <c r="G817" s="22"/>
      <c r="H817" s="22"/>
      <c r="I817" s="22"/>
    </row>
    <row r="818" spans="2:9" s="12" customFormat="1">
      <c r="B818" s="22"/>
      <c r="C818" s="22"/>
      <c r="D818" s="22"/>
      <c r="E818" s="22"/>
      <c r="F818" s="22"/>
      <c r="G818" s="22"/>
      <c r="H818" s="22"/>
      <c r="I818" s="22"/>
    </row>
    <row r="819" spans="2:9" s="12" customFormat="1">
      <c r="B819" s="22"/>
      <c r="C819" s="22"/>
      <c r="D819" s="22"/>
      <c r="E819" s="22"/>
      <c r="F819" s="22"/>
      <c r="G819" s="22"/>
      <c r="H819" s="22"/>
      <c r="I819" s="22"/>
    </row>
    <row r="820" spans="2:9" s="12" customFormat="1">
      <c r="B820" s="22"/>
      <c r="C820" s="22"/>
      <c r="D820" s="22"/>
      <c r="E820" s="22"/>
      <c r="F820" s="22"/>
      <c r="G820" s="22"/>
      <c r="H820" s="22"/>
      <c r="I820" s="22"/>
    </row>
    <row r="821" spans="2:9" s="12" customFormat="1">
      <c r="B821" s="22"/>
      <c r="C821" s="22"/>
      <c r="D821" s="22"/>
      <c r="E821" s="22"/>
      <c r="F821" s="22"/>
      <c r="G821" s="22"/>
      <c r="H821" s="22"/>
      <c r="I821" s="22"/>
    </row>
    <row r="822" spans="2:9" s="12" customFormat="1">
      <c r="B822" s="22"/>
      <c r="C822" s="22"/>
      <c r="D822" s="22"/>
      <c r="E822" s="22"/>
      <c r="F822" s="22"/>
      <c r="G822" s="22"/>
      <c r="H822" s="22"/>
      <c r="I822" s="22"/>
    </row>
    <row r="823" spans="2:9" s="12" customFormat="1">
      <c r="B823" s="22"/>
      <c r="C823" s="22"/>
      <c r="D823" s="22"/>
      <c r="E823" s="22"/>
      <c r="F823" s="22"/>
      <c r="G823" s="22"/>
      <c r="H823" s="22"/>
      <c r="I823" s="22"/>
    </row>
    <row r="824" spans="2:9" s="12" customFormat="1">
      <c r="B824" s="22"/>
      <c r="C824" s="22"/>
      <c r="D824" s="22"/>
      <c r="E824" s="22"/>
      <c r="F824" s="22"/>
      <c r="G824" s="22"/>
      <c r="H824" s="22"/>
      <c r="I824" s="22"/>
    </row>
    <row r="825" spans="2:9" s="12" customFormat="1">
      <c r="B825" s="22"/>
      <c r="C825" s="22"/>
      <c r="D825" s="22"/>
      <c r="E825" s="22"/>
      <c r="F825" s="22"/>
      <c r="G825" s="22"/>
      <c r="H825" s="22"/>
      <c r="I825" s="22"/>
    </row>
    <row r="826" spans="2:9" s="12" customFormat="1">
      <c r="B826" s="22"/>
      <c r="C826" s="22"/>
      <c r="D826" s="22"/>
      <c r="E826" s="22"/>
      <c r="F826" s="22"/>
      <c r="G826" s="22"/>
      <c r="H826" s="22"/>
      <c r="I826" s="22"/>
    </row>
    <row r="827" spans="2:9" s="12" customFormat="1">
      <c r="B827" s="22"/>
      <c r="C827" s="22"/>
      <c r="D827" s="22"/>
      <c r="E827" s="22"/>
      <c r="F827" s="22"/>
      <c r="G827" s="22"/>
      <c r="H827" s="22"/>
      <c r="I827" s="22"/>
    </row>
    <row r="828" spans="2:9" s="12" customFormat="1">
      <c r="B828" s="22"/>
      <c r="C828" s="22"/>
      <c r="D828" s="22"/>
      <c r="E828" s="22"/>
      <c r="F828" s="22"/>
      <c r="G828" s="22"/>
      <c r="H828" s="22"/>
      <c r="I828" s="22"/>
    </row>
    <row r="829" spans="2:9" s="12" customFormat="1">
      <c r="B829" s="22"/>
      <c r="C829" s="22"/>
      <c r="D829" s="22"/>
      <c r="E829" s="22"/>
      <c r="F829" s="22"/>
      <c r="G829" s="22"/>
      <c r="H829" s="22"/>
      <c r="I829" s="22"/>
    </row>
    <row r="830" spans="2:9" s="12" customFormat="1">
      <c r="B830" s="22"/>
      <c r="C830" s="22"/>
      <c r="D830" s="22"/>
      <c r="E830" s="22"/>
      <c r="F830" s="22"/>
      <c r="G830" s="22"/>
      <c r="H830" s="22"/>
      <c r="I830" s="22"/>
    </row>
    <row r="831" spans="2:9" s="12" customFormat="1">
      <c r="B831" s="22"/>
      <c r="C831" s="22"/>
      <c r="D831" s="22"/>
      <c r="E831" s="22"/>
      <c r="F831" s="22"/>
      <c r="G831" s="22"/>
      <c r="H831" s="22"/>
      <c r="I831" s="22"/>
    </row>
    <row r="832" spans="2:9" s="12" customFormat="1">
      <c r="B832" s="22"/>
      <c r="C832" s="22"/>
      <c r="D832" s="22"/>
      <c r="E832" s="22"/>
      <c r="F832" s="22"/>
      <c r="G832" s="22"/>
      <c r="H832" s="22"/>
      <c r="I832" s="22"/>
    </row>
    <row r="833" spans="2:9" s="12" customFormat="1">
      <c r="B833" s="22"/>
      <c r="C833" s="22"/>
      <c r="D833" s="22"/>
      <c r="E833" s="22"/>
      <c r="F833" s="22"/>
      <c r="G833" s="22"/>
      <c r="H833" s="22"/>
      <c r="I833" s="22"/>
    </row>
    <row r="834" spans="2:9" s="12" customFormat="1">
      <c r="B834" s="22"/>
      <c r="C834" s="22"/>
      <c r="D834" s="22"/>
      <c r="E834" s="22"/>
      <c r="F834" s="22"/>
      <c r="G834" s="22"/>
      <c r="H834" s="22"/>
      <c r="I834" s="22"/>
    </row>
    <row r="835" spans="2:9" s="12" customFormat="1">
      <c r="B835" s="22"/>
      <c r="C835" s="22"/>
      <c r="D835" s="22"/>
      <c r="E835" s="22"/>
      <c r="F835" s="22"/>
      <c r="G835" s="22"/>
      <c r="H835" s="22"/>
      <c r="I835" s="22"/>
    </row>
    <row r="836" spans="2:9" s="12" customFormat="1">
      <c r="B836" s="22"/>
      <c r="C836" s="22"/>
      <c r="D836" s="22"/>
      <c r="E836" s="22"/>
      <c r="F836" s="22"/>
      <c r="G836" s="22"/>
      <c r="H836" s="22"/>
      <c r="I836" s="22"/>
    </row>
    <row r="837" spans="2:9" s="12" customFormat="1">
      <c r="B837" s="22"/>
      <c r="C837" s="22"/>
      <c r="D837" s="22"/>
      <c r="E837" s="22"/>
      <c r="F837" s="22"/>
      <c r="G837" s="22"/>
      <c r="H837" s="22"/>
      <c r="I837" s="22"/>
    </row>
    <row r="838" spans="2:9" s="12" customFormat="1">
      <c r="B838" s="22"/>
      <c r="C838" s="22"/>
      <c r="D838" s="22"/>
      <c r="E838" s="22"/>
      <c r="F838" s="22"/>
      <c r="G838" s="22"/>
      <c r="H838" s="22"/>
      <c r="I838" s="22"/>
    </row>
    <row r="839" spans="2:9" s="12" customFormat="1">
      <c r="B839" s="22"/>
      <c r="C839" s="22"/>
      <c r="D839" s="22"/>
      <c r="E839" s="22"/>
      <c r="F839" s="22"/>
      <c r="G839" s="22"/>
      <c r="H839" s="22"/>
      <c r="I839" s="22"/>
    </row>
    <row r="840" spans="2:9" s="12" customFormat="1">
      <c r="B840" s="22"/>
      <c r="C840" s="22"/>
      <c r="D840" s="22"/>
      <c r="E840" s="22"/>
      <c r="F840" s="22"/>
      <c r="G840" s="22"/>
      <c r="H840" s="22"/>
      <c r="I840" s="22"/>
    </row>
    <row r="841" spans="2:9" s="12" customFormat="1">
      <c r="B841" s="22"/>
      <c r="C841" s="22"/>
      <c r="D841" s="22"/>
      <c r="E841" s="22"/>
      <c r="F841" s="22"/>
      <c r="G841" s="22"/>
      <c r="H841" s="22"/>
      <c r="I841" s="22"/>
    </row>
    <row r="842" spans="2:9" s="12" customFormat="1">
      <c r="B842" s="22"/>
      <c r="C842" s="22"/>
      <c r="D842" s="22"/>
      <c r="E842" s="22"/>
      <c r="F842" s="22"/>
      <c r="G842" s="22"/>
      <c r="H842" s="22"/>
      <c r="I842" s="22"/>
    </row>
    <row r="843" spans="2:9" s="12" customFormat="1">
      <c r="B843" s="22"/>
      <c r="C843" s="22"/>
      <c r="D843" s="22"/>
      <c r="E843" s="22"/>
      <c r="F843" s="22"/>
      <c r="G843" s="22"/>
      <c r="H843" s="22"/>
      <c r="I843" s="22"/>
    </row>
    <row r="844" spans="2:9" s="12" customFormat="1">
      <c r="B844" s="22"/>
      <c r="C844" s="22"/>
      <c r="D844" s="22"/>
      <c r="E844" s="22"/>
      <c r="F844" s="22"/>
      <c r="G844" s="22"/>
      <c r="H844" s="22"/>
      <c r="I844" s="22"/>
    </row>
    <row r="845" spans="2:9" s="12" customFormat="1">
      <c r="B845" s="22"/>
      <c r="C845" s="22"/>
      <c r="D845" s="22"/>
      <c r="E845" s="22"/>
      <c r="F845" s="22"/>
      <c r="G845" s="22"/>
      <c r="H845" s="22"/>
      <c r="I845" s="22"/>
    </row>
    <row r="846" spans="2:9" s="12" customFormat="1">
      <c r="B846" s="22"/>
      <c r="C846" s="22"/>
      <c r="D846" s="22"/>
      <c r="E846" s="22"/>
      <c r="F846" s="22"/>
      <c r="G846" s="22"/>
      <c r="H846" s="22"/>
      <c r="I846" s="22"/>
    </row>
    <row r="847" spans="2:9" s="12" customFormat="1">
      <c r="B847" s="22"/>
      <c r="C847" s="22"/>
      <c r="D847" s="22"/>
      <c r="E847" s="22"/>
      <c r="F847" s="22"/>
      <c r="G847" s="22"/>
      <c r="H847" s="22"/>
      <c r="I847" s="22"/>
    </row>
    <row r="848" spans="2:9" s="12" customFormat="1">
      <c r="B848" s="22"/>
      <c r="C848" s="22"/>
      <c r="D848" s="22"/>
      <c r="E848" s="22"/>
      <c r="F848" s="22"/>
      <c r="G848" s="22"/>
      <c r="H848" s="22"/>
      <c r="I848" s="22"/>
    </row>
    <row r="849" spans="2:9" s="12" customFormat="1">
      <c r="B849" s="22"/>
      <c r="C849" s="22"/>
      <c r="D849" s="22"/>
      <c r="E849" s="22"/>
      <c r="F849" s="22"/>
      <c r="G849" s="22"/>
      <c r="H849" s="22"/>
      <c r="I849" s="22"/>
    </row>
    <row r="850" spans="2:9" s="12" customFormat="1">
      <c r="B850" s="22"/>
      <c r="C850" s="22"/>
      <c r="D850" s="22"/>
      <c r="E850" s="22"/>
      <c r="F850" s="22"/>
      <c r="G850" s="22"/>
      <c r="H850" s="22"/>
      <c r="I850" s="22"/>
    </row>
    <row r="851" spans="2:9" s="12" customFormat="1">
      <c r="B851" s="22"/>
      <c r="C851" s="22"/>
      <c r="D851" s="22"/>
      <c r="E851" s="22"/>
      <c r="F851" s="22"/>
      <c r="G851" s="22"/>
      <c r="H851" s="22"/>
      <c r="I851" s="22"/>
    </row>
    <row r="852" spans="2:9" s="12" customFormat="1">
      <c r="B852" s="22"/>
      <c r="C852" s="22"/>
      <c r="D852" s="22"/>
      <c r="E852" s="22"/>
      <c r="F852" s="22"/>
      <c r="G852" s="22"/>
      <c r="H852" s="22"/>
      <c r="I852" s="22"/>
    </row>
    <row r="853" spans="2:9" s="12" customFormat="1">
      <c r="B853" s="22"/>
      <c r="C853" s="22"/>
      <c r="D853" s="22"/>
      <c r="E853" s="22"/>
      <c r="F853" s="22"/>
      <c r="G853" s="22"/>
      <c r="H853" s="22"/>
      <c r="I853" s="22"/>
    </row>
    <row r="854" spans="2:9" s="12" customFormat="1">
      <c r="B854" s="22"/>
      <c r="C854" s="22"/>
      <c r="D854" s="22"/>
      <c r="E854" s="22"/>
      <c r="F854" s="22"/>
      <c r="G854" s="22"/>
      <c r="H854" s="22"/>
      <c r="I854" s="22"/>
    </row>
    <row r="855" spans="2:9" s="12" customFormat="1">
      <c r="B855" s="22"/>
      <c r="C855" s="22"/>
      <c r="D855" s="22"/>
      <c r="E855" s="22"/>
      <c r="F855" s="22"/>
      <c r="G855" s="22"/>
      <c r="H855" s="22"/>
      <c r="I855" s="22"/>
    </row>
    <row r="856" spans="2:9" s="12" customFormat="1">
      <c r="B856" s="22"/>
      <c r="C856" s="22"/>
      <c r="D856" s="22"/>
      <c r="E856" s="22"/>
      <c r="F856" s="22"/>
      <c r="G856" s="22"/>
      <c r="H856" s="22"/>
      <c r="I856" s="22"/>
    </row>
    <row r="857" spans="2:9" s="12" customFormat="1">
      <c r="B857" s="22"/>
      <c r="C857" s="22"/>
      <c r="D857" s="22"/>
      <c r="E857" s="22"/>
      <c r="F857" s="22"/>
      <c r="G857" s="22"/>
      <c r="H857" s="22"/>
      <c r="I857" s="22"/>
    </row>
    <row r="858" spans="2:9" s="12" customFormat="1">
      <c r="B858" s="22"/>
      <c r="C858" s="22"/>
      <c r="D858" s="22"/>
      <c r="E858" s="22"/>
      <c r="F858" s="22"/>
      <c r="G858" s="22"/>
      <c r="H858" s="22"/>
      <c r="I858" s="22"/>
    </row>
    <row r="859" spans="2:9" s="12" customFormat="1">
      <c r="B859" s="22"/>
      <c r="C859" s="22"/>
      <c r="D859" s="22"/>
      <c r="E859" s="22"/>
      <c r="F859" s="22"/>
      <c r="G859" s="22"/>
      <c r="H859" s="22"/>
      <c r="I859" s="22"/>
    </row>
    <row r="860" spans="2:9" s="12" customFormat="1">
      <c r="B860" s="22"/>
      <c r="C860" s="22"/>
      <c r="D860" s="22"/>
      <c r="E860" s="22"/>
      <c r="F860" s="22"/>
      <c r="G860" s="22"/>
      <c r="H860" s="22"/>
      <c r="I860" s="22"/>
    </row>
    <row r="861" spans="2:9" s="12" customFormat="1">
      <c r="B861" s="22"/>
      <c r="C861" s="22"/>
      <c r="D861" s="22"/>
      <c r="E861" s="22"/>
      <c r="F861" s="22"/>
      <c r="G861" s="22"/>
      <c r="H861" s="22"/>
      <c r="I861" s="22"/>
    </row>
    <row r="862" spans="2:9" s="12" customFormat="1">
      <c r="B862" s="22"/>
      <c r="C862" s="22"/>
      <c r="D862" s="22"/>
      <c r="E862" s="22"/>
      <c r="F862" s="22"/>
      <c r="G862" s="22"/>
      <c r="H862" s="22"/>
      <c r="I862" s="22"/>
    </row>
    <row r="863" spans="2:9" s="12" customFormat="1">
      <c r="B863" s="22"/>
      <c r="C863" s="22"/>
      <c r="D863" s="22"/>
      <c r="E863" s="22"/>
      <c r="F863" s="22"/>
      <c r="G863" s="22"/>
      <c r="H863" s="22"/>
      <c r="I863" s="22"/>
    </row>
    <row r="864" spans="2:9" s="12" customFormat="1">
      <c r="B864" s="22"/>
      <c r="C864" s="22"/>
      <c r="D864" s="22"/>
      <c r="E864" s="22"/>
      <c r="F864" s="22"/>
      <c r="G864" s="22"/>
      <c r="H864" s="22"/>
      <c r="I864" s="22"/>
    </row>
    <row r="865" spans="2:9" s="12" customFormat="1">
      <c r="B865" s="22"/>
      <c r="C865" s="22"/>
      <c r="D865" s="22"/>
      <c r="E865" s="22"/>
      <c r="F865" s="22"/>
      <c r="G865" s="22"/>
      <c r="H865" s="22"/>
      <c r="I865" s="22"/>
    </row>
    <row r="866" spans="2:9" s="12" customFormat="1">
      <c r="B866" s="22"/>
      <c r="C866" s="22"/>
      <c r="D866" s="22"/>
      <c r="E866" s="22"/>
      <c r="F866" s="22"/>
      <c r="G866" s="22"/>
      <c r="H866" s="22"/>
      <c r="I866" s="22"/>
    </row>
  </sheetData>
  <sheetProtection selectLockedCells="1" selectUnlockedCells="1"/>
  <mergeCells count="13">
    <mergeCell ref="B16:B17"/>
    <mergeCell ref="B10:I10"/>
    <mergeCell ref="B14:I14"/>
    <mergeCell ref="C12:I12"/>
    <mergeCell ref="C18:I18"/>
    <mergeCell ref="C28:E28"/>
    <mergeCell ref="H16:I16"/>
    <mergeCell ref="G16:G17"/>
    <mergeCell ref="F16:F17"/>
    <mergeCell ref="E16:E17"/>
    <mergeCell ref="D16:D17"/>
    <mergeCell ref="C16:C17"/>
    <mergeCell ref="C22:I22"/>
  </mergeCells>
  <printOptions horizontalCentered="1" verticalCentered="1"/>
  <pageMargins left="0.70866141732283472" right="0.70866141732283472" top="0.74803149606299213" bottom="0.74803149606299213" header="0.31496062992125984" footer="0.31496062992125984"/>
  <pageSetup scale="52"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1">
    <pageSetUpPr fitToPage="1"/>
  </sheetPr>
  <dimension ref="A1:K61"/>
  <sheetViews>
    <sheetView showGridLines="0" view="pageBreakPreview" topLeftCell="A15" zoomScale="95" zoomScaleNormal="40" zoomScaleSheetLayoutView="95" workbookViewId="0">
      <selection activeCell="D37" sqref="D37"/>
    </sheetView>
  </sheetViews>
  <sheetFormatPr baseColWidth="10" defaultColWidth="11.42578125" defaultRowHeight="15"/>
  <cols>
    <col min="1" max="1" width="12.5703125" style="12" customWidth="1"/>
    <col min="2" max="2" width="14.42578125" customWidth="1"/>
    <col min="3" max="3" width="35.85546875" customWidth="1"/>
    <col min="4" max="4" width="27.5703125" customWidth="1"/>
    <col min="5" max="5" width="20.42578125" style="47" customWidth="1"/>
    <col min="6" max="6" width="17.85546875" style="47" customWidth="1"/>
    <col min="7" max="7" width="24.140625" customWidth="1"/>
    <col min="8" max="8" width="16" customWidth="1"/>
    <col min="9" max="9" width="29" customWidth="1"/>
    <col min="10" max="11" width="11.42578125" style="12"/>
  </cols>
  <sheetData>
    <row r="1" spans="2:9" s="12" customFormat="1">
      <c r="E1" s="44"/>
      <c r="F1" s="44"/>
    </row>
    <row r="2" spans="2:9" s="12" customFormat="1">
      <c r="E2" s="44"/>
      <c r="F2" s="44"/>
    </row>
    <row r="3" spans="2:9" s="12" customFormat="1">
      <c r="E3" s="44"/>
      <c r="F3" s="44"/>
    </row>
    <row r="4" spans="2:9" s="12" customFormat="1">
      <c r="E4" s="44"/>
      <c r="F4" s="44"/>
    </row>
    <row r="5" spans="2:9" s="12" customFormat="1">
      <c r="E5" s="44"/>
      <c r="F5" s="44"/>
    </row>
    <row r="6" spans="2:9" s="12" customFormat="1">
      <c r="E6" s="44"/>
      <c r="F6" s="44"/>
    </row>
    <row r="7" spans="2:9" s="12" customFormat="1">
      <c r="E7" s="44"/>
      <c r="F7" s="44"/>
    </row>
    <row r="8" spans="2:9" s="12" customFormat="1">
      <c r="E8" s="44"/>
      <c r="F8" s="44"/>
    </row>
    <row r="9" spans="2:9" s="12" customFormat="1">
      <c r="E9" s="44"/>
      <c r="F9" s="44"/>
    </row>
    <row r="10" spans="2:9" s="12" customFormat="1">
      <c r="E10" s="44"/>
      <c r="F10" s="44"/>
    </row>
    <row r="11" spans="2:9" ht="23.45" customHeight="1">
      <c r="B11" s="246" t="s">
        <v>333</v>
      </c>
      <c r="C11" s="246"/>
      <c r="D11" s="246"/>
      <c r="E11" s="246"/>
      <c r="F11" s="246"/>
      <c r="G11" s="246"/>
      <c r="H11" s="246"/>
      <c r="I11" s="246"/>
    </row>
    <row r="12" spans="2:9" s="12" customFormat="1">
      <c r="B12" s="22"/>
      <c r="C12" s="22"/>
      <c r="D12" s="22"/>
      <c r="E12" s="23"/>
      <c r="F12" s="23"/>
      <c r="G12" s="22"/>
      <c r="H12" s="22"/>
      <c r="I12" s="22"/>
    </row>
    <row r="13" spans="2:9" ht="20.25" customHeight="1">
      <c r="B13" s="110" t="s">
        <v>263</v>
      </c>
      <c r="C13" s="254" t="str">
        <f>OBJETIVOS!C15</f>
        <v>Integrar el SGDEA con los módulos de la plataforma BOGDATA, comer fin de migrar o almacenar los documentos de archivo que se produzcan en la misma.</v>
      </c>
      <c r="D13" s="255"/>
      <c r="E13" s="255"/>
      <c r="F13" s="255"/>
      <c r="G13" s="255"/>
      <c r="H13" s="255"/>
      <c r="I13" s="256"/>
    </row>
    <row r="14" spans="2:9" s="12" customFormat="1">
      <c r="B14" s="22"/>
      <c r="C14" s="22"/>
      <c r="D14" s="22"/>
      <c r="E14" s="23"/>
      <c r="F14" s="23"/>
      <c r="G14" s="22"/>
      <c r="H14" s="22"/>
      <c r="I14" s="22"/>
    </row>
    <row r="15" spans="2:9" s="12" customFormat="1">
      <c r="B15" s="22"/>
      <c r="C15" s="22"/>
      <c r="D15" s="22"/>
      <c r="E15" s="23"/>
      <c r="F15" s="23"/>
      <c r="G15" s="22"/>
      <c r="H15" s="22"/>
      <c r="I15" s="22"/>
    </row>
    <row r="16" spans="2:9" ht="15.75">
      <c r="B16" s="246" t="s">
        <v>240</v>
      </c>
      <c r="C16" s="246"/>
      <c r="D16" s="246"/>
      <c r="E16" s="246"/>
      <c r="F16" s="246"/>
      <c r="G16" s="246"/>
      <c r="H16" s="246"/>
      <c r="I16" s="246"/>
    </row>
    <row r="17" spans="2:9" s="12" customFormat="1">
      <c r="B17" s="22"/>
      <c r="C17" s="22"/>
      <c r="D17" s="22"/>
      <c r="E17" s="23"/>
      <c r="F17" s="23"/>
      <c r="G17" s="22"/>
      <c r="H17" s="22"/>
      <c r="I17" s="22"/>
    </row>
    <row r="18" spans="2:9">
      <c r="B18" s="258" t="s">
        <v>125</v>
      </c>
      <c r="C18" s="258" t="s">
        <v>126</v>
      </c>
      <c r="D18" s="258" t="s">
        <v>127</v>
      </c>
      <c r="E18" s="258" t="s">
        <v>128</v>
      </c>
      <c r="F18" s="258" t="s">
        <v>129</v>
      </c>
      <c r="G18" s="258" t="s">
        <v>130</v>
      </c>
      <c r="H18" s="245" t="s">
        <v>131</v>
      </c>
      <c r="I18" s="245"/>
    </row>
    <row r="19" spans="2:9" ht="22.15" customHeight="1">
      <c r="B19" s="258"/>
      <c r="C19" s="258"/>
      <c r="D19" s="258"/>
      <c r="E19" s="258"/>
      <c r="F19" s="258"/>
      <c r="G19" s="258"/>
      <c r="H19" s="39" t="s">
        <v>132</v>
      </c>
      <c r="I19" s="39" t="s">
        <v>133</v>
      </c>
    </row>
    <row r="20" spans="2:9" ht="22.15" hidden="1" customHeight="1">
      <c r="B20" s="111" t="s">
        <v>334</v>
      </c>
      <c r="C20" s="265" t="s">
        <v>335</v>
      </c>
      <c r="D20" s="266"/>
      <c r="E20" s="266"/>
      <c r="F20" s="266"/>
      <c r="G20" s="266"/>
      <c r="H20" s="266"/>
      <c r="I20" s="267"/>
    </row>
    <row r="21" spans="2:9" ht="31.5" hidden="1">
      <c r="B21" s="67">
        <v>1</v>
      </c>
      <c r="C21" s="112" t="str">
        <f>'MAPA DE RUTA PINAR'!E66</f>
        <v>Identificar la necesidad de actualización de los módulos del SGDEA</v>
      </c>
      <c r="D21" s="27" t="s">
        <v>152</v>
      </c>
      <c r="E21" s="90">
        <v>44291</v>
      </c>
      <c r="F21" s="90">
        <v>44316</v>
      </c>
      <c r="G21" s="30" t="s">
        <v>336</v>
      </c>
      <c r="H21" s="29" t="s">
        <v>245</v>
      </c>
      <c r="I21" s="26" t="s">
        <v>337</v>
      </c>
    </row>
    <row r="22" spans="2:9" ht="31.5" hidden="1">
      <c r="B22" s="67">
        <v>2</v>
      </c>
      <c r="C22" s="112" t="str">
        <f>'MAPA DE RUTA PINAR'!E67</f>
        <v>Realizar el requerimiento técnico a la Subdirección de Soluciones TIC.</v>
      </c>
      <c r="D22" s="27" t="s">
        <v>152</v>
      </c>
      <c r="E22" s="90">
        <v>44378</v>
      </c>
      <c r="F22" s="90">
        <v>44561</v>
      </c>
      <c r="G22" s="30" t="s">
        <v>338</v>
      </c>
      <c r="H22" s="29" t="s">
        <v>245</v>
      </c>
      <c r="I22" s="26" t="s">
        <v>154</v>
      </c>
    </row>
    <row r="23" spans="2:9" ht="47.25" hidden="1">
      <c r="B23" s="67">
        <v>3</v>
      </c>
      <c r="C23" s="112" t="str">
        <f>'MAPA DE RUTA PINAR'!E68</f>
        <v>Solicitar a las dependencias la actualización de roles y permisos en el SGDEA.</v>
      </c>
      <c r="D23" s="29" t="s">
        <v>152</v>
      </c>
      <c r="E23" s="93">
        <v>44389</v>
      </c>
      <c r="F23" s="93">
        <v>44393</v>
      </c>
      <c r="G23" s="30" t="s">
        <v>339</v>
      </c>
      <c r="H23" s="29" t="s">
        <v>138</v>
      </c>
      <c r="I23" s="26" t="s">
        <v>162</v>
      </c>
    </row>
    <row r="24" spans="2:9" ht="31.5" hidden="1">
      <c r="B24" s="67">
        <v>4</v>
      </c>
      <c r="C24" s="112" t="str">
        <f>'MAPA DE RUTA PINAR'!E69</f>
        <v>Configurar roles y permisos en el SGDEA</v>
      </c>
      <c r="D24" s="29" t="s">
        <v>152</v>
      </c>
      <c r="E24" s="93">
        <v>44403</v>
      </c>
      <c r="F24" s="93">
        <v>44561</v>
      </c>
      <c r="G24" s="30" t="s">
        <v>340</v>
      </c>
      <c r="H24" s="29" t="s">
        <v>245</v>
      </c>
      <c r="I24" s="26" t="s">
        <v>341</v>
      </c>
    </row>
    <row r="25" spans="2:9" hidden="1">
      <c r="B25" s="39" t="s">
        <v>342</v>
      </c>
      <c r="C25" s="265" t="s">
        <v>343</v>
      </c>
      <c r="D25" s="266"/>
      <c r="E25" s="266"/>
      <c r="F25" s="266"/>
      <c r="G25" s="266"/>
      <c r="H25" s="266"/>
      <c r="I25" s="267"/>
    </row>
    <row r="26" spans="2:9" ht="47.25" hidden="1">
      <c r="B26" s="67">
        <v>1</v>
      </c>
      <c r="C26" s="112" t="str">
        <f>'MAPA DE RUTA PINAR'!E70</f>
        <v>Identificar las series documentales producidas por SAP y  que requieren integración con WCC.</v>
      </c>
      <c r="D26" s="115" t="s">
        <v>147</v>
      </c>
      <c r="E26" s="90">
        <v>44228</v>
      </c>
      <c r="F26" s="90">
        <v>44469</v>
      </c>
      <c r="G26" s="92" t="s">
        <v>151</v>
      </c>
      <c r="H26" s="29" t="s">
        <v>138</v>
      </c>
      <c r="I26" s="26" t="s">
        <v>186</v>
      </c>
    </row>
    <row r="27" spans="2:9" ht="47.25" hidden="1">
      <c r="B27" s="67">
        <v>2</v>
      </c>
      <c r="C27" s="112" t="str">
        <f>'MAPA DE RUTA PINAR'!E71</f>
        <v>Generar las especificaciones funcionales para realizar la integración y validar el paso a producción.</v>
      </c>
      <c r="D27" s="27" t="s">
        <v>152</v>
      </c>
      <c r="E27" s="90">
        <v>44473</v>
      </c>
      <c r="F27" s="90">
        <v>44926</v>
      </c>
      <c r="G27" s="30" t="s">
        <v>344</v>
      </c>
      <c r="H27" s="29" t="s">
        <v>245</v>
      </c>
      <c r="I27" s="26" t="s">
        <v>341</v>
      </c>
    </row>
    <row r="28" spans="2:9" ht="47.25" hidden="1">
      <c r="B28" s="67">
        <v>3</v>
      </c>
      <c r="C28" s="112" t="str">
        <f>'MAPA DE RUTA PINAR'!E72</f>
        <v xml:space="preserve">Brindar el soporte requerido a los servicios que se generen entre SAP y WCC </v>
      </c>
      <c r="D28" s="27" t="s">
        <v>152</v>
      </c>
      <c r="E28" s="90">
        <v>44197</v>
      </c>
      <c r="F28" s="90">
        <v>44561</v>
      </c>
      <c r="G28" s="30" t="s">
        <v>345</v>
      </c>
      <c r="H28" s="29" t="s">
        <v>138</v>
      </c>
      <c r="I28" s="26" t="s">
        <v>341</v>
      </c>
    </row>
    <row r="29" spans="2:9" hidden="1">
      <c r="B29" s="39" t="s">
        <v>346</v>
      </c>
      <c r="C29" s="265" t="s">
        <v>347</v>
      </c>
      <c r="D29" s="266"/>
      <c r="E29" s="266"/>
      <c r="F29" s="266"/>
      <c r="G29" s="266"/>
      <c r="H29" s="266"/>
      <c r="I29" s="267"/>
    </row>
    <row r="30" spans="2:9" ht="69.75" hidden="1" customHeight="1">
      <c r="B30" s="67">
        <v>1</v>
      </c>
      <c r="C30" s="112" t="str">
        <f>'MAPA DE RUTA PINAR'!E73</f>
        <v xml:space="preserve">Generar y actualizar el inventario de inconsistencias de CRM y realizar el seguimiento </v>
      </c>
      <c r="D30" s="27" t="s">
        <v>152</v>
      </c>
      <c r="E30" s="90">
        <v>44242</v>
      </c>
      <c r="F30" s="90">
        <v>44561</v>
      </c>
      <c r="G30" s="30" t="s">
        <v>348</v>
      </c>
      <c r="H30" s="29" t="s">
        <v>138</v>
      </c>
      <c r="I30" s="26" t="s">
        <v>318</v>
      </c>
    </row>
    <row r="31" spans="2:9" ht="47.25" hidden="1">
      <c r="B31" s="67">
        <v>2</v>
      </c>
      <c r="C31" s="112" t="str">
        <f>'MAPA DE RUTA PINAR'!E74</f>
        <v>Generar estrategias para la estabilización del sistema, de acuerdo con las inconsistencias identificadas</v>
      </c>
      <c r="D31" s="27" t="s">
        <v>152</v>
      </c>
      <c r="E31" s="90">
        <v>44242</v>
      </c>
      <c r="F31" s="90">
        <v>44561</v>
      </c>
      <c r="G31" s="30" t="s">
        <v>348</v>
      </c>
      <c r="H31" s="29" t="s">
        <v>138</v>
      </c>
      <c r="I31" s="26" t="s">
        <v>318</v>
      </c>
    </row>
    <row r="32" spans="2:9" ht="31.5" hidden="1">
      <c r="B32" s="67">
        <v>3</v>
      </c>
      <c r="C32" s="112" t="str">
        <f>'MAPA DE RUTA PINAR'!E75</f>
        <v>Realizar el seguimiento a la integración CRM - SGDEA</v>
      </c>
      <c r="D32" s="27" t="s">
        <v>152</v>
      </c>
      <c r="E32" s="90">
        <v>44242</v>
      </c>
      <c r="F32" s="90">
        <v>44561</v>
      </c>
      <c r="G32" s="30" t="s">
        <v>348</v>
      </c>
      <c r="H32" s="29" t="s">
        <v>138</v>
      </c>
      <c r="I32" s="26" t="s">
        <v>337</v>
      </c>
    </row>
    <row r="33" spans="2:9" ht="63" hidden="1" customHeight="1">
      <c r="B33" s="67">
        <v>4</v>
      </c>
      <c r="C33" s="112" t="str">
        <f>'MAPA DE RUTA PINAR'!E76</f>
        <v>Brindar soporte a la herramienta CRM - Correspondencia</v>
      </c>
      <c r="D33" s="27" t="s">
        <v>152</v>
      </c>
      <c r="E33" s="93">
        <v>44242</v>
      </c>
      <c r="F33" s="90">
        <v>44561</v>
      </c>
      <c r="G33" s="30" t="s">
        <v>349</v>
      </c>
      <c r="H33" s="29" t="s">
        <v>138</v>
      </c>
      <c r="I33" s="26" t="s">
        <v>350</v>
      </c>
    </row>
    <row r="34" spans="2:9">
      <c r="B34" s="39" t="s">
        <v>351</v>
      </c>
      <c r="C34" s="265" t="s">
        <v>352</v>
      </c>
      <c r="D34" s="266"/>
      <c r="E34" s="266"/>
      <c r="F34" s="266"/>
      <c r="G34" s="266"/>
      <c r="H34" s="266"/>
      <c r="I34" s="267"/>
    </row>
    <row r="35" spans="2:9" ht="47.25">
      <c r="B35" s="67">
        <v>1</v>
      </c>
      <c r="C35" s="112" t="str">
        <f>'MAPA DE RUTA PINAR'!E77</f>
        <v>Proponer los ajustes requeridos al Índice Electrónico y solicitarlos al líder funcional de la SOTIC.</v>
      </c>
      <c r="D35" s="27" t="s">
        <v>152</v>
      </c>
      <c r="E35" s="93">
        <v>44235</v>
      </c>
      <c r="F35" s="93">
        <v>44286</v>
      </c>
      <c r="G35" s="26" t="s">
        <v>353</v>
      </c>
      <c r="H35" s="32" t="s">
        <v>138</v>
      </c>
      <c r="I35" s="32" t="s">
        <v>354</v>
      </c>
    </row>
    <row r="36" spans="2:9" ht="63">
      <c r="B36" s="67">
        <v>2</v>
      </c>
      <c r="C36" s="112" t="str">
        <f>'MAPA DE RUTA PINAR'!E78</f>
        <v>Identificar los ajustes a los perfiles de las series y subseries documentales, relacionados con la creación o la  actualización  de metadatos.</v>
      </c>
      <c r="D36" s="27" t="s">
        <v>152</v>
      </c>
      <c r="E36" s="93">
        <v>44235</v>
      </c>
      <c r="F36" s="93">
        <v>44469</v>
      </c>
      <c r="G36" s="30" t="s">
        <v>336</v>
      </c>
      <c r="H36" s="32" t="s">
        <v>138</v>
      </c>
      <c r="I36" s="32" t="s">
        <v>354</v>
      </c>
    </row>
    <row r="37" spans="2:9" ht="47.25">
      <c r="B37" s="67">
        <v>3</v>
      </c>
      <c r="C37" s="112" t="str">
        <f>'MAPA DE RUTA PINAR'!E79</f>
        <v>Crear los perfiles y/o actualizar los metadatos de las series documentales de la Entidad</v>
      </c>
      <c r="D37" s="27" t="s">
        <v>152</v>
      </c>
      <c r="E37" s="93">
        <v>44473</v>
      </c>
      <c r="F37" s="93">
        <v>44834</v>
      </c>
      <c r="G37" s="221" t="s">
        <v>355</v>
      </c>
      <c r="H37" s="32" t="s">
        <v>188</v>
      </c>
      <c r="I37" s="26" t="s">
        <v>204</v>
      </c>
    </row>
    <row r="38" spans="2:9" ht="15.75">
      <c r="B38" s="67">
        <v>4</v>
      </c>
      <c r="C38" s="112" t="str">
        <f>'MAPA DE RUTA PINAR'!E80</f>
        <v>Actualizar el catalogo de metadatos</v>
      </c>
      <c r="D38" s="27" t="s">
        <v>152</v>
      </c>
      <c r="E38" s="93">
        <v>44473</v>
      </c>
      <c r="F38" s="93">
        <v>44561</v>
      </c>
      <c r="G38" s="221" t="s">
        <v>356</v>
      </c>
      <c r="H38" s="32" t="s">
        <v>138</v>
      </c>
      <c r="I38" s="26" t="s">
        <v>204</v>
      </c>
    </row>
    <row r="39" spans="2:9" s="12" customFormat="1">
      <c r="B39" s="22"/>
      <c r="C39" s="22"/>
      <c r="D39" s="22"/>
      <c r="E39" s="23"/>
      <c r="F39" s="23"/>
      <c r="G39" s="22"/>
      <c r="H39" s="22"/>
      <c r="I39" s="22"/>
    </row>
    <row r="40" spans="2:9">
      <c r="B40" s="4"/>
      <c r="C40" s="4"/>
      <c r="D40" s="4"/>
      <c r="E40" s="6"/>
      <c r="F40" s="6"/>
      <c r="G40" s="4"/>
      <c r="H40" s="4"/>
      <c r="I40" s="4"/>
    </row>
    <row r="41" spans="2:9">
      <c r="B41" s="4"/>
      <c r="C41" s="245" t="s">
        <v>169</v>
      </c>
      <c r="D41" s="245"/>
      <c r="E41" s="245"/>
      <c r="F41" s="6"/>
      <c r="G41" s="4"/>
      <c r="H41" s="4"/>
      <c r="I41" s="4"/>
    </row>
    <row r="42" spans="2:9">
      <c r="B42" s="4"/>
      <c r="C42" s="39" t="s">
        <v>170</v>
      </c>
      <c r="D42" s="39" t="s">
        <v>171</v>
      </c>
      <c r="E42" s="38" t="s">
        <v>258</v>
      </c>
      <c r="F42" s="6"/>
      <c r="G42" s="4"/>
      <c r="H42" s="4"/>
      <c r="I42" s="4"/>
    </row>
    <row r="43" spans="2:9" ht="69.75" customHeight="1">
      <c r="B43" s="4"/>
      <c r="C43" s="26" t="s">
        <v>357</v>
      </c>
      <c r="D43" s="116" t="s">
        <v>358</v>
      </c>
      <c r="E43" s="34">
        <v>1</v>
      </c>
      <c r="F43" s="6"/>
      <c r="G43" s="4"/>
      <c r="H43" s="4"/>
      <c r="I43" s="4"/>
    </row>
    <row r="44" spans="2:9" ht="90">
      <c r="B44" s="4"/>
      <c r="C44" s="116" t="s">
        <v>359</v>
      </c>
      <c r="D44" s="116" t="s">
        <v>360</v>
      </c>
      <c r="E44" s="34">
        <v>1</v>
      </c>
      <c r="F44" s="6"/>
      <c r="G44" s="4"/>
      <c r="H44" s="4"/>
      <c r="I44" s="4"/>
    </row>
    <row r="45" spans="2:9">
      <c r="B45" s="4"/>
      <c r="C45" s="4"/>
      <c r="D45" s="4"/>
      <c r="E45" s="6"/>
      <c r="F45" s="6"/>
      <c r="G45" s="4"/>
      <c r="H45" s="4"/>
      <c r="I45" s="4"/>
    </row>
    <row r="46" spans="2:9" s="12" customFormat="1">
      <c r="E46" s="44"/>
      <c r="F46" s="44"/>
    </row>
    <row r="48" spans="2:9">
      <c r="C48" s="10"/>
      <c r="D48" s="11" t="s">
        <v>235</v>
      </c>
      <c r="E48" s="10"/>
    </row>
    <row r="49" spans="3:6">
      <c r="C49" s="10"/>
      <c r="D49" s="11" t="s">
        <v>236</v>
      </c>
      <c r="E49" s="10" t="s">
        <v>237</v>
      </c>
    </row>
    <row r="50" spans="3:6">
      <c r="C50" s="10"/>
      <c r="D50" s="43"/>
      <c r="E50" s="10" t="s">
        <v>238</v>
      </c>
    </row>
    <row r="51" spans="3:6">
      <c r="C51" s="46"/>
      <c r="D51" s="43"/>
      <c r="E51" s="45"/>
    </row>
    <row r="52" spans="3:6">
      <c r="C52" s="10"/>
      <c r="D52" s="43"/>
      <c r="E52" s="45"/>
    </row>
    <row r="53" spans="3:6">
      <c r="C53" s="10"/>
      <c r="D53" s="43"/>
      <c r="E53" s="45"/>
    </row>
    <row r="55" spans="3:6" s="12" customFormat="1">
      <c r="E55" s="44"/>
      <c r="F55" s="44"/>
    </row>
    <row r="56" spans="3:6" s="12" customFormat="1">
      <c r="E56" s="44"/>
      <c r="F56" s="44"/>
    </row>
    <row r="57" spans="3:6" s="12" customFormat="1">
      <c r="E57" s="44"/>
      <c r="F57" s="44"/>
    </row>
    <row r="58" spans="3:6" s="12" customFormat="1">
      <c r="E58" s="44"/>
      <c r="F58" s="44"/>
    </row>
    <row r="59" spans="3:6" s="12" customFormat="1">
      <c r="E59" s="44"/>
      <c r="F59" s="44"/>
    </row>
    <row r="60" spans="3:6" s="12" customFormat="1">
      <c r="E60" s="44"/>
      <c r="F60" s="44"/>
    </row>
    <row r="61" spans="3:6" s="12" customFormat="1">
      <c r="E61" s="44"/>
      <c r="F61" s="44"/>
    </row>
  </sheetData>
  <sheetProtection selectLockedCells="1" selectUnlockedCells="1"/>
  <mergeCells count="15">
    <mergeCell ref="C41:E41"/>
    <mergeCell ref="B11:I11"/>
    <mergeCell ref="B16:I16"/>
    <mergeCell ref="B18:B19"/>
    <mergeCell ref="C18:C19"/>
    <mergeCell ref="D18:D19"/>
    <mergeCell ref="E18:E19"/>
    <mergeCell ref="F18:F19"/>
    <mergeCell ref="G18:G19"/>
    <mergeCell ref="C13:I13"/>
    <mergeCell ref="C20:I20"/>
    <mergeCell ref="C25:I25"/>
    <mergeCell ref="C29:I29"/>
    <mergeCell ref="C34:I34"/>
    <mergeCell ref="H18:I18"/>
  </mergeCells>
  <pageMargins left="0.70866141732283472" right="0.70866141732283472" top="0.74803149606299213" bottom="0.74803149606299213" header="0.31496062992125984" footer="0.31496062992125984"/>
  <pageSetup scale="43"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6">
    <pageSetUpPr fitToPage="1"/>
  </sheetPr>
  <dimension ref="A1:HI1517"/>
  <sheetViews>
    <sheetView showGridLines="0" view="pageBreakPreview" zoomScale="90" zoomScaleNormal="25" zoomScaleSheetLayoutView="90" workbookViewId="0">
      <pane ySplit="1" topLeftCell="A14" activePane="bottomLeft" state="frozen"/>
      <selection pane="bottomLeft" activeCell="D17" sqref="D17"/>
    </sheetView>
  </sheetViews>
  <sheetFormatPr baseColWidth="10" defaultColWidth="11.42578125" defaultRowHeight="15"/>
  <cols>
    <col min="1" max="1" width="16.5703125" style="12" customWidth="1"/>
    <col min="2" max="2" width="15.28515625" style="4" customWidth="1"/>
    <col min="3" max="3" width="30.5703125" style="4" customWidth="1"/>
    <col min="4" max="4" width="31.28515625" style="4" customWidth="1"/>
    <col min="5" max="5" width="21.140625" style="4" customWidth="1"/>
    <col min="6" max="6" width="17.5703125" style="4" customWidth="1"/>
    <col min="7" max="7" width="29.140625" style="4" customWidth="1"/>
    <col min="8" max="8" width="16" style="4" customWidth="1"/>
    <col min="9" max="9" width="25.7109375" style="4" customWidth="1"/>
    <col min="10" max="217" width="11.42578125" style="12"/>
  </cols>
  <sheetData>
    <row r="1" spans="2:9" s="12" customFormat="1" ht="98.25" customHeight="1">
      <c r="B1" s="22"/>
      <c r="C1" s="22"/>
      <c r="D1" s="22"/>
      <c r="E1" s="22"/>
      <c r="F1" s="22"/>
      <c r="G1" s="22"/>
      <c r="H1" s="22"/>
      <c r="I1" s="22"/>
    </row>
    <row r="2" spans="2:9" ht="15.75">
      <c r="B2" s="246" t="s">
        <v>361</v>
      </c>
      <c r="C2" s="246"/>
      <c r="D2" s="246"/>
      <c r="E2" s="246"/>
      <c r="F2" s="246"/>
      <c r="G2" s="246"/>
      <c r="H2" s="246"/>
      <c r="I2" s="246"/>
    </row>
    <row r="3" spans="2:9" s="12" customFormat="1">
      <c r="B3" s="22"/>
      <c r="C3" s="22"/>
      <c r="D3" s="22"/>
      <c r="E3" s="22"/>
      <c r="F3" s="22"/>
      <c r="G3" s="22"/>
      <c r="H3" s="22"/>
      <c r="I3" s="22"/>
    </row>
    <row r="4" spans="2:9" ht="29.45" customHeight="1">
      <c r="B4" s="110" t="s">
        <v>263</v>
      </c>
      <c r="C4" s="254" t="str">
        <f>OBJETIVOS!C4</f>
        <v>Desarrollar estrategias que permitan potencializar el conocimiento técnico y funcional en el proceso de  gestión documental de los funcionarios de la Entidad.</v>
      </c>
      <c r="D4" s="255"/>
      <c r="E4" s="255"/>
      <c r="F4" s="255"/>
      <c r="G4" s="255"/>
      <c r="H4" s="255"/>
      <c r="I4" s="256"/>
    </row>
    <row r="5" spans="2:9" s="12" customFormat="1">
      <c r="B5" s="22"/>
      <c r="C5" s="22"/>
      <c r="D5" s="22"/>
      <c r="E5" s="22"/>
      <c r="F5" s="22"/>
      <c r="G5" s="22"/>
      <c r="H5" s="22"/>
      <c r="I5" s="22"/>
    </row>
    <row r="6" spans="2:9" s="12" customFormat="1">
      <c r="B6" s="22"/>
      <c r="C6" s="22"/>
      <c r="D6" s="22"/>
      <c r="E6" s="22"/>
      <c r="F6" s="22"/>
      <c r="G6" s="22"/>
      <c r="H6" s="22"/>
      <c r="I6" s="22"/>
    </row>
    <row r="7" spans="2:9" ht="15.75">
      <c r="B7" s="246" t="s">
        <v>240</v>
      </c>
      <c r="C7" s="246"/>
      <c r="D7" s="246"/>
      <c r="E7" s="246"/>
      <c r="F7" s="246"/>
      <c r="G7" s="246"/>
      <c r="H7" s="246"/>
      <c r="I7" s="246"/>
    </row>
    <row r="8" spans="2:9" s="12" customFormat="1">
      <c r="B8" s="22"/>
      <c r="C8" s="22"/>
      <c r="D8" s="22"/>
      <c r="E8" s="22"/>
      <c r="F8" s="22"/>
      <c r="G8" s="22"/>
      <c r="H8" s="22"/>
      <c r="I8" s="22"/>
    </row>
    <row r="9" spans="2:9" ht="15.75">
      <c r="B9" s="248" t="s">
        <v>125</v>
      </c>
      <c r="C9" s="248" t="s">
        <v>126</v>
      </c>
      <c r="D9" s="248" t="s">
        <v>127</v>
      </c>
      <c r="E9" s="248" t="s">
        <v>128</v>
      </c>
      <c r="F9" s="248" t="s">
        <v>129</v>
      </c>
      <c r="G9" s="248" t="s">
        <v>130</v>
      </c>
      <c r="H9" s="249" t="s">
        <v>131</v>
      </c>
      <c r="I9" s="249"/>
    </row>
    <row r="10" spans="2:9" ht="15.75">
      <c r="B10" s="248"/>
      <c r="C10" s="248"/>
      <c r="D10" s="248"/>
      <c r="E10" s="248"/>
      <c r="F10" s="248"/>
      <c r="G10" s="248"/>
      <c r="H10" s="40" t="s">
        <v>132</v>
      </c>
      <c r="I10" s="40" t="s">
        <v>133</v>
      </c>
    </row>
    <row r="11" spans="2:9" ht="15.75">
      <c r="B11" s="71" t="s">
        <v>362</v>
      </c>
      <c r="C11" s="253" t="s">
        <v>363</v>
      </c>
      <c r="D11" s="241"/>
      <c r="E11" s="241"/>
      <c r="F11" s="241"/>
      <c r="G11" s="241"/>
      <c r="H11" s="241"/>
      <c r="I11" s="242"/>
    </row>
    <row r="12" spans="2:9" ht="106.5" customHeight="1">
      <c r="B12" s="67">
        <v>1</v>
      </c>
      <c r="C12" s="26" t="str">
        <f>'MAPA DE RUTA PINAR'!E81</f>
        <v>Solicitar a la Oficina Asesora de Comunicaciones el soporte para la creación de estrategias comunicativas relacionadas con el proceso de gestión documental.</v>
      </c>
      <c r="D12" s="32" t="s">
        <v>364</v>
      </c>
      <c r="E12" s="93">
        <v>44242</v>
      </c>
      <c r="F12" s="93">
        <v>44246</v>
      </c>
      <c r="G12" s="28" t="s">
        <v>365</v>
      </c>
      <c r="H12" s="32" t="s">
        <v>138</v>
      </c>
      <c r="I12" s="32" t="s">
        <v>366</v>
      </c>
    </row>
    <row r="13" spans="2:9" ht="70.5" customHeight="1">
      <c r="B13" s="67">
        <v>2</v>
      </c>
      <c r="C13" s="26" t="str">
        <f>'MAPA DE RUTA PINAR'!E82</f>
        <v>Generar las estrategias comunicativas relacionadas con el proceso de gestión documental.</v>
      </c>
      <c r="D13" s="32" t="s">
        <v>367</v>
      </c>
      <c r="E13" s="93">
        <v>44228</v>
      </c>
      <c r="F13" s="93">
        <v>44561</v>
      </c>
      <c r="G13" s="28" t="s">
        <v>368</v>
      </c>
      <c r="H13" s="32" t="s">
        <v>138</v>
      </c>
      <c r="I13" s="32" t="s">
        <v>369</v>
      </c>
    </row>
    <row r="14" spans="2:9" ht="15.75">
      <c r="B14" s="71" t="s">
        <v>370</v>
      </c>
      <c r="C14" s="253" t="s">
        <v>371</v>
      </c>
      <c r="D14" s="241"/>
      <c r="E14" s="241"/>
      <c r="F14" s="241"/>
      <c r="G14" s="241"/>
      <c r="H14" s="241"/>
      <c r="I14" s="242"/>
    </row>
    <row r="15" spans="2:9" ht="60" customHeight="1">
      <c r="B15" s="67">
        <v>1</v>
      </c>
      <c r="C15" s="26" t="str">
        <f>'MAPA DE RUTA PINAR'!E83</f>
        <v>Generar el cronograma de capacitaciones en gestión documental física y electrónica</v>
      </c>
      <c r="D15" s="32" t="s">
        <v>147</v>
      </c>
      <c r="E15" s="93">
        <v>44242</v>
      </c>
      <c r="F15" s="93">
        <v>44246</v>
      </c>
      <c r="G15" s="28" t="s">
        <v>372</v>
      </c>
      <c r="H15" s="32" t="s">
        <v>138</v>
      </c>
      <c r="I15" s="32" t="s">
        <v>373</v>
      </c>
    </row>
    <row r="16" spans="2:9" ht="107.25" customHeight="1">
      <c r="B16" s="67">
        <v>2</v>
      </c>
      <c r="C16" s="26" t="str">
        <f>'MAPA DE RUTA PINAR'!E84</f>
        <v>Solicitar la articulación del cronograma capacitaciones en gestión documental física y electrónica con el Plan Institucional de Capacitaciones - PIC</v>
      </c>
      <c r="D16" s="32" t="s">
        <v>364</v>
      </c>
      <c r="E16" s="93">
        <v>44249</v>
      </c>
      <c r="F16" s="93">
        <v>44253</v>
      </c>
      <c r="G16" s="28" t="s">
        <v>365</v>
      </c>
      <c r="H16" s="32" t="s">
        <v>138</v>
      </c>
      <c r="I16" s="32" t="s">
        <v>374</v>
      </c>
    </row>
    <row r="17" spans="2:9" ht="57" customHeight="1">
      <c r="B17" s="67">
        <v>3</v>
      </c>
      <c r="C17" s="26" t="str">
        <f>'MAPA DE RUTA PINAR'!E85</f>
        <v>Ejecutar el cronograma de capacitaciones en gestión documental física y electrónica</v>
      </c>
      <c r="D17" s="29" t="s">
        <v>196</v>
      </c>
      <c r="E17" s="200">
        <v>44256</v>
      </c>
      <c r="F17" s="93">
        <v>44561</v>
      </c>
      <c r="G17" s="28" t="s">
        <v>375</v>
      </c>
      <c r="H17" s="32" t="s">
        <v>138</v>
      </c>
      <c r="I17" s="32" t="s">
        <v>373</v>
      </c>
    </row>
    <row r="18" spans="2:9" s="12" customFormat="1">
      <c r="B18" s="22"/>
      <c r="C18" s="22"/>
      <c r="D18" s="22"/>
      <c r="E18" s="22"/>
      <c r="F18" s="22"/>
      <c r="G18" s="22"/>
      <c r="H18" s="22"/>
      <c r="I18" s="22"/>
    </row>
    <row r="23" spans="2:9">
      <c r="C23" s="245" t="s">
        <v>169</v>
      </c>
      <c r="D23" s="245"/>
      <c r="E23" s="245"/>
    </row>
    <row r="24" spans="2:9">
      <c r="C24" s="3" t="s">
        <v>170</v>
      </c>
      <c r="D24" s="39" t="s">
        <v>171</v>
      </c>
      <c r="E24" s="39" t="s">
        <v>258</v>
      </c>
    </row>
    <row r="25" spans="2:9" ht="47.25">
      <c r="C25" s="31" t="s">
        <v>376</v>
      </c>
      <c r="D25" s="26" t="s">
        <v>377</v>
      </c>
      <c r="E25" s="34">
        <v>1</v>
      </c>
    </row>
    <row r="27" spans="2:9" s="12" customFormat="1">
      <c r="B27" s="22"/>
      <c r="C27" s="22"/>
      <c r="D27" s="22"/>
      <c r="E27" s="22"/>
      <c r="F27" s="22"/>
      <c r="G27" s="22"/>
      <c r="H27" s="22"/>
      <c r="I27" s="22"/>
    </row>
    <row r="30" spans="2:9">
      <c r="C30" s="10"/>
      <c r="D30" s="11" t="s">
        <v>235</v>
      </c>
      <c r="E30" s="10"/>
    </row>
    <row r="31" spans="2:9">
      <c r="C31" s="10"/>
      <c r="D31" s="11" t="s">
        <v>236</v>
      </c>
      <c r="E31" s="10" t="s">
        <v>237</v>
      </c>
    </row>
    <row r="32" spans="2:9">
      <c r="C32" s="10"/>
      <c r="D32" s="43"/>
      <c r="E32" s="10" t="s">
        <v>238</v>
      </c>
    </row>
    <row r="33" spans="2:9">
      <c r="C33" s="46"/>
      <c r="D33" s="43"/>
      <c r="E33" s="45"/>
    </row>
    <row r="34" spans="2:9">
      <c r="C34" s="10"/>
      <c r="D34" s="43"/>
      <c r="E34" s="45"/>
    </row>
    <row r="35" spans="2:9">
      <c r="C35" s="10"/>
      <c r="D35" s="43"/>
      <c r="E35" s="45"/>
    </row>
    <row r="37" spans="2:9" s="12" customFormat="1">
      <c r="B37" s="22"/>
      <c r="C37" s="22"/>
      <c r="D37" s="22"/>
      <c r="E37" s="22"/>
      <c r="F37" s="22"/>
      <c r="G37" s="22"/>
      <c r="H37" s="22"/>
      <c r="I37" s="22"/>
    </row>
    <row r="38" spans="2:9" s="12" customFormat="1">
      <c r="B38" s="22"/>
      <c r="C38" s="22"/>
      <c r="D38" s="22"/>
      <c r="E38" s="22"/>
      <c r="F38" s="22"/>
      <c r="G38" s="22"/>
      <c r="H38" s="22"/>
      <c r="I38" s="22"/>
    </row>
    <row r="39" spans="2:9" s="12" customFormat="1">
      <c r="B39" s="22"/>
      <c r="C39" s="22"/>
      <c r="D39" s="22"/>
      <c r="E39" s="22"/>
      <c r="F39" s="22"/>
      <c r="G39" s="22"/>
      <c r="H39" s="22"/>
      <c r="I39" s="22"/>
    </row>
    <row r="40" spans="2:9" s="12" customFormat="1">
      <c r="B40" s="22"/>
      <c r="C40" s="22"/>
      <c r="D40" s="22"/>
      <c r="E40" s="22"/>
      <c r="F40" s="22"/>
      <c r="G40" s="22"/>
      <c r="H40" s="22"/>
      <c r="I40" s="22"/>
    </row>
    <row r="41" spans="2:9" s="12" customFormat="1">
      <c r="B41" s="22"/>
      <c r="C41" s="22"/>
      <c r="D41" s="22"/>
      <c r="E41" s="22"/>
      <c r="F41" s="22"/>
      <c r="G41" s="22"/>
      <c r="H41" s="22"/>
      <c r="I41" s="22"/>
    </row>
    <row r="42" spans="2:9" s="12" customFormat="1">
      <c r="B42" s="22"/>
      <c r="C42" s="22"/>
      <c r="D42" s="22"/>
      <c r="E42" s="22"/>
      <c r="F42" s="22"/>
      <c r="G42" s="22"/>
      <c r="H42" s="22"/>
      <c r="I42" s="22"/>
    </row>
    <row r="43" spans="2:9" s="12" customFormat="1">
      <c r="B43" s="22"/>
      <c r="C43" s="22"/>
      <c r="D43" s="22"/>
      <c r="E43" s="22"/>
      <c r="F43" s="22"/>
      <c r="G43" s="22"/>
      <c r="H43" s="22"/>
      <c r="I43" s="22"/>
    </row>
    <row r="44" spans="2:9" s="12" customFormat="1">
      <c r="B44" s="22"/>
      <c r="C44" s="22"/>
      <c r="D44" s="22"/>
      <c r="E44" s="22"/>
      <c r="F44" s="22"/>
      <c r="G44" s="22"/>
      <c r="H44" s="22"/>
      <c r="I44" s="22"/>
    </row>
    <row r="45" spans="2:9" s="12" customFormat="1">
      <c r="B45" s="22"/>
      <c r="C45" s="22"/>
      <c r="D45" s="22"/>
      <c r="E45" s="22"/>
      <c r="F45" s="22"/>
      <c r="G45" s="22"/>
      <c r="H45" s="22"/>
      <c r="I45" s="22"/>
    </row>
    <row r="46" spans="2:9" s="12" customFormat="1">
      <c r="B46" s="22"/>
      <c r="C46" s="22"/>
      <c r="D46" s="22"/>
      <c r="E46" s="22"/>
      <c r="F46" s="22"/>
      <c r="G46" s="22"/>
      <c r="H46" s="22"/>
      <c r="I46" s="22"/>
    </row>
    <row r="47" spans="2:9" s="12" customFormat="1">
      <c r="B47" s="22"/>
      <c r="C47" s="22"/>
      <c r="D47" s="22"/>
      <c r="E47" s="22"/>
      <c r="F47" s="22"/>
      <c r="G47" s="22"/>
      <c r="H47" s="22"/>
      <c r="I47" s="22"/>
    </row>
    <row r="48" spans="2:9" s="12" customFormat="1">
      <c r="B48" s="22"/>
      <c r="C48" s="22"/>
      <c r="D48" s="22"/>
      <c r="E48" s="22"/>
      <c r="F48" s="22"/>
      <c r="G48" s="22"/>
      <c r="H48" s="22"/>
      <c r="I48" s="22"/>
    </row>
    <row r="49" spans="2:9" s="12" customFormat="1">
      <c r="B49" s="22"/>
      <c r="C49" s="22"/>
      <c r="D49" s="22"/>
      <c r="E49" s="22"/>
      <c r="F49" s="22"/>
      <c r="G49" s="22"/>
      <c r="H49" s="22"/>
      <c r="I49" s="22"/>
    </row>
    <row r="50" spans="2:9" s="12" customFormat="1">
      <c r="B50" s="22"/>
      <c r="C50" s="22"/>
      <c r="D50" s="22"/>
      <c r="E50" s="22"/>
      <c r="F50" s="22"/>
      <c r="G50" s="22"/>
      <c r="H50" s="22"/>
      <c r="I50" s="22"/>
    </row>
    <row r="51" spans="2:9" s="12" customFormat="1">
      <c r="B51" s="22"/>
      <c r="C51" s="22"/>
      <c r="D51" s="22"/>
      <c r="E51" s="22"/>
      <c r="F51" s="22"/>
      <c r="G51" s="22"/>
      <c r="H51" s="22"/>
      <c r="I51" s="22"/>
    </row>
    <row r="52" spans="2:9" s="12" customFormat="1">
      <c r="B52" s="22"/>
      <c r="C52" s="22"/>
      <c r="D52" s="22"/>
      <c r="E52" s="22"/>
      <c r="F52" s="22"/>
      <c r="G52" s="22"/>
      <c r="H52" s="22"/>
      <c r="I52" s="22"/>
    </row>
    <row r="53" spans="2:9" s="12" customFormat="1">
      <c r="B53" s="22"/>
      <c r="C53" s="22"/>
      <c r="D53" s="22"/>
      <c r="E53" s="22"/>
      <c r="F53" s="22"/>
      <c r="G53" s="22"/>
      <c r="H53" s="22"/>
      <c r="I53" s="22"/>
    </row>
    <row r="54" spans="2:9" s="12" customFormat="1">
      <c r="B54" s="22"/>
      <c r="C54" s="22"/>
      <c r="D54" s="22"/>
      <c r="E54" s="22"/>
      <c r="F54" s="22"/>
      <c r="G54" s="22"/>
      <c r="H54" s="22"/>
      <c r="I54" s="22"/>
    </row>
    <row r="55" spans="2:9" s="12" customFormat="1">
      <c r="B55" s="22"/>
      <c r="C55" s="22"/>
      <c r="D55" s="22"/>
      <c r="E55" s="22"/>
      <c r="F55" s="22"/>
      <c r="G55" s="22"/>
      <c r="H55" s="22"/>
      <c r="I55" s="22"/>
    </row>
    <row r="56" spans="2:9" s="12" customFormat="1">
      <c r="B56" s="22"/>
      <c r="C56" s="22"/>
      <c r="D56" s="22"/>
      <c r="E56" s="22"/>
      <c r="F56" s="22"/>
      <c r="G56" s="22"/>
      <c r="H56" s="22"/>
      <c r="I56" s="22"/>
    </row>
    <row r="57" spans="2:9" s="12" customFormat="1">
      <c r="B57" s="22"/>
      <c r="C57" s="22"/>
      <c r="D57" s="22"/>
      <c r="E57" s="22"/>
      <c r="F57" s="22"/>
      <c r="G57" s="22"/>
      <c r="H57" s="22"/>
      <c r="I57" s="22"/>
    </row>
    <row r="58" spans="2:9" s="12" customFormat="1">
      <c r="B58" s="22"/>
      <c r="C58" s="22"/>
      <c r="D58" s="22"/>
      <c r="E58" s="22"/>
      <c r="F58" s="22"/>
      <c r="G58" s="22"/>
      <c r="H58" s="22"/>
      <c r="I58" s="22"/>
    </row>
    <row r="59" spans="2:9" s="12" customFormat="1">
      <c r="B59" s="22"/>
      <c r="C59" s="22"/>
      <c r="D59" s="22"/>
      <c r="E59" s="22"/>
      <c r="F59" s="22"/>
      <c r="G59" s="22"/>
      <c r="H59" s="22"/>
      <c r="I59" s="22"/>
    </row>
    <row r="60" spans="2:9" s="12" customFormat="1">
      <c r="B60" s="22"/>
      <c r="C60" s="22"/>
      <c r="D60" s="22"/>
      <c r="E60" s="22"/>
      <c r="F60" s="22"/>
      <c r="G60" s="22"/>
      <c r="H60" s="22"/>
      <c r="I60" s="22"/>
    </row>
    <row r="61" spans="2:9" s="12" customFormat="1">
      <c r="B61" s="22"/>
      <c r="C61" s="22"/>
      <c r="D61" s="22"/>
      <c r="E61" s="22"/>
      <c r="F61" s="22"/>
      <c r="G61" s="22"/>
      <c r="H61" s="22"/>
      <c r="I61" s="22"/>
    </row>
    <row r="62" spans="2:9" s="12" customFormat="1">
      <c r="B62" s="22"/>
      <c r="C62" s="22"/>
      <c r="D62" s="22"/>
      <c r="E62" s="22"/>
      <c r="F62" s="22"/>
      <c r="G62" s="22"/>
      <c r="H62" s="22"/>
      <c r="I62" s="22"/>
    </row>
    <row r="63" spans="2:9" s="12" customFormat="1">
      <c r="B63" s="22"/>
      <c r="C63" s="22"/>
      <c r="D63" s="22"/>
      <c r="E63" s="22"/>
      <c r="F63" s="22"/>
      <c r="G63" s="22"/>
      <c r="H63" s="22"/>
      <c r="I63" s="22"/>
    </row>
    <row r="64" spans="2:9" s="12" customFormat="1">
      <c r="B64" s="22"/>
      <c r="C64" s="22"/>
      <c r="D64" s="22"/>
      <c r="E64" s="22"/>
      <c r="F64" s="22"/>
      <c r="G64" s="22"/>
      <c r="H64" s="22"/>
      <c r="I64" s="22"/>
    </row>
    <row r="65" spans="2:9" s="12" customFormat="1">
      <c r="B65" s="22"/>
      <c r="C65" s="22"/>
      <c r="D65" s="22"/>
      <c r="E65" s="22"/>
      <c r="F65" s="22"/>
      <c r="G65" s="22"/>
      <c r="H65" s="22"/>
      <c r="I65" s="22"/>
    </row>
    <row r="66" spans="2:9" s="12" customFormat="1">
      <c r="B66" s="22"/>
      <c r="C66" s="22"/>
      <c r="D66" s="22"/>
      <c r="E66" s="22"/>
      <c r="F66" s="22"/>
      <c r="G66" s="22"/>
      <c r="H66" s="22"/>
      <c r="I66" s="22"/>
    </row>
    <row r="67" spans="2:9" s="12" customFormat="1">
      <c r="B67" s="22"/>
      <c r="C67" s="22"/>
      <c r="D67" s="22"/>
      <c r="E67" s="22"/>
      <c r="F67" s="22"/>
      <c r="G67" s="22"/>
      <c r="H67" s="22"/>
      <c r="I67" s="22"/>
    </row>
    <row r="68" spans="2:9" s="12" customFormat="1">
      <c r="B68" s="22"/>
      <c r="C68" s="22"/>
      <c r="D68" s="22"/>
      <c r="E68" s="22"/>
      <c r="F68" s="22"/>
      <c r="G68" s="22"/>
      <c r="H68" s="22"/>
      <c r="I68" s="22"/>
    </row>
    <row r="69" spans="2:9" s="12" customFormat="1">
      <c r="B69" s="22"/>
      <c r="C69" s="22"/>
      <c r="D69" s="22"/>
      <c r="E69" s="22"/>
      <c r="F69" s="22"/>
      <c r="G69" s="22"/>
      <c r="H69" s="22"/>
      <c r="I69" s="22"/>
    </row>
    <row r="70" spans="2:9" s="12" customFormat="1">
      <c r="B70" s="22"/>
      <c r="C70" s="22"/>
      <c r="D70" s="22"/>
      <c r="E70" s="22"/>
      <c r="F70" s="22"/>
      <c r="G70" s="22"/>
      <c r="H70" s="22"/>
      <c r="I70" s="22"/>
    </row>
    <row r="71" spans="2:9" s="12" customFormat="1">
      <c r="B71" s="22"/>
      <c r="C71" s="22"/>
      <c r="D71" s="22"/>
      <c r="E71" s="22"/>
      <c r="F71" s="22"/>
      <c r="G71" s="22"/>
      <c r="H71" s="22"/>
      <c r="I71" s="22"/>
    </row>
    <row r="72" spans="2:9" s="12" customFormat="1">
      <c r="B72" s="22"/>
      <c r="C72" s="22"/>
      <c r="D72" s="22"/>
      <c r="E72" s="22"/>
      <c r="F72" s="22"/>
      <c r="G72" s="22"/>
      <c r="H72" s="22"/>
      <c r="I72" s="22"/>
    </row>
    <row r="73" spans="2:9" s="12" customFormat="1">
      <c r="B73" s="22"/>
      <c r="C73" s="22"/>
      <c r="D73" s="22"/>
      <c r="E73" s="22"/>
      <c r="F73" s="22"/>
      <c r="G73" s="22"/>
      <c r="H73" s="22"/>
      <c r="I73" s="22"/>
    </row>
    <row r="74" spans="2:9" s="12" customFormat="1">
      <c r="B74" s="22"/>
      <c r="C74" s="22"/>
      <c r="D74" s="22"/>
      <c r="E74" s="22"/>
      <c r="F74" s="22"/>
      <c r="G74" s="22"/>
      <c r="H74" s="22"/>
      <c r="I74" s="22"/>
    </row>
    <row r="75" spans="2:9" s="12" customFormat="1">
      <c r="B75" s="22"/>
      <c r="C75" s="22"/>
      <c r="D75" s="22"/>
      <c r="E75" s="22"/>
      <c r="F75" s="22"/>
      <c r="G75" s="22"/>
      <c r="H75" s="22"/>
      <c r="I75" s="22"/>
    </row>
    <row r="76" spans="2:9" s="12" customFormat="1">
      <c r="B76" s="22"/>
      <c r="C76" s="22"/>
      <c r="D76" s="22"/>
      <c r="E76" s="22"/>
      <c r="F76" s="22"/>
      <c r="G76" s="22"/>
      <c r="H76" s="22"/>
      <c r="I76" s="22"/>
    </row>
    <row r="77" spans="2:9" s="12" customFormat="1">
      <c r="B77" s="22"/>
      <c r="C77" s="22"/>
      <c r="D77" s="22"/>
      <c r="E77" s="22"/>
      <c r="F77" s="22"/>
      <c r="G77" s="22"/>
      <c r="H77" s="22"/>
      <c r="I77" s="22"/>
    </row>
    <row r="78" spans="2:9" s="12" customFormat="1">
      <c r="B78" s="22"/>
      <c r="C78" s="22"/>
      <c r="D78" s="22"/>
      <c r="E78" s="22"/>
      <c r="F78" s="22"/>
      <c r="G78" s="22"/>
      <c r="H78" s="22"/>
      <c r="I78" s="22"/>
    </row>
    <row r="79" spans="2:9" s="12" customFormat="1">
      <c r="B79" s="22"/>
      <c r="C79" s="22"/>
      <c r="D79" s="22"/>
      <c r="E79" s="22"/>
      <c r="F79" s="22"/>
      <c r="G79" s="22"/>
      <c r="H79" s="22"/>
      <c r="I79" s="22"/>
    </row>
    <row r="80" spans="2:9" s="12" customFormat="1">
      <c r="B80" s="22"/>
      <c r="C80" s="22"/>
      <c r="D80" s="22"/>
      <c r="E80" s="22"/>
      <c r="F80" s="22"/>
      <c r="G80" s="22"/>
      <c r="H80" s="22"/>
      <c r="I80" s="22"/>
    </row>
    <row r="81" spans="2:9" s="12" customFormat="1">
      <c r="B81" s="22"/>
      <c r="C81" s="22"/>
      <c r="D81" s="22"/>
      <c r="E81" s="22"/>
      <c r="F81" s="22"/>
      <c r="G81" s="22"/>
      <c r="H81" s="22"/>
      <c r="I81" s="22"/>
    </row>
    <row r="82" spans="2:9" s="12" customFormat="1">
      <c r="B82" s="22"/>
      <c r="C82" s="22"/>
      <c r="D82" s="22"/>
      <c r="E82" s="22"/>
      <c r="F82" s="22"/>
      <c r="G82" s="22"/>
      <c r="H82" s="22"/>
      <c r="I82" s="22"/>
    </row>
    <row r="83" spans="2:9" s="12" customFormat="1">
      <c r="B83" s="22"/>
      <c r="C83" s="22"/>
      <c r="D83" s="22"/>
      <c r="E83" s="22"/>
      <c r="F83" s="22"/>
      <c r="G83" s="22"/>
      <c r="H83" s="22"/>
      <c r="I83" s="22"/>
    </row>
    <row r="84" spans="2:9" s="12" customFormat="1">
      <c r="B84" s="22"/>
      <c r="C84" s="22"/>
      <c r="D84" s="22"/>
      <c r="E84" s="22"/>
      <c r="F84" s="22"/>
      <c r="G84" s="22"/>
      <c r="H84" s="22"/>
      <c r="I84" s="22"/>
    </row>
    <row r="85" spans="2:9" s="12" customFormat="1">
      <c r="B85" s="22"/>
      <c r="C85" s="22"/>
      <c r="D85" s="22"/>
      <c r="E85" s="22"/>
      <c r="F85" s="22"/>
      <c r="G85" s="22"/>
      <c r="H85" s="22"/>
      <c r="I85" s="22"/>
    </row>
    <row r="86" spans="2:9" s="12" customFormat="1">
      <c r="B86" s="22"/>
      <c r="C86" s="22"/>
      <c r="D86" s="22"/>
      <c r="E86" s="22"/>
      <c r="F86" s="22"/>
      <c r="G86" s="22"/>
      <c r="H86" s="22"/>
      <c r="I86" s="22"/>
    </row>
    <row r="87" spans="2:9" s="12" customFormat="1">
      <c r="B87" s="22"/>
      <c r="C87" s="22"/>
      <c r="D87" s="22"/>
      <c r="E87" s="22"/>
      <c r="F87" s="22"/>
      <c r="G87" s="22"/>
      <c r="H87" s="22"/>
      <c r="I87" s="22"/>
    </row>
    <row r="88" spans="2:9" s="12" customFormat="1">
      <c r="B88" s="22"/>
      <c r="C88" s="22"/>
      <c r="D88" s="22"/>
      <c r="E88" s="22"/>
      <c r="F88" s="22"/>
      <c r="G88" s="22"/>
      <c r="H88" s="22"/>
      <c r="I88" s="22"/>
    </row>
    <row r="89" spans="2:9" s="12" customFormat="1">
      <c r="B89" s="22"/>
      <c r="C89" s="22"/>
      <c r="D89" s="22"/>
      <c r="E89" s="22"/>
      <c r="F89" s="22"/>
      <c r="G89" s="22"/>
      <c r="H89" s="22"/>
      <c r="I89" s="22"/>
    </row>
    <row r="90" spans="2:9" s="12" customFormat="1">
      <c r="B90" s="22"/>
      <c r="C90" s="22"/>
      <c r="D90" s="22"/>
      <c r="E90" s="22"/>
      <c r="F90" s="22"/>
      <c r="G90" s="22"/>
      <c r="H90" s="22"/>
      <c r="I90" s="22"/>
    </row>
    <row r="91" spans="2:9" s="12" customFormat="1">
      <c r="B91" s="22"/>
      <c r="C91" s="22"/>
      <c r="D91" s="22"/>
      <c r="E91" s="22"/>
      <c r="F91" s="22"/>
      <c r="G91" s="22"/>
      <c r="H91" s="22"/>
      <c r="I91" s="22"/>
    </row>
    <row r="92" spans="2:9" s="12" customFormat="1">
      <c r="B92" s="22"/>
      <c r="C92" s="22"/>
      <c r="D92" s="22"/>
      <c r="E92" s="22"/>
      <c r="F92" s="22"/>
      <c r="G92" s="22"/>
      <c r="H92" s="22"/>
      <c r="I92" s="22"/>
    </row>
    <row r="93" spans="2:9" s="12" customFormat="1">
      <c r="B93" s="22"/>
      <c r="C93" s="22"/>
      <c r="D93" s="22"/>
      <c r="E93" s="22"/>
      <c r="F93" s="22"/>
      <c r="G93" s="22"/>
      <c r="H93" s="22"/>
      <c r="I93" s="22"/>
    </row>
    <row r="94" spans="2:9" s="12" customFormat="1">
      <c r="B94" s="22"/>
      <c r="C94" s="22"/>
      <c r="D94" s="22"/>
      <c r="E94" s="22"/>
      <c r="F94" s="22"/>
      <c r="G94" s="22"/>
      <c r="H94" s="22"/>
      <c r="I94" s="22"/>
    </row>
    <row r="95" spans="2:9" s="12" customFormat="1">
      <c r="B95" s="22"/>
      <c r="C95" s="22"/>
      <c r="D95" s="22"/>
      <c r="E95" s="22"/>
      <c r="F95" s="22"/>
      <c r="G95" s="22"/>
      <c r="H95" s="22"/>
      <c r="I95" s="22"/>
    </row>
    <row r="96" spans="2:9" s="12" customFormat="1">
      <c r="B96" s="22"/>
      <c r="C96" s="22"/>
      <c r="D96" s="22"/>
      <c r="E96" s="22"/>
      <c r="F96" s="22"/>
      <c r="G96" s="22"/>
      <c r="H96" s="22"/>
      <c r="I96" s="22"/>
    </row>
    <row r="97" spans="2:9" s="12" customFormat="1">
      <c r="B97" s="22"/>
      <c r="C97" s="22"/>
      <c r="D97" s="22"/>
      <c r="E97" s="22"/>
      <c r="F97" s="22"/>
      <c r="G97" s="22"/>
      <c r="H97" s="22"/>
      <c r="I97" s="22"/>
    </row>
    <row r="98" spans="2:9" s="12" customFormat="1">
      <c r="B98" s="22"/>
      <c r="C98" s="22"/>
      <c r="D98" s="22"/>
      <c r="E98" s="22"/>
      <c r="F98" s="22"/>
      <c r="G98" s="22"/>
      <c r="H98" s="22"/>
      <c r="I98" s="22"/>
    </row>
    <row r="99" spans="2:9" s="12" customFormat="1">
      <c r="B99" s="22"/>
      <c r="C99" s="22"/>
      <c r="D99" s="22"/>
      <c r="E99" s="22"/>
      <c r="F99" s="22"/>
      <c r="G99" s="22"/>
      <c r="H99" s="22"/>
      <c r="I99" s="22"/>
    </row>
    <row r="100" spans="2:9" s="12" customFormat="1">
      <c r="B100" s="22"/>
      <c r="C100" s="22"/>
      <c r="D100" s="22"/>
      <c r="E100" s="22"/>
      <c r="F100" s="22"/>
      <c r="G100" s="22"/>
      <c r="H100" s="22"/>
      <c r="I100" s="22"/>
    </row>
    <row r="101" spans="2:9" s="12" customFormat="1">
      <c r="B101" s="22"/>
      <c r="C101" s="22"/>
      <c r="D101" s="22"/>
      <c r="E101" s="22"/>
      <c r="F101" s="22"/>
      <c r="G101" s="22"/>
      <c r="H101" s="22"/>
      <c r="I101" s="22"/>
    </row>
    <row r="102" spans="2:9" s="12" customFormat="1">
      <c r="B102" s="22"/>
      <c r="C102" s="22"/>
      <c r="D102" s="22"/>
      <c r="E102" s="22"/>
      <c r="F102" s="22"/>
      <c r="G102" s="22"/>
      <c r="H102" s="22"/>
      <c r="I102" s="22"/>
    </row>
    <row r="103" spans="2:9" s="12" customFormat="1">
      <c r="B103" s="22"/>
      <c r="C103" s="22"/>
      <c r="D103" s="22"/>
      <c r="E103" s="22"/>
      <c r="F103" s="22"/>
      <c r="G103" s="22"/>
      <c r="H103" s="22"/>
      <c r="I103" s="22"/>
    </row>
    <row r="104" spans="2:9" s="12" customFormat="1">
      <c r="B104" s="22"/>
      <c r="C104" s="22"/>
      <c r="D104" s="22"/>
      <c r="E104" s="22"/>
      <c r="F104" s="22"/>
      <c r="G104" s="22"/>
      <c r="H104" s="22"/>
      <c r="I104" s="22"/>
    </row>
    <row r="105" spans="2:9" s="12" customFormat="1">
      <c r="B105" s="22"/>
      <c r="C105" s="22"/>
      <c r="D105" s="22"/>
      <c r="E105" s="22"/>
      <c r="F105" s="22"/>
      <c r="G105" s="22"/>
      <c r="H105" s="22"/>
      <c r="I105" s="22"/>
    </row>
    <row r="106" spans="2:9" s="12" customFormat="1">
      <c r="B106" s="22"/>
      <c r="C106" s="22"/>
      <c r="D106" s="22"/>
      <c r="E106" s="22"/>
      <c r="F106" s="22"/>
      <c r="G106" s="22"/>
      <c r="H106" s="22"/>
      <c r="I106" s="22"/>
    </row>
    <row r="107" spans="2:9" s="12" customFormat="1">
      <c r="B107" s="22"/>
      <c r="C107" s="22"/>
      <c r="D107" s="22"/>
      <c r="E107" s="22"/>
      <c r="F107" s="22"/>
      <c r="G107" s="22"/>
      <c r="H107" s="22"/>
      <c r="I107" s="22"/>
    </row>
    <row r="108" spans="2:9" s="12" customFormat="1">
      <c r="B108" s="22"/>
      <c r="C108" s="22"/>
      <c r="D108" s="22"/>
      <c r="E108" s="22"/>
      <c r="F108" s="22"/>
      <c r="G108" s="22"/>
      <c r="H108" s="22"/>
      <c r="I108" s="22"/>
    </row>
    <row r="109" spans="2:9" s="12" customFormat="1">
      <c r="B109" s="22"/>
      <c r="C109" s="22"/>
      <c r="D109" s="22"/>
      <c r="E109" s="22"/>
      <c r="F109" s="22"/>
      <c r="G109" s="22"/>
      <c r="H109" s="22"/>
      <c r="I109" s="22"/>
    </row>
    <row r="110" spans="2:9" s="12" customFormat="1">
      <c r="B110" s="22"/>
      <c r="C110" s="22"/>
      <c r="D110" s="22"/>
      <c r="E110" s="22"/>
      <c r="F110" s="22"/>
      <c r="G110" s="22"/>
      <c r="H110" s="22"/>
      <c r="I110" s="22"/>
    </row>
    <row r="111" spans="2:9" s="12" customFormat="1">
      <c r="B111" s="22"/>
      <c r="C111" s="22"/>
      <c r="D111" s="22"/>
      <c r="E111" s="22"/>
      <c r="F111" s="22"/>
      <c r="G111" s="22"/>
      <c r="H111" s="22"/>
      <c r="I111" s="22"/>
    </row>
    <row r="112" spans="2:9" s="12" customFormat="1">
      <c r="B112" s="22"/>
      <c r="C112" s="22"/>
      <c r="D112" s="22"/>
      <c r="E112" s="22"/>
      <c r="F112" s="22"/>
      <c r="G112" s="22"/>
      <c r="H112" s="22"/>
      <c r="I112" s="22"/>
    </row>
    <row r="113" spans="2:9" s="12" customFormat="1">
      <c r="B113" s="22"/>
      <c r="C113" s="22"/>
      <c r="D113" s="22"/>
      <c r="E113" s="22"/>
      <c r="F113" s="22"/>
      <c r="G113" s="22"/>
      <c r="H113" s="22"/>
      <c r="I113" s="22"/>
    </row>
    <row r="114" spans="2:9" s="12" customFormat="1">
      <c r="B114" s="22"/>
      <c r="C114" s="22"/>
      <c r="D114" s="22"/>
      <c r="E114" s="22"/>
      <c r="F114" s="22"/>
      <c r="G114" s="22"/>
      <c r="H114" s="22"/>
      <c r="I114" s="22"/>
    </row>
    <row r="115" spans="2:9" s="12" customFormat="1">
      <c r="B115" s="22"/>
      <c r="C115" s="22"/>
      <c r="D115" s="22"/>
      <c r="E115" s="22"/>
      <c r="F115" s="22"/>
      <c r="G115" s="22"/>
      <c r="H115" s="22"/>
      <c r="I115" s="22"/>
    </row>
    <row r="116" spans="2:9" s="12" customFormat="1">
      <c r="B116" s="22"/>
      <c r="C116" s="22"/>
      <c r="D116" s="22"/>
      <c r="E116" s="22"/>
      <c r="F116" s="22"/>
      <c r="G116" s="22"/>
      <c r="H116" s="22"/>
      <c r="I116" s="22"/>
    </row>
    <row r="117" spans="2:9" s="12" customFormat="1">
      <c r="B117" s="22"/>
      <c r="C117" s="22"/>
      <c r="D117" s="22"/>
      <c r="E117" s="22"/>
      <c r="F117" s="22"/>
      <c r="G117" s="22"/>
      <c r="H117" s="22"/>
      <c r="I117" s="22"/>
    </row>
    <row r="118" spans="2:9" s="12" customFormat="1">
      <c r="B118" s="22"/>
      <c r="C118" s="22"/>
      <c r="D118" s="22"/>
      <c r="E118" s="22"/>
      <c r="F118" s="22"/>
      <c r="G118" s="22"/>
      <c r="H118" s="22"/>
      <c r="I118" s="22"/>
    </row>
    <row r="119" spans="2:9" s="12" customFormat="1">
      <c r="B119" s="22"/>
      <c r="C119" s="22"/>
      <c r="D119" s="22"/>
      <c r="E119" s="22"/>
      <c r="F119" s="22"/>
      <c r="G119" s="22"/>
      <c r="H119" s="22"/>
      <c r="I119" s="22"/>
    </row>
    <row r="120" spans="2:9" s="12" customFormat="1">
      <c r="B120" s="22"/>
      <c r="C120" s="22"/>
      <c r="D120" s="22"/>
      <c r="E120" s="22"/>
      <c r="F120" s="22"/>
      <c r="G120" s="22"/>
      <c r="H120" s="22"/>
      <c r="I120" s="22"/>
    </row>
    <row r="121" spans="2:9" s="12" customFormat="1">
      <c r="B121" s="22"/>
      <c r="C121" s="22"/>
      <c r="D121" s="22"/>
      <c r="E121" s="22"/>
      <c r="F121" s="22"/>
      <c r="G121" s="22"/>
      <c r="H121" s="22"/>
      <c r="I121" s="22"/>
    </row>
    <row r="122" spans="2:9" s="12" customFormat="1">
      <c r="B122" s="22"/>
      <c r="C122" s="22"/>
      <c r="D122" s="22"/>
      <c r="E122" s="22"/>
      <c r="F122" s="22"/>
      <c r="G122" s="22"/>
      <c r="H122" s="22"/>
      <c r="I122" s="22"/>
    </row>
    <row r="123" spans="2:9" s="12" customFormat="1">
      <c r="B123" s="22"/>
      <c r="C123" s="22"/>
      <c r="D123" s="22"/>
      <c r="E123" s="22"/>
      <c r="F123" s="22"/>
      <c r="G123" s="22"/>
      <c r="H123" s="22"/>
      <c r="I123" s="22"/>
    </row>
    <row r="124" spans="2:9" s="12" customFormat="1">
      <c r="B124" s="22"/>
      <c r="C124" s="22"/>
      <c r="D124" s="22"/>
      <c r="E124" s="22"/>
      <c r="F124" s="22"/>
      <c r="G124" s="22"/>
      <c r="H124" s="22"/>
      <c r="I124" s="22"/>
    </row>
    <row r="125" spans="2:9" s="12" customFormat="1">
      <c r="B125" s="22"/>
      <c r="C125" s="22"/>
      <c r="D125" s="22"/>
      <c r="E125" s="22"/>
      <c r="F125" s="22"/>
      <c r="G125" s="22"/>
      <c r="H125" s="22"/>
      <c r="I125" s="22"/>
    </row>
    <row r="126" spans="2:9" s="12" customFormat="1">
      <c r="B126" s="22"/>
      <c r="C126" s="22"/>
      <c r="D126" s="22"/>
      <c r="E126" s="22"/>
      <c r="F126" s="22"/>
      <c r="G126" s="22"/>
      <c r="H126" s="22"/>
      <c r="I126" s="22"/>
    </row>
    <row r="127" spans="2:9" s="12" customFormat="1">
      <c r="B127" s="22"/>
      <c r="C127" s="22"/>
      <c r="D127" s="22"/>
      <c r="E127" s="22"/>
      <c r="F127" s="22"/>
      <c r="G127" s="22"/>
      <c r="H127" s="22"/>
      <c r="I127" s="22"/>
    </row>
    <row r="128" spans="2:9" s="12" customFormat="1">
      <c r="B128" s="22"/>
      <c r="C128" s="22"/>
      <c r="D128" s="22"/>
      <c r="E128" s="22"/>
      <c r="F128" s="22"/>
      <c r="G128" s="22"/>
      <c r="H128" s="22"/>
      <c r="I128" s="22"/>
    </row>
    <row r="129" spans="2:9" s="12" customFormat="1">
      <c r="B129" s="22"/>
      <c r="C129" s="22"/>
      <c r="D129" s="22"/>
      <c r="E129" s="22"/>
      <c r="F129" s="22"/>
      <c r="G129" s="22"/>
      <c r="H129" s="22"/>
      <c r="I129" s="22"/>
    </row>
    <row r="130" spans="2:9" s="12" customFormat="1">
      <c r="B130" s="22"/>
      <c r="C130" s="22"/>
      <c r="D130" s="22"/>
      <c r="E130" s="22"/>
      <c r="F130" s="22"/>
      <c r="G130" s="22"/>
      <c r="H130" s="22"/>
      <c r="I130" s="22"/>
    </row>
    <row r="131" spans="2:9" s="12" customFormat="1">
      <c r="B131" s="22"/>
      <c r="C131" s="22"/>
      <c r="D131" s="22"/>
      <c r="E131" s="22"/>
      <c r="F131" s="22"/>
      <c r="G131" s="22"/>
      <c r="H131" s="22"/>
      <c r="I131" s="22"/>
    </row>
    <row r="132" spans="2:9" s="12" customFormat="1">
      <c r="B132" s="22"/>
      <c r="C132" s="22"/>
      <c r="D132" s="22"/>
      <c r="E132" s="22"/>
      <c r="F132" s="22"/>
      <c r="G132" s="22"/>
      <c r="H132" s="22"/>
      <c r="I132" s="22"/>
    </row>
    <row r="133" spans="2:9" s="12" customFormat="1">
      <c r="B133" s="22"/>
      <c r="C133" s="22"/>
      <c r="D133" s="22"/>
      <c r="E133" s="22"/>
      <c r="F133" s="22"/>
      <c r="G133" s="22"/>
      <c r="H133" s="22"/>
      <c r="I133" s="22"/>
    </row>
    <row r="134" spans="2:9" s="12" customFormat="1">
      <c r="B134" s="22"/>
      <c r="C134" s="22"/>
      <c r="D134" s="22"/>
      <c r="E134" s="22"/>
      <c r="F134" s="22"/>
      <c r="G134" s="22"/>
      <c r="H134" s="22"/>
      <c r="I134" s="22"/>
    </row>
    <row r="135" spans="2:9" s="12" customFormat="1">
      <c r="B135" s="22"/>
      <c r="C135" s="22"/>
      <c r="D135" s="22"/>
      <c r="E135" s="22"/>
      <c r="F135" s="22"/>
      <c r="G135" s="22"/>
      <c r="H135" s="22"/>
      <c r="I135" s="22"/>
    </row>
    <row r="136" spans="2:9" s="12" customFormat="1">
      <c r="B136" s="22"/>
      <c r="C136" s="22"/>
      <c r="D136" s="22"/>
      <c r="E136" s="22"/>
      <c r="F136" s="22"/>
      <c r="G136" s="22"/>
      <c r="H136" s="22"/>
      <c r="I136" s="22"/>
    </row>
    <row r="137" spans="2:9" s="12" customFormat="1">
      <c r="B137" s="22"/>
      <c r="C137" s="22"/>
      <c r="D137" s="22"/>
      <c r="E137" s="22"/>
      <c r="F137" s="22"/>
      <c r="G137" s="22"/>
      <c r="H137" s="22"/>
      <c r="I137" s="22"/>
    </row>
    <row r="138" spans="2:9" s="12" customFormat="1">
      <c r="B138" s="22"/>
      <c r="C138" s="22"/>
      <c r="D138" s="22"/>
      <c r="E138" s="22"/>
      <c r="F138" s="22"/>
      <c r="G138" s="22"/>
      <c r="H138" s="22"/>
      <c r="I138" s="22"/>
    </row>
    <row r="139" spans="2:9" s="12" customFormat="1">
      <c r="B139" s="22"/>
      <c r="C139" s="22"/>
      <c r="D139" s="22"/>
      <c r="E139" s="22"/>
      <c r="F139" s="22"/>
      <c r="G139" s="22"/>
      <c r="H139" s="22"/>
      <c r="I139" s="22"/>
    </row>
    <row r="140" spans="2:9" s="12" customFormat="1">
      <c r="B140" s="22"/>
      <c r="C140" s="22"/>
      <c r="D140" s="22"/>
      <c r="E140" s="22"/>
      <c r="F140" s="22"/>
      <c r="G140" s="22"/>
      <c r="H140" s="22"/>
      <c r="I140" s="22"/>
    </row>
    <row r="141" spans="2:9" s="12" customFormat="1">
      <c r="B141" s="22"/>
      <c r="C141" s="22"/>
      <c r="D141" s="22"/>
      <c r="E141" s="22"/>
      <c r="F141" s="22"/>
      <c r="G141" s="22"/>
      <c r="H141" s="22"/>
      <c r="I141" s="22"/>
    </row>
    <row r="142" spans="2:9" s="12" customFormat="1">
      <c r="B142" s="22"/>
      <c r="C142" s="22"/>
      <c r="D142" s="22"/>
      <c r="E142" s="22"/>
      <c r="F142" s="22"/>
      <c r="G142" s="22"/>
      <c r="H142" s="22"/>
      <c r="I142" s="22"/>
    </row>
    <row r="143" spans="2:9" s="12" customFormat="1">
      <c r="B143" s="22"/>
      <c r="C143" s="22"/>
      <c r="D143" s="22"/>
      <c r="E143" s="22"/>
      <c r="F143" s="22"/>
      <c r="G143" s="22"/>
      <c r="H143" s="22"/>
      <c r="I143" s="22"/>
    </row>
    <row r="144" spans="2:9" s="12" customFormat="1">
      <c r="B144" s="22"/>
      <c r="C144" s="22"/>
      <c r="D144" s="22"/>
      <c r="E144" s="22"/>
      <c r="F144" s="22"/>
      <c r="G144" s="22"/>
      <c r="H144" s="22"/>
      <c r="I144" s="22"/>
    </row>
    <row r="145" spans="2:9" s="12" customFormat="1">
      <c r="B145" s="22"/>
      <c r="C145" s="22"/>
      <c r="D145" s="22"/>
      <c r="E145" s="22"/>
      <c r="F145" s="22"/>
      <c r="G145" s="22"/>
      <c r="H145" s="22"/>
      <c r="I145" s="22"/>
    </row>
    <row r="146" spans="2:9" s="12" customFormat="1">
      <c r="B146" s="22"/>
      <c r="C146" s="22"/>
      <c r="D146" s="22"/>
      <c r="E146" s="22"/>
      <c r="F146" s="22"/>
      <c r="G146" s="22"/>
      <c r="H146" s="22"/>
      <c r="I146" s="22"/>
    </row>
    <row r="147" spans="2:9" s="12" customFormat="1">
      <c r="B147" s="22"/>
      <c r="C147" s="22"/>
      <c r="D147" s="22"/>
      <c r="E147" s="22"/>
      <c r="F147" s="22"/>
      <c r="G147" s="22"/>
      <c r="H147" s="22"/>
      <c r="I147" s="22"/>
    </row>
    <row r="148" spans="2:9" s="12" customFormat="1">
      <c r="B148" s="22"/>
      <c r="C148" s="22"/>
      <c r="D148" s="22"/>
      <c r="E148" s="22"/>
      <c r="F148" s="22"/>
      <c r="G148" s="22"/>
      <c r="H148" s="22"/>
      <c r="I148" s="22"/>
    </row>
    <row r="149" spans="2:9" s="12" customFormat="1">
      <c r="B149" s="22"/>
      <c r="C149" s="22"/>
      <c r="D149" s="22"/>
      <c r="E149" s="22"/>
      <c r="F149" s="22"/>
      <c r="G149" s="22"/>
      <c r="H149" s="22"/>
      <c r="I149" s="22"/>
    </row>
    <row r="150" spans="2:9" s="12" customFormat="1">
      <c r="B150" s="22"/>
      <c r="C150" s="22"/>
      <c r="D150" s="22"/>
      <c r="E150" s="22"/>
      <c r="F150" s="22"/>
      <c r="G150" s="22"/>
      <c r="H150" s="22"/>
      <c r="I150" s="22"/>
    </row>
    <row r="151" spans="2:9" s="12" customFormat="1">
      <c r="B151" s="22"/>
      <c r="C151" s="22"/>
      <c r="D151" s="22"/>
      <c r="E151" s="22"/>
      <c r="F151" s="22"/>
      <c r="G151" s="22"/>
      <c r="H151" s="22"/>
      <c r="I151" s="22"/>
    </row>
    <row r="152" spans="2:9" s="12" customFormat="1">
      <c r="B152" s="22"/>
      <c r="C152" s="22"/>
      <c r="D152" s="22"/>
      <c r="E152" s="22"/>
      <c r="F152" s="22"/>
      <c r="G152" s="22"/>
      <c r="H152" s="22"/>
      <c r="I152" s="22"/>
    </row>
    <row r="153" spans="2:9" s="12" customFormat="1">
      <c r="B153" s="22"/>
      <c r="C153" s="22"/>
      <c r="D153" s="22"/>
      <c r="E153" s="22"/>
      <c r="F153" s="22"/>
      <c r="G153" s="22"/>
      <c r="H153" s="22"/>
      <c r="I153" s="22"/>
    </row>
    <row r="154" spans="2:9" s="12" customFormat="1">
      <c r="B154" s="22"/>
      <c r="C154" s="22"/>
      <c r="D154" s="22"/>
      <c r="E154" s="22"/>
      <c r="F154" s="22"/>
      <c r="G154" s="22"/>
      <c r="H154" s="22"/>
      <c r="I154" s="22"/>
    </row>
    <row r="155" spans="2:9" s="12" customFormat="1">
      <c r="B155" s="22"/>
      <c r="C155" s="22"/>
      <c r="D155" s="22"/>
      <c r="E155" s="22"/>
      <c r="F155" s="22"/>
      <c r="G155" s="22"/>
      <c r="H155" s="22"/>
      <c r="I155" s="22"/>
    </row>
    <row r="156" spans="2:9" s="12" customFormat="1">
      <c r="B156" s="22"/>
      <c r="C156" s="22"/>
      <c r="D156" s="22"/>
      <c r="E156" s="22"/>
      <c r="F156" s="22"/>
      <c r="G156" s="22"/>
      <c r="H156" s="22"/>
      <c r="I156" s="22"/>
    </row>
    <row r="157" spans="2:9" s="12" customFormat="1">
      <c r="B157" s="22"/>
      <c r="C157" s="22"/>
      <c r="D157" s="22"/>
      <c r="E157" s="22"/>
      <c r="F157" s="22"/>
      <c r="G157" s="22"/>
      <c r="H157" s="22"/>
      <c r="I157" s="22"/>
    </row>
    <row r="158" spans="2:9" s="12" customFormat="1">
      <c r="B158" s="22"/>
      <c r="C158" s="22"/>
      <c r="D158" s="22"/>
      <c r="E158" s="22"/>
      <c r="F158" s="22"/>
      <c r="G158" s="22"/>
      <c r="H158" s="22"/>
      <c r="I158" s="22"/>
    </row>
    <row r="159" spans="2:9" s="12" customFormat="1">
      <c r="B159" s="22"/>
      <c r="C159" s="22"/>
      <c r="D159" s="22"/>
      <c r="E159" s="22"/>
      <c r="F159" s="22"/>
      <c r="G159" s="22"/>
      <c r="H159" s="22"/>
      <c r="I159" s="22"/>
    </row>
    <row r="160" spans="2:9" s="12" customFormat="1">
      <c r="B160" s="22"/>
      <c r="C160" s="22"/>
      <c r="D160" s="22"/>
      <c r="E160" s="22"/>
      <c r="F160" s="22"/>
      <c r="G160" s="22"/>
      <c r="H160" s="22"/>
      <c r="I160" s="22"/>
    </row>
    <row r="161" spans="2:9" s="12" customFormat="1">
      <c r="B161" s="22"/>
      <c r="C161" s="22"/>
      <c r="D161" s="22"/>
      <c r="E161" s="22"/>
      <c r="F161" s="22"/>
      <c r="G161" s="22"/>
      <c r="H161" s="22"/>
      <c r="I161" s="22"/>
    </row>
    <row r="162" spans="2:9" s="12" customFormat="1">
      <c r="B162" s="22"/>
      <c r="C162" s="22"/>
      <c r="D162" s="22"/>
      <c r="E162" s="22"/>
      <c r="F162" s="22"/>
      <c r="G162" s="22"/>
      <c r="H162" s="22"/>
      <c r="I162" s="22"/>
    </row>
    <row r="163" spans="2:9" s="12" customFormat="1">
      <c r="B163" s="22"/>
      <c r="C163" s="22"/>
      <c r="D163" s="22"/>
      <c r="E163" s="22"/>
      <c r="F163" s="22"/>
      <c r="G163" s="22"/>
      <c r="H163" s="22"/>
      <c r="I163" s="22"/>
    </row>
    <row r="164" spans="2:9" s="12" customFormat="1">
      <c r="B164" s="22"/>
      <c r="C164" s="22"/>
      <c r="D164" s="22"/>
      <c r="E164" s="22"/>
      <c r="F164" s="22"/>
      <c r="G164" s="22"/>
      <c r="H164" s="22"/>
      <c r="I164" s="22"/>
    </row>
    <row r="165" spans="2:9" s="12" customFormat="1">
      <c r="B165" s="22"/>
      <c r="C165" s="22"/>
      <c r="D165" s="22"/>
      <c r="E165" s="22"/>
      <c r="F165" s="22"/>
      <c r="G165" s="22"/>
      <c r="H165" s="22"/>
      <c r="I165" s="22"/>
    </row>
    <row r="166" spans="2:9" s="12" customFormat="1">
      <c r="B166" s="22"/>
      <c r="C166" s="22"/>
      <c r="D166" s="22"/>
      <c r="E166" s="22"/>
      <c r="F166" s="22"/>
      <c r="G166" s="22"/>
      <c r="H166" s="22"/>
      <c r="I166" s="22"/>
    </row>
    <row r="167" spans="2:9" s="12" customFormat="1">
      <c r="B167" s="22"/>
      <c r="C167" s="22"/>
      <c r="D167" s="22"/>
      <c r="E167" s="22"/>
      <c r="F167" s="22"/>
      <c r="G167" s="22"/>
      <c r="H167" s="22"/>
      <c r="I167" s="22"/>
    </row>
    <row r="168" spans="2:9" s="12" customFormat="1">
      <c r="B168" s="22"/>
      <c r="C168" s="22"/>
      <c r="D168" s="22"/>
      <c r="E168" s="22"/>
      <c r="F168" s="22"/>
      <c r="G168" s="22"/>
      <c r="H168" s="22"/>
      <c r="I168" s="22"/>
    </row>
    <row r="169" spans="2:9" s="12" customFormat="1">
      <c r="B169" s="22"/>
      <c r="C169" s="22"/>
      <c r="D169" s="22"/>
      <c r="E169" s="22"/>
      <c r="F169" s="22"/>
      <c r="G169" s="22"/>
      <c r="H169" s="22"/>
      <c r="I169" s="22"/>
    </row>
    <row r="170" spans="2:9" s="12" customFormat="1">
      <c r="B170" s="22"/>
      <c r="C170" s="22"/>
      <c r="D170" s="22"/>
      <c r="E170" s="22"/>
      <c r="F170" s="22"/>
      <c r="G170" s="22"/>
      <c r="H170" s="22"/>
      <c r="I170" s="22"/>
    </row>
    <row r="171" spans="2:9" s="12" customFormat="1">
      <c r="B171" s="22"/>
      <c r="C171" s="22"/>
      <c r="D171" s="22"/>
      <c r="E171" s="22"/>
      <c r="F171" s="22"/>
      <c r="G171" s="22"/>
      <c r="H171" s="22"/>
      <c r="I171" s="22"/>
    </row>
    <row r="172" spans="2:9" s="12" customFormat="1">
      <c r="B172" s="22"/>
      <c r="C172" s="22"/>
      <c r="D172" s="22"/>
      <c r="E172" s="22"/>
      <c r="F172" s="22"/>
      <c r="G172" s="22"/>
      <c r="H172" s="22"/>
      <c r="I172" s="22"/>
    </row>
    <row r="173" spans="2:9" s="12" customFormat="1">
      <c r="B173" s="22"/>
      <c r="C173" s="22"/>
      <c r="D173" s="22"/>
      <c r="E173" s="22"/>
      <c r="F173" s="22"/>
      <c r="G173" s="22"/>
      <c r="H173" s="22"/>
      <c r="I173" s="22"/>
    </row>
    <row r="174" spans="2:9" s="12" customFormat="1">
      <c r="B174" s="22"/>
      <c r="C174" s="22"/>
      <c r="D174" s="22"/>
      <c r="E174" s="22"/>
      <c r="F174" s="22"/>
      <c r="G174" s="22"/>
      <c r="H174" s="22"/>
      <c r="I174" s="22"/>
    </row>
    <row r="175" spans="2:9" s="12" customFormat="1">
      <c r="B175" s="22"/>
      <c r="C175" s="22"/>
      <c r="D175" s="22"/>
      <c r="E175" s="22"/>
      <c r="F175" s="22"/>
      <c r="G175" s="22"/>
      <c r="H175" s="22"/>
      <c r="I175" s="22"/>
    </row>
    <row r="176" spans="2:9" s="12" customFormat="1">
      <c r="B176" s="22"/>
      <c r="C176" s="22"/>
      <c r="D176" s="22"/>
      <c r="E176" s="22"/>
      <c r="F176" s="22"/>
      <c r="G176" s="22"/>
      <c r="H176" s="22"/>
      <c r="I176" s="22"/>
    </row>
    <row r="177" spans="2:9" s="12" customFormat="1">
      <c r="B177" s="22"/>
      <c r="C177" s="22"/>
      <c r="D177" s="22"/>
      <c r="E177" s="22"/>
      <c r="F177" s="22"/>
      <c r="G177" s="22"/>
      <c r="H177" s="22"/>
      <c r="I177" s="22"/>
    </row>
    <row r="178" spans="2:9" s="12" customFormat="1">
      <c r="B178" s="22"/>
      <c r="C178" s="22"/>
      <c r="D178" s="22"/>
      <c r="E178" s="22"/>
      <c r="F178" s="22"/>
      <c r="G178" s="22"/>
      <c r="H178" s="22"/>
      <c r="I178" s="22"/>
    </row>
    <row r="179" spans="2:9" s="12" customFormat="1">
      <c r="B179" s="22"/>
      <c r="C179" s="22"/>
      <c r="D179" s="22"/>
      <c r="E179" s="22"/>
      <c r="F179" s="22"/>
      <c r="G179" s="22"/>
      <c r="H179" s="22"/>
      <c r="I179" s="22"/>
    </row>
    <row r="180" spans="2:9" s="12" customFormat="1">
      <c r="B180" s="22"/>
      <c r="C180" s="22"/>
      <c r="D180" s="22"/>
      <c r="E180" s="22"/>
      <c r="F180" s="22"/>
      <c r="G180" s="22"/>
      <c r="H180" s="22"/>
      <c r="I180" s="22"/>
    </row>
    <row r="181" spans="2:9" s="12" customFormat="1">
      <c r="B181" s="22"/>
      <c r="C181" s="22"/>
      <c r="D181" s="22"/>
      <c r="E181" s="22"/>
      <c r="F181" s="22"/>
      <c r="G181" s="22"/>
      <c r="H181" s="22"/>
      <c r="I181" s="22"/>
    </row>
    <row r="182" spans="2:9" s="12" customFormat="1">
      <c r="B182" s="22"/>
      <c r="C182" s="22"/>
      <c r="D182" s="22"/>
      <c r="E182" s="22"/>
      <c r="F182" s="22"/>
      <c r="G182" s="22"/>
      <c r="H182" s="22"/>
      <c r="I182" s="22"/>
    </row>
    <row r="183" spans="2:9" s="12" customFormat="1">
      <c r="B183" s="22"/>
      <c r="C183" s="22"/>
      <c r="D183" s="22"/>
      <c r="E183" s="22"/>
      <c r="F183" s="22"/>
      <c r="G183" s="22"/>
      <c r="H183" s="22"/>
      <c r="I183" s="22"/>
    </row>
    <row r="184" spans="2:9" s="12" customFormat="1">
      <c r="B184" s="22"/>
      <c r="C184" s="22"/>
      <c r="D184" s="22"/>
      <c r="E184" s="22"/>
      <c r="F184" s="22"/>
      <c r="G184" s="22"/>
      <c r="H184" s="22"/>
      <c r="I184" s="22"/>
    </row>
    <row r="185" spans="2:9" s="12" customFormat="1">
      <c r="B185" s="22"/>
      <c r="C185" s="22"/>
      <c r="D185" s="22"/>
      <c r="E185" s="22"/>
      <c r="F185" s="22"/>
      <c r="G185" s="22"/>
      <c r="H185" s="22"/>
      <c r="I185" s="22"/>
    </row>
    <row r="186" spans="2:9" s="12" customFormat="1">
      <c r="B186" s="22"/>
      <c r="C186" s="22"/>
      <c r="D186" s="22"/>
      <c r="E186" s="22"/>
      <c r="F186" s="22"/>
      <c r="G186" s="22"/>
      <c r="H186" s="22"/>
      <c r="I186" s="22"/>
    </row>
    <row r="187" spans="2:9" s="12" customFormat="1">
      <c r="B187" s="22"/>
      <c r="C187" s="22"/>
      <c r="D187" s="22"/>
      <c r="E187" s="22"/>
      <c r="F187" s="22"/>
      <c r="G187" s="22"/>
      <c r="H187" s="22"/>
      <c r="I187" s="22"/>
    </row>
    <row r="188" spans="2:9" s="12" customFormat="1">
      <c r="B188" s="22"/>
      <c r="C188" s="22"/>
      <c r="D188" s="22"/>
      <c r="E188" s="22"/>
      <c r="F188" s="22"/>
      <c r="G188" s="22"/>
      <c r="H188" s="22"/>
      <c r="I188" s="22"/>
    </row>
    <row r="189" spans="2:9" s="12" customFormat="1">
      <c r="B189" s="22"/>
      <c r="C189" s="22"/>
      <c r="D189" s="22"/>
      <c r="E189" s="22"/>
      <c r="F189" s="22"/>
      <c r="G189" s="22"/>
      <c r="H189" s="22"/>
      <c r="I189" s="22"/>
    </row>
    <row r="190" spans="2:9" s="12" customFormat="1">
      <c r="B190" s="22"/>
      <c r="C190" s="22"/>
      <c r="D190" s="22"/>
      <c r="E190" s="22"/>
      <c r="F190" s="22"/>
      <c r="G190" s="22"/>
      <c r="H190" s="22"/>
      <c r="I190" s="22"/>
    </row>
    <row r="191" spans="2:9" s="12" customFormat="1">
      <c r="B191" s="22"/>
      <c r="C191" s="22"/>
      <c r="D191" s="22"/>
      <c r="E191" s="22"/>
      <c r="F191" s="22"/>
      <c r="G191" s="22"/>
      <c r="H191" s="22"/>
      <c r="I191" s="22"/>
    </row>
    <row r="192" spans="2:9" s="12" customFormat="1">
      <c r="B192" s="22"/>
      <c r="C192" s="22"/>
      <c r="D192" s="22"/>
      <c r="E192" s="22"/>
      <c r="F192" s="22"/>
      <c r="G192" s="22"/>
      <c r="H192" s="22"/>
      <c r="I192" s="22"/>
    </row>
    <row r="193" spans="2:9" s="12" customFormat="1">
      <c r="B193" s="22"/>
      <c r="C193" s="22"/>
      <c r="D193" s="22"/>
      <c r="E193" s="22"/>
      <c r="F193" s="22"/>
      <c r="G193" s="22"/>
      <c r="H193" s="22"/>
      <c r="I193" s="22"/>
    </row>
    <row r="194" spans="2:9" s="12" customFormat="1">
      <c r="B194" s="22"/>
      <c r="C194" s="22"/>
      <c r="D194" s="22"/>
      <c r="E194" s="22"/>
      <c r="F194" s="22"/>
      <c r="G194" s="22"/>
      <c r="H194" s="22"/>
      <c r="I194" s="22"/>
    </row>
    <row r="195" spans="2:9" s="12" customFormat="1">
      <c r="B195" s="22"/>
      <c r="C195" s="22"/>
      <c r="D195" s="22"/>
      <c r="E195" s="22"/>
      <c r="F195" s="22"/>
      <c r="G195" s="22"/>
      <c r="H195" s="22"/>
      <c r="I195" s="22"/>
    </row>
    <row r="196" spans="2:9" s="12" customFormat="1">
      <c r="B196" s="22"/>
      <c r="C196" s="22"/>
      <c r="D196" s="22"/>
      <c r="E196" s="22"/>
      <c r="F196" s="22"/>
      <c r="G196" s="22"/>
      <c r="H196" s="22"/>
      <c r="I196" s="22"/>
    </row>
    <row r="197" spans="2:9" s="12" customFormat="1">
      <c r="B197" s="22"/>
      <c r="C197" s="22"/>
      <c r="D197" s="22"/>
      <c r="E197" s="22"/>
      <c r="F197" s="22"/>
      <c r="G197" s="22"/>
      <c r="H197" s="22"/>
      <c r="I197" s="22"/>
    </row>
    <row r="198" spans="2:9" s="12" customFormat="1">
      <c r="B198" s="22"/>
      <c r="C198" s="22"/>
      <c r="D198" s="22"/>
      <c r="E198" s="22"/>
      <c r="F198" s="22"/>
      <c r="G198" s="22"/>
      <c r="H198" s="22"/>
      <c r="I198" s="22"/>
    </row>
    <row r="199" spans="2:9" s="12" customFormat="1">
      <c r="B199" s="22"/>
      <c r="C199" s="22"/>
      <c r="D199" s="22"/>
      <c r="E199" s="22"/>
      <c r="F199" s="22"/>
      <c r="G199" s="22"/>
      <c r="H199" s="22"/>
      <c r="I199" s="22"/>
    </row>
    <row r="200" spans="2:9" s="12" customFormat="1">
      <c r="B200" s="22"/>
      <c r="C200" s="22"/>
      <c r="D200" s="22"/>
      <c r="E200" s="22"/>
      <c r="F200" s="22"/>
      <c r="G200" s="22"/>
      <c r="H200" s="22"/>
      <c r="I200" s="22"/>
    </row>
    <row r="201" spans="2:9" s="12" customFormat="1">
      <c r="B201" s="22"/>
      <c r="C201" s="22"/>
      <c r="D201" s="22"/>
      <c r="E201" s="22"/>
      <c r="F201" s="22"/>
      <c r="G201" s="22"/>
      <c r="H201" s="22"/>
      <c r="I201" s="22"/>
    </row>
    <row r="202" spans="2:9" s="12" customFormat="1">
      <c r="B202" s="22"/>
      <c r="C202" s="22"/>
      <c r="D202" s="22"/>
      <c r="E202" s="22"/>
      <c r="F202" s="22"/>
      <c r="G202" s="22"/>
      <c r="H202" s="22"/>
      <c r="I202" s="22"/>
    </row>
    <row r="203" spans="2:9" s="12" customFormat="1">
      <c r="B203" s="22"/>
      <c r="C203" s="22"/>
      <c r="D203" s="22"/>
      <c r="E203" s="22"/>
      <c r="F203" s="22"/>
      <c r="G203" s="22"/>
      <c r="H203" s="22"/>
      <c r="I203" s="22"/>
    </row>
    <row r="204" spans="2:9" s="12" customFormat="1">
      <c r="B204" s="22"/>
      <c r="C204" s="22"/>
      <c r="D204" s="22"/>
      <c r="E204" s="22"/>
      <c r="F204" s="22"/>
      <c r="G204" s="22"/>
      <c r="H204" s="22"/>
      <c r="I204" s="22"/>
    </row>
    <row r="205" spans="2:9" s="12" customFormat="1">
      <c r="B205" s="22"/>
      <c r="C205" s="22"/>
      <c r="D205" s="22"/>
      <c r="E205" s="22"/>
      <c r="F205" s="22"/>
      <c r="G205" s="22"/>
      <c r="H205" s="22"/>
      <c r="I205" s="22"/>
    </row>
    <row r="206" spans="2:9" s="12" customFormat="1">
      <c r="B206" s="22"/>
      <c r="C206" s="22"/>
      <c r="D206" s="22"/>
      <c r="E206" s="22"/>
      <c r="F206" s="22"/>
      <c r="G206" s="22"/>
      <c r="H206" s="22"/>
      <c r="I206" s="22"/>
    </row>
    <row r="207" spans="2:9" s="12" customFormat="1">
      <c r="B207" s="22"/>
      <c r="C207" s="22"/>
      <c r="D207" s="22"/>
      <c r="E207" s="22"/>
      <c r="F207" s="22"/>
      <c r="G207" s="22"/>
      <c r="H207" s="22"/>
      <c r="I207" s="22"/>
    </row>
    <row r="208" spans="2:9" s="12" customFormat="1">
      <c r="B208" s="22"/>
      <c r="C208" s="22"/>
      <c r="D208" s="22"/>
      <c r="E208" s="22"/>
      <c r="F208" s="22"/>
      <c r="G208" s="22"/>
      <c r="H208" s="22"/>
      <c r="I208" s="22"/>
    </row>
    <row r="209" spans="2:9" s="12" customFormat="1">
      <c r="B209" s="22"/>
      <c r="C209" s="22"/>
      <c r="D209" s="22"/>
      <c r="E209" s="22"/>
      <c r="F209" s="22"/>
      <c r="G209" s="22"/>
      <c r="H209" s="22"/>
      <c r="I209" s="22"/>
    </row>
    <row r="210" spans="2:9" s="12" customFormat="1">
      <c r="B210" s="22"/>
      <c r="C210" s="22"/>
      <c r="D210" s="22"/>
      <c r="E210" s="22"/>
      <c r="F210" s="22"/>
      <c r="G210" s="22"/>
      <c r="H210" s="22"/>
      <c r="I210" s="22"/>
    </row>
    <row r="211" spans="2:9" s="12" customFormat="1">
      <c r="B211" s="22"/>
      <c r="C211" s="22"/>
      <c r="D211" s="22"/>
      <c r="E211" s="22"/>
      <c r="F211" s="22"/>
      <c r="G211" s="22"/>
      <c r="H211" s="22"/>
      <c r="I211" s="22"/>
    </row>
    <row r="212" spans="2:9" s="12" customFormat="1">
      <c r="B212" s="22"/>
      <c r="C212" s="22"/>
      <c r="D212" s="22"/>
      <c r="E212" s="22"/>
      <c r="F212" s="22"/>
      <c r="G212" s="22"/>
      <c r="H212" s="22"/>
      <c r="I212" s="22"/>
    </row>
    <row r="213" spans="2:9" s="12" customFormat="1">
      <c r="B213" s="22"/>
      <c r="C213" s="22"/>
      <c r="D213" s="22"/>
      <c r="E213" s="22"/>
      <c r="F213" s="22"/>
      <c r="G213" s="22"/>
      <c r="H213" s="22"/>
      <c r="I213" s="22"/>
    </row>
    <row r="214" spans="2:9" s="12" customFormat="1">
      <c r="B214" s="22"/>
      <c r="C214" s="22"/>
      <c r="D214" s="22"/>
      <c r="E214" s="22"/>
      <c r="F214" s="22"/>
      <c r="G214" s="22"/>
      <c r="H214" s="22"/>
      <c r="I214" s="22"/>
    </row>
    <row r="215" spans="2:9" s="12" customFormat="1">
      <c r="B215" s="22"/>
      <c r="C215" s="22"/>
      <c r="D215" s="22"/>
      <c r="E215" s="22"/>
      <c r="F215" s="22"/>
      <c r="G215" s="22"/>
      <c r="H215" s="22"/>
      <c r="I215" s="22"/>
    </row>
    <row r="216" spans="2:9" s="12" customFormat="1">
      <c r="B216" s="22"/>
      <c r="C216" s="22"/>
      <c r="D216" s="22"/>
      <c r="E216" s="22"/>
      <c r="F216" s="22"/>
      <c r="G216" s="22"/>
      <c r="H216" s="22"/>
      <c r="I216" s="22"/>
    </row>
    <row r="217" spans="2:9" s="12" customFormat="1">
      <c r="B217" s="22"/>
      <c r="C217" s="22"/>
      <c r="D217" s="22"/>
      <c r="E217" s="22"/>
      <c r="F217" s="22"/>
      <c r="G217" s="22"/>
      <c r="H217" s="22"/>
      <c r="I217" s="22"/>
    </row>
    <row r="218" spans="2:9" s="12" customFormat="1">
      <c r="B218" s="22"/>
      <c r="C218" s="22"/>
      <c r="D218" s="22"/>
      <c r="E218" s="22"/>
      <c r="F218" s="22"/>
      <c r="G218" s="22"/>
      <c r="H218" s="22"/>
      <c r="I218" s="22"/>
    </row>
    <row r="219" spans="2:9" s="12" customFormat="1">
      <c r="B219" s="22"/>
      <c r="C219" s="22"/>
      <c r="D219" s="22"/>
      <c r="E219" s="22"/>
      <c r="F219" s="22"/>
      <c r="G219" s="22"/>
      <c r="H219" s="22"/>
      <c r="I219" s="22"/>
    </row>
    <row r="220" spans="2:9" s="12" customFormat="1">
      <c r="B220" s="22"/>
      <c r="C220" s="22"/>
      <c r="D220" s="22"/>
      <c r="E220" s="22"/>
      <c r="F220" s="22"/>
      <c r="G220" s="22"/>
      <c r="H220" s="22"/>
      <c r="I220" s="22"/>
    </row>
    <row r="221" spans="2:9" s="12" customFormat="1">
      <c r="B221" s="22"/>
      <c r="C221" s="22"/>
      <c r="D221" s="22"/>
      <c r="E221" s="22"/>
      <c r="F221" s="22"/>
      <c r="G221" s="22"/>
      <c r="H221" s="22"/>
      <c r="I221" s="22"/>
    </row>
    <row r="222" spans="2:9" s="12" customFormat="1">
      <c r="B222" s="22"/>
      <c r="C222" s="22"/>
      <c r="D222" s="22"/>
      <c r="E222" s="22"/>
      <c r="F222" s="22"/>
      <c r="G222" s="22"/>
      <c r="H222" s="22"/>
      <c r="I222" s="22"/>
    </row>
    <row r="223" spans="2:9" s="12" customFormat="1">
      <c r="B223" s="22"/>
      <c r="C223" s="22"/>
      <c r="D223" s="22"/>
      <c r="E223" s="22"/>
      <c r="F223" s="22"/>
      <c r="G223" s="22"/>
      <c r="H223" s="22"/>
      <c r="I223" s="22"/>
    </row>
    <row r="224" spans="2:9" s="12" customFormat="1">
      <c r="B224" s="22"/>
      <c r="C224" s="22"/>
      <c r="D224" s="22"/>
      <c r="E224" s="22"/>
      <c r="F224" s="22"/>
      <c r="G224" s="22"/>
      <c r="H224" s="22"/>
      <c r="I224" s="22"/>
    </row>
    <row r="225" spans="2:9" s="12" customFormat="1">
      <c r="B225" s="22"/>
      <c r="C225" s="22"/>
      <c r="D225" s="22"/>
      <c r="E225" s="22"/>
      <c r="F225" s="22"/>
      <c r="G225" s="22"/>
      <c r="H225" s="22"/>
      <c r="I225" s="22"/>
    </row>
    <row r="226" spans="2:9" s="12" customFormat="1">
      <c r="B226" s="22"/>
      <c r="C226" s="22"/>
      <c r="D226" s="22"/>
      <c r="E226" s="22"/>
      <c r="F226" s="22"/>
      <c r="G226" s="22"/>
      <c r="H226" s="22"/>
      <c r="I226" s="22"/>
    </row>
    <row r="227" spans="2:9" s="12" customFormat="1">
      <c r="B227" s="22"/>
      <c r="C227" s="22"/>
      <c r="D227" s="22"/>
      <c r="E227" s="22"/>
      <c r="F227" s="22"/>
      <c r="G227" s="22"/>
      <c r="H227" s="22"/>
      <c r="I227" s="22"/>
    </row>
    <row r="228" spans="2:9" s="12" customFormat="1">
      <c r="B228" s="22"/>
      <c r="C228" s="22"/>
      <c r="D228" s="22"/>
      <c r="E228" s="22"/>
      <c r="F228" s="22"/>
      <c r="G228" s="22"/>
      <c r="H228" s="22"/>
      <c r="I228" s="22"/>
    </row>
    <row r="229" spans="2:9" s="12" customFormat="1">
      <c r="B229" s="22"/>
      <c r="C229" s="22"/>
      <c r="D229" s="22"/>
      <c r="E229" s="22"/>
      <c r="F229" s="22"/>
      <c r="G229" s="22"/>
      <c r="H229" s="22"/>
      <c r="I229" s="22"/>
    </row>
    <row r="230" spans="2:9" s="12" customFormat="1">
      <c r="B230" s="22"/>
      <c r="C230" s="22"/>
      <c r="D230" s="22"/>
      <c r="E230" s="22"/>
      <c r="F230" s="22"/>
      <c r="G230" s="22"/>
      <c r="H230" s="22"/>
      <c r="I230" s="22"/>
    </row>
    <row r="231" spans="2:9" s="12" customFormat="1">
      <c r="B231" s="22"/>
      <c r="C231" s="22"/>
      <c r="D231" s="22"/>
      <c r="E231" s="22"/>
      <c r="F231" s="22"/>
      <c r="G231" s="22"/>
      <c r="H231" s="22"/>
      <c r="I231" s="22"/>
    </row>
    <row r="232" spans="2:9" s="12" customFormat="1">
      <c r="B232" s="22"/>
      <c r="C232" s="22"/>
      <c r="D232" s="22"/>
      <c r="E232" s="22"/>
      <c r="F232" s="22"/>
      <c r="G232" s="22"/>
      <c r="H232" s="22"/>
      <c r="I232" s="22"/>
    </row>
    <row r="233" spans="2:9" s="12" customFormat="1">
      <c r="B233" s="22"/>
      <c r="C233" s="22"/>
      <c r="D233" s="22"/>
      <c r="E233" s="22"/>
      <c r="F233" s="22"/>
      <c r="G233" s="22"/>
      <c r="H233" s="22"/>
      <c r="I233" s="22"/>
    </row>
    <row r="234" spans="2:9" s="12" customFormat="1">
      <c r="B234" s="22"/>
      <c r="C234" s="22"/>
      <c r="D234" s="22"/>
      <c r="E234" s="22"/>
      <c r="F234" s="22"/>
      <c r="G234" s="22"/>
      <c r="H234" s="22"/>
      <c r="I234" s="22"/>
    </row>
    <row r="235" spans="2:9" s="12" customFormat="1">
      <c r="B235" s="22"/>
      <c r="C235" s="22"/>
      <c r="D235" s="22"/>
      <c r="E235" s="22"/>
      <c r="F235" s="22"/>
      <c r="G235" s="22"/>
      <c r="H235" s="22"/>
      <c r="I235" s="22"/>
    </row>
    <row r="236" spans="2:9" s="12" customFormat="1">
      <c r="B236" s="22"/>
      <c r="C236" s="22"/>
      <c r="D236" s="22"/>
      <c r="E236" s="22"/>
      <c r="F236" s="22"/>
      <c r="G236" s="22"/>
      <c r="H236" s="22"/>
      <c r="I236" s="22"/>
    </row>
    <row r="237" spans="2:9" s="12" customFormat="1">
      <c r="B237" s="22"/>
      <c r="C237" s="22"/>
      <c r="D237" s="22"/>
      <c r="E237" s="22"/>
      <c r="F237" s="22"/>
      <c r="G237" s="22"/>
      <c r="H237" s="22"/>
      <c r="I237" s="22"/>
    </row>
    <row r="238" spans="2:9" s="12" customFormat="1">
      <c r="B238" s="22"/>
      <c r="C238" s="22"/>
      <c r="D238" s="22"/>
      <c r="E238" s="22"/>
      <c r="F238" s="22"/>
      <c r="G238" s="22"/>
      <c r="H238" s="22"/>
      <c r="I238" s="22"/>
    </row>
    <row r="239" spans="2:9" s="12" customFormat="1">
      <c r="B239" s="22"/>
      <c r="C239" s="22"/>
      <c r="D239" s="22"/>
      <c r="E239" s="22"/>
      <c r="F239" s="22"/>
      <c r="G239" s="22"/>
      <c r="H239" s="22"/>
      <c r="I239" s="22"/>
    </row>
    <row r="240" spans="2:9" s="12" customFormat="1">
      <c r="B240" s="22"/>
      <c r="C240" s="22"/>
      <c r="D240" s="22"/>
      <c r="E240" s="22"/>
      <c r="F240" s="22"/>
      <c r="G240" s="22"/>
      <c r="H240" s="22"/>
      <c r="I240" s="22"/>
    </row>
    <row r="241" spans="2:9" s="12" customFormat="1">
      <c r="B241" s="22"/>
      <c r="C241" s="22"/>
      <c r="D241" s="22"/>
      <c r="E241" s="22"/>
      <c r="F241" s="22"/>
      <c r="G241" s="22"/>
      <c r="H241" s="22"/>
      <c r="I241" s="22"/>
    </row>
    <row r="242" spans="2:9" s="12" customFormat="1">
      <c r="B242" s="22"/>
      <c r="C242" s="22"/>
      <c r="D242" s="22"/>
      <c r="E242" s="22"/>
      <c r="F242" s="22"/>
      <c r="G242" s="22"/>
      <c r="H242" s="22"/>
      <c r="I242" s="22"/>
    </row>
    <row r="243" spans="2:9" s="12" customFormat="1">
      <c r="B243" s="22"/>
      <c r="C243" s="22"/>
      <c r="D243" s="22"/>
      <c r="E243" s="22"/>
      <c r="F243" s="22"/>
      <c r="G243" s="22"/>
      <c r="H243" s="22"/>
      <c r="I243" s="22"/>
    </row>
    <row r="244" spans="2:9" s="12" customFormat="1">
      <c r="B244" s="22"/>
      <c r="C244" s="22"/>
      <c r="D244" s="22"/>
      <c r="E244" s="22"/>
      <c r="F244" s="22"/>
      <c r="G244" s="22"/>
      <c r="H244" s="22"/>
      <c r="I244" s="22"/>
    </row>
    <row r="245" spans="2:9" s="12" customFormat="1">
      <c r="B245" s="22"/>
      <c r="C245" s="22"/>
      <c r="D245" s="22"/>
      <c r="E245" s="22"/>
      <c r="F245" s="22"/>
      <c r="G245" s="22"/>
      <c r="H245" s="22"/>
      <c r="I245" s="22"/>
    </row>
    <row r="246" spans="2:9" s="12" customFormat="1">
      <c r="B246" s="22"/>
      <c r="C246" s="22"/>
      <c r="D246" s="22"/>
      <c r="E246" s="22"/>
      <c r="F246" s="22"/>
      <c r="G246" s="22"/>
      <c r="H246" s="22"/>
      <c r="I246" s="22"/>
    </row>
    <row r="247" spans="2:9" s="12" customFormat="1">
      <c r="B247" s="22"/>
      <c r="C247" s="22"/>
      <c r="D247" s="22"/>
      <c r="E247" s="22"/>
      <c r="F247" s="22"/>
      <c r="G247" s="22"/>
      <c r="H247" s="22"/>
      <c r="I247" s="22"/>
    </row>
    <row r="248" spans="2:9" s="12" customFormat="1">
      <c r="B248" s="22"/>
      <c r="C248" s="22"/>
      <c r="D248" s="22"/>
      <c r="E248" s="22"/>
      <c r="F248" s="22"/>
      <c r="G248" s="22"/>
      <c r="H248" s="22"/>
      <c r="I248" s="22"/>
    </row>
    <row r="249" spans="2:9" s="12" customFormat="1">
      <c r="B249" s="22"/>
      <c r="C249" s="22"/>
      <c r="D249" s="22"/>
      <c r="E249" s="22"/>
      <c r="F249" s="22"/>
      <c r="G249" s="22"/>
      <c r="H249" s="22"/>
      <c r="I249" s="22"/>
    </row>
    <row r="250" spans="2:9" s="12" customFormat="1">
      <c r="B250" s="22"/>
      <c r="C250" s="22"/>
      <c r="D250" s="22"/>
      <c r="E250" s="22"/>
      <c r="F250" s="22"/>
      <c r="G250" s="22"/>
      <c r="H250" s="22"/>
      <c r="I250" s="22"/>
    </row>
    <row r="251" spans="2:9" s="12" customFormat="1">
      <c r="B251" s="22"/>
      <c r="C251" s="22"/>
      <c r="D251" s="22"/>
      <c r="E251" s="22"/>
      <c r="F251" s="22"/>
      <c r="G251" s="22"/>
      <c r="H251" s="22"/>
      <c r="I251" s="22"/>
    </row>
    <row r="252" spans="2:9" s="12" customFormat="1">
      <c r="B252" s="22"/>
      <c r="C252" s="22"/>
      <c r="D252" s="22"/>
      <c r="E252" s="22"/>
      <c r="F252" s="22"/>
      <c r="G252" s="22"/>
      <c r="H252" s="22"/>
      <c r="I252" s="22"/>
    </row>
    <row r="253" spans="2:9" s="12" customFormat="1">
      <c r="B253" s="22"/>
      <c r="C253" s="22"/>
      <c r="D253" s="22"/>
      <c r="E253" s="22"/>
      <c r="F253" s="22"/>
      <c r="G253" s="22"/>
      <c r="H253" s="22"/>
      <c r="I253" s="22"/>
    </row>
    <row r="254" spans="2:9" s="12" customFormat="1">
      <c r="B254" s="22"/>
      <c r="C254" s="22"/>
      <c r="D254" s="22"/>
      <c r="E254" s="22"/>
      <c r="F254" s="22"/>
      <c r="G254" s="22"/>
      <c r="H254" s="22"/>
      <c r="I254" s="22"/>
    </row>
    <row r="255" spans="2:9" s="12" customFormat="1">
      <c r="B255" s="22"/>
      <c r="C255" s="22"/>
      <c r="D255" s="22"/>
      <c r="E255" s="22"/>
      <c r="F255" s="22"/>
      <c r="G255" s="22"/>
      <c r="H255" s="22"/>
      <c r="I255" s="22"/>
    </row>
    <row r="256" spans="2:9" s="12" customFormat="1">
      <c r="B256" s="22"/>
      <c r="C256" s="22"/>
      <c r="D256" s="22"/>
      <c r="E256" s="22"/>
      <c r="F256" s="22"/>
      <c r="G256" s="22"/>
      <c r="H256" s="22"/>
      <c r="I256" s="22"/>
    </row>
    <row r="257" spans="2:9" s="12" customFormat="1">
      <c r="B257" s="22"/>
      <c r="C257" s="22"/>
      <c r="D257" s="22"/>
      <c r="E257" s="22"/>
      <c r="F257" s="22"/>
      <c r="G257" s="22"/>
      <c r="H257" s="22"/>
      <c r="I257" s="22"/>
    </row>
    <row r="258" spans="2:9" s="12" customFormat="1">
      <c r="B258" s="22"/>
      <c r="C258" s="22"/>
      <c r="D258" s="22"/>
      <c r="E258" s="22"/>
      <c r="F258" s="22"/>
      <c r="G258" s="22"/>
      <c r="H258" s="22"/>
      <c r="I258" s="22"/>
    </row>
    <row r="259" spans="2:9" s="12" customFormat="1">
      <c r="B259" s="22"/>
      <c r="C259" s="22"/>
      <c r="D259" s="22"/>
      <c r="E259" s="22"/>
      <c r="F259" s="22"/>
      <c r="G259" s="22"/>
      <c r="H259" s="22"/>
      <c r="I259" s="22"/>
    </row>
    <row r="260" spans="2:9" s="12" customFormat="1">
      <c r="B260" s="22"/>
      <c r="C260" s="22"/>
      <c r="D260" s="22"/>
      <c r="E260" s="22"/>
      <c r="F260" s="22"/>
      <c r="G260" s="22"/>
      <c r="H260" s="22"/>
      <c r="I260" s="22"/>
    </row>
    <row r="261" spans="2:9" s="12" customFormat="1">
      <c r="B261" s="22"/>
      <c r="C261" s="22"/>
      <c r="D261" s="22"/>
      <c r="E261" s="22"/>
      <c r="F261" s="22"/>
      <c r="G261" s="22"/>
      <c r="H261" s="22"/>
      <c r="I261" s="22"/>
    </row>
    <row r="262" spans="2:9" s="12" customFormat="1">
      <c r="B262" s="22"/>
      <c r="C262" s="22"/>
      <c r="D262" s="22"/>
      <c r="E262" s="22"/>
      <c r="F262" s="22"/>
      <c r="G262" s="22"/>
      <c r="H262" s="22"/>
      <c r="I262" s="22"/>
    </row>
    <row r="263" spans="2:9" s="12" customFormat="1">
      <c r="B263" s="22"/>
      <c r="C263" s="22"/>
      <c r="D263" s="22"/>
      <c r="E263" s="22"/>
      <c r="F263" s="22"/>
      <c r="G263" s="22"/>
      <c r="H263" s="22"/>
      <c r="I263" s="22"/>
    </row>
    <row r="264" spans="2:9" s="12" customFormat="1">
      <c r="B264" s="22"/>
      <c r="C264" s="22"/>
      <c r="D264" s="22"/>
      <c r="E264" s="22"/>
      <c r="F264" s="22"/>
      <c r="G264" s="22"/>
      <c r="H264" s="22"/>
      <c r="I264" s="22"/>
    </row>
    <row r="265" spans="2:9" s="12" customFormat="1">
      <c r="B265" s="22"/>
      <c r="C265" s="22"/>
      <c r="D265" s="22"/>
      <c r="E265" s="22"/>
      <c r="F265" s="22"/>
      <c r="G265" s="22"/>
      <c r="H265" s="22"/>
      <c r="I265" s="22"/>
    </row>
    <row r="266" spans="2:9" s="12" customFormat="1">
      <c r="B266" s="22"/>
      <c r="C266" s="22"/>
      <c r="D266" s="22"/>
      <c r="E266" s="22"/>
      <c r="F266" s="22"/>
      <c r="G266" s="22"/>
      <c r="H266" s="22"/>
      <c r="I266" s="22"/>
    </row>
    <row r="267" spans="2:9" s="12" customFormat="1">
      <c r="B267" s="22"/>
      <c r="C267" s="22"/>
      <c r="D267" s="22"/>
      <c r="E267" s="22"/>
      <c r="F267" s="22"/>
      <c r="G267" s="22"/>
      <c r="H267" s="22"/>
      <c r="I267" s="22"/>
    </row>
    <row r="268" spans="2:9" s="12" customFormat="1">
      <c r="B268" s="22"/>
      <c r="C268" s="22"/>
      <c r="D268" s="22"/>
      <c r="E268" s="22"/>
      <c r="F268" s="22"/>
      <c r="G268" s="22"/>
      <c r="H268" s="22"/>
      <c r="I268" s="22"/>
    </row>
    <row r="269" spans="2:9" s="12" customFormat="1">
      <c r="B269" s="22"/>
      <c r="C269" s="22"/>
      <c r="D269" s="22"/>
      <c r="E269" s="22"/>
      <c r="F269" s="22"/>
      <c r="G269" s="22"/>
      <c r="H269" s="22"/>
      <c r="I269" s="22"/>
    </row>
    <row r="270" spans="2:9" s="12" customFormat="1">
      <c r="B270" s="22"/>
      <c r="C270" s="22"/>
      <c r="D270" s="22"/>
      <c r="E270" s="22"/>
      <c r="F270" s="22"/>
      <c r="G270" s="22"/>
      <c r="H270" s="22"/>
      <c r="I270" s="22"/>
    </row>
    <row r="271" spans="2:9" s="12" customFormat="1">
      <c r="B271" s="22"/>
      <c r="C271" s="22"/>
      <c r="D271" s="22"/>
      <c r="E271" s="22"/>
      <c r="F271" s="22"/>
      <c r="G271" s="22"/>
      <c r="H271" s="22"/>
      <c r="I271" s="22"/>
    </row>
    <row r="272" spans="2:9" s="12" customFormat="1">
      <c r="B272" s="22"/>
      <c r="C272" s="22"/>
      <c r="D272" s="22"/>
      <c r="E272" s="22"/>
      <c r="F272" s="22"/>
      <c r="G272" s="22"/>
      <c r="H272" s="22"/>
      <c r="I272" s="22"/>
    </row>
    <row r="273" spans="2:9" s="12" customFormat="1">
      <c r="B273" s="22"/>
      <c r="C273" s="22"/>
      <c r="D273" s="22"/>
      <c r="E273" s="22"/>
      <c r="F273" s="22"/>
      <c r="G273" s="22"/>
      <c r="H273" s="22"/>
      <c r="I273" s="22"/>
    </row>
    <row r="274" spans="2:9" s="12" customFormat="1">
      <c r="B274" s="22"/>
      <c r="C274" s="22"/>
      <c r="D274" s="22"/>
      <c r="E274" s="22"/>
      <c r="F274" s="22"/>
      <c r="G274" s="22"/>
      <c r="H274" s="22"/>
      <c r="I274" s="22"/>
    </row>
    <row r="275" spans="2:9" s="12" customFormat="1">
      <c r="B275" s="22"/>
      <c r="C275" s="22"/>
      <c r="D275" s="22"/>
      <c r="E275" s="22"/>
      <c r="F275" s="22"/>
      <c r="G275" s="22"/>
      <c r="H275" s="22"/>
      <c r="I275" s="22"/>
    </row>
    <row r="276" spans="2:9" s="12" customFormat="1">
      <c r="B276" s="22"/>
      <c r="C276" s="22"/>
      <c r="D276" s="22"/>
      <c r="E276" s="22"/>
      <c r="F276" s="22"/>
      <c r="G276" s="22"/>
      <c r="H276" s="22"/>
      <c r="I276" s="22"/>
    </row>
    <row r="277" spans="2:9" s="12" customFormat="1">
      <c r="B277" s="22"/>
      <c r="C277" s="22"/>
      <c r="D277" s="22"/>
      <c r="E277" s="22"/>
      <c r="F277" s="22"/>
      <c r="G277" s="22"/>
      <c r="H277" s="22"/>
      <c r="I277" s="22"/>
    </row>
    <row r="278" spans="2:9" s="12" customFormat="1">
      <c r="B278" s="22"/>
      <c r="C278" s="22"/>
      <c r="D278" s="22"/>
      <c r="E278" s="22"/>
      <c r="F278" s="22"/>
      <c r="G278" s="22"/>
      <c r="H278" s="22"/>
      <c r="I278" s="22"/>
    </row>
    <row r="279" spans="2:9" s="12" customFormat="1">
      <c r="B279" s="22"/>
      <c r="C279" s="22"/>
      <c r="D279" s="22"/>
      <c r="E279" s="22"/>
      <c r="F279" s="22"/>
      <c r="G279" s="22"/>
      <c r="H279" s="22"/>
      <c r="I279" s="22"/>
    </row>
    <row r="280" spans="2:9" s="12" customFormat="1">
      <c r="B280" s="22"/>
      <c r="C280" s="22"/>
      <c r="D280" s="22"/>
      <c r="E280" s="22"/>
      <c r="F280" s="22"/>
      <c r="G280" s="22"/>
      <c r="H280" s="22"/>
      <c r="I280" s="22"/>
    </row>
    <row r="281" spans="2:9" s="12" customFormat="1">
      <c r="B281" s="22"/>
      <c r="C281" s="22"/>
      <c r="D281" s="22"/>
      <c r="E281" s="22"/>
      <c r="F281" s="22"/>
      <c r="G281" s="22"/>
      <c r="H281" s="22"/>
      <c r="I281" s="22"/>
    </row>
    <row r="282" spans="2:9" s="12" customFormat="1">
      <c r="B282" s="22"/>
      <c r="C282" s="22"/>
      <c r="D282" s="22"/>
      <c r="E282" s="22"/>
      <c r="F282" s="22"/>
      <c r="G282" s="22"/>
      <c r="H282" s="22"/>
      <c r="I282" s="22"/>
    </row>
    <row r="283" spans="2:9" s="12" customFormat="1">
      <c r="B283" s="22"/>
      <c r="C283" s="22"/>
      <c r="D283" s="22"/>
      <c r="E283" s="22"/>
      <c r="F283" s="22"/>
      <c r="G283" s="22"/>
      <c r="H283" s="22"/>
      <c r="I283" s="22"/>
    </row>
    <row r="284" spans="2:9" s="12" customFormat="1">
      <c r="B284" s="22"/>
      <c r="C284" s="22"/>
      <c r="D284" s="22"/>
      <c r="E284" s="22"/>
      <c r="F284" s="22"/>
      <c r="G284" s="22"/>
      <c r="H284" s="22"/>
      <c r="I284" s="22"/>
    </row>
    <row r="285" spans="2:9" s="12" customFormat="1">
      <c r="B285" s="22"/>
      <c r="C285" s="22"/>
      <c r="D285" s="22"/>
      <c r="E285" s="22"/>
      <c r="F285" s="22"/>
      <c r="G285" s="22"/>
      <c r="H285" s="22"/>
      <c r="I285" s="22"/>
    </row>
    <row r="286" spans="2:9" s="12" customFormat="1">
      <c r="B286" s="22"/>
      <c r="C286" s="22"/>
      <c r="D286" s="22"/>
      <c r="E286" s="22"/>
      <c r="F286" s="22"/>
      <c r="G286" s="22"/>
      <c r="H286" s="22"/>
      <c r="I286" s="22"/>
    </row>
    <row r="287" spans="2:9" s="12" customFormat="1">
      <c r="B287" s="22"/>
      <c r="C287" s="22"/>
      <c r="D287" s="22"/>
      <c r="E287" s="22"/>
      <c r="F287" s="22"/>
      <c r="G287" s="22"/>
      <c r="H287" s="22"/>
      <c r="I287" s="22"/>
    </row>
    <row r="288" spans="2:9" s="12" customFormat="1">
      <c r="B288" s="22"/>
      <c r="C288" s="22"/>
      <c r="D288" s="22"/>
      <c r="E288" s="22"/>
      <c r="F288" s="22"/>
      <c r="G288" s="22"/>
      <c r="H288" s="22"/>
      <c r="I288" s="22"/>
    </row>
    <row r="289" spans="2:9" s="12" customFormat="1">
      <c r="B289" s="22"/>
      <c r="C289" s="22"/>
      <c r="D289" s="22"/>
      <c r="E289" s="22"/>
      <c r="F289" s="22"/>
      <c r="G289" s="22"/>
      <c r="H289" s="22"/>
      <c r="I289" s="22"/>
    </row>
    <row r="290" spans="2:9" s="12" customFormat="1">
      <c r="B290" s="22"/>
      <c r="C290" s="22"/>
      <c r="D290" s="22"/>
      <c r="E290" s="22"/>
      <c r="F290" s="22"/>
      <c r="G290" s="22"/>
      <c r="H290" s="22"/>
      <c r="I290" s="22"/>
    </row>
    <row r="291" spans="2:9" s="12" customFormat="1">
      <c r="B291" s="22"/>
      <c r="C291" s="22"/>
      <c r="D291" s="22"/>
      <c r="E291" s="22"/>
      <c r="F291" s="22"/>
      <c r="G291" s="22"/>
      <c r="H291" s="22"/>
      <c r="I291" s="22"/>
    </row>
    <row r="292" spans="2:9" s="12" customFormat="1">
      <c r="B292" s="22"/>
      <c r="C292" s="22"/>
      <c r="D292" s="22"/>
      <c r="E292" s="22"/>
      <c r="F292" s="22"/>
      <c r="G292" s="22"/>
      <c r="H292" s="22"/>
      <c r="I292" s="22"/>
    </row>
    <row r="293" spans="2:9" s="12" customFormat="1">
      <c r="B293" s="22"/>
      <c r="C293" s="22"/>
      <c r="D293" s="22"/>
      <c r="E293" s="22"/>
      <c r="F293" s="22"/>
      <c r="G293" s="22"/>
      <c r="H293" s="22"/>
      <c r="I293" s="22"/>
    </row>
    <row r="294" spans="2:9" s="12" customFormat="1">
      <c r="B294" s="22"/>
      <c r="C294" s="22"/>
      <c r="D294" s="22"/>
      <c r="E294" s="22"/>
      <c r="F294" s="22"/>
      <c r="G294" s="22"/>
      <c r="H294" s="22"/>
      <c r="I294" s="22"/>
    </row>
    <row r="295" spans="2:9" s="12" customFormat="1">
      <c r="B295" s="22"/>
      <c r="C295" s="22"/>
      <c r="D295" s="22"/>
      <c r="E295" s="22"/>
      <c r="F295" s="22"/>
      <c r="G295" s="22"/>
      <c r="H295" s="22"/>
      <c r="I295" s="22"/>
    </row>
    <row r="296" spans="2:9" s="12" customFormat="1">
      <c r="B296" s="22"/>
      <c r="C296" s="22"/>
      <c r="D296" s="22"/>
      <c r="E296" s="22"/>
      <c r="F296" s="22"/>
      <c r="G296" s="22"/>
      <c r="H296" s="22"/>
      <c r="I296" s="22"/>
    </row>
    <row r="297" spans="2:9" s="12" customFormat="1">
      <c r="B297" s="22"/>
      <c r="C297" s="22"/>
      <c r="D297" s="22"/>
      <c r="E297" s="22"/>
      <c r="F297" s="22"/>
      <c r="G297" s="22"/>
      <c r="H297" s="22"/>
      <c r="I297" s="22"/>
    </row>
    <row r="298" spans="2:9" s="12" customFormat="1">
      <c r="B298" s="22"/>
      <c r="C298" s="22"/>
      <c r="D298" s="22"/>
      <c r="E298" s="22"/>
      <c r="F298" s="22"/>
      <c r="G298" s="22"/>
      <c r="H298" s="22"/>
      <c r="I298" s="22"/>
    </row>
    <row r="299" spans="2:9" s="12" customFormat="1">
      <c r="B299" s="22"/>
      <c r="C299" s="22"/>
      <c r="D299" s="22"/>
      <c r="E299" s="22"/>
      <c r="F299" s="22"/>
      <c r="G299" s="22"/>
      <c r="H299" s="22"/>
      <c r="I299" s="22"/>
    </row>
    <row r="300" spans="2:9" s="12" customFormat="1">
      <c r="B300" s="22"/>
      <c r="C300" s="22"/>
      <c r="D300" s="22"/>
      <c r="E300" s="22"/>
      <c r="F300" s="22"/>
      <c r="G300" s="22"/>
      <c r="H300" s="22"/>
      <c r="I300" s="22"/>
    </row>
    <row r="301" spans="2:9" s="12" customFormat="1">
      <c r="B301" s="22"/>
      <c r="C301" s="22"/>
      <c r="D301" s="22"/>
      <c r="E301" s="22"/>
      <c r="F301" s="22"/>
      <c r="G301" s="22"/>
      <c r="H301" s="22"/>
      <c r="I301" s="22"/>
    </row>
    <row r="302" spans="2:9" s="12" customFormat="1">
      <c r="B302" s="22"/>
      <c r="C302" s="22"/>
      <c r="D302" s="22"/>
      <c r="E302" s="22"/>
      <c r="F302" s="22"/>
      <c r="G302" s="22"/>
      <c r="H302" s="22"/>
      <c r="I302" s="22"/>
    </row>
    <row r="303" spans="2:9" s="12" customFormat="1">
      <c r="B303" s="22"/>
      <c r="C303" s="22"/>
      <c r="D303" s="22"/>
      <c r="E303" s="22"/>
      <c r="F303" s="22"/>
      <c r="G303" s="22"/>
      <c r="H303" s="22"/>
      <c r="I303" s="22"/>
    </row>
    <row r="304" spans="2:9" s="12" customFormat="1">
      <c r="B304" s="22"/>
      <c r="C304" s="22"/>
      <c r="D304" s="22"/>
      <c r="E304" s="22"/>
      <c r="F304" s="22"/>
      <c r="G304" s="22"/>
      <c r="H304" s="22"/>
      <c r="I304" s="22"/>
    </row>
    <row r="305" spans="2:9" s="12" customFormat="1">
      <c r="B305" s="22"/>
      <c r="C305" s="22"/>
      <c r="D305" s="22"/>
      <c r="E305" s="22"/>
      <c r="F305" s="22"/>
      <c r="G305" s="22"/>
      <c r="H305" s="22"/>
      <c r="I305" s="22"/>
    </row>
    <row r="306" spans="2:9" s="12" customFormat="1">
      <c r="B306" s="22"/>
      <c r="C306" s="22"/>
      <c r="D306" s="22"/>
      <c r="E306" s="22"/>
      <c r="F306" s="22"/>
      <c r="G306" s="22"/>
      <c r="H306" s="22"/>
      <c r="I306" s="22"/>
    </row>
    <row r="307" spans="2:9" s="12" customFormat="1">
      <c r="B307" s="22"/>
      <c r="C307" s="22"/>
      <c r="D307" s="22"/>
      <c r="E307" s="22"/>
      <c r="F307" s="22"/>
      <c r="G307" s="22"/>
      <c r="H307" s="22"/>
      <c r="I307" s="22"/>
    </row>
    <row r="308" spans="2:9" s="12" customFormat="1">
      <c r="B308" s="22"/>
      <c r="C308" s="22"/>
      <c r="D308" s="22"/>
      <c r="E308" s="22"/>
      <c r="F308" s="22"/>
      <c r="G308" s="22"/>
      <c r="H308" s="22"/>
      <c r="I308" s="22"/>
    </row>
    <row r="309" spans="2:9" s="12" customFormat="1">
      <c r="B309" s="22"/>
      <c r="C309" s="22"/>
      <c r="D309" s="22"/>
      <c r="E309" s="22"/>
      <c r="F309" s="22"/>
      <c r="G309" s="22"/>
      <c r="H309" s="22"/>
      <c r="I309" s="22"/>
    </row>
    <row r="310" spans="2:9" s="12" customFormat="1">
      <c r="B310" s="22"/>
      <c r="C310" s="22"/>
      <c r="D310" s="22"/>
      <c r="E310" s="22"/>
      <c r="F310" s="22"/>
      <c r="G310" s="22"/>
      <c r="H310" s="22"/>
      <c r="I310" s="22"/>
    </row>
    <row r="311" spans="2:9" s="12" customFormat="1">
      <c r="B311" s="22"/>
      <c r="C311" s="22"/>
      <c r="D311" s="22"/>
      <c r="E311" s="22"/>
      <c r="F311" s="22"/>
      <c r="G311" s="22"/>
      <c r="H311" s="22"/>
      <c r="I311" s="22"/>
    </row>
    <row r="312" spans="2:9" s="12" customFormat="1">
      <c r="B312" s="22"/>
      <c r="C312" s="22"/>
      <c r="D312" s="22"/>
      <c r="E312" s="22"/>
      <c r="F312" s="22"/>
      <c r="G312" s="22"/>
      <c r="H312" s="22"/>
      <c r="I312" s="22"/>
    </row>
    <row r="313" spans="2:9" s="12" customFormat="1">
      <c r="B313" s="22"/>
      <c r="C313" s="22"/>
      <c r="D313" s="22"/>
      <c r="E313" s="22"/>
      <c r="F313" s="22"/>
      <c r="G313" s="22"/>
      <c r="H313" s="22"/>
      <c r="I313" s="22"/>
    </row>
    <row r="314" spans="2:9" s="12" customFormat="1">
      <c r="B314" s="22"/>
      <c r="C314" s="22"/>
      <c r="D314" s="22"/>
      <c r="E314" s="22"/>
      <c r="F314" s="22"/>
      <c r="G314" s="22"/>
      <c r="H314" s="22"/>
      <c r="I314" s="22"/>
    </row>
    <row r="315" spans="2:9" s="12" customFormat="1">
      <c r="B315" s="22"/>
      <c r="C315" s="22"/>
      <c r="D315" s="22"/>
      <c r="E315" s="22"/>
      <c r="F315" s="22"/>
      <c r="G315" s="22"/>
      <c r="H315" s="22"/>
      <c r="I315" s="22"/>
    </row>
    <row r="316" spans="2:9" s="12" customFormat="1">
      <c r="B316" s="22"/>
      <c r="C316" s="22"/>
      <c r="D316" s="22"/>
      <c r="E316" s="22"/>
      <c r="F316" s="22"/>
      <c r="G316" s="22"/>
      <c r="H316" s="22"/>
      <c r="I316" s="22"/>
    </row>
    <row r="317" spans="2:9" s="12" customFormat="1">
      <c r="B317" s="22"/>
      <c r="C317" s="22"/>
      <c r="D317" s="22"/>
      <c r="E317" s="22"/>
      <c r="F317" s="22"/>
      <c r="G317" s="22"/>
      <c r="H317" s="22"/>
      <c r="I317" s="22"/>
    </row>
    <row r="318" spans="2:9" s="12" customFormat="1">
      <c r="B318" s="22"/>
      <c r="C318" s="22"/>
      <c r="D318" s="22"/>
      <c r="E318" s="22"/>
      <c r="F318" s="22"/>
      <c r="G318" s="22"/>
      <c r="H318" s="22"/>
      <c r="I318" s="22"/>
    </row>
    <row r="319" spans="2:9" s="12" customFormat="1">
      <c r="B319" s="22"/>
      <c r="C319" s="22"/>
      <c r="D319" s="22"/>
      <c r="E319" s="22"/>
      <c r="F319" s="22"/>
      <c r="G319" s="22"/>
      <c r="H319" s="22"/>
      <c r="I319" s="22"/>
    </row>
    <row r="320" spans="2:9" s="12" customFormat="1">
      <c r="B320" s="22"/>
      <c r="C320" s="22"/>
      <c r="D320" s="22"/>
      <c r="E320" s="22"/>
      <c r="F320" s="22"/>
      <c r="G320" s="22"/>
      <c r="H320" s="22"/>
      <c r="I320" s="22"/>
    </row>
    <row r="321" spans="2:9" s="12" customFormat="1">
      <c r="B321" s="22"/>
      <c r="C321" s="22"/>
      <c r="D321" s="22"/>
      <c r="E321" s="22"/>
      <c r="F321" s="22"/>
      <c r="G321" s="22"/>
      <c r="H321" s="22"/>
      <c r="I321" s="22"/>
    </row>
    <row r="322" spans="2:9" s="12" customFormat="1">
      <c r="B322" s="22"/>
      <c r="C322" s="22"/>
      <c r="D322" s="22"/>
      <c r="E322" s="22"/>
      <c r="F322" s="22"/>
      <c r="G322" s="22"/>
      <c r="H322" s="22"/>
      <c r="I322" s="22"/>
    </row>
    <row r="323" spans="2:9" s="12" customFormat="1">
      <c r="B323" s="22"/>
      <c r="C323" s="22"/>
      <c r="D323" s="22"/>
      <c r="E323" s="22"/>
      <c r="F323" s="22"/>
      <c r="G323" s="22"/>
      <c r="H323" s="22"/>
      <c r="I323" s="22"/>
    </row>
    <row r="324" spans="2:9" s="12" customFormat="1">
      <c r="B324" s="22"/>
      <c r="C324" s="22"/>
      <c r="D324" s="22"/>
      <c r="E324" s="22"/>
      <c r="F324" s="22"/>
      <c r="G324" s="22"/>
      <c r="H324" s="22"/>
      <c r="I324" s="22"/>
    </row>
    <row r="325" spans="2:9" s="12" customFormat="1">
      <c r="B325" s="22"/>
      <c r="C325" s="22"/>
      <c r="D325" s="22"/>
      <c r="E325" s="22"/>
      <c r="F325" s="22"/>
      <c r="G325" s="22"/>
      <c r="H325" s="22"/>
      <c r="I325" s="22"/>
    </row>
    <row r="326" spans="2:9" s="12" customFormat="1">
      <c r="B326" s="22"/>
      <c r="C326" s="22"/>
      <c r="D326" s="22"/>
      <c r="E326" s="22"/>
      <c r="F326" s="22"/>
      <c r="G326" s="22"/>
      <c r="H326" s="22"/>
      <c r="I326" s="22"/>
    </row>
    <row r="327" spans="2:9" s="12" customFormat="1">
      <c r="B327" s="22"/>
      <c r="C327" s="22"/>
      <c r="D327" s="22"/>
      <c r="E327" s="22"/>
      <c r="F327" s="22"/>
      <c r="G327" s="22"/>
      <c r="H327" s="22"/>
      <c r="I327" s="22"/>
    </row>
    <row r="328" spans="2:9" s="12" customFormat="1">
      <c r="B328" s="22"/>
      <c r="C328" s="22"/>
      <c r="D328" s="22"/>
      <c r="E328" s="22"/>
      <c r="F328" s="22"/>
      <c r="G328" s="22"/>
      <c r="H328" s="22"/>
      <c r="I328" s="22"/>
    </row>
    <row r="329" spans="2:9" s="12" customFormat="1">
      <c r="B329" s="22"/>
      <c r="C329" s="22"/>
      <c r="D329" s="22"/>
      <c r="E329" s="22"/>
      <c r="F329" s="22"/>
      <c r="G329" s="22"/>
      <c r="H329" s="22"/>
      <c r="I329" s="22"/>
    </row>
    <row r="330" spans="2:9" s="12" customFormat="1">
      <c r="B330" s="22"/>
      <c r="C330" s="22"/>
      <c r="D330" s="22"/>
      <c r="E330" s="22"/>
      <c r="F330" s="22"/>
      <c r="G330" s="22"/>
      <c r="H330" s="22"/>
      <c r="I330" s="22"/>
    </row>
    <row r="331" spans="2:9" s="12" customFormat="1">
      <c r="B331" s="22"/>
      <c r="C331" s="22"/>
      <c r="D331" s="22"/>
      <c r="E331" s="22"/>
      <c r="F331" s="22"/>
      <c r="G331" s="22"/>
      <c r="H331" s="22"/>
      <c r="I331" s="22"/>
    </row>
    <row r="332" spans="2:9" s="12" customFormat="1">
      <c r="B332" s="22"/>
      <c r="C332" s="22"/>
      <c r="D332" s="22"/>
      <c r="E332" s="22"/>
      <c r="F332" s="22"/>
      <c r="G332" s="22"/>
      <c r="H332" s="22"/>
      <c r="I332" s="22"/>
    </row>
    <row r="333" spans="2:9" s="12" customFormat="1">
      <c r="B333" s="22"/>
      <c r="C333" s="22"/>
      <c r="D333" s="22"/>
      <c r="E333" s="22"/>
      <c r="F333" s="22"/>
      <c r="G333" s="22"/>
      <c r="H333" s="22"/>
      <c r="I333" s="22"/>
    </row>
    <row r="334" spans="2:9" s="12" customFormat="1">
      <c r="B334" s="22"/>
      <c r="C334" s="22"/>
      <c r="D334" s="22"/>
      <c r="E334" s="22"/>
      <c r="F334" s="22"/>
      <c r="G334" s="22"/>
      <c r="H334" s="22"/>
      <c r="I334" s="22"/>
    </row>
    <row r="335" spans="2:9" s="12" customFormat="1">
      <c r="B335" s="22"/>
      <c r="C335" s="22"/>
      <c r="D335" s="22"/>
      <c r="E335" s="22"/>
      <c r="F335" s="22"/>
      <c r="G335" s="22"/>
      <c r="H335" s="22"/>
      <c r="I335" s="22"/>
    </row>
    <row r="336" spans="2:9" s="12" customFormat="1">
      <c r="B336" s="22"/>
      <c r="C336" s="22"/>
      <c r="D336" s="22"/>
      <c r="E336" s="22"/>
      <c r="F336" s="22"/>
      <c r="G336" s="22"/>
      <c r="H336" s="22"/>
      <c r="I336" s="22"/>
    </row>
    <row r="337" spans="2:9" s="12" customFormat="1">
      <c r="B337" s="22"/>
      <c r="C337" s="22"/>
      <c r="D337" s="22"/>
      <c r="E337" s="22"/>
      <c r="F337" s="22"/>
      <c r="G337" s="22"/>
      <c r="H337" s="22"/>
      <c r="I337" s="22"/>
    </row>
    <row r="338" spans="2:9" s="12" customFormat="1">
      <c r="B338" s="22"/>
      <c r="C338" s="22"/>
      <c r="D338" s="22"/>
      <c r="E338" s="22"/>
      <c r="F338" s="22"/>
      <c r="G338" s="22"/>
      <c r="H338" s="22"/>
      <c r="I338" s="22"/>
    </row>
    <row r="339" spans="2:9" s="12" customFormat="1">
      <c r="B339" s="22"/>
      <c r="C339" s="22"/>
      <c r="D339" s="22"/>
      <c r="E339" s="22"/>
      <c r="F339" s="22"/>
      <c r="G339" s="22"/>
      <c r="H339" s="22"/>
      <c r="I339" s="22"/>
    </row>
    <row r="340" spans="2:9" s="12" customFormat="1">
      <c r="B340" s="22"/>
      <c r="C340" s="22"/>
      <c r="D340" s="22"/>
      <c r="E340" s="22"/>
      <c r="F340" s="22"/>
      <c r="G340" s="22"/>
      <c r="H340" s="22"/>
      <c r="I340" s="22"/>
    </row>
    <row r="341" spans="2:9" s="12" customFormat="1">
      <c r="B341" s="22"/>
      <c r="C341" s="22"/>
      <c r="D341" s="22"/>
      <c r="E341" s="22"/>
      <c r="F341" s="22"/>
      <c r="G341" s="22"/>
      <c r="H341" s="22"/>
      <c r="I341" s="22"/>
    </row>
    <row r="342" spans="2:9" s="12" customFormat="1">
      <c r="B342" s="22"/>
      <c r="C342" s="22"/>
      <c r="D342" s="22"/>
      <c r="E342" s="22"/>
      <c r="F342" s="22"/>
      <c r="G342" s="22"/>
      <c r="H342" s="22"/>
      <c r="I342" s="22"/>
    </row>
    <row r="343" spans="2:9" s="12" customFormat="1">
      <c r="B343" s="22"/>
      <c r="C343" s="22"/>
      <c r="D343" s="22"/>
      <c r="E343" s="22"/>
      <c r="F343" s="22"/>
      <c r="G343" s="22"/>
      <c r="H343" s="22"/>
      <c r="I343" s="22"/>
    </row>
    <row r="344" spans="2:9" s="12" customFormat="1">
      <c r="B344" s="22"/>
      <c r="C344" s="22"/>
      <c r="D344" s="22"/>
      <c r="E344" s="22"/>
      <c r="F344" s="22"/>
      <c r="G344" s="22"/>
      <c r="H344" s="22"/>
      <c r="I344" s="22"/>
    </row>
    <row r="345" spans="2:9" s="12" customFormat="1">
      <c r="B345" s="22"/>
      <c r="C345" s="22"/>
      <c r="D345" s="22"/>
      <c r="E345" s="22"/>
      <c r="F345" s="22"/>
      <c r="G345" s="22"/>
      <c r="H345" s="22"/>
      <c r="I345" s="22"/>
    </row>
    <row r="346" spans="2:9" s="12" customFormat="1">
      <c r="B346" s="22"/>
      <c r="C346" s="22"/>
      <c r="D346" s="22"/>
      <c r="E346" s="22"/>
      <c r="F346" s="22"/>
      <c r="G346" s="22"/>
      <c r="H346" s="22"/>
      <c r="I346" s="22"/>
    </row>
    <row r="347" spans="2:9" s="12" customFormat="1">
      <c r="B347" s="22"/>
      <c r="C347" s="22"/>
      <c r="D347" s="22"/>
      <c r="E347" s="22"/>
      <c r="F347" s="22"/>
      <c r="G347" s="22"/>
      <c r="H347" s="22"/>
      <c r="I347" s="22"/>
    </row>
    <row r="348" spans="2:9" s="12" customFormat="1">
      <c r="B348" s="22"/>
      <c r="C348" s="22"/>
      <c r="D348" s="22"/>
      <c r="E348" s="22"/>
      <c r="F348" s="22"/>
      <c r="G348" s="22"/>
      <c r="H348" s="22"/>
      <c r="I348" s="22"/>
    </row>
    <row r="349" spans="2:9" s="12" customFormat="1">
      <c r="B349" s="22"/>
      <c r="C349" s="22"/>
      <c r="D349" s="22"/>
      <c r="E349" s="22"/>
      <c r="F349" s="22"/>
      <c r="G349" s="22"/>
      <c r="H349" s="22"/>
      <c r="I349" s="22"/>
    </row>
    <row r="350" spans="2:9" s="12" customFormat="1">
      <c r="B350" s="22"/>
      <c r="C350" s="22"/>
      <c r="D350" s="22"/>
      <c r="E350" s="22"/>
      <c r="F350" s="22"/>
      <c r="G350" s="22"/>
      <c r="H350" s="22"/>
      <c r="I350" s="22"/>
    </row>
    <row r="351" spans="2:9" s="12" customFormat="1">
      <c r="B351" s="22"/>
      <c r="C351" s="22"/>
      <c r="D351" s="22"/>
      <c r="E351" s="22"/>
      <c r="F351" s="22"/>
      <c r="G351" s="22"/>
      <c r="H351" s="22"/>
      <c r="I351" s="22"/>
    </row>
    <row r="352" spans="2:9" s="12" customFormat="1">
      <c r="B352" s="22"/>
      <c r="C352" s="22"/>
      <c r="D352" s="22"/>
      <c r="E352" s="22"/>
      <c r="F352" s="22"/>
      <c r="G352" s="22"/>
      <c r="H352" s="22"/>
      <c r="I352" s="22"/>
    </row>
    <row r="353" spans="2:9" s="12" customFormat="1">
      <c r="B353" s="22"/>
      <c r="C353" s="22"/>
      <c r="D353" s="22"/>
      <c r="E353" s="22"/>
      <c r="F353" s="22"/>
      <c r="G353" s="22"/>
      <c r="H353" s="22"/>
      <c r="I353" s="22"/>
    </row>
    <row r="354" spans="2:9" s="12" customFormat="1">
      <c r="B354" s="22"/>
      <c r="C354" s="22"/>
      <c r="D354" s="22"/>
      <c r="E354" s="22"/>
      <c r="F354" s="22"/>
      <c r="G354" s="22"/>
      <c r="H354" s="22"/>
      <c r="I354" s="22"/>
    </row>
    <row r="355" spans="2:9" s="12" customFormat="1">
      <c r="B355" s="22"/>
      <c r="C355" s="22"/>
      <c r="D355" s="22"/>
      <c r="E355" s="22"/>
      <c r="F355" s="22"/>
      <c r="G355" s="22"/>
      <c r="H355" s="22"/>
      <c r="I355" s="22"/>
    </row>
    <row r="356" spans="2:9" s="12" customFormat="1">
      <c r="B356" s="22"/>
      <c r="C356" s="22"/>
      <c r="D356" s="22"/>
      <c r="E356" s="22"/>
      <c r="F356" s="22"/>
      <c r="G356" s="22"/>
      <c r="H356" s="22"/>
      <c r="I356" s="22"/>
    </row>
    <row r="357" spans="2:9" s="12" customFormat="1">
      <c r="B357" s="22"/>
      <c r="C357" s="22"/>
      <c r="D357" s="22"/>
      <c r="E357" s="22"/>
      <c r="F357" s="22"/>
      <c r="G357" s="22"/>
      <c r="H357" s="22"/>
      <c r="I357" s="22"/>
    </row>
    <row r="358" spans="2:9" s="12" customFormat="1">
      <c r="B358" s="22"/>
      <c r="C358" s="22"/>
      <c r="D358" s="22"/>
      <c r="E358" s="22"/>
      <c r="F358" s="22"/>
      <c r="G358" s="22"/>
      <c r="H358" s="22"/>
      <c r="I358" s="22"/>
    </row>
    <row r="359" spans="2:9" s="12" customFormat="1">
      <c r="B359" s="22"/>
      <c r="C359" s="22"/>
      <c r="D359" s="22"/>
      <c r="E359" s="22"/>
      <c r="F359" s="22"/>
      <c r="G359" s="22"/>
      <c r="H359" s="22"/>
      <c r="I359" s="22"/>
    </row>
    <row r="360" spans="2:9" s="12" customFormat="1">
      <c r="B360" s="22"/>
      <c r="C360" s="22"/>
      <c r="D360" s="22"/>
      <c r="E360" s="22"/>
      <c r="F360" s="22"/>
      <c r="G360" s="22"/>
      <c r="H360" s="22"/>
      <c r="I360" s="22"/>
    </row>
    <row r="361" spans="2:9" s="12" customFormat="1">
      <c r="B361" s="22"/>
      <c r="C361" s="22"/>
      <c r="D361" s="22"/>
      <c r="E361" s="22"/>
      <c r="F361" s="22"/>
      <c r="G361" s="22"/>
      <c r="H361" s="22"/>
      <c r="I361" s="22"/>
    </row>
    <row r="362" spans="2:9" s="12" customFormat="1">
      <c r="B362" s="22"/>
      <c r="C362" s="22"/>
      <c r="D362" s="22"/>
      <c r="E362" s="22"/>
      <c r="F362" s="22"/>
      <c r="G362" s="22"/>
      <c r="H362" s="22"/>
      <c r="I362" s="22"/>
    </row>
    <row r="363" spans="2:9" s="12" customFormat="1">
      <c r="B363" s="22"/>
      <c r="C363" s="22"/>
      <c r="D363" s="22"/>
      <c r="E363" s="22"/>
      <c r="F363" s="22"/>
      <c r="G363" s="22"/>
      <c r="H363" s="22"/>
      <c r="I363" s="22"/>
    </row>
    <row r="364" spans="2:9" s="12" customFormat="1">
      <c r="B364" s="22"/>
      <c r="C364" s="22"/>
      <c r="D364" s="22"/>
      <c r="E364" s="22"/>
      <c r="F364" s="22"/>
      <c r="G364" s="22"/>
      <c r="H364" s="22"/>
      <c r="I364" s="22"/>
    </row>
    <row r="365" spans="2:9" s="12" customFormat="1">
      <c r="B365" s="22"/>
      <c r="C365" s="22"/>
      <c r="D365" s="22"/>
      <c r="E365" s="22"/>
      <c r="F365" s="22"/>
      <c r="G365" s="22"/>
      <c r="H365" s="22"/>
      <c r="I365" s="22"/>
    </row>
    <row r="366" spans="2:9" s="12" customFormat="1">
      <c r="B366" s="22"/>
      <c r="C366" s="22"/>
      <c r="D366" s="22"/>
      <c r="E366" s="22"/>
      <c r="F366" s="22"/>
      <c r="G366" s="22"/>
      <c r="H366" s="22"/>
      <c r="I366" s="22"/>
    </row>
    <row r="367" spans="2:9" s="12" customFormat="1">
      <c r="B367" s="22"/>
      <c r="C367" s="22"/>
      <c r="D367" s="22"/>
      <c r="E367" s="22"/>
      <c r="F367" s="22"/>
      <c r="G367" s="22"/>
      <c r="H367" s="22"/>
      <c r="I367" s="22"/>
    </row>
    <row r="368" spans="2:9" s="12" customFormat="1">
      <c r="B368" s="22"/>
      <c r="C368" s="22"/>
      <c r="D368" s="22"/>
      <c r="E368" s="22"/>
      <c r="F368" s="22"/>
      <c r="G368" s="22"/>
      <c r="H368" s="22"/>
      <c r="I368" s="22"/>
    </row>
    <row r="369" spans="2:9" s="12" customFormat="1">
      <c r="B369" s="22"/>
      <c r="C369" s="22"/>
      <c r="D369" s="22"/>
      <c r="E369" s="22"/>
      <c r="F369" s="22"/>
      <c r="G369" s="22"/>
      <c r="H369" s="22"/>
      <c r="I369" s="22"/>
    </row>
    <row r="370" spans="2:9" s="12" customFormat="1">
      <c r="B370" s="22"/>
      <c r="C370" s="22"/>
      <c r="D370" s="22"/>
      <c r="E370" s="22"/>
      <c r="F370" s="22"/>
      <c r="G370" s="22"/>
      <c r="H370" s="22"/>
      <c r="I370" s="22"/>
    </row>
    <row r="371" spans="2:9" s="12" customFormat="1">
      <c r="B371" s="22"/>
      <c r="C371" s="22"/>
      <c r="D371" s="22"/>
      <c r="E371" s="22"/>
      <c r="F371" s="22"/>
      <c r="G371" s="22"/>
      <c r="H371" s="22"/>
      <c r="I371" s="22"/>
    </row>
    <row r="372" spans="2:9" s="12" customFormat="1">
      <c r="B372" s="22"/>
      <c r="C372" s="22"/>
      <c r="D372" s="22"/>
      <c r="E372" s="22"/>
      <c r="F372" s="22"/>
      <c r="G372" s="22"/>
      <c r="H372" s="22"/>
      <c r="I372" s="22"/>
    </row>
    <row r="373" spans="2:9" s="12" customFormat="1">
      <c r="B373" s="22"/>
      <c r="C373" s="22"/>
      <c r="D373" s="22"/>
      <c r="E373" s="22"/>
      <c r="F373" s="22"/>
      <c r="G373" s="22"/>
      <c r="H373" s="22"/>
      <c r="I373" s="22"/>
    </row>
    <row r="374" spans="2:9" s="12" customFormat="1">
      <c r="B374" s="22"/>
      <c r="C374" s="22"/>
      <c r="D374" s="22"/>
      <c r="E374" s="22"/>
      <c r="F374" s="22"/>
      <c r="G374" s="22"/>
      <c r="H374" s="22"/>
      <c r="I374" s="22"/>
    </row>
    <row r="375" spans="2:9" s="12" customFormat="1">
      <c r="B375" s="22"/>
      <c r="C375" s="22"/>
      <c r="D375" s="22"/>
      <c r="E375" s="22"/>
      <c r="F375" s="22"/>
      <c r="G375" s="22"/>
      <c r="H375" s="22"/>
      <c r="I375" s="22"/>
    </row>
    <row r="376" spans="2:9" s="12" customFormat="1">
      <c r="B376" s="22"/>
      <c r="C376" s="22"/>
      <c r="D376" s="22"/>
      <c r="E376" s="22"/>
      <c r="F376" s="22"/>
      <c r="G376" s="22"/>
      <c r="H376" s="22"/>
      <c r="I376" s="22"/>
    </row>
    <row r="377" spans="2:9" s="12" customFormat="1">
      <c r="B377" s="22"/>
      <c r="C377" s="22"/>
      <c r="D377" s="22"/>
      <c r="E377" s="22"/>
      <c r="F377" s="22"/>
      <c r="G377" s="22"/>
      <c r="H377" s="22"/>
      <c r="I377" s="22"/>
    </row>
    <row r="378" spans="2:9" s="12" customFormat="1">
      <c r="B378" s="22"/>
      <c r="C378" s="22"/>
      <c r="D378" s="22"/>
      <c r="E378" s="22"/>
      <c r="F378" s="22"/>
      <c r="G378" s="22"/>
      <c r="H378" s="22"/>
      <c r="I378" s="22"/>
    </row>
    <row r="379" spans="2:9" s="12" customFormat="1">
      <c r="B379" s="22"/>
      <c r="C379" s="22"/>
      <c r="D379" s="22"/>
      <c r="E379" s="22"/>
      <c r="F379" s="22"/>
      <c r="G379" s="22"/>
      <c r="H379" s="22"/>
      <c r="I379" s="22"/>
    </row>
    <row r="380" spans="2:9" s="12" customFormat="1">
      <c r="B380" s="22"/>
      <c r="C380" s="22"/>
      <c r="D380" s="22"/>
      <c r="E380" s="22"/>
      <c r="F380" s="22"/>
      <c r="G380" s="22"/>
      <c r="H380" s="22"/>
      <c r="I380" s="22"/>
    </row>
    <row r="381" spans="2:9" s="12" customFormat="1">
      <c r="B381" s="22"/>
      <c r="C381" s="22"/>
      <c r="D381" s="22"/>
      <c r="E381" s="22"/>
      <c r="F381" s="22"/>
      <c r="G381" s="22"/>
      <c r="H381" s="22"/>
      <c r="I381" s="22"/>
    </row>
    <row r="382" spans="2:9" s="12" customFormat="1">
      <c r="B382" s="22"/>
      <c r="C382" s="22"/>
      <c r="D382" s="22"/>
      <c r="E382" s="22"/>
      <c r="F382" s="22"/>
      <c r="G382" s="22"/>
      <c r="H382" s="22"/>
      <c r="I382" s="22"/>
    </row>
    <row r="383" spans="2:9" s="12" customFormat="1">
      <c r="B383" s="22"/>
      <c r="C383" s="22"/>
      <c r="D383" s="22"/>
      <c r="E383" s="22"/>
      <c r="F383" s="22"/>
      <c r="G383" s="22"/>
      <c r="H383" s="22"/>
      <c r="I383" s="22"/>
    </row>
    <row r="384" spans="2:9" s="12" customFormat="1">
      <c r="B384" s="22"/>
      <c r="C384" s="22"/>
      <c r="D384" s="22"/>
      <c r="E384" s="22"/>
      <c r="F384" s="22"/>
      <c r="G384" s="22"/>
      <c r="H384" s="22"/>
      <c r="I384" s="22"/>
    </row>
    <row r="385" spans="2:9" s="12" customFormat="1">
      <c r="B385" s="22"/>
      <c r="C385" s="22"/>
      <c r="D385" s="22"/>
      <c r="E385" s="22"/>
      <c r="F385" s="22"/>
      <c r="G385" s="22"/>
      <c r="H385" s="22"/>
      <c r="I385" s="22"/>
    </row>
    <row r="386" spans="2:9" s="12" customFormat="1">
      <c r="B386" s="22"/>
      <c r="C386" s="22"/>
      <c r="D386" s="22"/>
      <c r="E386" s="22"/>
      <c r="F386" s="22"/>
      <c r="G386" s="22"/>
      <c r="H386" s="22"/>
      <c r="I386" s="22"/>
    </row>
    <row r="387" spans="2:9" s="12" customFormat="1">
      <c r="B387" s="22"/>
      <c r="C387" s="22"/>
      <c r="D387" s="22"/>
      <c r="E387" s="22"/>
      <c r="F387" s="22"/>
      <c r="G387" s="22"/>
      <c r="H387" s="22"/>
      <c r="I387" s="22"/>
    </row>
    <row r="388" spans="2:9" s="12" customFormat="1">
      <c r="B388" s="22"/>
      <c r="C388" s="22"/>
      <c r="D388" s="22"/>
      <c r="E388" s="22"/>
      <c r="F388" s="22"/>
      <c r="G388" s="22"/>
      <c r="H388" s="22"/>
      <c r="I388" s="22"/>
    </row>
    <row r="389" spans="2:9" s="12" customFormat="1">
      <c r="B389" s="22"/>
      <c r="C389" s="22"/>
      <c r="D389" s="22"/>
      <c r="E389" s="22"/>
      <c r="F389" s="22"/>
      <c r="G389" s="22"/>
      <c r="H389" s="22"/>
      <c r="I389" s="22"/>
    </row>
    <row r="390" spans="2:9" s="12" customFormat="1">
      <c r="B390" s="22"/>
      <c r="C390" s="22"/>
      <c r="D390" s="22"/>
      <c r="E390" s="22"/>
      <c r="F390" s="22"/>
      <c r="G390" s="22"/>
      <c r="H390" s="22"/>
      <c r="I390" s="22"/>
    </row>
    <row r="391" spans="2:9" s="12" customFormat="1">
      <c r="B391" s="22"/>
      <c r="C391" s="22"/>
      <c r="D391" s="22"/>
      <c r="E391" s="22"/>
      <c r="F391" s="22"/>
      <c r="G391" s="22"/>
      <c r="H391" s="22"/>
      <c r="I391" s="22"/>
    </row>
    <row r="392" spans="2:9" s="12" customFormat="1">
      <c r="B392" s="22"/>
      <c r="C392" s="22"/>
      <c r="D392" s="22"/>
      <c r="E392" s="22"/>
      <c r="F392" s="22"/>
      <c r="G392" s="22"/>
      <c r="H392" s="22"/>
      <c r="I392" s="22"/>
    </row>
    <row r="393" spans="2:9" s="12" customFormat="1">
      <c r="B393" s="22"/>
      <c r="C393" s="22"/>
      <c r="D393" s="22"/>
      <c r="E393" s="22"/>
      <c r="F393" s="22"/>
      <c r="G393" s="22"/>
      <c r="H393" s="22"/>
      <c r="I393" s="22"/>
    </row>
    <row r="394" spans="2:9" s="12" customFormat="1">
      <c r="B394" s="22"/>
      <c r="C394" s="22"/>
      <c r="D394" s="22"/>
      <c r="E394" s="22"/>
      <c r="F394" s="22"/>
      <c r="G394" s="22"/>
      <c r="H394" s="22"/>
      <c r="I394" s="22"/>
    </row>
    <row r="395" spans="2:9" s="12" customFormat="1">
      <c r="B395" s="22"/>
      <c r="C395" s="22"/>
      <c r="D395" s="22"/>
      <c r="E395" s="22"/>
      <c r="F395" s="22"/>
      <c r="G395" s="22"/>
      <c r="H395" s="22"/>
      <c r="I395" s="22"/>
    </row>
    <row r="396" spans="2:9" s="12" customFormat="1">
      <c r="B396" s="22"/>
      <c r="C396" s="22"/>
      <c r="D396" s="22"/>
      <c r="E396" s="22"/>
      <c r="F396" s="22"/>
      <c r="G396" s="22"/>
      <c r="H396" s="22"/>
      <c r="I396" s="22"/>
    </row>
    <row r="397" spans="2:9" s="12" customFormat="1">
      <c r="B397" s="22"/>
      <c r="C397" s="22"/>
      <c r="D397" s="22"/>
      <c r="E397" s="22"/>
      <c r="F397" s="22"/>
      <c r="G397" s="22"/>
      <c r="H397" s="22"/>
      <c r="I397" s="22"/>
    </row>
    <row r="398" spans="2:9" s="12" customFormat="1">
      <c r="B398" s="22"/>
      <c r="C398" s="22"/>
      <c r="D398" s="22"/>
      <c r="E398" s="22"/>
      <c r="F398" s="22"/>
      <c r="G398" s="22"/>
      <c r="H398" s="22"/>
      <c r="I398" s="22"/>
    </row>
    <row r="399" spans="2:9" s="12" customFormat="1">
      <c r="B399" s="22"/>
      <c r="C399" s="22"/>
      <c r="D399" s="22"/>
      <c r="E399" s="22"/>
      <c r="F399" s="22"/>
      <c r="G399" s="22"/>
      <c r="H399" s="22"/>
      <c r="I399" s="22"/>
    </row>
    <row r="400" spans="2:9" s="12" customFormat="1">
      <c r="B400" s="22"/>
      <c r="C400" s="22"/>
      <c r="D400" s="22"/>
      <c r="E400" s="22"/>
      <c r="F400" s="22"/>
      <c r="G400" s="22"/>
      <c r="H400" s="22"/>
      <c r="I400" s="22"/>
    </row>
    <row r="401" spans="2:9" s="12" customFormat="1">
      <c r="B401" s="22"/>
      <c r="C401" s="22"/>
      <c r="D401" s="22"/>
      <c r="E401" s="22"/>
      <c r="F401" s="22"/>
      <c r="G401" s="22"/>
      <c r="H401" s="22"/>
      <c r="I401" s="22"/>
    </row>
    <row r="402" spans="2:9" s="12" customFormat="1">
      <c r="B402" s="22"/>
      <c r="C402" s="22"/>
      <c r="D402" s="22"/>
      <c r="E402" s="22"/>
      <c r="F402" s="22"/>
      <c r="G402" s="22"/>
      <c r="H402" s="22"/>
      <c r="I402" s="22"/>
    </row>
    <row r="403" spans="2:9" s="12" customFormat="1">
      <c r="B403" s="22"/>
      <c r="C403" s="22"/>
      <c r="D403" s="22"/>
      <c r="E403" s="22"/>
      <c r="F403" s="22"/>
      <c r="G403" s="22"/>
      <c r="H403" s="22"/>
      <c r="I403" s="22"/>
    </row>
    <row r="404" spans="2:9" s="12" customFormat="1">
      <c r="B404" s="22"/>
      <c r="C404" s="22"/>
      <c r="D404" s="22"/>
      <c r="E404" s="22"/>
      <c r="F404" s="22"/>
      <c r="G404" s="22"/>
      <c r="H404" s="22"/>
      <c r="I404" s="22"/>
    </row>
    <row r="405" spans="2:9" s="12" customFormat="1">
      <c r="B405" s="22"/>
      <c r="C405" s="22"/>
      <c r="D405" s="22"/>
      <c r="E405" s="22"/>
      <c r="F405" s="22"/>
      <c r="G405" s="22"/>
      <c r="H405" s="22"/>
      <c r="I405" s="22"/>
    </row>
    <row r="406" spans="2:9" s="12" customFormat="1">
      <c r="B406" s="22"/>
      <c r="C406" s="22"/>
      <c r="D406" s="22"/>
      <c r="E406" s="22"/>
      <c r="F406" s="22"/>
      <c r="G406" s="22"/>
      <c r="H406" s="22"/>
      <c r="I406" s="22"/>
    </row>
    <row r="407" spans="2:9" s="12" customFormat="1">
      <c r="B407" s="22"/>
      <c r="C407" s="22"/>
      <c r="D407" s="22"/>
      <c r="E407" s="22"/>
      <c r="F407" s="22"/>
      <c r="G407" s="22"/>
      <c r="H407" s="22"/>
      <c r="I407" s="22"/>
    </row>
    <row r="408" spans="2:9" s="12" customFormat="1">
      <c r="B408" s="22"/>
      <c r="C408" s="22"/>
      <c r="D408" s="22"/>
      <c r="E408" s="22"/>
      <c r="F408" s="22"/>
      <c r="G408" s="22"/>
      <c r="H408" s="22"/>
      <c r="I408" s="22"/>
    </row>
    <row r="409" spans="2:9" s="12" customFormat="1">
      <c r="B409" s="22"/>
      <c r="C409" s="22"/>
      <c r="D409" s="22"/>
      <c r="E409" s="22"/>
      <c r="F409" s="22"/>
      <c r="G409" s="22"/>
      <c r="H409" s="22"/>
      <c r="I409" s="22"/>
    </row>
    <row r="410" spans="2:9" s="12" customFormat="1">
      <c r="B410" s="22"/>
      <c r="C410" s="22"/>
      <c r="D410" s="22"/>
      <c r="E410" s="22"/>
      <c r="F410" s="22"/>
      <c r="G410" s="22"/>
      <c r="H410" s="22"/>
      <c r="I410" s="22"/>
    </row>
    <row r="411" spans="2:9" s="12" customFormat="1">
      <c r="B411" s="22"/>
      <c r="C411" s="22"/>
      <c r="D411" s="22"/>
      <c r="E411" s="22"/>
      <c r="F411" s="22"/>
      <c r="G411" s="22"/>
      <c r="H411" s="22"/>
      <c r="I411" s="22"/>
    </row>
    <row r="412" spans="2:9" s="12" customFormat="1">
      <c r="B412" s="22"/>
      <c r="C412" s="22"/>
      <c r="D412" s="22"/>
      <c r="E412" s="22"/>
      <c r="F412" s="22"/>
      <c r="G412" s="22"/>
      <c r="H412" s="22"/>
      <c r="I412" s="22"/>
    </row>
    <row r="413" spans="2:9" s="12" customFormat="1">
      <c r="B413" s="22"/>
      <c r="C413" s="22"/>
      <c r="D413" s="22"/>
      <c r="E413" s="22"/>
      <c r="F413" s="22"/>
      <c r="G413" s="22"/>
      <c r="H413" s="22"/>
      <c r="I413" s="22"/>
    </row>
    <row r="414" spans="2:9" s="12" customFormat="1">
      <c r="B414" s="22"/>
      <c r="C414" s="22"/>
      <c r="D414" s="22"/>
      <c r="E414" s="22"/>
      <c r="F414" s="22"/>
      <c r="G414" s="22"/>
      <c r="H414" s="22"/>
      <c r="I414" s="22"/>
    </row>
    <row r="415" spans="2:9" s="12" customFormat="1">
      <c r="B415" s="22"/>
      <c r="C415" s="22"/>
      <c r="D415" s="22"/>
      <c r="E415" s="22"/>
      <c r="F415" s="22"/>
      <c r="G415" s="22"/>
      <c r="H415" s="22"/>
      <c r="I415" s="22"/>
    </row>
    <row r="416" spans="2:9" s="12" customFormat="1">
      <c r="B416" s="22"/>
      <c r="C416" s="22"/>
      <c r="D416" s="22"/>
      <c r="E416" s="22"/>
      <c r="F416" s="22"/>
      <c r="G416" s="22"/>
      <c r="H416" s="22"/>
      <c r="I416" s="22"/>
    </row>
    <row r="417" spans="2:9" s="12" customFormat="1">
      <c r="B417" s="22"/>
      <c r="C417" s="22"/>
      <c r="D417" s="22"/>
      <c r="E417" s="22"/>
      <c r="F417" s="22"/>
      <c r="G417" s="22"/>
      <c r="H417" s="22"/>
      <c r="I417" s="22"/>
    </row>
    <row r="418" spans="2:9" s="12" customFormat="1">
      <c r="B418" s="22"/>
      <c r="C418" s="22"/>
      <c r="D418" s="22"/>
      <c r="E418" s="22"/>
      <c r="F418" s="22"/>
      <c r="G418" s="22"/>
      <c r="H418" s="22"/>
      <c r="I418" s="22"/>
    </row>
    <row r="419" spans="2:9" s="12" customFormat="1">
      <c r="B419" s="22"/>
      <c r="C419" s="22"/>
      <c r="D419" s="22"/>
      <c r="E419" s="22"/>
      <c r="F419" s="22"/>
      <c r="G419" s="22"/>
      <c r="H419" s="22"/>
      <c r="I419" s="22"/>
    </row>
    <row r="420" spans="2:9" s="12" customFormat="1">
      <c r="B420" s="22"/>
      <c r="C420" s="22"/>
      <c r="D420" s="22"/>
      <c r="E420" s="22"/>
      <c r="F420" s="22"/>
      <c r="G420" s="22"/>
      <c r="H420" s="22"/>
      <c r="I420" s="22"/>
    </row>
    <row r="421" spans="2:9" s="12" customFormat="1">
      <c r="B421" s="22"/>
      <c r="C421" s="22"/>
      <c r="D421" s="22"/>
      <c r="E421" s="22"/>
      <c r="F421" s="22"/>
      <c r="G421" s="22"/>
      <c r="H421" s="22"/>
      <c r="I421" s="22"/>
    </row>
    <row r="422" spans="2:9" s="12" customFormat="1">
      <c r="B422" s="22"/>
      <c r="C422" s="22"/>
      <c r="D422" s="22"/>
      <c r="E422" s="22"/>
      <c r="F422" s="22"/>
      <c r="G422" s="22"/>
      <c r="H422" s="22"/>
      <c r="I422" s="22"/>
    </row>
    <row r="423" spans="2:9" s="12" customFormat="1">
      <c r="B423" s="22"/>
      <c r="C423" s="22"/>
      <c r="D423" s="22"/>
      <c r="E423" s="22"/>
      <c r="F423" s="22"/>
      <c r="G423" s="22"/>
      <c r="H423" s="22"/>
      <c r="I423" s="22"/>
    </row>
    <row r="424" spans="2:9" s="12" customFormat="1">
      <c r="B424" s="22"/>
      <c r="C424" s="22"/>
      <c r="D424" s="22"/>
      <c r="E424" s="22"/>
      <c r="F424" s="22"/>
      <c r="G424" s="22"/>
      <c r="H424" s="22"/>
      <c r="I424" s="22"/>
    </row>
    <row r="425" spans="2:9" s="12" customFormat="1">
      <c r="B425" s="22"/>
      <c r="C425" s="22"/>
      <c r="D425" s="22"/>
      <c r="E425" s="22"/>
      <c r="F425" s="22"/>
      <c r="G425" s="22"/>
      <c r="H425" s="22"/>
      <c r="I425" s="22"/>
    </row>
    <row r="426" spans="2:9" s="12" customFormat="1">
      <c r="B426" s="22"/>
      <c r="C426" s="22"/>
      <c r="D426" s="22"/>
      <c r="E426" s="22"/>
      <c r="F426" s="22"/>
      <c r="G426" s="22"/>
      <c r="H426" s="22"/>
      <c r="I426" s="22"/>
    </row>
    <row r="427" spans="2:9" s="12" customFormat="1">
      <c r="B427" s="22"/>
      <c r="C427" s="22"/>
      <c r="D427" s="22"/>
      <c r="E427" s="22"/>
      <c r="F427" s="22"/>
      <c r="G427" s="22"/>
      <c r="H427" s="22"/>
      <c r="I427" s="22"/>
    </row>
    <row r="428" spans="2:9" s="12" customFormat="1">
      <c r="B428" s="22"/>
      <c r="C428" s="22"/>
      <c r="D428" s="22"/>
      <c r="E428" s="22"/>
      <c r="F428" s="22"/>
      <c r="G428" s="22"/>
      <c r="H428" s="22"/>
      <c r="I428" s="22"/>
    </row>
    <row r="429" spans="2:9" s="12" customFormat="1">
      <c r="B429" s="22"/>
      <c r="C429" s="22"/>
      <c r="D429" s="22"/>
      <c r="E429" s="22"/>
      <c r="F429" s="22"/>
      <c r="G429" s="22"/>
      <c r="H429" s="22"/>
      <c r="I429" s="22"/>
    </row>
    <row r="430" spans="2:9" s="12" customFormat="1">
      <c r="B430" s="22"/>
      <c r="C430" s="22"/>
      <c r="D430" s="22"/>
      <c r="E430" s="22"/>
      <c r="F430" s="22"/>
      <c r="G430" s="22"/>
      <c r="H430" s="22"/>
      <c r="I430" s="22"/>
    </row>
    <row r="431" spans="2:9" s="12" customFormat="1">
      <c r="B431" s="22"/>
      <c r="C431" s="22"/>
      <c r="D431" s="22"/>
      <c r="E431" s="22"/>
      <c r="F431" s="22"/>
      <c r="G431" s="22"/>
      <c r="H431" s="22"/>
      <c r="I431" s="22"/>
    </row>
    <row r="432" spans="2:9" s="12" customFormat="1">
      <c r="B432" s="22"/>
      <c r="C432" s="22"/>
      <c r="D432" s="22"/>
      <c r="E432" s="22"/>
      <c r="F432" s="22"/>
      <c r="G432" s="22"/>
      <c r="H432" s="22"/>
      <c r="I432" s="22"/>
    </row>
    <row r="433" spans="2:9" s="12" customFormat="1">
      <c r="B433" s="22"/>
      <c r="C433" s="22"/>
      <c r="D433" s="22"/>
      <c r="E433" s="22"/>
      <c r="F433" s="22"/>
      <c r="G433" s="22"/>
      <c r="H433" s="22"/>
      <c r="I433" s="22"/>
    </row>
    <row r="434" spans="2:9" s="12" customFormat="1">
      <c r="B434" s="22"/>
      <c r="C434" s="22"/>
      <c r="D434" s="22"/>
      <c r="E434" s="22"/>
      <c r="F434" s="22"/>
      <c r="G434" s="22"/>
      <c r="H434" s="22"/>
      <c r="I434" s="22"/>
    </row>
    <row r="435" spans="2:9" s="12" customFormat="1">
      <c r="B435" s="22"/>
      <c r="C435" s="22"/>
      <c r="D435" s="22"/>
      <c r="E435" s="22"/>
      <c r="F435" s="22"/>
      <c r="G435" s="22"/>
      <c r="H435" s="22"/>
      <c r="I435" s="22"/>
    </row>
    <row r="436" spans="2:9" s="12" customFormat="1">
      <c r="B436" s="22"/>
      <c r="C436" s="22"/>
      <c r="D436" s="22"/>
      <c r="E436" s="22"/>
      <c r="F436" s="22"/>
      <c r="G436" s="22"/>
      <c r="H436" s="22"/>
      <c r="I436" s="22"/>
    </row>
    <row r="437" spans="2:9" s="12" customFormat="1">
      <c r="B437" s="22"/>
      <c r="C437" s="22"/>
      <c r="D437" s="22"/>
      <c r="E437" s="22"/>
      <c r="F437" s="22"/>
      <c r="G437" s="22"/>
      <c r="H437" s="22"/>
      <c r="I437" s="22"/>
    </row>
    <row r="438" spans="2:9" s="12" customFormat="1">
      <c r="B438" s="22"/>
      <c r="C438" s="22"/>
      <c r="D438" s="22"/>
      <c r="E438" s="22"/>
      <c r="F438" s="22"/>
      <c r="G438" s="22"/>
      <c r="H438" s="22"/>
      <c r="I438" s="22"/>
    </row>
    <row r="439" spans="2:9" s="12" customFormat="1">
      <c r="B439" s="22"/>
      <c r="C439" s="22"/>
      <c r="D439" s="22"/>
      <c r="E439" s="22"/>
      <c r="F439" s="22"/>
      <c r="G439" s="22"/>
      <c r="H439" s="22"/>
      <c r="I439" s="22"/>
    </row>
    <row r="440" spans="2:9" s="12" customFormat="1">
      <c r="B440" s="22"/>
      <c r="C440" s="22"/>
      <c r="D440" s="22"/>
      <c r="E440" s="22"/>
      <c r="F440" s="22"/>
      <c r="G440" s="22"/>
      <c r="H440" s="22"/>
      <c r="I440" s="22"/>
    </row>
    <row r="441" spans="2:9" s="12" customFormat="1">
      <c r="B441" s="22"/>
      <c r="C441" s="22"/>
      <c r="D441" s="22"/>
      <c r="E441" s="22"/>
      <c r="F441" s="22"/>
      <c r="G441" s="22"/>
      <c r="H441" s="22"/>
      <c r="I441" s="22"/>
    </row>
    <row r="442" spans="2:9" s="12" customFormat="1">
      <c r="B442" s="22"/>
      <c r="C442" s="22"/>
      <c r="D442" s="22"/>
      <c r="E442" s="22"/>
      <c r="F442" s="22"/>
      <c r="G442" s="22"/>
      <c r="H442" s="22"/>
      <c r="I442" s="22"/>
    </row>
    <row r="443" spans="2:9" s="12" customFormat="1">
      <c r="B443" s="22"/>
      <c r="C443" s="22"/>
      <c r="D443" s="22"/>
      <c r="E443" s="22"/>
      <c r="F443" s="22"/>
      <c r="G443" s="22"/>
      <c r="H443" s="22"/>
      <c r="I443" s="22"/>
    </row>
    <row r="444" spans="2:9" s="12" customFormat="1">
      <c r="B444" s="22"/>
      <c r="C444" s="22"/>
      <c r="D444" s="22"/>
      <c r="E444" s="22"/>
      <c r="F444" s="22"/>
      <c r="G444" s="22"/>
      <c r="H444" s="22"/>
      <c r="I444" s="22"/>
    </row>
    <row r="445" spans="2:9" s="12" customFormat="1">
      <c r="B445" s="22"/>
      <c r="C445" s="22"/>
      <c r="D445" s="22"/>
      <c r="E445" s="22"/>
      <c r="F445" s="22"/>
      <c r="G445" s="22"/>
      <c r="H445" s="22"/>
      <c r="I445" s="22"/>
    </row>
    <row r="446" spans="2:9" s="12" customFormat="1">
      <c r="B446" s="22"/>
      <c r="C446" s="22"/>
      <c r="D446" s="22"/>
      <c r="E446" s="22"/>
      <c r="F446" s="22"/>
      <c r="G446" s="22"/>
      <c r="H446" s="22"/>
      <c r="I446" s="22"/>
    </row>
    <row r="447" spans="2:9" s="12" customFormat="1">
      <c r="B447" s="22"/>
      <c r="C447" s="22"/>
      <c r="D447" s="22"/>
      <c r="E447" s="22"/>
      <c r="F447" s="22"/>
      <c r="G447" s="22"/>
      <c r="H447" s="22"/>
      <c r="I447" s="22"/>
    </row>
    <row r="448" spans="2:9" s="12" customFormat="1">
      <c r="B448" s="22"/>
      <c r="C448" s="22"/>
      <c r="D448" s="22"/>
      <c r="E448" s="22"/>
      <c r="F448" s="22"/>
      <c r="G448" s="22"/>
      <c r="H448" s="22"/>
      <c r="I448" s="22"/>
    </row>
    <row r="449" spans="2:9" s="12" customFormat="1">
      <c r="B449" s="22"/>
      <c r="C449" s="22"/>
      <c r="D449" s="22"/>
      <c r="E449" s="22"/>
      <c r="F449" s="22"/>
      <c r="G449" s="22"/>
      <c r="H449" s="22"/>
      <c r="I449" s="22"/>
    </row>
    <row r="450" spans="2:9" s="12" customFormat="1">
      <c r="B450" s="22"/>
      <c r="C450" s="22"/>
      <c r="D450" s="22"/>
      <c r="E450" s="22"/>
      <c r="F450" s="22"/>
      <c r="G450" s="22"/>
      <c r="H450" s="22"/>
      <c r="I450" s="22"/>
    </row>
    <row r="451" spans="2:9" s="12" customFormat="1">
      <c r="B451" s="22"/>
      <c r="C451" s="22"/>
      <c r="D451" s="22"/>
      <c r="E451" s="22"/>
      <c r="F451" s="22"/>
      <c r="G451" s="22"/>
      <c r="H451" s="22"/>
      <c r="I451" s="22"/>
    </row>
    <row r="452" spans="2:9" s="12" customFormat="1">
      <c r="B452" s="22"/>
      <c r="C452" s="22"/>
      <c r="D452" s="22"/>
      <c r="E452" s="22"/>
      <c r="F452" s="22"/>
      <c r="G452" s="22"/>
      <c r="H452" s="22"/>
      <c r="I452" s="22"/>
    </row>
    <row r="453" spans="2:9" s="12" customFormat="1">
      <c r="B453" s="22"/>
      <c r="C453" s="22"/>
      <c r="D453" s="22"/>
      <c r="E453" s="22"/>
      <c r="F453" s="22"/>
      <c r="G453" s="22"/>
      <c r="H453" s="22"/>
      <c r="I453" s="22"/>
    </row>
    <row r="454" spans="2:9" s="12" customFormat="1">
      <c r="B454" s="22"/>
      <c r="C454" s="22"/>
      <c r="D454" s="22"/>
      <c r="E454" s="22"/>
      <c r="F454" s="22"/>
      <c r="G454" s="22"/>
      <c r="H454" s="22"/>
      <c r="I454" s="22"/>
    </row>
    <row r="455" spans="2:9" s="12" customFormat="1">
      <c r="B455" s="22"/>
      <c r="C455" s="22"/>
      <c r="D455" s="22"/>
      <c r="E455" s="22"/>
      <c r="F455" s="22"/>
      <c r="G455" s="22"/>
      <c r="H455" s="22"/>
      <c r="I455" s="22"/>
    </row>
    <row r="456" spans="2:9" s="12" customFormat="1">
      <c r="B456" s="22"/>
      <c r="C456" s="22"/>
      <c r="D456" s="22"/>
      <c r="E456" s="22"/>
      <c r="F456" s="22"/>
      <c r="G456" s="22"/>
      <c r="H456" s="22"/>
      <c r="I456" s="22"/>
    </row>
    <row r="457" spans="2:9" s="12" customFormat="1">
      <c r="B457" s="22"/>
      <c r="C457" s="22"/>
      <c r="D457" s="22"/>
      <c r="E457" s="22"/>
      <c r="F457" s="22"/>
      <c r="G457" s="22"/>
      <c r="H457" s="22"/>
      <c r="I457" s="22"/>
    </row>
    <row r="458" spans="2:9" s="12" customFormat="1">
      <c r="B458" s="22"/>
      <c r="C458" s="22"/>
      <c r="D458" s="22"/>
      <c r="E458" s="22"/>
      <c r="F458" s="22"/>
      <c r="G458" s="22"/>
      <c r="H458" s="22"/>
      <c r="I458" s="22"/>
    </row>
    <row r="459" spans="2:9" s="12" customFormat="1">
      <c r="B459" s="22"/>
      <c r="C459" s="22"/>
      <c r="D459" s="22"/>
      <c r="E459" s="22"/>
      <c r="F459" s="22"/>
      <c r="G459" s="22"/>
      <c r="H459" s="22"/>
      <c r="I459" s="22"/>
    </row>
    <row r="460" spans="2:9" s="12" customFormat="1">
      <c r="B460" s="22"/>
      <c r="C460" s="22"/>
      <c r="D460" s="22"/>
      <c r="E460" s="22"/>
      <c r="F460" s="22"/>
      <c r="G460" s="22"/>
      <c r="H460" s="22"/>
      <c r="I460" s="22"/>
    </row>
    <row r="461" spans="2:9" s="12" customFormat="1">
      <c r="B461" s="22"/>
      <c r="C461" s="22"/>
      <c r="D461" s="22"/>
      <c r="E461" s="22"/>
      <c r="F461" s="22"/>
      <c r="G461" s="22"/>
      <c r="H461" s="22"/>
      <c r="I461" s="22"/>
    </row>
    <row r="462" spans="2:9" s="12" customFormat="1">
      <c r="B462" s="22"/>
      <c r="C462" s="22"/>
      <c r="D462" s="22"/>
      <c r="E462" s="22"/>
      <c r="F462" s="22"/>
      <c r="G462" s="22"/>
      <c r="H462" s="22"/>
      <c r="I462" s="22"/>
    </row>
    <row r="463" spans="2:9" s="12" customFormat="1">
      <c r="B463" s="22"/>
      <c r="C463" s="22"/>
      <c r="D463" s="22"/>
      <c r="E463" s="22"/>
      <c r="F463" s="22"/>
      <c r="G463" s="22"/>
      <c r="H463" s="22"/>
      <c r="I463" s="22"/>
    </row>
    <row r="464" spans="2:9" s="12" customFormat="1">
      <c r="B464" s="22"/>
      <c r="C464" s="22"/>
      <c r="D464" s="22"/>
      <c r="E464" s="22"/>
      <c r="F464" s="22"/>
      <c r="G464" s="22"/>
      <c r="H464" s="22"/>
      <c r="I464" s="22"/>
    </row>
    <row r="465" spans="2:9" s="12" customFormat="1">
      <c r="B465" s="22"/>
      <c r="C465" s="22"/>
      <c r="D465" s="22"/>
      <c r="E465" s="22"/>
      <c r="F465" s="22"/>
      <c r="G465" s="22"/>
      <c r="H465" s="22"/>
      <c r="I465" s="22"/>
    </row>
    <row r="466" spans="2:9" s="12" customFormat="1">
      <c r="B466" s="22"/>
      <c r="C466" s="22"/>
      <c r="D466" s="22"/>
      <c r="E466" s="22"/>
      <c r="F466" s="22"/>
      <c r="G466" s="22"/>
      <c r="H466" s="22"/>
      <c r="I466" s="22"/>
    </row>
    <row r="467" spans="2:9" s="12" customFormat="1">
      <c r="B467" s="22"/>
      <c r="C467" s="22"/>
      <c r="D467" s="22"/>
      <c r="E467" s="22"/>
      <c r="F467" s="22"/>
      <c r="G467" s="22"/>
      <c r="H467" s="22"/>
      <c r="I467" s="22"/>
    </row>
    <row r="468" spans="2:9" s="12" customFormat="1">
      <c r="B468" s="22"/>
      <c r="C468" s="22"/>
      <c r="D468" s="22"/>
      <c r="E468" s="22"/>
      <c r="F468" s="22"/>
      <c r="G468" s="22"/>
      <c r="H468" s="22"/>
      <c r="I468" s="22"/>
    </row>
    <row r="469" spans="2:9" s="12" customFormat="1">
      <c r="B469" s="22"/>
      <c r="C469" s="22"/>
      <c r="D469" s="22"/>
      <c r="E469" s="22"/>
      <c r="F469" s="22"/>
      <c r="G469" s="22"/>
      <c r="H469" s="22"/>
      <c r="I469" s="22"/>
    </row>
    <row r="470" spans="2:9" s="12" customFormat="1">
      <c r="B470" s="22"/>
      <c r="C470" s="22"/>
      <c r="D470" s="22"/>
      <c r="E470" s="22"/>
      <c r="F470" s="22"/>
      <c r="G470" s="22"/>
      <c r="H470" s="22"/>
      <c r="I470" s="22"/>
    </row>
    <row r="471" spans="2:9" s="12" customFormat="1">
      <c r="B471" s="22"/>
      <c r="C471" s="22"/>
      <c r="D471" s="22"/>
      <c r="E471" s="22"/>
      <c r="F471" s="22"/>
      <c r="G471" s="22"/>
      <c r="H471" s="22"/>
      <c r="I471" s="22"/>
    </row>
    <row r="472" spans="2:9" s="12" customFormat="1">
      <c r="B472" s="22"/>
      <c r="C472" s="22"/>
      <c r="D472" s="22"/>
      <c r="E472" s="22"/>
      <c r="F472" s="22"/>
      <c r="G472" s="22"/>
      <c r="H472" s="22"/>
      <c r="I472" s="22"/>
    </row>
    <row r="473" spans="2:9" s="12" customFormat="1">
      <c r="B473" s="22"/>
      <c r="C473" s="22"/>
      <c r="D473" s="22"/>
      <c r="E473" s="22"/>
      <c r="F473" s="22"/>
      <c r="G473" s="22"/>
      <c r="H473" s="22"/>
      <c r="I473" s="22"/>
    </row>
    <row r="474" spans="2:9" s="12" customFormat="1">
      <c r="B474" s="22"/>
      <c r="C474" s="22"/>
      <c r="D474" s="22"/>
      <c r="E474" s="22"/>
      <c r="F474" s="22"/>
      <c r="G474" s="22"/>
      <c r="H474" s="22"/>
      <c r="I474" s="22"/>
    </row>
    <row r="475" spans="2:9" s="12" customFormat="1">
      <c r="B475" s="22"/>
      <c r="C475" s="22"/>
      <c r="D475" s="22"/>
      <c r="E475" s="22"/>
      <c r="F475" s="22"/>
      <c r="G475" s="22"/>
      <c r="H475" s="22"/>
      <c r="I475" s="22"/>
    </row>
    <row r="476" spans="2:9" s="12" customFormat="1">
      <c r="B476" s="22"/>
      <c r="C476" s="22"/>
      <c r="D476" s="22"/>
      <c r="E476" s="22"/>
      <c r="F476" s="22"/>
      <c r="G476" s="22"/>
      <c r="H476" s="22"/>
      <c r="I476" s="22"/>
    </row>
    <row r="477" spans="2:9" s="12" customFormat="1">
      <c r="B477" s="22"/>
      <c r="C477" s="22"/>
      <c r="D477" s="22"/>
      <c r="E477" s="22"/>
      <c r="F477" s="22"/>
      <c r="G477" s="22"/>
      <c r="H477" s="22"/>
      <c r="I477" s="22"/>
    </row>
    <row r="478" spans="2:9" s="12" customFormat="1">
      <c r="B478" s="22"/>
      <c r="C478" s="22"/>
      <c r="D478" s="22"/>
      <c r="E478" s="22"/>
      <c r="F478" s="22"/>
      <c r="G478" s="22"/>
      <c r="H478" s="22"/>
      <c r="I478" s="22"/>
    </row>
    <row r="479" spans="2:9" s="12" customFormat="1">
      <c r="B479" s="22"/>
      <c r="C479" s="22"/>
      <c r="D479" s="22"/>
      <c r="E479" s="22"/>
      <c r="F479" s="22"/>
      <c r="G479" s="22"/>
      <c r="H479" s="22"/>
      <c r="I479" s="22"/>
    </row>
    <row r="480" spans="2:9" s="12" customFormat="1">
      <c r="B480" s="22"/>
      <c r="C480" s="22"/>
      <c r="D480" s="22"/>
      <c r="E480" s="22"/>
      <c r="F480" s="22"/>
      <c r="G480" s="22"/>
      <c r="H480" s="22"/>
      <c r="I480" s="22"/>
    </row>
    <row r="481" spans="2:9" s="12" customFormat="1">
      <c r="B481" s="22"/>
      <c r="C481" s="22"/>
      <c r="D481" s="22"/>
      <c r="E481" s="22"/>
      <c r="F481" s="22"/>
      <c r="G481" s="22"/>
      <c r="H481" s="22"/>
      <c r="I481" s="22"/>
    </row>
    <row r="482" spans="2:9" s="12" customFormat="1">
      <c r="B482" s="22"/>
      <c r="C482" s="22"/>
      <c r="D482" s="22"/>
      <c r="E482" s="22"/>
      <c r="F482" s="22"/>
      <c r="G482" s="22"/>
      <c r="H482" s="22"/>
      <c r="I482" s="22"/>
    </row>
    <row r="483" spans="2:9" s="12" customFormat="1">
      <c r="B483" s="22"/>
      <c r="C483" s="22"/>
      <c r="D483" s="22"/>
      <c r="E483" s="22"/>
      <c r="F483" s="22"/>
      <c r="G483" s="22"/>
      <c r="H483" s="22"/>
      <c r="I483" s="22"/>
    </row>
    <row r="484" spans="2:9" s="12" customFormat="1">
      <c r="B484" s="22"/>
      <c r="C484" s="22"/>
      <c r="D484" s="22"/>
      <c r="E484" s="22"/>
      <c r="F484" s="22"/>
      <c r="G484" s="22"/>
      <c r="H484" s="22"/>
      <c r="I484" s="22"/>
    </row>
    <row r="485" spans="2:9" s="12" customFormat="1">
      <c r="B485" s="22"/>
      <c r="C485" s="22"/>
      <c r="D485" s="22"/>
      <c r="E485" s="22"/>
      <c r="F485" s="22"/>
      <c r="G485" s="22"/>
      <c r="H485" s="22"/>
      <c r="I485" s="22"/>
    </row>
    <row r="486" spans="2:9" s="12" customFormat="1">
      <c r="B486" s="22"/>
      <c r="C486" s="22"/>
      <c r="D486" s="22"/>
      <c r="E486" s="22"/>
      <c r="F486" s="22"/>
      <c r="G486" s="22"/>
      <c r="H486" s="22"/>
      <c r="I486" s="22"/>
    </row>
    <row r="487" spans="2:9" s="12" customFormat="1">
      <c r="B487" s="22"/>
      <c r="C487" s="22"/>
      <c r="D487" s="22"/>
      <c r="E487" s="22"/>
      <c r="F487" s="22"/>
      <c r="G487" s="22"/>
      <c r="H487" s="22"/>
      <c r="I487" s="22"/>
    </row>
    <row r="488" spans="2:9" s="12" customFormat="1">
      <c r="B488" s="22"/>
      <c r="C488" s="22"/>
      <c r="D488" s="22"/>
      <c r="E488" s="22"/>
      <c r="F488" s="22"/>
      <c r="G488" s="22"/>
      <c r="H488" s="22"/>
      <c r="I488" s="22"/>
    </row>
    <row r="489" spans="2:9" s="12" customFormat="1">
      <c r="B489" s="22"/>
      <c r="C489" s="22"/>
      <c r="D489" s="22"/>
      <c r="E489" s="22"/>
      <c r="F489" s="22"/>
      <c r="G489" s="22"/>
      <c r="H489" s="22"/>
      <c r="I489" s="22"/>
    </row>
    <row r="490" spans="2:9" s="12" customFormat="1">
      <c r="B490" s="22"/>
      <c r="C490" s="22"/>
      <c r="D490" s="22"/>
      <c r="E490" s="22"/>
      <c r="F490" s="22"/>
      <c r="G490" s="22"/>
      <c r="H490" s="22"/>
      <c r="I490" s="22"/>
    </row>
    <row r="491" spans="2:9" s="12" customFormat="1">
      <c r="B491" s="22"/>
      <c r="C491" s="22"/>
      <c r="D491" s="22"/>
      <c r="E491" s="22"/>
      <c r="F491" s="22"/>
      <c r="G491" s="22"/>
      <c r="H491" s="22"/>
      <c r="I491" s="22"/>
    </row>
    <row r="492" spans="2:9" s="12" customFormat="1">
      <c r="B492" s="22"/>
      <c r="C492" s="22"/>
      <c r="D492" s="22"/>
      <c r="E492" s="22"/>
      <c r="F492" s="22"/>
      <c r="G492" s="22"/>
      <c r="H492" s="22"/>
      <c r="I492" s="22"/>
    </row>
    <row r="493" spans="2:9" s="12" customFormat="1">
      <c r="B493" s="22"/>
      <c r="C493" s="22"/>
      <c r="D493" s="22"/>
      <c r="E493" s="22"/>
      <c r="F493" s="22"/>
      <c r="G493" s="22"/>
      <c r="H493" s="22"/>
      <c r="I493" s="22"/>
    </row>
    <row r="494" spans="2:9" s="12" customFormat="1">
      <c r="B494" s="22"/>
      <c r="C494" s="22"/>
      <c r="D494" s="22"/>
      <c r="E494" s="22"/>
      <c r="F494" s="22"/>
      <c r="G494" s="22"/>
      <c r="H494" s="22"/>
      <c r="I494" s="22"/>
    </row>
    <row r="495" spans="2:9" s="12" customFormat="1">
      <c r="B495" s="22"/>
      <c r="C495" s="22"/>
      <c r="D495" s="22"/>
      <c r="E495" s="22"/>
      <c r="F495" s="22"/>
      <c r="G495" s="22"/>
      <c r="H495" s="22"/>
      <c r="I495" s="22"/>
    </row>
    <row r="496" spans="2:9" s="12" customFormat="1">
      <c r="B496" s="22"/>
      <c r="C496" s="22"/>
      <c r="D496" s="22"/>
      <c r="E496" s="22"/>
      <c r="F496" s="22"/>
      <c r="G496" s="22"/>
      <c r="H496" s="22"/>
      <c r="I496" s="22"/>
    </row>
    <row r="497" spans="2:9" s="12" customFormat="1">
      <c r="B497" s="22"/>
      <c r="C497" s="22"/>
      <c r="D497" s="22"/>
      <c r="E497" s="22"/>
      <c r="F497" s="22"/>
      <c r="G497" s="22"/>
      <c r="H497" s="22"/>
      <c r="I497" s="22"/>
    </row>
    <row r="498" spans="2:9" s="12" customFormat="1">
      <c r="B498" s="22"/>
      <c r="C498" s="22"/>
      <c r="D498" s="22"/>
      <c r="E498" s="22"/>
      <c r="F498" s="22"/>
      <c r="G498" s="22"/>
      <c r="H498" s="22"/>
      <c r="I498" s="22"/>
    </row>
    <row r="499" spans="2:9" s="12" customFormat="1">
      <c r="B499" s="22"/>
      <c r="C499" s="22"/>
      <c r="D499" s="22"/>
      <c r="E499" s="22"/>
      <c r="F499" s="22"/>
      <c r="G499" s="22"/>
      <c r="H499" s="22"/>
      <c r="I499" s="22"/>
    </row>
    <row r="500" spans="2:9" s="12" customFormat="1">
      <c r="B500" s="22"/>
      <c r="C500" s="22"/>
      <c r="D500" s="22"/>
      <c r="E500" s="22"/>
      <c r="F500" s="22"/>
      <c r="G500" s="22"/>
      <c r="H500" s="22"/>
      <c r="I500" s="22"/>
    </row>
    <row r="501" spans="2:9" s="12" customFormat="1">
      <c r="B501" s="22"/>
      <c r="C501" s="22"/>
      <c r="D501" s="22"/>
      <c r="E501" s="22"/>
      <c r="F501" s="22"/>
      <c r="G501" s="22"/>
      <c r="H501" s="22"/>
      <c r="I501" s="22"/>
    </row>
    <row r="502" spans="2:9" s="12" customFormat="1">
      <c r="B502" s="22"/>
      <c r="C502" s="22"/>
      <c r="D502" s="22"/>
      <c r="E502" s="22"/>
      <c r="F502" s="22"/>
      <c r="G502" s="22"/>
      <c r="H502" s="22"/>
      <c r="I502" s="22"/>
    </row>
    <row r="503" spans="2:9" s="12" customFormat="1">
      <c r="B503" s="22"/>
      <c r="C503" s="22"/>
      <c r="D503" s="22"/>
      <c r="E503" s="22"/>
      <c r="F503" s="22"/>
      <c r="G503" s="22"/>
      <c r="H503" s="22"/>
      <c r="I503" s="22"/>
    </row>
    <row r="504" spans="2:9" s="12" customFormat="1">
      <c r="B504" s="22"/>
      <c r="C504" s="22"/>
      <c r="D504" s="22"/>
      <c r="E504" s="22"/>
      <c r="F504" s="22"/>
      <c r="G504" s="22"/>
      <c r="H504" s="22"/>
      <c r="I504" s="22"/>
    </row>
    <row r="505" spans="2:9" s="12" customFormat="1">
      <c r="B505" s="22"/>
      <c r="C505" s="22"/>
      <c r="D505" s="22"/>
      <c r="E505" s="22"/>
      <c r="F505" s="22"/>
      <c r="G505" s="22"/>
      <c r="H505" s="22"/>
      <c r="I505" s="22"/>
    </row>
    <row r="506" spans="2:9" s="12" customFormat="1">
      <c r="B506" s="22"/>
      <c r="C506" s="22"/>
      <c r="D506" s="22"/>
      <c r="E506" s="22"/>
      <c r="F506" s="22"/>
      <c r="G506" s="22"/>
      <c r="H506" s="22"/>
      <c r="I506" s="22"/>
    </row>
    <row r="507" spans="2:9" s="12" customFormat="1">
      <c r="B507" s="22"/>
      <c r="C507" s="22"/>
      <c r="D507" s="22"/>
      <c r="E507" s="22"/>
      <c r="F507" s="22"/>
      <c r="G507" s="22"/>
      <c r="H507" s="22"/>
      <c r="I507" s="22"/>
    </row>
    <row r="508" spans="2:9" s="12" customFormat="1">
      <c r="B508" s="22"/>
      <c r="C508" s="22"/>
      <c r="D508" s="22"/>
      <c r="E508" s="22"/>
      <c r="F508" s="22"/>
      <c r="G508" s="22"/>
      <c r="H508" s="22"/>
      <c r="I508" s="22"/>
    </row>
    <row r="509" spans="2:9" s="12" customFormat="1">
      <c r="B509" s="22"/>
      <c r="C509" s="22"/>
      <c r="D509" s="22"/>
      <c r="E509" s="22"/>
      <c r="F509" s="22"/>
      <c r="G509" s="22"/>
      <c r="H509" s="22"/>
      <c r="I509" s="22"/>
    </row>
    <row r="510" spans="2:9" s="12" customFormat="1">
      <c r="B510" s="22"/>
      <c r="C510" s="22"/>
      <c r="D510" s="22"/>
      <c r="E510" s="22"/>
      <c r="F510" s="22"/>
      <c r="G510" s="22"/>
      <c r="H510" s="22"/>
      <c r="I510" s="22"/>
    </row>
    <row r="511" spans="2:9" s="12" customFormat="1">
      <c r="B511" s="22"/>
      <c r="C511" s="22"/>
      <c r="D511" s="22"/>
      <c r="E511" s="22"/>
      <c r="F511" s="22"/>
      <c r="G511" s="22"/>
      <c r="H511" s="22"/>
      <c r="I511" s="22"/>
    </row>
    <row r="512" spans="2:9" s="12" customFormat="1">
      <c r="B512" s="22"/>
      <c r="C512" s="22"/>
      <c r="D512" s="22"/>
      <c r="E512" s="22"/>
      <c r="F512" s="22"/>
      <c r="G512" s="22"/>
      <c r="H512" s="22"/>
      <c r="I512" s="22"/>
    </row>
    <row r="513" spans="2:9" s="12" customFormat="1">
      <c r="B513" s="22"/>
      <c r="C513" s="22"/>
      <c r="D513" s="22"/>
      <c r="E513" s="22"/>
      <c r="F513" s="22"/>
      <c r="G513" s="22"/>
      <c r="H513" s="22"/>
      <c r="I513" s="22"/>
    </row>
    <row r="514" spans="2:9" s="12" customFormat="1">
      <c r="B514" s="22"/>
      <c r="C514" s="22"/>
      <c r="D514" s="22"/>
      <c r="E514" s="22"/>
      <c r="F514" s="22"/>
      <c r="G514" s="22"/>
      <c r="H514" s="22"/>
      <c r="I514" s="22"/>
    </row>
    <row r="515" spans="2:9" s="12" customFormat="1">
      <c r="B515" s="22"/>
      <c r="C515" s="22"/>
      <c r="D515" s="22"/>
      <c r="E515" s="22"/>
      <c r="F515" s="22"/>
      <c r="G515" s="22"/>
      <c r="H515" s="22"/>
      <c r="I515" s="22"/>
    </row>
    <row r="516" spans="2:9" s="12" customFormat="1">
      <c r="B516" s="22"/>
      <c r="C516" s="22"/>
      <c r="D516" s="22"/>
      <c r="E516" s="22"/>
      <c r="F516" s="22"/>
      <c r="G516" s="22"/>
      <c r="H516" s="22"/>
      <c r="I516" s="22"/>
    </row>
    <row r="517" spans="2:9" s="12" customFormat="1">
      <c r="B517" s="22"/>
      <c r="C517" s="22"/>
      <c r="D517" s="22"/>
      <c r="E517" s="22"/>
      <c r="F517" s="22"/>
      <c r="G517" s="22"/>
      <c r="H517" s="22"/>
      <c r="I517" s="22"/>
    </row>
    <row r="518" spans="2:9" s="12" customFormat="1">
      <c r="B518" s="22"/>
      <c r="C518" s="22"/>
      <c r="D518" s="22"/>
      <c r="E518" s="22"/>
      <c r="F518" s="22"/>
      <c r="G518" s="22"/>
      <c r="H518" s="22"/>
      <c r="I518" s="22"/>
    </row>
    <row r="519" spans="2:9" s="12" customFormat="1">
      <c r="B519" s="22"/>
      <c r="C519" s="22"/>
      <c r="D519" s="22"/>
      <c r="E519" s="22"/>
      <c r="F519" s="22"/>
      <c r="G519" s="22"/>
      <c r="H519" s="22"/>
      <c r="I519" s="22"/>
    </row>
    <row r="520" spans="2:9" s="12" customFormat="1">
      <c r="B520" s="22"/>
      <c r="C520" s="22"/>
      <c r="D520" s="22"/>
      <c r="E520" s="22"/>
      <c r="F520" s="22"/>
      <c r="G520" s="22"/>
      <c r="H520" s="22"/>
      <c r="I520" s="22"/>
    </row>
    <row r="521" spans="2:9" s="12" customFormat="1">
      <c r="B521" s="22"/>
      <c r="C521" s="22"/>
      <c r="D521" s="22"/>
      <c r="E521" s="22"/>
      <c r="F521" s="22"/>
      <c r="G521" s="22"/>
      <c r="H521" s="22"/>
      <c r="I521" s="22"/>
    </row>
    <row r="522" spans="2:9" s="12" customFormat="1">
      <c r="B522" s="22"/>
      <c r="C522" s="22"/>
      <c r="D522" s="22"/>
      <c r="E522" s="22"/>
      <c r="F522" s="22"/>
      <c r="G522" s="22"/>
      <c r="H522" s="22"/>
      <c r="I522" s="22"/>
    </row>
    <row r="523" spans="2:9" s="12" customFormat="1">
      <c r="B523" s="22"/>
      <c r="C523" s="22"/>
      <c r="D523" s="22"/>
      <c r="E523" s="22"/>
      <c r="F523" s="22"/>
      <c r="G523" s="22"/>
      <c r="H523" s="22"/>
      <c r="I523" s="22"/>
    </row>
    <row r="524" spans="2:9" s="12" customFormat="1">
      <c r="B524" s="22"/>
      <c r="C524" s="22"/>
      <c r="D524" s="22"/>
      <c r="E524" s="22"/>
      <c r="F524" s="22"/>
      <c r="G524" s="22"/>
      <c r="H524" s="22"/>
      <c r="I524" s="22"/>
    </row>
    <row r="525" spans="2:9" s="12" customFormat="1">
      <c r="B525" s="22"/>
      <c r="C525" s="22"/>
      <c r="D525" s="22"/>
      <c r="E525" s="22"/>
      <c r="F525" s="22"/>
      <c r="G525" s="22"/>
      <c r="H525" s="22"/>
      <c r="I525" s="22"/>
    </row>
    <row r="526" spans="2:9" s="12" customFormat="1">
      <c r="B526" s="22"/>
      <c r="C526" s="22"/>
      <c r="D526" s="22"/>
      <c r="E526" s="22"/>
      <c r="F526" s="22"/>
      <c r="G526" s="22"/>
      <c r="H526" s="22"/>
      <c r="I526" s="22"/>
    </row>
    <row r="527" spans="2:9" s="12" customFormat="1">
      <c r="B527" s="22"/>
      <c r="C527" s="22"/>
      <c r="D527" s="22"/>
      <c r="E527" s="22"/>
      <c r="F527" s="22"/>
      <c r="G527" s="22"/>
      <c r="H527" s="22"/>
      <c r="I527" s="22"/>
    </row>
    <row r="528" spans="2:9" s="12" customFormat="1">
      <c r="B528" s="22"/>
      <c r="C528" s="22"/>
      <c r="D528" s="22"/>
      <c r="E528" s="22"/>
      <c r="F528" s="22"/>
      <c r="G528" s="22"/>
      <c r="H528" s="22"/>
      <c r="I528" s="22"/>
    </row>
    <row r="529" spans="2:9" s="12" customFormat="1">
      <c r="B529" s="22"/>
      <c r="C529" s="22"/>
      <c r="D529" s="22"/>
      <c r="E529" s="22"/>
      <c r="F529" s="22"/>
      <c r="G529" s="22"/>
      <c r="H529" s="22"/>
      <c r="I529" s="22"/>
    </row>
    <row r="530" spans="2:9" s="12" customFormat="1">
      <c r="B530" s="22"/>
      <c r="C530" s="22"/>
      <c r="D530" s="22"/>
      <c r="E530" s="22"/>
      <c r="F530" s="22"/>
      <c r="G530" s="22"/>
      <c r="H530" s="22"/>
      <c r="I530" s="22"/>
    </row>
    <row r="531" spans="2:9" s="12" customFormat="1">
      <c r="B531" s="22"/>
      <c r="C531" s="22"/>
      <c r="D531" s="22"/>
      <c r="E531" s="22"/>
      <c r="F531" s="22"/>
      <c r="G531" s="22"/>
      <c r="H531" s="22"/>
      <c r="I531" s="22"/>
    </row>
    <row r="532" spans="2:9" s="12" customFormat="1">
      <c r="B532" s="22"/>
      <c r="C532" s="22"/>
      <c r="D532" s="22"/>
      <c r="E532" s="22"/>
      <c r="F532" s="22"/>
      <c r="G532" s="22"/>
      <c r="H532" s="22"/>
      <c r="I532" s="22"/>
    </row>
    <row r="533" spans="2:9" s="12" customFormat="1">
      <c r="B533" s="22"/>
      <c r="C533" s="22"/>
      <c r="D533" s="22"/>
      <c r="E533" s="22"/>
      <c r="F533" s="22"/>
      <c r="G533" s="22"/>
      <c r="H533" s="22"/>
      <c r="I533" s="22"/>
    </row>
    <row r="534" spans="2:9" s="12" customFormat="1">
      <c r="B534" s="22"/>
      <c r="C534" s="22"/>
      <c r="D534" s="22"/>
      <c r="E534" s="22"/>
      <c r="F534" s="22"/>
      <c r="G534" s="22"/>
      <c r="H534" s="22"/>
      <c r="I534" s="22"/>
    </row>
    <row r="535" spans="2:9" s="12" customFormat="1">
      <c r="B535" s="22"/>
      <c r="C535" s="22"/>
      <c r="D535" s="22"/>
      <c r="E535" s="22"/>
      <c r="F535" s="22"/>
      <c r="G535" s="22"/>
      <c r="H535" s="22"/>
      <c r="I535" s="22"/>
    </row>
    <row r="536" spans="2:9" s="12" customFormat="1">
      <c r="B536" s="22"/>
      <c r="C536" s="22"/>
      <c r="D536" s="22"/>
      <c r="E536" s="22"/>
      <c r="F536" s="22"/>
      <c r="G536" s="22"/>
      <c r="H536" s="22"/>
      <c r="I536" s="22"/>
    </row>
    <row r="537" spans="2:9" s="12" customFormat="1">
      <c r="B537" s="22"/>
      <c r="C537" s="22"/>
      <c r="D537" s="22"/>
      <c r="E537" s="22"/>
      <c r="F537" s="22"/>
      <c r="G537" s="22"/>
      <c r="H537" s="22"/>
      <c r="I537" s="22"/>
    </row>
    <row r="538" spans="2:9" s="12" customFormat="1">
      <c r="B538" s="22"/>
      <c r="C538" s="22"/>
      <c r="D538" s="22"/>
      <c r="E538" s="22"/>
      <c r="F538" s="22"/>
      <c r="G538" s="22"/>
      <c r="H538" s="22"/>
      <c r="I538" s="22"/>
    </row>
    <row r="539" spans="2:9" s="12" customFormat="1">
      <c r="B539" s="22"/>
      <c r="C539" s="22"/>
      <c r="D539" s="22"/>
      <c r="E539" s="22"/>
      <c r="F539" s="22"/>
      <c r="G539" s="22"/>
      <c r="H539" s="22"/>
      <c r="I539" s="22"/>
    </row>
    <row r="540" spans="2:9" s="12" customFormat="1">
      <c r="B540" s="22"/>
      <c r="C540" s="22"/>
      <c r="D540" s="22"/>
      <c r="E540" s="22"/>
      <c r="F540" s="22"/>
      <c r="G540" s="22"/>
      <c r="H540" s="22"/>
      <c r="I540" s="22"/>
    </row>
    <row r="541" spans="2:9" s="12" customFormat="1">
      <c r="B541" s="22"/>
      <c r="C541" s="22"/>
      <c r="D541" s="22"/>
      <c r="E541" s="22"/>
      <c r="F541" s="22"/>
      <c r="G541" s="22"/>
      <c r="H541" s="22"/>
      <c r="I541" s="22"/>
    </row>
    <row r="542" spans="2:9" s="12" customFormat="1">
      <c r="B542" s="22"/>
      <c r="C542" s="22"/>
      <c r="D542" s="22"/>
      <c r="E542" s="22"/>
      <c r="F542" s="22"/>
      <c r="G542" s="22"/>
      <c r="H542" s="22"/>
      <c r="I542" s="22"/>
    </row>
    <row r="543" spans="2:9" s="12" customFormat="1">
      <c r="B543" s="22"/>
      <c r="C543" s="22"/>
      <c r="D543" s="22"/>
      <c r="E543" s="22"/>
      <c r="F543" s="22"/>
      <c r="G543" s="22"/>
      <c r="H543" s="22"/>
      <c r="I543" s="22"/>
    </row>
    <row r="544" spans="2:9" s="12" customFormat="1">
      <c r="B544" s="22"/>
      <c r="C544" s="22"/>
      <c r="D544" s="22"/>
      <c r="E544" s="22"/>
      <c r="F544" s="22"/>
      <c r="G544" s="22"/>
      <c r="H544" s="22"/>
      <c r="I544" s="22"/>
    </row>
    <row r="545" spans="2:9" s="12" customFormat="1">
      <c r="B545" s="22"/>
      <c r="C545" s="22"/>
      <c r="D545" s="22"/>
      <c r="E545" s="22"/>
      <c r="F545" s="22"/>
      <c r="G545" s="22"/>
      <c r="H545" s="22"/>
      <c r="I545" s="22"/>
    </row>
    <row r="546" spans="2:9" s="12" customFormat="1">
      <c r="B546" s="22"/>
      <c r="C546" s="22"/>
      <c r="D546" s="22"/>
      <c r="E546" s="22"/>
      <c r="F546" s="22"/>
      <c r="G546" s="22"/>
      <c r="H546" s="22"/>
      <c r="I546" s="22"/>
    </row>
    <row r="547" spans="2:9" s="12" customFormat="1">
      <c r="B547" s="22"/>
      <c r="C547" s="22"/>
      <c r="D547" s="22"/>
      <c r="E547" s="22"/>
      <c r="F547" s="22"/>
      <c r="G547" s="22"/>
      <c r="H547" s="22"/>
      <c r="I547" s="22"/>
    </row>
    <row r="548" spans="2:9" s="12" customFormat="1">
      <c r="B548" s="22"/>
      <c r="C548" s="22"/>
      <c r="D548" s="22"/>
      <c r="E548" s="22"/>
      <c r="F548" s="22"/>
      <c r="G548" s="22"/>
      <c r="H548" s="22"/>
      <c r="I548" s="22"/>
    </row>
    <row r="549" spans="2:9" s="12" customFormat="1">
      <c r="B549" s="22"/>
      <c r="C549" s="22"/>
      <c r="D549" s="22"/>
      <c r="E549" s="22"/>
      <c r="F549" s="22"/>
      <c r="G549" s="22"/>
      <c r="H549" s="22"/>
      <c r="I549" s="22"/>
    </row>
    <row r="550" spans="2:9" s="12" customFormat="1">
      <c r="B550" s="22"/>
      <c r="C550" s="22"/>
      <c r="D550" s="22"/>
      <c r="E550" s="22"/>
      <c r="F550" s="22"/>
      <c r="G550" s="22"/>
      <c r="H550" s="22"/>
      <c r="I550" s="22"/>
    </row>
    <row r="551" spans="2:9" s="12" customFormat="1">
      <c r="B551" s="22"/>
      <c r="C551" s="22"/>
      <c r="D551" s="22"/>
      <c r="E551" s="22"/>
      <c r="F551" s="22"/>
      <c r="G551" s="22"/>
      <c r="H551" s="22"/>
      <c r="I551" s="22"/>
    </row>
    <row r="552" spans="2:9" s="12" customFormat="1">
      <c r="B552" s="22"/>
      <c r="C552" s="22"/>
      <c r="D552" s="22"/>
      <c r="E552" s="22"/>
      <c r="F552" s="22"/>
      <c r="G552" s="22"/>
      <c r="H552" s="22"/>
      <c r="I552" s="22"/>
    </row>
    <row r="553" spans="2:9" s="12" customFormat="1">
      <c r="B553" s="22"/>
      <c r="C553" s="22"/>
      <c r="D553" s="22"/>
      <c r="E553" s="22"/>
      <c r="F553" s="22"/>
      <c r="G553" s="22"/>
      <c r="H553" s="22"/>
      <c r="I553" s="22"/>
    </row>
    <row r="554" spans="2:9" s="12" customFormat="1">
      <c r="B554" s="22"/>
      <c r="C554" s="22"/>
      <c r="D554" s="22"/>
      <c r="E554" s="22"/>
      <c r="F554" s="22"/>
      <c r="G554" s="22"/>
      <c r="H554" s="22"/>
      <c r="I554" s="22"/>
    </row>
    <row r="555" spans="2:9" s="12" customFormat="1">
      <c r="B555" s="22"/>
      <c r="C555" s="22"/>
      <c r="D555" s="22"/>
      <c r="E555" s="22"/>
      <c r="F555" s="22"/>
      <c r="G555" s="22"/>
      <c r="H555" s="22"/>
      <c r="I555" s="22"/>
    </row>
    <row r="556" spans="2:9" s="12" customFormat="1">
      <c r="B556" s="22"/>
      <c r="C556" s="22"/>
      <c r="D556" s="22"/>
      <c r="E556" s="22"/>
      <c r="F556" s="22"/>
      <c r="G556" s="22"/>
      <c r="H556" s="22"/>
      <c r="I556" s="22"/>
    </row>
    <row r="557" spans="2:9" s="12" customFormat="1">
      <c r="B557" s="22"/>
      <c r="C557" s="22"/>
      <c r="D557" s="22"/>
      <c r="E557" s="22"/>
      <c r="F557" s="22"/>
      <c r="G557" s="22"/>
      <c r="H557" s="22"/>
      <c r="I557" s="22"/>
    </row>
    <row r="558" spans="2:9" s="12" customFormat="1">
      <c r="B558" s="22"/>
      <c r="C558" s="22"/>
      <c r="D558" s="22"/>
      <c r="E558" s="22"/>
      <c r="F558" s="22"/>
      <c r="G558" s="22"/>
      <c r="H558" s="22"/>
      <c r="I558" s="22"/>
    </row>
    <row r="559" spans="2:9" s="12" customFormat="1">
      <c r="B559" s="22"/>
      <c r="C559" s="22"/>
      <c r="D559" s="22"/>
      <c r="E559" s="22"/>
      <c r="F559" s="22"/>
      <c r="G559" s="22"/>
      <c r="H559" s="22"/>
      <c r="I559" s="22"/>
    </row>
    <row r="560" spans="2:9" s="12" customFormat="1">
      <c r="B560" s="22"/>
      <c r="C560" s="22"/>
      <c r="D560" s="22"/>
      <c r="E560" s="22"/>
      <c r="F560" s="22"/>
      <c r="G560" s="22"/>
      <c r="H560" s="22"/>
      <c r="I560" s="22"/>
    </row>
    <row r="561" spans="2:9" s="12" customFormat="1">
      <c r="B561" s="22"/>
      <c r="C561" s="22"/>
      <c r="D561" s="22"/>
      <c r="E561" s="22"/>
      <c r="F561" s="22"/>
      <c r="G561" s="22"/>
      <c r="H561" s="22"/>
      <c r="I561" s="22"/>
    </row>
    <row r="562" spans="2:9" s="12" customFormat="1">
      <c r="B562" s="22"/>
      <c r="C562" s="22"/>
      <c r="D562" s="22"/>
      <c r="E562" s="22"/>
      <c r="F562" s="22"/>
      <c r="G562" s="22"/>
      <c r="H562" s="22"/>
      <c r="I562" s="22"/>
    </row>
    <row r="563" spans="2:9" s="12" customFormat="1">
      <c r="B563" s="22"/>
      <c r="C563" s="22"/>
      <c r="D563" s="22"/>
      <c r="E563" s="22"/>
      <c r="F563" s="22"/>
      <c r="G563" s="22"/>
      <c r="H563" s="22"/>
      <c r="I563" s="22"/>
    </row>
    <row r="564" spans="2:9" s="12" customFormat="1">
      <c r="B564" s="22"/>
      <c r="C564" s="22"/>
      <c r="D564" s="22"/>
      <c r="E564" s="22"/>
      <c r="F564" s="22"/>
      <c r="G564" s="22"/>
      <c r="H564" s="22"/>
      <c r="I564" s="22"/>
    </row>
    <row r="565" spans="2:9" s="12" customFormat="1">
      <c r="B565" s="22"/>
      <c r="C565" s="22"/>
      <c r="D565" s="22"/>
      <c r="E565" s="22"/>
      <c r="F565" s="22"/>
      <c r="G565" s="22"/>
      <c r="H565" s="22"/>
      <c r="I565" s="22"/>
    </row>
    <row r="566" spans="2:9" s="12" customFormat="1">
      <c r="B566" s="22"/>
      <c r="C566" s="22"/>
      <c r="D566" s="22"/>
      <c r="E566" s="22"/>
      <c r="F566" s="22"/>
      <c r="G566" s="22"/>
      <c r="H566" s="22"/>
      <c r="I566" s="22"/>
    </row>
    <row r="567" spans="2:9" s="12" customFormat="1">
      <c r="B567" s="22"/>
      <c r="C567" s="22"/>
      <c r="D567" s="22"/>
      <c r="E567" s="22"/>
      <c r="F567" s="22"/>
      <c r="G567" s="22"/>
      <c r="H567" s="22"/>
      <c r="I567" s="22"/>
    </row>
    <row r="568" spans="2:9" s="12" customFormat="1">
      <c r="B568" s="22"/>
      <c r="C568" s="22"/>
      <c r="D568" s="22"/>
      <c r="E568" s="22"/>
      <c r="F568" s="22"/>
      <c r="G568" s="22"/>
      <c r="H568" s="22"/>
      <c r="I568" s="22"/>
    </row>
    <row r="569" spans="2:9" s="12" customFormat="1">
      <c r="B569" s="22"/>
      <c r="C569" s="22"/>
      <c r="D569" s="22"/>
      <c r="E569" s="22"/>
      <c r="F569" s="22"/>
      <c r="G569" s="22"/>
      <c r="H569" s="22"/>
      <c r="I569" s="22"/>
    </row>
    <row r="570" spans="2:9" s="12" customFormat="1">
      <c r="B570" s="22"/>
      <c r="C570" s="22"/>
      <c r="D570" s="22"/>
      <c r="E570" s="22"/>
      <c r="F570" s="22"/>
      <c r="G570" s="22"/>
      <c r="H570" s="22"/>
      <c r="I570" s="22"/>
    </row>
    <row r="571" spans="2:9" s="12" customFormat="1">
      <c r="B571" s="22"/>
      <c r="C571" s="22"/>
      <c r="D571" s="22"/>
      <c r="E571" s="22"/>
      <c r="F571" s="22"/>
      <c r="G571" s="22"/>
      <c r="H571" s="22"/>
      <c r="I571" s="22"/>
    </row>
    <row r="572" spans="2:9" s="12" customFormat="1">
      <c r="B572" s="22"/>
      <c r="C572" s="22"/>
      <c r="D572" s="22"/>
      <c r="E572" s="22"/>
      <c r="F572" s="22"/>
      <c r="G572" s="22"/>
      <c r="H572" s="22"/>
      <c r="I572" s="22"/>
    </row>
    <row r="573" spans="2:9" s="12" customFormat="1">
      <c r="B573" s="22"/>
      <c r="C573" s="22"/>
      <c r="D573" s="22"/>
      <c r="E573" s="22"/>
      <c r="F573" s="22"/>
      <c r="G573" s="22"/>
      <c r="H573" s="22"/>
      <c r="I573" s="22"/>
    </row>
    <row r="574" spans="2:9" s="12" customFormat="1">
      <c r="B574" s="22"/>
      <c r="C574" s="22"/>
      <c r="D574" s="22"/>
      <c r="E574" s="22"/>
      <c r="F574" s="22"/>
      <c r="G574" s="22"/>
      <c r="H574" s="22"/>
      <c r="I574" s="22"/>
    </row>
    <row r="575" spans="2:9" s="12" customFormat="1">
      <c r="B575" s="22"/>
      <c r="C575" s="22"/>
      <c r="D575" s="22"/>
      <c r="E575" s="22"/>
      <c r="F575" s="22"/>
      <c r="G575" s="22"/>
      <c r="H575" s="22"/>
      <c r="I575" s="22"/>
    </row>
    <row r="576" spans="2:9" s="12" customFormat="1">
      <c r="B576" s="22"/>
      <c r="C576" s="22"/>
      <c r="D576" s="22"/>
      <c r="E576" s="22"/>
      <c r="F576" s="22"/>
      <c r="G576" s="22"/>
      <c r="H576" s="22"/>
      <c r="I576" s="22"/>
    </row>
    <row r="577" spans="2:9" s="12" customFormat="1">
      <c r="B577" s="22"/>
      <c r="C577" s="22"/>
      <c r="D577" s="22"/>
      <c r="E577" s="22"/>
      <c r="F577" s="22"/>
      <c r="G577" s="22"/>
      <c r="H577" s="22"/>
      <c r="I577" s="22"/>
    </row>
    <row r="578" spans="2:9" s="12" customFormat="1">
      <c r="B578" s="22"/>
      <c r="C578" s="22"/>
      <c r="D578" s="22"/>
      <c r="E578" s="22"/>
      <c r="F578" s="22"/>
      <c r="G578" s="22"/>
      <c r="H578" s="22"/>
      <c r="I578" s="22"/>
    </row>
    <row r="579" spans="2:9" s="12" customFormat="1">
      <c r="B579" s="22"/>
      <c r="C579" s="22"/>
      <c r="D579" s="22"/>
      <c r="E579" s="22"/>
      <c r="F579" s="22"/>
      <c r="G579" s="22"/>
      <c r="H579" s="22"/>
      <c r="I579" s="22"/>
    </row>
    <row r="580" spans="2:9" s="12" customFormat="1">
      <c r="B580" s="22"/>
      <c r="C580" s="22"/>
      <c r="D580" s="22"/>
      <c r="E580" s="22"/>
      <c r="F580" s="22"/>
      <c r="G580" s="22"/>
      <c r="H580" s="22"/>
      <c r="I580" s="22"/>
    </row>
    <row r="581" spans="2:9" s="12" customFormat="1">
      <c r="B581" s="22"/>
      <c r="C581" s="22"/>
      <c r="D581" s="22"/>
      <c r="E581" s="22"/>
      <c r="F581" s="22"/>
      <c r="G581" s="22"/>
      <c r="H581" s="22"/>
      <c r="I581" s="22"/>
    </row>
    <row r="582" spans="2:9" s="12" customFormat="1">
      <c r="B582" s="22"/>
      <c r="C582" s="22"/>
      <c r="D582" s="22"/>
      <c r="E582" s="22"/>
      <c r="F582" s="22"/>
      <c r="G582" s="22"/>
      <c r="H582" s="22"/>
      <c r="I582" s="22"/>
    </row>
    <row r="583" spans="2:9" s="12" customFormat="1">
      <c r="B583" s="22"/>
      <c r="C583" s="22"/>
      <c r="D583" s="22"/>
      <c r="E583" s="22"/>
      <c r="F583" s="22"/>
      <c r="G583" s="22"/>
      <c r="H583" s="22"/>
      <c r="I583" s="22"/>
    </row>
    <row r="584" spans="2:9" s="12" customFormat="1">
      <c r="B584" s="22"/>
      <c r="C584" s="22"/>
      <c r="D584" s="22"/>
      <c r="E584" s="22"/>
      <c r="F584" s="22"/>
      <c r="G584" s="22"/>
      <c r="H584" s="22"/>
      <c r="I584" s="22"/>
    </row>
    <row r="585" spans="2:9" s="12" customFormat="1">
      <c r="B585" s="22"/>
      <c r="C585" s="22"/>
      <c r="D585" s="22"/>
      <c r="E585" s="22"/>
      <c r="F585" s="22"/>
      <c r="G585" s="22"/>
      <c r="H585" s="22"/>
      <c r="I585" s="22"/>
    </row>
    <row r="586" spans="2:9" s="12" customFormat="1">
      <c r="B586" s="22"/>
      <c r="C586" s="22"/>
      <c r="D586" s="22"/>
      <c r="E586" s="22"/>
      <c r="F586" s="22"/>
      <c r="G586" s="22"/>
      <c r="H586" s="22"/>
      <c r="I586" s="22"/>
    </row>
    <row r="587" spans="2:9" s="12" customFormat="1">
      <c r="B587" s="22"/>
      <c r="C587" s="22"/>
      <c r="D587" s="22"/>
      <c r="E587" s="22"/>
      <c r="F587" s="22"/>
      <c r="G587" s="22"/>
      <c r="H587" s="22"/>
      <c r="I587" s="22"/>
    </row>
    <row r="588" spans="2:9" s="12" customFormat="1">
      <c r="B588" s="22"/>
      <c r="C588" s="22"/>
      <c r="D588" s="22"/>
      <c r="E588" s="22"/>
      <c r="F588" s="22"/>
      <c r="G588" s="22"/>
      <c r="H588" s="22"/>
      <c r="I588" s="22"/>
    </row>
    <row r="589" spans="2:9" s="12" customFormat="1">
      <c r="B589" s="22"/>
      <c r="C589" s="22"/>
      <c r="D589" s="22"/>
      <c r="E589" s="22"/>
      <c r="F589" s="22"/>
      <c r="G589" s="22"/>
      <c r="H589" s="22"/>
      <c r="I589" s="22"/>
    </row>
    <row r="590" spans="2:9" s="12" customFormat="1">
      <c r="B590" s="22"/>
      <c r="C590" s="22"/>
      <c r="D590" s="22"/>
      <c r="E590" s="22"/>
      <c r="F590" s="22"/>
      <c r="G590" s="22"/>
      <c r="H590" s="22"/>
      <c r="I590" s="22"/>
    </row>
    <row r="591" spans="2:9" s="12" customFormat="1">
      <c r="B591" s="22"/>
      <c r="C591" s="22"/>
      <c r="D591" s="22"/>
      <c r="E591" s="22"/>
      <c r="F591" s="22"/>
      <c r="G591" s="22"/>
      <c r="H591" s="22"/>
      <c r="I591" s="22"/>
    </row>
    <row r="592" spans="2:9" s="12" customFormat="1">
      <c r="B592" s="22"/>
      <c r="C592" s="22"/>
      <c r="D592" s="22"/>
      <c r="E592" s="22"/>
      <c r="F592" s="22"/>
      <c r="G592" s="22"/>
      <c r="H592" s="22"/>
      <c r="I592" s="22"/>
    </row>
    <row r="593" spans="2:9" s="12" customFormat="1">
      <c r="B593" s="22"/>
      <c r="C593" s="22"/>
      <c r="D593" s="22"/>
      <c r="E593" s="22"/>
      <c r="F593" s="22"/>
      <c r="G593" s="22"/>
      <c r="H593" s="22"/>
      <c r="I593" s="22"/>
    </row>
    <row r="594" spans="2:9" s="12" customFormat="1">
      <c r="B594" s="22"/>
      <c r="C594" s="22"/>
      <c r="D594" s="22"/>
      <c r="E594" s="22"/>
      <c r="F594" s="22"/>
      <c r="G594" s="22"/>
      <c r="H594" s="22"/>
      <c r="I594" s="22"/>
    </row>
    <row r="595" spans="2:9" s="12" customFormat="1">
      <c r="B595" s="22"/>
      <c r="C595" s="22"/>
      <c r="D595" s="22"/>
      <c r="E595" s="22"/>
      <c r="F595" s="22"/>
      <c r="G595" s="22"/>
      <c r="H595" s="22"/>
      <c r="I595" s="22"/>
    </row>
    <row r="596" spans="2:9" s="12" customFormat="1">
      <c r="B596" s="22"/>
      <c r="C596" s="22"/>
      <c r="D596" s="22"/>
      <c r="E596" s="22"/>
      <c r="F596" s="22"/>
      <c r="G596" s="22"/>
      <c r="H596" s="22"/>
      <c r="I596" s="22"/>
    </row>
    <row r="597" spans="2:9" s="12" customFormat="1">
      <c r="B597" s="22"/>
      <c r="C597" s="22"/>
      <c r="D597" s="22"/>
      <c r="E597" s="22"/>
      <c r="F597" s="22"/>
      <c r="G597" s="22"/>
      <c r="H597" s="22"/>
      <c r="I597" s="22"/>
    </row>
    <row r="598" spans="2:9" s="12" customFormat="1">
      <c r="B598" s="22"/>
      <c r="C598" s="22"/>
      <c r="D598" s="22"/>
      <c r="E598" s="22"/>
      <c r="F598" s="22"/>
      <c r="G598" s="22"/>
      <c r="H598" s="22"/>
      <c r="I598" s="22"/>
    </row>
    <row r="599" spans="2:9" s="12" customFormat="1">
      <c r="B599" s="22"/>
      <c r="C599" s="22"/>
      <c r="D599" s="22"/>
      <c r="E599" s="22"/>
      <c r="F599" s="22"/>
      <c r="G599" s="22"/>
      <c r="H599" s="22"/>
      <c r="I599" s="22"/>
    </row>
    <row r="600" spans="2:9" s="12" customFormat="1">
      <c r="B600" s="22"/>
      <c r="C600" s="22"/>
      <c r="D600" s="22"/>
      <c r="E600" s="22"/>
      <c r="F600" s="22"/>
      <c r="G600" s="22"/>
      <c r="H600" s="22"/>
      <c r="I600" s="22"/>
    </row>
    <row r="601" spans="2:9" s="12" customFormat="1">
      <c r="B601" s="22"/>
      <c r="C601" s="22"/>
      <c r="D601" s="22"/>
      <c r="E601" s="22"/>
      <c r="F601" s="22"/>
      <c r="G601" s="22"/>
      <c r="H601" s="22"/>
      <c r="I601" s="22"/>
    </row>
    <row r="602" spans="2:9" s="12" customFormat="1">
      <c r="B602" s="22"/>
      <c r="C602" s="22"/>
      <c r="D602" s="22"/>
      <c r="E602" s="22"/>
      <c r="F602" s="22"/>
      <c r="G602" s="22"/>
      <c r="H602" s="22"/>
      <c r="I602" s="22"/>
    </row>
    <row r="603" spans="2:9" s="12" customFormat="1">
      <c r="B603" s="22"/>
      <c r="C603" s="22"/>
      <c r="D603" s="22"/>
      <c r="E603" s="22"/>
      <c r="F603" s="22"/>
      <c r="G603" s="22"/>
      <c r="H603" s="22"/>
      <c r="I603" s="22"/>
    </row>
    <row r="604" spans="2:9" s="12" customFormat="1">
      <c r="B604" s="22"/>
      <c r="C604" s="22"/>
      <c r="D604" s="22"/>
      <c r="E604" s="22"/>
      <c r="F604" s="22"/>
      <c r="G604" s="22"/>
      <c r="H604" s="22"/>
      <c r="I604" s="22"/>
    </row>
    <row r="605" spans="2:9" s="12" customFormat="1">
      <c r="B605" s="22"/>
      <c r="C605" s="22"/>
      <c r="D605" s="22"/>
      <c r="E605" s="22"/>
      <c r="F605" s="22"/>
      <c r="G605" s="22"/>
      <c r="H605" s="22"/>
      <c r="I605" s="22"/>
    </row>
    <row r="606" spans="2:9" s="12" customFormat="1">
      <c r="B606" s="22"/>
      <c r="C606" s="22"/>
      <c r="D606" s="22"/>
      <c r="E606" s="22"/>
      <c r="F606" s="22"/>
      <c r="G606" s="22"/>
      <c r="H606" s="22"/>
      <c r="I606" s="22"/>
    </row>
    <row r="607" spans="2:9" s="12" customFormat="1">
      <c r="B607" s="22"/>
      <c r="C607" s="22"/>
      <c r="D607" s="22"/>
      <c r="E607" s="22"/>
      <c r="F607" s="22"/>
      <c r="G607" s="22"/>
      <c r="H607" s="22"/>
      <c r="I607" s="22"/>
    </row>
    <row r="608" spans="2:9" s="12" customFormat="1">
      <c r="B608" s="22"/>
      <c r="C608" s="22"/>
      <c r="D608" s="22"/>
      <c r="E608" s="22"/>
      <c r="F608" s="22"/>
      <c r="G608" s="22"/>
      <c r="H608" s="22"/>
      <c r="I608" s="22"/>
    </row>
    <row r="609" spans="2:9" s="12" customFormat="1">
      <c r="B609" s="22"/>
      <c r="C609" s="22"/>
      <c r="D609" s="22"/>
      <c r="E609" s="22"/>
      <c r="F609" s="22"/>
      <c r="G609" s="22"/>
      <c r="H609" s="22"/>
      <c r="I609" s="22"/>
    </row>
    <row r="610" spans="2:9" s="12" customFormat="1">
      <c r="B610" s="22"/>
      <c r="C610" s="22"/>
      <c r="D610" s="22"/>
      <c r="E610" s="22"/>
      <c r="F610" s="22"/>
      <c r="G610" s="22"/>
      <c r="H610" s="22"/>
      <c r="I610" s="22"/>
    </row>
    <row r="611" spans="2:9" s="12" customFormat="1">
      <c r="B611" s="22"/>
      <c r="C611" s="22"/>
      <c r="D611" s="22"/>
      <c r="E611" s="22"/>
      <c r="F611" s="22"/>
      <c r="G611" s="22"/>
      <c r="H611" s="22"/>
      <c r="I611" s="22"/>
    </row>
    <row r="612" spans="2:9" s="12" customFormat="1">
      <c r="B612" s="22"/>
      <c r="C612" s="22"/>
      <c r="D612" s="22"/>
      <c r="E612" s="22"/>
      <c r="F612" s="22"/>
      <c r="G612" s="22"/>
      <c r="H612" s="22"/>
      <c r="I612" s="22"/>
    </row>
    <row r="613" spans="2:9" s="12" customFormat="1">
      <c r="B613" s="22"/>
      <c r="C613" s="22"/>
      <c r="D613" s="22"/>
      <c r="E613" s="22"/>
      <c r="F613" s="22"/>
      <c r="G613" s="22"/>
      <c r="H613" s="22"/>
      <c r="I613" s="22"/>
    </row>
    <row r="614" spans="2:9" s="12" customFormat="1">
      <c r="B614" s="22"/>
      <c r="C614" s="22"/>
      <c r="D614" s="22"/>
      <c r="E614" s="22"/>
      <c r="F614" s="22"/>
      <c r="G614" s="22"/>
      <c r="H614" s="22"/>
      <c r="I614" s="22"/>
    </row>
    <row r="615" spans="2:9" s="12" customFormat="1">
      <c r="B615" s="22"/>
      <c r="C615" s="22"/>
      <c r="D615" s="22"/>
      <c r="E615" s="22"/>
      <c r="F615" s="22"/>
      <c r="G615" s="22"/>
      <c r="H615" s="22"/>
      <c r="I615" s="22"/>
    </row>
    <row r="616" spans="2:9" s="12" customFormat="1">
      <c r="B616" s="22"/>
      <c r="C616" s="22"/>
      <c r="D616" s="22"/>
      <c r="E616" s="22"/>
      <c r="F616" s="22"/>
      <c r="G616" s="22"/>
      <c r="H616" s="22"/>
      <c r="I616" s="22"/>
    </row>
    <row r="617" spans="2:9" s="12" customFormat="1">
      <c r="B617" s="22"/>
      <c r="C617" s="22"/>
      <c r="D617" s="22"/>
      <c r="E617" s="22"/>
      <c r="F617" s="22"/>
      <c r="G617" s="22"/>
      <c r="H617" s="22"/>
      <c r="I617" s="22"/>
    </row>
    <row r="618" spans="2:9" s="12" customFormat="1">
      <c r="B618" s="22"/>
      <c r="C618" s="22"/>
      <c r="D618" s="22"/>
      <c r="E618" s="22"/>
      <c r="F618" s="22"/>
      <c r="G618" s="22"/>
      <c r="H618" s="22"/>
      <c r="I618" s="22"/>
    </row>
    <row r="619" spans="2:9" s="12" customFormat="1">
      <c r="B619" s="22"/>
      <c r="C619" s="22"/>
      <c r="D619" s="22"/>
      <c r="E619" s="22"/>
      <c r="F619" s="22"/>
      <c r="G619" s="22"/>
      <c r="H619" s="22"/>
      <c r="I619" s="22"/>
    </row>
    <row r="620" spans="2:9" s="12" customFormat="1">
      <c r="B620" s="22"/>
      <c r="C620" s="22"/>
      <c r="D620" s="22"/>
      <c r="E620" s="22"/>
      <c r="F620" s="22"/>
      <c r="G620" s="22"/>
      <c r="H620" s="22"/>
      <c r="I620" s="22"/>
    </row>
    <row r="621" spans="2:9" s="12" customFormat="1">
      <c r="B621" s="22"/>
      <c r="C621" s="22"/>
      <c r="D621" s="22"/>
      <c r="E621" s="22"/>
      <c r="F621" s="22"/>
      <c r="G621" s="22"/>
      <c r="H621" s="22"/>
      <c r="I621" s="22"/>
    </row>
    <row r="622" spans="2:9" s="12" customFormat="1">
      <c r="B622" s="22"/>
      <c r="C622" s="22"/>
      <c r="D622" s="22"/>
      <c r="E622" s="22"/>
      <c r="F622" s="22"/>
      <c r="G622" s="22"/>
      <c r="H622" s="22"/>
      <c r="I622" s="22"/>
    </row>
    <row r="623" spans="2:9" s="12" customFormat="1">
      <c r="B623" s="22"/>
      <c r="C623" s="22"/>
      <c r="D623" s="22"/>
      <c r="E623" s="22"/>
      <c r="F623" s="22"/>
      <c r="G623" s="22"/>
      <c r="H623" s="22"/>
      <c r="I623" s="22"/>
    </row>
    <row r="624" spans="2:9" s="12" customFormat="1">
      <c r="B624" s="22"/>
      <c r="C624" s="22"/>
      <c r="D624" s="22"/>
      <c r="E624" s="22"/>
      <c r="F624" s="22"/>
      <c r="G624" s="22"/>
      <c r="H624" s="22"/>
      <c r="I624" s="22"/>
    </row>
    <row r="625" spans="2:9" s="12" customFormat="1">
      <c r="B625" s="22"/>
      <c r="C625" s="22"/>
      <c r="D625" s="22"/>
      <c r="E625" s="22"/>
      <c r="F625" s="22"/>
      <c r="G625" s="22"/>
      <c r="H625" s="22"/>
      <c r="I625" s="22"/>
    </row>
    <row r="626" spans="2:9" s="12" customFormat="1">
      <c r="B626" s="22"/>
      <c r="C626" s="22"/>
      <c r="D626" s="22"/>
      <c r="E626" s="22"/>
      <c r="F626" s="22"/>
      <c r="G626" s="22"/>
      <c r="H626" s="22"/>
      <c r="I626" s="22"/>
    </row>
    <row r="627" spans="2:9" s="12" customFormat="1">
      <c r="B627" s="22"/>
      <c r="C627" s="22"/>
      <c r="D627" s="22"/>
      <c r="E627" s="22"/>
      <c r="F627" s="22"/>
      <c r="G627" s="22"/>
      <c r="H627" s="22"/>
      <c r="I627" s="22"/>
    </row>
    <row r="628" spans="2:9" s="12" customFormat="1">
      <c r="B628" s="22"/>
      <c r="C628" s="22"/>
      <c r="D628" s="22"/>
      <c r="E628" s="22"/>
      <c r="F628" s="22"/>
      <c r="G628" s="22"/>
      <c r="H628" s="22"/>
      <c r="I628" s="22"/>
    </row>
    <row r="629" spans="2:9" s="12" customFormat="1">
      <c r="B629" s="22"/>
      <c r="C629" s="22"/>
      <c r="D629" s="22"/>
      <c r="E629" s="22"/>
      <c r="F629" s="22"/>
      <c r="G629" s="22"/>
      <c r="H629" s="22"/>
      <c r="I629" s="22"/>
    </row>
    <row r="630" spans="2:9" s="12" customFormat="1">
      <c r="B630" s="22"/>
      <c r="C630" s="22"/>
      <c r="D630" s="22"/>
      <c r="E630" s="22"/>
      <c r="F630" s="22"/>
      <c r="G630" s="22"/>
      <c r="H630" s="22"/>
      <c r="I630" s="22"/>
    </row>
    <row r="631" spans="2:9" s="12" customFormat="1">
      <c r="B631" s="22"/>
      <c r="C631" s="22"/>
      <c r="D631" s="22"/>
      <c r="E631" s="22"/>
      <c r="F631" s="22"/>
      <c r="G631" s="22"/>
      <c r="H631" s="22"/>
      <c r="I631" s="22"/>
    </row>
    <row r="632" spans="2:9" s="12" customFormat="1">
      <c r="B632" s="22"/>
      <c r="C632" s="22"/>
      <c r="D632" s="22"/>
      <c r="E632" s="22"/>
      <c r="F632" s="22"/>
      <c r="G632" s="22"/>
      <c r="H632" s="22"/>
      <c r="I632" s="22"/>
    </row>
    <row r="633" spans="2:9" s="12" customFormat="1">
      <c r="B633" s="22"/>
      <c r="C633" s="22"/>
      <c r="D633" s="22"/>
      <c r="E633" s="22"/>
      <c r="F633" s="22"/>
      <c r="G633" s="22"/>
      <c r="H633" s="22"/>
      <c r="I633" s="22"/>
    </row>
    <row r="634" spans="2:9" s="12" customFormat="1">
      <c r="B634" s="22"/>
      <c r="C634" s="22"/>
      <c r="D634" s="22"/>
      <c r="E634" s="22"/>
      <c r="F634" s="22"/>
      <c r="G634" s="22"/>
      <c r="H634" s="22"/>
      <c r="I634" s="22"/>
    </row>
    <row r="635" spans="2:9" s="12" customFormat="1">
      <c r="B635" s="22"/>
      <c r="C635" s="22"/>
      <c r="D635" s="22"/>
      <c r="E635" s="22"/>
      <c r="F635" s="22"/>
      <c r="G635" s="22"/>
      <c r="H635" s="22"/>
      <c r="I635" s="22"/>
    </row>
    <row r="636" spans="2:9" s="12" customFormat="1">
      <c r="B636" s="22"/>
      <c r="C636" s="22"/>
      <c r="D636" s="22"/>
      <c r="E636" s="22"/>
      <c r="F636" s="22"/>
      <c r="G636" s="22"/>
      <c r="H636" s="22"/>
      <c r="I636" s="22"/>
    </row>
    <row r="637" spans="2:9" s="12" customFormat="1">
      <c r="B637" s="22"/>
      <c r="C637" s="22"/>
      <c r="D637" s="22"/>
      <c r="E637" s="22"/>
      <c r="F637" s="22"/>
      <c r="G637" s="22"/>
      <c r="H637" s="22"/>
      <c r="I637" s="22"/>
    </row>
    <row r="638" spans="2:9" s="12" customFormat="1">
      <c r="B638" s="22"/>
      <c r="C638" s="22"/>
      <c r="D638" s="22"/>
      <c r="E638" s="22"/>
      <c r="F638" s="22"/>
      <c r="G638" s="22"/>
      <c r="H638" s="22"/>
      <c r="I638" s="22"/>
    </row>
    <row r="639" spans="2:9" s="12" customFormat="1">
      <c r="B639" s="22"/>
      <c r="C639" s="22"/>
      <c r="D639" s="22"/>
      <c r="E639" s="22"/>
      <c r="F639" s="22"/>
      <c r="G639" s="22"/>
      <c r="H639" s="22"/>
      <c r="I639" s="22"/>
    </row>
    <row r="640" spans="2:9" s="12" customFormat="1">
      <c r="B640" s="22"/>
      <c r="C640" s="22"/>
      <c r="D640" s="22"/>
      <c r="E640" s="22"/>
      <c r="F640" s="22"/>
      <c r="G640" s="22"/>
      <c r="H640" s="22"/>
      <c r="I640" s="22"/>
    </row>
    <row r="641" spans="2:9" s="12" customFormat="1">
      <c r="B641" s="22"/>
      <c r="C641" s="22"/>
      <c r="D641" s="22"/>
      <c r="E641" s="22"/>
      <c r="F641" s="22"/>
      <c r="G641" s="22"/>
      <c r="H641" s="22"/>
      <c r="I641" s="22"/>
    </row>
    <row r="642" spans="2:9" s="12" customFormat="1">
      <c r="B642" s="22"/>
      <c r="C642" s="22"/>
      <c r="D642" s="22"/>
      <c r="E642" s="22"/>
      <c r="F642" s="22"/>
      <c r="G642" s="22"/>
      <c r="H642" s="22"/>
      <c r="I642" s="22"/>
    </row>
    <row r="643" spans="2:9" s="12" customFormat="1">
      <c r="B643" s="22"/>
      <c r="C643" s="22"/>
      <c r="D643" s="22"/>
      <c r="E643" s="22"/>
      <c r="F643" s="22"/>
      <c r="G643" s="22"/>
      <c r="H643" s="22"/>
      <c r="I643" s="22"/>
    </row>
    <row r="644" spans="2:9" s="12" customFormat="1">
      <c r="B644" s="22"/>
      <c r="C644" s="22"/>
      <c r="D644" s="22"/>
      <c r="E644" s="22"/>
      <c r="F644" s="22"/>
      <c r="G644" s="22"/>
      <c r="H644" s="22"/>
      <c r="I644" s="22"/>
    </row>
    <row r="645" spans="2:9" s="12" customFormat="1">
      <c r="B645" s="22"/>
      <c r="C645" s="22"/>
      <c r="D645" s="22"/>
      <c r="E645" s="22"/>
      <c r="F645" s="22"/>
      <c r="G645" s="22"/>
      <c r="H645" s="22"/>
      <c r="I645" s="22"/>
    </row>
    <row r="646" spans="2:9" s="12" customFormat="1">
      <c r="B646" s="22"/>
      <c r="C646" s="22"/>
      <c r="D646" s="22"/>
      <c r="E646" s="22"/>
      <c r="F646" s="22"/>
      <c r="G646" s="22"/>
      <c r="H646" s="22"/>
      <c r="I646" s="22"/>
    </row>
    <row r="647" spans="2:9" s="12" customFormat="1">
      <c r="B647" s="22"/>
      <c r="C647" s="22"/>
      <c r="D647" s="22"/>
      <c r="E647" s="22"/>
      <c r="F647" s="22"/>
      <c r="G647" s="22"/>
      <c r="H647" s="22"/>
      <c r="I647" s="22"/>
    </row>
    <row r="648" spans="2:9" s="12" customFormat="1">
      <c r="B648" s="22"/>
      <c r="C648" s="22"/>
      <c r="D648" s="22"/>
      <c r="E648" s="22"/>
      <c r="F648" s="22"/>
      <c r="G648" s="22"/>
      <c r="H648" s="22"/>
      <c r="I648" s="22"/>
    </row>
    <row r="649" spans="2:9" s="12" customFormat="1">
      <c r="B649" s="22"/>
      <c r="C649" s="22"/>
      <c r="D649" s="22"/>
      <c r="E649" s="22"/>
      <c r="F649" s="22"/>
      <c r="G649" s="22"/>
      <c r="H649" s="22"/>
      <c r="I649" s="22"/>
    </row>
    <row r="650" spans="2:9" s="12" customFormat="1">
      <c r="B650" s="22"/>
      <c r="C650" s="22"/>
      <c r="D650" s="22"/>
      <c r="E650" s="22"/>
      <c r="F650" s="22"/>
      <c r="G650" s="22"/>
      <c r="H650" s="22"/>
      <c r="I650" s="22"/>
    </row>
    <row r="651" spans="2:9" s="12" customFormat="1">
      <c r="B651" s="22"/>
      <c r="C651" s="22"/>
      <c r="D651" s="22"/>
      <c r="E651" s="22"/>
      <c r="F651" s="22"/>
      <c r="G651" s="22"/>
      <c r="H651" s="22"/>
      <c r="I651" s="22"/>
    </row>
    <row r="652" spans="2:9" s="12" customFormat="1">
      <c r="B652" s="22"/>
      <c r="C652" s="22"/>
      <c r="D652" s="22"/>
      <c r="E652" s="22"/>
      <c r="F652" s="22"/>
      <c r="G652" s="22"/>
      <c r="H652" s="22"/>
      <c r="I652" s="22"/>
    </row>
    <row r="653" spans="2:9" s="12" customFormat="1">
      <c r="B653" s="22"/>
      <c r="C653" s="22"/>
      <c r="D653" s="22"/>
      <c r="E653" s="22"/>
      <c r="F653" s="22"/>
      <c r="G653" s="22"/>
      <c r="H653" s="22"/>
      <c r="I653" s="22"/>
    </row>
    <row r="654" spans="2:9" s="12" customFormat="1">
      <c r="B654" s="22"/>
      <c r="C654" s="22"/>
      <c r="D654" s="22"/>
      <c r="E654" s="22"/>
      <c r="F654" s="22"/>
      <c r="G654" s="22"/>
      <c r="H654" s="22"/>
      <c r="I654" s="22"/>
    </row>
    <row r="655" spans="2:9" s="12" customFormat="1">
      <c r="B655" s="22"/>
      <c r="C655" s="22"/>
      <c r="D655" s="22"/>
      <c r="E655" s="22"/>
      <c r="F655" s="22"/>
      <c r="G655" s="22"/>
      <c r="H655" s="22"/>
      <c r="I655" s="22"/>
    </row>
    <row r="656" spans="2:9" s="12" customFormat="1">
      <c r="B656" s="22"/>
      <c r="C656" s="22"/>
      <c r="D656" s="22"/>
      <c r="E656" s="22"/>
      <c r="F656" s="22"/>
      <c r="G656" s="22"/>
      <c r="H656" s="22"/>
      <c r="I656" s="22"/>
    </row>
    <row r="657" spans="2:9" s="12" customFormat="1">
      <c r="B657" s="22"/>
      <c r="C657" s="22"/>
      <c r="D657" s="22"/>
      <c r="E657" s="22"/>
      <c r="F657" s="22"/>
      <c r="G657" s="22"/>
      <c r="H657" s="22"/>
      <c r="I657" s="22"/>
    </row>
    <row r="658" spans="2:9" s="12" customFormat="1">
      <c r="B658" s="22"/>
      <c r="C658" s="22"/>
      <c r="D658" s="22"/>
      <c r="E658" s="22"/>
      <c r="F658" s="22"/>
      <c r="G658" s="22"/>
      <c r="H658" s="22"/>
      <c r="I658" s="22"/>
    </row>
    <row r="659" spans="2:9" s="12" customFormat="1">
      <c r="B659" s="22"/>
      <c r="C659" s="22"/>
      <c r="D659" s="22"/>
      <c r="E659" s="22"/>
      <c r="F659" s="22"/>
      <c r="G659" s="22"/>
      <c r="H659" s="22"/>
      <c r="I659" s="22"/>
    </row>
    <row r="660" spans="2:9" s="12" customFormat="1">
      <c r="B660" s="22"/>
      <c r="C660" s="22"/>
      <c r="D660" s="22"/>
      <c r="E660" s="22"/>
      <c r="F660" s="22"/>
      <c r="G660" s="22"/>
      <c r="H660" s="22"/>
      <c r="I660" s="22"/>
    </row>
    <row r="661" spans="2:9" s="12" customFormat="1">
      <c r="B661" s="22"/>
      <c r="C661" s="22"/>
      <c r="D661" s="22"/>
      <c r="E661" s="22"/>
      <c r="F661" s="22"/>
      <c r="G661" s="22"/>
      <c r="H661" s="22"/>
      <c r="I661" s="22"/>
    </row>
    <row r="662" spans="2:9" s="12" customFormat="1">
      <c r="B662" s="22"/>
      <c r="C662" s="22"/>
      <c r="D662" s="22"/>
      <c r="E662" s="22"/>
      <c r="F662" s="22"/>
      <c r="G662" s="22"/>
      <c r="H662" s="22"/>
      <c r="I662" s="22"/>
    </row>
    <row r="663" spans="2:9" s="12" customFormat="1">
      <c r="B663" s="22"/>
      <c r="C663" s="22"/>
      <c r="D663" s="22"/>
      <c r="E663" s="22"/>
      <c r="F663" s="22"/>
      <c r="G663" s="22"/>
      <c r="H663" s="22"/>
      <c r="I663" s="22"/>
    </row>
    <row r="664" spans="2:9" s="12" customFormat="1">
      <c r="B664" s="22"/>
      <c r="C664" s="22"/>
      <c r="D664" s="22"/>
      <c r="E664" s="22"/>
      <c r="F664" s="22"/>
      <c r="G664" s="22"/>
      <c r="H664" s="22"/>
      <c r="I664" s="22"/>
    </row>
    <row r="665" spans="2:9" s="12" customFormat="1">
      <c r="B665" s="22"/>
      <c r="C665" s="22"/>
      <c r="D665" s="22"/>
      <c r="E665" s="22"/>
      <c r="F665" s="22"/>
      <c r="G665" s="22"/>
      <c r="H665" s="22"/>
      <c r="I665" s="22"/>
    </row>
    <row r="666" spans="2:9" s="12" customFormat="1">
      <c r="B666" s="22"/>
      <c r="C666" s="22"/>
      <c r="D666" s="22"/>
      <c r="E666" s="22"/>
      <c r="F666" s="22"/>
      <c r="G666" s="22"/>
      <c r="H666" s="22"/>
      <c r="I666" s="22"/>
    </row>
    <row r="667" spans="2:9" s="12" customFormat="1">
      <c r="B667" s="22"/>
      <c r="C667" s="22"/>
      <c r="D667" s="22"/>
      <c r="E667" s="22"/>
      <c r="F667" s="22"/>
      <c r="G667" s="22"/>
      <c r="H667" s="22"/>
      <c r="I667" s="22"/>
    </row>
    <row r="668" spans="2:9" s="12" customFormat="1">
      <c r="B668" s="22"/>
      <c r="C668" s="22"/>
      <c r="D668" s="22"/>
      <c r="E668" s="22"/>
      <c r="F668" s="22"/>
      <c r="G668" s="22"/>
      <c r="H668" s="22"/>
      <c r="I668" s="22"/>
    </row>
    <row r="669" spans="2:9" s="12" customFormat="1">
      <c r="B669" s="22"/>
      <c r="C669" s="22"/>
      <c r="D669" s="22"/>
      <c r="E669" s="22"/>
      <c r="F669" s="22"/>
      <c r="G669" s="22"/>
      <c r="H669" s="22"/>
      <c r="I669" s="22"/>
    </row>
    <row r="670" spans="2:9" s="12" customFormat="1">
      <c r="B670" s="22"/>
      <c r="C670" s="22"/>
      <c r="D670" s="22"/>
      <c r="E670" s="22"/>
      <c r="F670" s="22"/>
      <c r="G670" s="22"/>
      <c r="H670" s="22"/>
      <c r="I670" s="22"/>
    </row>
    <row r="671" spans="2:9" s="12" customFormat="1">
      <c r="B671" s="22"/>
      <c r="C671" s="22"/>
      <c r="D671" s="22"/>
      <c r="E671" s="22"/>
      <c r="F671" s="22"/>
      <c r="G671" s="22"/>
      <c r="H671" s="22"/>
      <c r="I671" s="22"/>
    </row>
    <row r="672" spans="2:9" s="12" customFormat="1">
      <c r="B672" s="22"/>
      <c r="C672" s="22"/>
      <c r="D672" s="22"/>
      <c r="E672" s="22"/>
      <c r="F672" s="22"/>
      <c r="G672" s="22"/>
      <c r="H672" s="22"/>
      <c r="I672" s="22"/>
    </row>
    <row r="673" spans="2:9" s="12" customFormat="1">
      <c r="B673" s="22"/>
      <c r="C673" s="22"/>
      <c r="D673" s="22"/>
      <c r="E673" s="22"/>
      <c r="F673" s="22"/>
      <c r="G673" s="22"/>
      <c r="H673" s="22"/>
      <c r="I673" s="22"/>
    </row>
    <row r="674" spans="2:9" s="12" customFormat="1">
      <c r="B674" s="22"/>
      <c r="C674" s="22"/>
      <c r="D674" s="22"/>
      <c r="E674" s="22"/>
      <c r="F674" s="22"/>
      <c r="G674" s="22"/>
      <c r="H674" s="22"/>
      <c r="I674" s="22"/>
    </row>
    <row r="675" spans="2:9" s="12" customFormat="1">
      <c r="B675" s="22"/>
      <c r="C675" s="22"/>
      <c r="D675" s="22"/>
      <c r="E675" s="22"/>
      <c r="F675" s="22"/>
      <c r="G675" s="22"/>
      <c r="H675" s="22"/>
      <c r="I675" s="22"/>
    </row>
    <row r="676" spans="2:9" s="12" customFormat="1">
      <c r="B676" s="22"/>
      <c r="C676" s="22"/>
      <c r="D676" s="22"/>
      <c r="E676" s="22"/>
      <c r="F676" s="22"/>
      <c r="G676" s="22"/>
      <c r="H676" s="22"/>
      <c r="I676" s="22"/>
    </row>
    <row r="677" spans="2:9" s="12" customFormat="1">
      <c r="B677" s="22"/>
      <c r="C677" s="22"/>
      <c r="D677" s="22"/>
      <c r="E677" s="22"/>
      <c r="F677" s="22"/>
      <c r="G677" s="22"/>
      <c r="H677" s="22"/>
      <c r="I677" s="22"/>
    </row>
    <row r="678" spans="2:9" s="12" customFormat="1">
      <c r="B678" s="22"/>
      <c r="C678" s="22"/>
      <c r="D678" s="22"/>
      <c r="E678" s="22"/>
      <c r="F678" s="22"/>
      <c r="G678" s="22"/>
      <c r="H678" s="22"/>
      <c r="I678" s="22"/>
    </row>
    <row r="679" spans="2:9" s="12" customFormat="1">
      <c r="B679" s="22"/>
      <c r="C679" s="22"/>
      <c r="D679" s="22"/>
      <c r="E679" s="22"/>
      <c r="F679" s="22"/>
      <c r="G679" s="22"/>
      <c r="H679" s="22"/>
      <c r="I679" s="22"/>
    </row>
    <row r="680" spans="2:9" s="12" customFormat="1">
      <c r="B680" s="22"/>
      <c r="C680" s="22"/>
      <c r="D680" s="22"/>
      <c r="E680" s="22"/>
      <c r="F680" s="22"/>
      <c r="G680" s="22"/>
      <c r="H680" s="22"/>
      <c r="I680" s="22"/>
    </row>
    <row r="681" spans="2:9" s="12" customFormat="1">
      <c r="B681" s="22"/>
      <c r="C681" s="22"/>
      <c r="D681" s="22"/>
      <c r="E681" s="22"/>
      <c r="F681" s="22"/>
      <c r="G681" s="22"/>
      <c r="H681" s="22"/>
      <c r="I681" s="22"/>
    </row>
    <row r="682" spans="2:9" s="12" customFormat="1">
      <c r="B682" s="22"/>
      <c r="C682" s="22"/>
      <c r="D682" s="22"/>
      <c r="E682" s="22"/>
      <c r="F682" s="22"/>
      <c r="G682" s="22"/>
      <c r="H682" s="22"/>
      <c r="I682" s="22"/>
    </row>
    <row r="683" spans="2:9" s="12" customFormat="1">
      <c r="B683" s="22"/>
      <c r="C683" s="22"/>
      <c r="D683" s="22"/>
      <c r="E683" s="22"/>
      <c r="F683" s="22"/>
      <c r="G683" s="22"/>
      <c r="H683" s="22"/>
      <c r="I683" s="22"/>
    </row>
    <row r="684" spans="2:9" s="12" customFormat="1">
      <c r="B684" s="22"/>
      <c r="C684" s="22"/>
      <c r="D684" s="22"/>
      <c r="E684" s="22"/>
      <c r="F684" s="22"/>
      <c r="G684" s="22"/>
      <c r="H684" s="22"/>
      <c r="I684" s="22"/>
    </row>
    <row r="685" spans="2:9" s="12" customFormat="1">
      <c r="B685" s="22"/>
      <c r="C685" s="22"/>
      <c r="D685" s="22"/>
      <c r="E685" s="22"/>
      <c r="F685" s="22"/>
      <c r="G685" s="22"/>
      <c r="H685" s="22"/>
      <c r="I685" s="22"/>
    </row>
    <row r="686" spans="2:9" s="12" customFormat="1">
      <c r="B686" s="22"/>
      <c r="C686" s="22"/>
      <c r="D686" s="22"/>
      <c r="E686" s="22"/>
      <c r="F686" s="22"/>
      <c r="G686" s="22"/>
      <c r="H686" s="22"/>
      <c r="I686" s="22"/>
    </row>
    <row r="687" spans="2:9" s="12" customFormat="1">
      <c r="B687" s="22"/>
      <c r="C687" s="22"/>
      <c r="D687" s="22"/>
      <c r="E687" s="22"/>
      <c r="F687" s="22"/>
      <c r="G687" s="22"/>
      <c r="H687" s="22"/>
      <c r="I687" s="22"/>
    </row>
    <row r="688" spans="2:9" s="12" customFormat="1">
      <c r="B688" s="22"/>
      <c r="C688" s="22"/>
      <c r="D688" s="22"/>
      <c r="E688" s="22"/>
      <c r="F688" s="22"/>
      <c r="G688" s="22"/>
      <c r="H688" s="22"/>
      <c r="I688" s="22"/>
    </row>
    <row r="689" spans="2:9" s="12" customFormat="1">
      <c r="B689" s="22"/>
      <c r="C689" s="22"/>
      <c r="D689" s="22"/>
      <c r="E689" s="22"/>
      <c r="F689" s="22"/>
      <c r="G689" s="22"/>
      <c r="H689" s="22"/>
      <c r="I689" s="22"/>
    </row>
    <row r="690" spans="2:9" s="12" customFormat="1">
      <c r="B690" s="22"/>
      <c r="C690" s="22"/>
      <c r="D690" s="22"/>
      <c r="E690" s="22"/>
      <c r="F690" s="22"/>
      <c r="G690" s="22"/>
      <c r="H690" s="22"/>
      <c r="I690" s="22"/>
    </row>
    <row r="691" spans="2:9" s="12" customFormat="1">
      <c r="B691" s="22"/>
      <c r="C691" s="22"/>
      <c r="D691" s="22"/>
      <c r="E691" s="22"/>
      <c r="F691" s="22"/>
      <c r="G691" s="22"/>
      <c r="H691" s="22"/>
      <c r="I691" s="22"/>
    </row>
    <row r="692" spans="2:9" s="12" customFormat="1">
      <c r="B692" s="22"/>
      <c r="C692" s="22"/>
      <c r="D692" s="22"/>
      <c r="E692" s="22"/>
      <c r="F692" s="22"/>
      <c r="G692" s="22"/>
      <c r="H692" s="22"/>
      <c r="I692" s="22"/>
    </row>
    <row r="693" spans="2:9" s="12" customFormat="1">
      <c r="B693" s="22"/>
      <c r="C693" s="22"/>
      <c r="D693" s="22"/>
      <c r="E693" s="22"/>
      <c r="F693" s="22"/>
      <c r="G693" s="22"/>
      <c r="H693" s="22"/>
      <c r="I693" s="22"/>
    </row>
    <row r="694" spans="2:9" s="12" customFormat="1">
      <c r="B694" s="22"/>
      <c r="C694" s="22"/>
      <c r="D694" s="22"/>
      <c r="E694" s="22"/>
      <c r="F694" s="22"/>
      <c r="G694" s="22"/>
      <c r="H694" s="22"/>
      <c r="I694" s="22"/>
    </row>
    <row r="695" spans="2:9" s="12" customFormat="1">
      <c r="B695" s="22"/>
      <c r="C695" s="22"/>
      <c r="D695" s="22"/>
      <c r="E695" s="22"/>
      <c r="F695" s="22"/>
      <c r="G695" s="22"/>
      <c r="H695" s="22"/>
      <c r="I695" s="22"/>
    </row>
    <row r="696" spans="2:9" s="12" customFormat="1">
      <c r="B696" s="22"/>
      <c r="C696" s="22"/>
      <c r="D696" s="22"/>
      <c r="E696" s="22"/>
      <c r="F696" s="22"/>
      <c r="G696" s="22"/>
      <c r="H696" s="22"/>
      <c r="I696" s="22"/>
    </row>
    <row r="697" spans="2:9" s="12" customFormat="1">
      <c r="B697" s="22"/>
      <c r="C697" s="22"/>
      <c r="D697" s="22"/>
      <c r="E697" s="22"/>
      <c r="F697" s="22"/>
      <c r="G697" s="22"/>
      <c r="H697" s="22"/>
      <c r="I697" s="22"/>
    </row>
    <row r="698" spans="2:9" s="12" customFormat="1">
      <c r="B698" s="22"/>
      <c r="C698" s="22"/>
      <c r="D698" s="22"/>
      <c r="E698" s="22"/>
      <c r="F698" s="22"/>
      <c r="G698" s="22"/>
      <c r="H698" s="22"/>
      <c r="I698" s="22"/>
    </row>
    <row r="699" spans="2:9" s="12" customFormat="1">
      <c r="B699" s="22"/>
      <c r="C699" s="22"/>
      <c r="D699" s="22"/>
      <c r="E699" s="22"/>
      <c r="F699" s="22"/>
      <c r="G699" s="22"/>
      <c r="H699" s="22"/>
      <c r="I699" s="22"/>
    </row>
    <row r="700" spans="2:9" s="12" customFormat="1">
      <c r="B700" s="22"/>
      <c r="C700" s="22"/>
      <c r="D700" s="22"/>
      <c r="E700" s="22"/>
      <c r="F700" s="22"/>
      <c r="G700" s="22"/>
      <c r="H700" s="22"/>
      <c r="I700" s="22"/>
    </row>
    <row r="701" spans="2:9" s="12" customFormat="1">
      <c r="B701" s="22"/>
      <c r="C701" s="22"/>
      <c r="D701" s="22"/>
      <c r="E701" s="22"/>
      <c r="F701" s="22"/>
      <c r="G701" s="22"/>
      <c r="H701" s="22"/>
      <c r="I701" s="22"/>
    </row>
    <row r="702" spans="2:9" s="12" customFormat="1">
      <c r="B702" s="22"/>
      <c r="C702" s="22"/>
      <c r="D702" s="22"/>
      <c r="E702" s="22"/>
      <c r="F702" s="22"/>
      <c r="G702" s="22"/>
      <c r="H702" s="22"/>
      <c r="I702" s="22"/>
    </row>
    <row r="703" spans="2:9" s="12" customFormat="1">
      <c r="B703" s="22"/>
      <c r="C703" s="22"/>
      <c r="D703" s="22"/>
      <c r="E703" s="22"/>
      <c r="F703" s="22"/>
      <c r="G703" s="22"/>
      <c r="H703" s="22"/>
      <c r="I703" s="22"/>
    </row>
    <row r="704" spans="2:9" s="12" customFormat="1">
      <c r="B704" s="22"/>
      <c r="C704" s="22"/>
      <c r="D704" s="22"/>
      <c r="E704" s="22"/>
      <c r="F704" s="22"/>
      <c r="G704" s="22"/>
      <c r="H704" s="22"/>
      <c r="I704" s="22"/>
    </row>
    <row r="705" spans="2:9" s="12" customFormat="1">
      <c r="B705" s="22"/>
      <c r="C705" s="22"/>
      <c r="D705" s="22"/>
      <c r="E705" s="22"/>
      <c r="F705" s="22"/>
      <c r="G705" s="22"/>
      <c r="H705" s="22"/>
      <c r="I705" s="22"/>
    </row>
    <row r="706" spans="2:9" s="12" customFormat="1">
      <c r="B706" s="22"/>
      <c r="C706" s="22"/>
      <c r="D706" s="22"/>
      <c r="E706" s="22"/>
      <c r="F706" s="22"/>
      <c r="G706" s="22"/>
      <c r="H706" s="22"/>
      <c r="I706" s="22"/>
    </row>
    <row r="707" spans="2:9" s="12" customFormat="1">
      <c r="B707" s="22"/>
      <c r="C707" s="22"/>
      <c r="D707" s="22"/>
      <c r="E707" s="22"/>
      <c r="F707" s="22"/>
      <c r="G707" s="22"/>
      <c r="H707" s="22"/>
      <c r="I707" s="22"/>
    </row>
    <row r="708" spans="2:9" s="12" customFormat="1">
      <c r="B708" s="22"/>
      <c r="C708" s="22"/>
      <c r="D708" s="22"/>
      <c r="E708" s="22"/>
      <c r="F708" s="22"/>
      <c r="G708" s="22"/>
      <c r="H708" s="22"/>
      <c r="I708" s="22"/>
    </row>
    <row r="709" spans="2:9" s="12" customFormat="1">
      <c r="B709" s="22"/>
      <c r="C709" s="22"/>
      <c r="D709" s="22"/>
      <c r="E709" s="22"/>
      <c r="F709" s="22"/>
      <c r="G709" s="22"/>
      <c r="H709" s="22"/>
      <c r="I709" s="22"/>
    </row>
    <row r="710" spans="2:9" s="12" customFormat="1">
      <c r="B710" s="22"/>
      <c r="C710" s="22"/>
      <c r="D710" s="22"/>
      <c r="E710" s="22"/>
      <c r="F710" s="22"/>
      <c r="G710" s="22"/>
      <c r="H710" s="22"/>
      <c r="I710" s="22"/>
    </row>
    <row r="711" spans="2:9" s="12" customFormat="1">
      <c r="B711" s="22"/>
      <c r="C711" s="22"/>
      <c r="D711" s="22"/>
      <c r="E711" s="22"/>
      <c r="F711" s="22"/>
      <c r="G711" s="22"/>
      <c r="H711" s="22"/>
      <c r="I711" s="22"/>
    </row>
    <row r="712" spans="2:9" s="12" customFormat="1">
      <c r="B712" s="22"/>
      <c r="C712" s="22"/>
      <c r="D712" s="22"/>
      <c r="E712" s="22"/>
      <c r="F712" s="22"/>
      <c r="G712" s="22"/>
      <c r="H712" s="22"/>
      <c r="I712" s="22"/>
    </row>
    <row r="713" spans="2:9" s="12" customFormat="1">
      <c r="B713" s="22"/>
      <c r="C713" s="22"/>
      <c r="D713" s="22"/>
      <c r="E713" s="22"/>
      <c r="F713" s="22"/>
      <c r="G713" s="22"/>
      <c r="H713" s="22"/>
      <c r="I713" s="22"/>
    </row>
    <row r="714" spans="2:9" s="12" customFormat="1">
      <c r="B714" s="22"/>
      <c r="C714" s="22"/>
      <c r="D714" s="22"/>
      <c r="E714" s="22"/>
      <c r="F714" s="22"/>
      <c r="G714" s="22"/>
      <c r="H714" s="22"/>
      <c r="I714" s="22"/>
    </row>
    <row r="715" spans="2:9" s="12" customFormat="1">
      <c r="B715" s="22"/>
      <c r="C715" s="22"/>
      <c r="D715" s="22"/>
      <c r="E715" s="22"/>
      <c r="F715" s="22"/>
      <c r="G715" s="22"/>
      <c r="H715" s="22"/>
      <c r="I715" s="22"/>
    </row>
    <row r="716" spans="2:9" s="12" customFormat="1">
      <c r="B716" s="22"/>
      <c r="C716" s="22"/>
      <c r="D716" s="22"/>
      <c r="E716" s="22"/>
      <c r="F716" s="22"/>
      <c r="G716" s="22"/>
      <c r="H716" s="22"/>
      <c r="I716" s="22"/>
    </row>
    <row r="717" spans="2:9" s="12" customFormat="1">
      <c r="B717" s="22"/>
      <c r="C717" s="22"/>
      <c r="D717" s="22"/>
      <c r="E717" s="22"/>
      <c r="F717" s="22"/>
      <c r="G717" s="22"/>
      <c r="H717" s="22"/>
      <c r="I717" s="22"/>
    </row>
    <row r="718" spans="2:9" s="12" customFormat="1">
      <c r="B718" s="22"/>
      <c r="C718" s="22"/>
      <c r="D718" s="22"/>
      <c r="E718" s="22"/>
      <c r="F718" s="22"/>
      <c r="G718" s="22"/>
      <c r="H718" s="22"/>
      <c r="I718" s="22"/>
    </row>
    <row r="719" spans="2:9" s="12" customFormat="1">
      <c r="B719" s="22"/>
      <c r="C719" s="22"/>
      <c r="D719" s="22"/>
      <c r="E719" s="22"/>
      <c r="F719" s="22"/>
      <c r="G719" s="22"/>
      <c r="H719" s="22"/>
      <c r="I719" s="22"/>
    </row>
    <row r="720" spans="2:9" s="12" customFormat="1">
      <c r="B720" s="22"/>
      <c r="C720" s="22"/>
      <c r="D720" s="22"/>
      <c r="E720" s="22"/>
      <c r="F720" s="22"/>
      <c r="G720" s="22"/>
      <c r="H720" s="22"/>
      <c r="I720" s="22"/>
    </row>
    <row r="721" spans="2:9" s="12" customFormat="1">
      <c r="B721" s="22"/>
      <c r="C721" s="22"/>
      <c r="D721" s="22"/>
      <c r="E721" s="22"/>
      <c r="F721" s="22"/>
      <c r="G721" s="22"/>
      <c r="H721" s="22"/>
      <c r="I721" s="22"/>
    </row>
    <row r="722" spans="2:9" s="12" customFormat="1">
      <c r="B722" s="22"/>
      <c r="C722" s="22"/>
      <c r="D722" s="22"/>
      <c r="E722" s="22"/>
      <c r="F722" s="22"/>
      <c r="G722" s="22"/>
      <c r="H722" s="22"/>
      <c r="I722" s="22"/>
    </row>
    <row r="723" spans="2:9" s="12" customFormat="1">
      <c r="B723" s="22"/>
      <c r="C723" s="22"/>
      <c r="D723" s="22"/>
      <c r="E723" s="22"/>
      <c r="F723" s="22"/>
      <c r="G723" s="22"/>
      <c r="H723" s="22"/>
      <c r="I723" s="22"/>
    </row>
    <row r="724" spans="2:9" s="12" customFormat="1">
      <c r="B724" s="22"/>
      <c r="C724" s="22"/>
      <c r="D724" s="22"/>
      <c r="E724" s="22"/>
      <c r="F724" s="22"/>
      <c r="G724" s="22"/>
      <c r="H724" s="22"/>
      <c r="I724" s="22"/>
    </row>
    <row r="725" spans="2:9" s="12" customFormat="1">
      <c r="B725" s="22"/>
      <c r="C725" s="22"/>
      <c r="D725" s="22"/>
      <c r="E725" s="22"/>
      <c r="F725" s="22"/>
      <c r="G725" s="22"/>
      <c r="H725" s="22"/>
      <c r="I725" s="22"/>
    </row>
    <row r="726" spans="2:9" s="12" customFormat="1">
      <c r="B726" s="22"/>
      <c r="C726" s="22"/>
      <c r="D726" s="22"/>
      <c r="E726" s="22"/>
      <c r="F726" s="22"/>
      <c r="G726" s="22"/>
      <c r="H726" s="22"/>
      <c r="I726" s="22"/>
    </row>
    <row r="727" spans="2:9" s="12" customFormat="1">
      <c r="B727" s="22"/>
      <c r="C727" s="22"/>
      <c r="D727" s="22"/>
      <c r="E727" s="22"/>
      <c r="F727" s="22"/>
      <c r="G727" s="22"/>
      <c r="H727" s="22"/>
      <c r="I727" s="22"/>
    </row>
    <row r="728" spans="2:9" s="12" customFormat="1">
      <c r="B728" s="22"/>
      <c r="C728" s="22"/>
      <c r="D728" s="22"/>
      <c r="E728" s="22"/>
      <c r="F728" s="22"/>
      <c r="G728" s="22"/>
      <c r="H728" s="22"/>
      <c r="I728" s="22"/>
    </row>
    <row r="729" spans="2:9" s="12" customFormat="1">
      <c r="B729" s="22"/>
      <c r="C729" s="22"/>
      <c r="D729" s="22"/>
      <c r="E729" s="22"/>
      <c r="F729" s="22"/>
      <c r="G729" s="22"/>
      <c r="H729" s="22"/>
      <c r="I729" s="22"/>
    </row>
    <row r="730" spans="2:9" s="12" customFormat="1">
      <c r="B730" s="22"/>
      <c r="C730" s="22"/>
      <c r="D730" s="22"/>
      <c r="E730" s="22"/>
      <c r="F730" s="22"/>
      <c r="G730" s="22"/>
      <c r="H730" s="22"/>
      <c r="I730" s="22"/>
    </row>
    <row r="731" spans="2:9" s="12" customFormat="1">
      <c r="B731" s="22"/>
      <c r="C731" s="22"/>
      <c r="D731" s="22"/>
      <c r="E731" s="22"/>
      <c r="F731" s="22"/>
      <c r="G731" s="22"/>
      <c r="H731" s="22"/>
      <c r="I731" s="22"/>
    </row>
    <row r="732" spans="2:9" s="12" customFormat="1">
      <c r="B732" s="22"/>
      <c r="C732" s="22"/>
      <c r="D732" s="22"/>
      <c r="E732" s="22"/>
      <c r="F732" s="22"/>
      <c r="G732" s="22"/>
      <c r="H732" s="22"/>
      <c r="I732" s="22"/>
    </row>
    <row r="733" spans="2:9" s="12" customFormat="1">
      <c r="B733" s="22"/>
      <c r="C733" s="22"/>
      <c r="D733" s="22"/>
      <c r="E733" s="22"/>
      <c r="F733" s="22"/>
      <c r="G733" s="22"/>
      <c r="H733" s="22"/>
      <c r="I733" s="22"/>
    </row>
    <row r="734" spans="2:9" s="12" customFormat="1">
      <c r="B734" s="22"/>
      <c r="C734" s="22"/>
      <c r="D734" s="22"/>
      <c r="E734" s="22"/>
      <c r="F734" s="22"/>
      <c r="G734" s="22"/>
      <c r="H734" s="22"/>
      <c r="I734" s="22"/>
    </row>
    <row r="735" spans="2:9" s="12" customFormat="1">
      <c r="B735" s="22"/>
      <c r="C735" s="22"/>
      <c r="D735" s="22"/>
      <c r="E735" s="22"/>
      <c r="F735" s="22"/>
      <c r="G735" s="22"/>
      <c r="H735" s="22"/>
      <c r="I735" s="22"/>
    </row>
    <row r="736" spans="2:9" s="12" customFormat="1">
      <c r="B736" s="22"/>
      <c r="C736" s="22"/>
      <c r="D736" s="22"/>
      <c r="E736" s="22"/>
      <c r="F736" s="22"/>
      <c r="G736" s="22"/>
      <c r="H736" s="22"/>
      <c r="I736" s="22"/>
    </row>
    <row r="737" spans="2:9" s="12" customFormat="1">
      <c r="B737" s="22"/>
      <c r="C737" s="22"/>
      <c r="D737" s="22"/>
      <c r="E737" s="22"/>
      <c r="F737" s="22"/>
      <c r="G737" s="22"/>
      <c r="H737" s="22"/>
      <c r="I737" s="22"/>
    </row>
    <row r="738" spans="2:9" s="12" customFormat="1">
      <c r="B738" s="22"/>
      <c r="C738" s="22"/>
      <c r="D738" s="22"/>
      <c r="E738" s="22"/>
      <c r="F738" s="22"/>
      <c r="G738" s="22"/>
      <c r="H738" s="22"/>
      <c r="I738" s="22"/>
    </row>
    <row r="739" spans="2:9" s="12" customFormat="1">
      <c r="B739" s="22"/>
      <c r="C739" s="22"/>
      <c r="D739" s="22"/>
      <c r="E739" s="22"/>
      <c r="F739" s="22"/>
      <c r="G739" s="22"/>
      <c r="H739" s="22"/>
      <c r="I739" s="22"/>
    </row>
    <row r="740" spans="2:9" s="12" customFormat="1">
      <c r="B740" s="22"/>
      <c r="C740" s="22"/>
      <c r="D740" s="22"/>
      <c r="E740" s="22"/>
      <c r="F740" s="22"/>
      <c r="G740" s="22"/>
      <c r="H740" s="22"/>
      <c r="I740" s="22"/>
    </row>
    <row r="741" spans="2:9" s="12" customFormat="1">
      <c r="B741" s="22"/>
      <c r="C741" s="22"/>
      <c r="D741" s="22"/>
      <c r="E741" s="22"/>
      <c r="F741" s="22"/>
      <c r="G741" s="22"/>
      <c r="H741" s="22"/>
      <c r="I741" s="22"/>
    </row>
    <row r="742" spans="2:9" s="12" customFormat="1">
      <c r="B742" s="22"/>
      <c r="C742" s="22"/>
      <c r="D742" s="22"/>
      <c r="E742" s="22"/>
      <c r="F742" s="22"/>
      <c r="G742" s="22"/>
      <c r="H742" s="22"/>
      <c r="I742" s="22"/>
    </row>
    <row r="743" spans="2:9" s="12" customFormat="1">
      <c r="B743" s="22"/>
      <c r="C743" s="22"/>
      <c r="D743" s="22"/>
      <c r="E743" s="22"/>
      <c r="F743" s="22"/>
      <c r="G743" s="22"/>
      <c r="H743" s="22"/>
      <c r="I743" s="22"/>
    </row>
    <row r="744" spans="2:9" s="12" customFormat="1">
      <c r="B744" s="22"/>
      <c r="C744" s="22"/>
      <c r="D744" s="22"/>
      <c r="E744" s="22"/>
      <c r="F744" s="22"/>
      <c r="G744" s="22"/>
      <c r="H744" s="22"/>
      <c r="I744" s="22"/>
    </row>
    <row r="745" spans="2:9" s="12" customFormat="1">
      <c r="B745" s="22"/>
      <c r="C745" s="22"/>
      <c r="D745" s="22"/>
      <c r="E745" s="22"/>
      <c r="F745" s="22"/>
      <c r="G745" s="22"/>
      <c r="H745" s="22"/>
      <c r="I745" s="22"/>
    </row>
    <row r="746" spans="2:9" s="12" customFormat="1">
      <c r="B746" s="22"/>
      <c r="C746" s="22"/>
      <c r="D746" s="22"/>
      <c r="E746" s="22"/>
      <c r="F746" s="22"/>
      <c r="G746" s="22"/>
      <c r="H746" s="22"/>
      <c r="I746" s="22"/>
    </row>
    <row r="747" spans="2:9" s="12" customFormat="1">
      <c r="B747" s="22"/>
      <c r="C747" s="22"/>
      <c r="D747" s="22"/>
      <c r="E747" s="22"/>
      <c r="F747" s="22"/>
      <c r="G747" s="22"/>
      <c r="H747" s="22"/>
      <c r="I747" s="22"/>
    </row>
    <row r="748" spans="2:9" s="12" customFormat="1">
      <c r="B748" s="22"/>
      <c r="C748" s="22"/>
      <c r="D748" s="22"/>
      <c r="E748" s="22"/>
      <c r="F748" s="22"/>
      <c r="G748" s="22"/>
      <c r="H748" s="22"/>
      <c r="I748" s="22"/>
    </row>
    <row r="749" spans="2:9" s="12" customFormat="1">
      <c r="B749" s="22"/>
      <c r="C749" s="22"/>
      <c r="D749" s="22"/>
      <c r="E749" s="22"/>
      <c r="F749" s="22"/>
      <c r="G749" s="22"/>
      <c r="H749" s="22"/>
      <c r="I749" s="22"/>
    </row>
    <row r="750" spans="2:9" s="12" customFormat="1">
      <c r="B750" s="22"/>
      <c r="C750" s="22"/>
      <c r="D750" s="22"/>
      <c r="E750" s="22"/>
      <c r="F750" s="22"/>
      <c r="G750" s="22"/>
      <c r="H750" s="22"/>
      <c r="I750" s="22"/>
    </row>
    <row r="751" spans="2:9" s="12" customFormat="1">
      <c r="B751" s="22"/>
      <c r="C751" s="22"/>
      <c r="D751" s="22"/>
      <c r="E751" s="22"/>
      <c r="F751" s="22"/>
      <c r="G751" s="22"/>
      <c r="H751" s="22"/>
      <c r="I751" s="22"/>
    </row>
    <row r="752" spans="2:9" s="12" customFormat="1">
      <c r="B752" s="22"/>
      <c r="C752" s="22"/>
      <c r="D752" s="22"/>
      <c r="E752" s="22"/>
      <c r="F752" s="22"/>
      <c r="G752" s="22"/>
      <c r="H752" s="22"/>
      <c r="I752" s="22"/>
    </row>
    <row r="753" spans="2:9" s="12" customFormat="1">
      <c r="B753" s="22"/>
      <c r="C753" s="22"/>
      <c r="D753" s="22"/>
      <c r="E753" s="22"/>
      <c r="F753" s="22"/>
      <c r="G753" s="22"/>
      <c r="H753" s="22"/>
      <c r="I753" s="22"/>
    </row>
    <row r="754" spans="2:9" s="12" customFormat="1">
      <c r="B754" s="22"/>
      <c r="C754" s="22"/>
      <c r="D754" s="22"/>
      <c r="E754" s="22"/>
      <c r="F754" s="22"/>
      <c r="G754" s="22"/>
      <c r="H754" s="22"/>
      <c r="I754" s="22"/>
    </row>
    <row r="755" spans="2:9" s="12" customFormat="1">
      <c r="B755" s="22"/>
      <c r="C755" s="22"/>
      <c r="D755" s="22"/>
      <c r="E755" s="22"/>
      <c r="F755" s="22"/>
      <c r="G755" s="22"/>
      <c r="H755" s="22"/>
      <c r="I755" s="22"/>
    </row>
    <row r="756" spans="2:9" s="12" customFormat="1">
      <c r="B756" s="22"/>
      <c r="C756" s="22"/>
      <c r="D756" s="22"/>
      <c r="E756" s="22"/>
      <c r="F756" s="22"/>
      <c r="G756" s="22"/>
      <c r="H756" s="22"/>
      <c r="I756" s="22"/>
    </row>
    <row r="757" spans="2:9" s="12" customFormat="1">
      <c r="B757" s="22"/>
      <c r="C757" s="22"/>
      <c r="D757" s="22"/>
      <c r="E757" s="22"/>
      <c r="F757" s="22"/>
      <c r="G757" s="22"/>
      <c r="H757" s="22"/>
      <c r="I757" s="22"/>
    </row>
    <row r="758" spans="2:9" s="12" customFormat="1">
      <c r="B758" s="22"/>
      <c r="C758" s="22"/>
      <c r="D758" s="22"/>
      <c r="E758" s="22"/>
      <c r="F758" s="22"/>
      <c r="G758" s="22"/>
      <c r="H758" s="22"/>
      <c r="I758" s="22"/>
    </row>
    <row r="759" spans="2:9" s="12" customFormat="1">
      <c r="B759" s="22"/>
      <c r="C759" s="22"/>
      <c r="D759" s="22"/>
      <c r="E759" s="22"/>
      <c r="F759" s="22"/>
      <c r="G759" s="22"/>
      <c r="H759" s="22"/>
      <c r="I759" s="22"/>
    </row>
    <row r="760" spans="2:9" s="12" customFormat="1">
      <c r="B760" s="22"/>
      <c r="C760" s="22"/>
      <c r="D760" s="22"/>
      <c r="E760" s="22"/>
      <c r="F760" s="22"/>
      <c r="G760" s="22"/>
      <c r="H760" s="22"/>
      <c r="I760" s="22"/>
    </row>
    <row r="761" spans="2:9" s="12" customFormat="1">
      <c r="B761" s="22"/>
      <c r="C761" s="22"/>
      <c r="D761" s="22"/>
      <c r="E761" s="22"/>
      <c r="F761" s="22"/>
      <c r="G761" s="22"/>
      <c r="H761" s="22"/>
      <c r="I761" s="22"/>
    </row>
    <row r="762" spans="2:9" s="12" customFormat="1">
      <c r="B762" s="22"/>
      <c r="C762" s="22"/>
      <c r="D762" s="22"/>
      <c r="E762" s="22"/>
      <c r="F762" s="22"/>
      <c r="G762" s="22"/>
      <c r="H762" s="22"/>
      <c r="I762" s="22"/>
    </row>
    <row r="763" spans="2:9" s="12" customFormat="1">
      <c r="B763" s="22"/>
      <c r="C763" s="22"/>
      <c r="D763" s="22"/>
      <c r="E763" s="22"/>
      <c r="F763" s="22"/>
      <c r="G763" s="22"/>
      <c r="H763" s="22"/>
      <c r="I763" s="22"/>
    </row>
    <row r="764" spans="2:9" s="12" customFormat="1">
      <c r="B764" s="22"/>
      <c r="C764" s="22"/>
      <c r="D764" s="22"/>
      <c r="E764" s="22"/>
      <c r="F764" s="22"/>
      <c r="G764" s="22"/>
      <c r="H764" s="22"/>
      <c r="I764" s="22"/>
    </row>
    <row r="765" spans="2:9" s="12" customFormat="1">
      <c r="B765" s="22"/>
      <c r="C765" s="22"/>
      <c r="D765" s="22"/>
      <c r="E765" s="22"/>
      <c r="F765" s="22"/>
      <c r="G765" s="22"/>
      <c r="H765" s="22"/>
      <c r="I765" s="22"/>
    </row>
    <row r="766" spans="2:9" s="12" customFormat="1">
      <c r="B766" s="22"/>
      <c r="C766" s="22"/>
      <c r="D766" s="22"/>
      <c r="E766" s="22"/>
      <c r="F766" s="22"/>
      <c r="G766" s="22"/>
      <c r="H766" s="22"/>
      <c r="I766" s="22"/>
    </row>
    <row r="767" spans="2:9" s="12" customFormat="1">
      <c r="B767" s="22"/>
      <c r="C767" s="22"/>
      <c r="D767" s="22"/>
      <c r="E767" s="22"/>
      <c r="F767" s="22"/>
      <c r="G767" s="22"/>
      <c r="H767" s="22"/>
      <c r="I767" s="22"/>
    </row>
    <row r="768" spans="2:9" s="12" customFormat="1">
      <c r="B768" s="22"/>
      <c r="C768" s="22"/>
      <c r="D768" s="22"/>
      <c r="E768" s="22"/>
      <c r="F768" s="22"/>
      <c r="G768" s="22"/>
      <c r="H768" s="22"/>
      <c r="I768" s="22"/>
    </row>
    <row r="769" spans="2:9" s="12" customFormat="1">
      <c r="B769" s="22"/>
      <c r="C769" s="22"/>
      <c r="D769" s="22"/>
      <c r="E769" s="22"/>
      <c r="F769" s="22"/>
      <c r="G769" s="22"/>
      <c r="H769" s="22"/>
      <c r="I769" s="22"/>
    </row>
    <row r="770" spans="2:9" s="12" customFormat="1">
      <c r="B770" s="22"/>
      <c r="C770" s="22"/>
      <c r="D770" s="22"/>
      <c r="E770" s="22"/>
      <c r="F770" s="22"/>
      <c r="G770" s="22"/>
      <c r="H770" s="22"/>
      <c r="I770" s="22"/>
    </row>
    <row r="771" spans="2:9" s="12" customFormat="1">
      <c r="B771" s="22"/>
      <c r="C771" s="22"/>
      <c r="D771" s="22"/>
      <c r="E771" s="22"/>
      <c r="F771" s="22"/>
      <c r="G771" s="22"/>
      <c r="H771" s="22"/>
      <c r="I771" s="22"/>
    </row>
    <row r="772" spans="2:9" s="12" customFormat="1">
      <c r="B772" s="22"/>
      <c r="C772" s="22"/>
      <c r="D772" s="22"/>
      <c r="E772" s="22"/>
      <c r="F772" s="22"/>
      <c r="G772" s="22"/>
      <c r="H772" s="22"/>
      <c r="I772" s="22"/>
    </row>
    <row r="773" spans="2:9" s="12" customFormat="1">
      <c r="B773" s="22"/>
      <c r="C773" s="22"/>
      <c r="D773" s="22"/>
      <c r="E773" s="22"/>
      <c r="F773" s="22"/>
      <c r="G773" s="22"/>
      <c r="H773" s="22"/>
      <c r="I773" s="22"/>
    </row>
    <row r="774" spans="2:9" s="12" customFormat="1">
      <c r="B774" s="22"/>
      <c r="C774" s="22"/>
      <c r="D774" s="22"/>
      <c r="E774" s="22"/>
      <c r="F774" s="22"/>
      <c r="G774" s="22"/>
      <c r="H774" s="22"/>
      <c r="I774" s="22"/>
    </row>
    <row r="775" spans="2:9" s="12" customFormat="1">
      <c r="B775" s="22"/>
      <c r="C775" s="22"/>
      <c r="D775" s="22"/>
      <c r="E775" s="22"/>
      <c r="F775" s="22"/>
      <c r="G775" s="22"/>
      <c r="H775" s="22"/>
      <c r="I775" s="22"/>
    </row>
    <row r="776" spans="2:9" s="12" customFormat="1">
      <c r="B776" s="22"/>
      <c r="C776" s="22"/>
      <c r="D776" s="22"/>
      <c r="E776" s="22"/>
      <c r="F776" s="22"/>
      <c r="G776" s="22"/>
      <c r="H776" s="22"/>
      <c r="I776" s="22"/>
    </row>
    <row r="777" spans="2:9" s="12" customFormat="1">
      <c r="B777" s="22"/>
      <c r="C777" s="22"/>
      <c r="D777" s="22"/>
      <c r="E777" s="22"/>
      <c r="F777" s="22"/>
      <c r="G777" s="22"/>
      <c r="H777" s="22"/>
      <c r="I777" s="22"/>
    </row>
    <row r="778" spans="2:9" s="12" customFormat="1">
      <c r="B778" s="22"/>
      <c r="C778" s="22"/>
      <c r="D778" s="22"/>
      <c r="E778" s="22"/>
      <c r="F778" s="22"/>
      <c r="G778" s="22"/>
      <c r="H778" s="22"/>
      <c r="I778" s="22"/>
    </row>
    <row r="779" spans="2:9" s="12" customFormat="1">
      <c r="B779" s="22"/>
      <c r="C779" s="22"/>
      <c r="D779" s="22"/>
      <c r="E779" s="22"/>
      <c r="F779" s="22"/>
      <c r="G779" s="22"/>
      <c r="H779" s="22"/>
      <c r="I779" s="22"/>
    </row>
    <row r="780" spans="2:9" s="12" customFormat="1">
      <c r="B780" s="22"/>
      <c r="C780" s="22"/>
      <c r="D780" s="22"/>
      <c r="E780" s="22"/>
      <c r="F780" s="22"/>
      <c r="G780" s="22"/>
      <c r="H780" s="22"/>
      <c r="I780" s="22"/>
    </row>
    <row r="781" spans="2:9" s="12" customFormat="1">
      <c r="B781" s="22"/>
      <c r="C781" s="22"/>
      <c r="D781" s="22"/>
      <c r="E781" s="22"/>
      <c r="F781" s="22"/>
      <c r="G781" s="22"/>
      <c r="H781" s="22"/>
      <c r="I781" s="22"/>
    </row>
    <row r="782" spans="2:9" s="12" customFormat="1">
      <c r="B782" s="22"/>
      <c r="C782" s="22"/>
      <c r="D782" s="22"/>
      <c r="E782" s="22"/>
      <c r="F782" s="22"/>
      <c r="G782" s="22"/>
      <c r="H782" s="22"/>
      <c r="I782" s="22"/>
    </row>
    <row r="783" spans="2:9" s="12" customFormat="1">
      <c r="B783" s="22"/>
      <c r="C783" s="22"/>
      <c r="D783" s="22"/>
      <c r="E783" s="22"/>
      <c r="F783" s="22"/>
      <c r="G783" s="22"/>
      <c r="H783" s="22"/>
      <c r="I783" s="22"/>
    </row>
    <row r="784" spans="2:9" s="12" customFormat="1">
      <c r="B784" s="22"/>
      <c r="C784" s="22"/>
      <c r="D784" s="22"/>
      <c r="E784" s="22"/>
      <c r="F784" s="22"/>
      <c r="G784" s="22"/>
      <c r="H784" s="22"/>
      <c r="I784" s="22"/>
    </row>
    <row r="785" spans="2:9" s="12" customFormat="1">
      <c r="B785" s="22"/>
      <c r="C785" s="22"/>
      <c r="D785" s="22"/>
      <c r="E785" s="22"/>
      <c r="F785" s="22"/>
      <c r="G785" s="22"/>
      <c r="H785" s="22"/>
      <c r="I785" s="22"/>
    </row>
    <row r="786" spans="2:9" s="12" customFormat="1">
      <c r="B786" s="22"/>
      <c r="C786" s="22"/>
      <c r="D786" s="22"/>
      <c r="E786" s="22"/>
      <c r="F786" s="22"/>
      <c r="G786" s="22"/>
      <c r="H786" s="22"/>
      <c r="I786" s="22"/>
    </row>
    <row r="787" spans="2:9" s="12" customFormat="1">
      <c r="B787" s="22"/>
      <c r="C787" s="22"/>
      <c r="D787" s="22"/>
      <c r="E787" s="22"/>
      <c r="F787" s="22"/>
      <c r="G787" s="22"/>
      <c r="H787" s="22"/>
      <c r="I787" s="22"/>
    </row>
    <row r="788" spans="2:9" s="12" customFormat="1">
      <c r="B788" s="22"/>
      <c r="C788" s="22"/>
      <c r="D788" s="22"/>
      <c r="E788" s="22"/>
      <c r="F788" s="22"/>
      <c r="G788" s="22"/>
      <c r="H788" s="22"/>
      <c r="I788" s="22"/>
    </row>
    <row r="789" spans="2:9" s="12" customFormat="1">
      <c r="B789" s="22"/>
      <c r="C789" s="22"/>
      <c r="D789" s="22"/>
      <c r="E789" s="22"/>
      <c r="F789" s="22"/>
      <c r="G789" s="22"/>
      <c r="H789" s="22"/>
      <c r="I789" s="22"/>
    </row>
    <row r="790" spans="2:9" s="12" customFormat="1">
      <c r="B790" s="22"/>
      <c r="C790" s="22"/>
      <c r="D790" s="22"/>
      <c r="E790" s="22"/>
      <c r="F790" s="22"/>
      <c r="G790" s="22"/>
      <c r="H790" s="22"/>
      <c r="I790" s="22"/>
    </row>
    <row r="791" spans="2:9" s="12" customFormat="1">
      <c r="B791" s="22"/>
      <c r="C791" s="22"/>
      <c r="D791" s="22"/>
      <c r="E791" s="22"/>
      <c r="F791" s="22"/>
      <c r="G791" s="22"/>
      <c r="H791" s="22"/>
      <c r="I791" s="22"/>
    </row>
    <row r="792" spans="2:9" s="12" customFormat="1">
      <c r="B792" s="22"/>
      <c r="C792" s="22"/>
      <c r="D792" s="22"/>
      <c r="E792" s="22"/>
      <c r="F792" s="22"/>
      <c r="G792" s="22"/>
      <c r="H792" s="22"/>
      <c r="I792" s="22"/>
    </row>
    <row r="793" spans="2:9" s="12" customFormat="1">
      <c r="B793" s="22"/>
      <c r="C793" s="22"/>
      <c r="D793" s="22"/>
      <c r="E793" s="22"/>
      <c r="F793" s="22"/>
      <c r="G793" s="22"/>
      <c r="H793" s="22"/>
      <c r="I793" s="22"/>
    </row>
    <row r="794" spans="2:9" s="12" customFormat="1">
      <c r="B794" s="22"/>
      <c r="C794" s="22"/>
      <c r="D794" s="22"/>
      <c r="E794" s="22"/>
      <c r="F794" s="22"/>
      <c r="G794" s="22"/>
      <c r="H794" s="22"/>
      <c r="I794" s="22"/>
    </row>
    <row r="795" spans="2:9" s="12" customFormat="1">
      <c r="B795" s="22"/>
      <c r="C795" s="22"/>
      <c r="D795" s="22"/>
      <c r="E795" s="22"/>
      <c r="F795" s="22"/>
      <c r="G795" s="22"/>
      <c r="H795" s="22"/>
      <c r="I795" s="22"/>
    </row>
    <row r="796" spans="2:9" s="12" customFormat="1">
      <c r="B796" s="22"/>
      <c r="C796" s="22"/>
      <c r="D796" s="22"/>
      <c r="E796" s="22"/>
      <c r="F796" s="22"/>
      <c r="G796" s="22"/>
      <c r="H796" s="22"/>
      <c r="I796" s="22"/>
    </row>
    <row r="797" spans="2:9" s="12" customFormat="1">
      <c r="B797" s="22"/>
      <c r="C797" s="22"/>
      <c r="D797" s="22"/>
      <c r="E797" s="22"/>
      <c r="F797" s="22"/>
      <c r="G797" s="22"/>
      <c r="H797" s="22"/>
      <c r="I797" s="22"/>
    </row>
    <row r="798" spans="2:9" s="12" customFormat="1">
      <c r="B798" s="22"/>
      <c r="C798" s="22"/>
      <c r="D798" s="22"/>
      <c r="E798" s="22"/>
      <c r="F798" s="22"/>
      <c r="G798" s="22"/>
      <c r="H798" s="22"/>
      <c r="I798" s="22"/>
    </row>
    <row r="799" spans="2:9" s="12" customFormat="1">
      <c r="B799" s="22"/>
      <c r="C799" s="22"/>
      <c r="D799" s="22"/>
      <c r="E799" s="22"/>
      <c r="F799" s="22"/>
      <c r="G799" s="22"/>
      <c r="H799" s="22"/>
      <c r="I799" s="22"/>
    </row>
    <row r="800" spans="2:9" s="12" customFormat="1">
      <c r="B800" s="22"/>
      <c r="C800" s="22"/>
      <c r="D800" s="22"/>
      <c r="E800" s="22"/>
      <c r="F800" s="22"/>
      <c r="G800" s="22"/>
      <c r="H800" s="22"/>
      <c r="I800" s="22"/>
    </row>
    <row r="801" spans="2:9" s="12" customFormat="1">
      <c r="B801" s="22"/>
      <c r="C801" s="22"/>
      <c r="D801" s="22"/>
      <c r="E801" s="22"/>
      <c r="F801" s="22"/>
      <c r="G801" s="22"/>
      <c r="H801" s="22"/>
      <c r="I801" s="22"/>
    </row>
    <row r="802" spans="2:9" s="12" customFormat="1">
      <c r="B802" s="22"/>
      <c r="C802" s="22"/>
      <c r="D802" s="22"/>
      <c r="E802" s="22"/>
      <c r="F802" s="22"/>
      <c r="G802" s="22"/>
      <c r="H802" s="22"/>
      <c r="I802" s="22"/>
    </row>
    <row r="803" spans="2:9" s="12" customFormat="1">
      <c r="B803" s="22"/>
      <c r="C803" s="22"/>
      <c r="D803" s="22"/>
      <c r="E803" s="22"/>
      <c r="F803" s="22"/>
      <c r="G803" s="22"/>
      <c r="H803" s="22"/>
      <c r="I803" s="22"/>
    </row>
    <row r="804" spans="2:9" s="12" customFormat="1">
      <c r="B804" s="22"/>
      <c r="C804" s="22"/>
      <c r="D804" s="22"/>
      <c r="E804" s="22"/>
      <c r="F804" s="22"/>
      <c r="G804" s="22"/>
      <c r="H804" s="22"/>
      <c r="I804" s="22"/>
    </row>
    <row r="805" spans="2:9" s="12" customFormat="1">
      <c r="B805" s="22"/>
      <c r="C805" s="22"/>
      <c r="D805" s="22"/>
      <c r="E805" s="22"/>
      <c r="F805" s="22"/>
      <c r="G805" s="22"/>
      <c r="H805" s="22"/>
      <c r="I805" s="22"/>
    </row>
    <row r="806" spans="2:9" s="12" customFormat="1">
      <c r="B806" s="22"/>
      <c r="C806" s="22"/>
      <c r="D806" s="22"/>
      <c r="E806" s="22"/>
      <c r="F806" s="22"/>
      <c r="G806" s="22"/>
      <c r="H806" s="22"/>
      <c r="I806" s="22"/>
    </row>
    <row r="807" spans="2:9" s="12" customFormat="1">
      <c r="B807" s="22"/>
      <c r="C807" s="22"/>
      <c r="D807" s="22"/>
      <c r="E807" s="22"/>
      <c r="F807" s="22"/>
      <c r="G807" s="22"/>
      <c r="H807" s="22"/>
      <c r="I807" s="22"/>
    </row>
    <row r="808" spans="2:9" s="12" customFormat="1">
      <c r="B808" s="22"/>
      <c r="C808" s="22"/>
      <c r="D808" s="22"/>
      <c r="E808" s="22"/>
      <c r="F808" s="22"/>
      <c r="G808" s="22"/>
      <c r="H808" s="22"/>
      <c r="I808" s="22"/>
    </row>
    <row r="809" spans="2:9" s="12" customFormat="1">
      <c r="B809" s="22"/>
      <c r="C809" s="22"/>
      <c r="D809" s="22"/>
      <c r="E809" s="22"/>
      <c r="F809" s="22"/>
      <c r="G809" s="22"/>
      <c r="H809" s="22"/>
      <c r="I809" s="22"/>
    </row>
    <row r="810" spans="2:9" s="12" customFormat="1">
      <c r="B810" s="22"/>
      <c r="C810" s="22"/>
      <c r="D810" s="22"/>
      <c r="E810" s="22"/>
      <c r="F810" s="22"/>
      <c r="G810" s="22"/>
      <c r="H810" s="22"/>
      <c r="I810" s="22"/>
    </row>
    <row r="811" spans="2:9" s="12" customFormat="1">
      <c r="B811" s="22"/>
      <c r="C811" s="22"/>
      <c r="D811" s="22"/>
      <c r="E811" s="22"/>
      <c r="F811" s="22"/>
      <c r="G811" s="22"/>
      <c r="H811" s="22"/>
      <c r="I811" s="22"/>
    </row>
    <row r="812" spans="2:9" s="12" customFormat="1">
      <c r="B812" s="22"/>
      <c r="C812" s="22"/>
      <c r="D812" s="22"/>
      <c r="E812" s="22"/>
      <c r="F812" s="22"/>
      <c r="G812" s="22"/>
      <c r="H812" s="22"/>
      <c r="I812" s="22"/>
    </row>
    <row r="813" spans="2:9" s="12" customFormat="1">
      <c r="B813" s="22"/>
      <c r="C813" s="22"/>
      <c r="D813" s="22"/>
      <c r="E813" s="22"/>
      <c r="F813" s="22"/>
      <c r="G813" s="22"/>
      <c r="H813" s="22"/>
      <c r="I813" s="22"/>
    </row>
    <row r="814" spans="2:9" s="12" customFormat="1">
      <c r="B814" s="22"/>
      <c r="C814" s="22"/>
      <c r="D814" s="22"/>
      <c r="E814" s="22"/>
      <c r="F814" s="22"/>
      <c r="G814" s="22"/>
      <c r="H814" s="22"/>
      <c r="I814" s="22"/>
    </row>
    <row r="815" spans="2:9" s="12" customFormat="1">
      <c r="B815" s="22"/>
      <c r="C815" s="22"/>
      <c r="D815" s="22"/>
      <c r="E815" s="22"/>
      <c r="F815" s="22"/>
      <c r="G815" s="22"/>
      <c r="H815" s="22"/>
      <c r="I815" s="22"/>
    </row>
    <row r="816" spans="2:9" s="12" customFormat="1">
      <c r="B816" s="22"/>
      <c r="C816" s="22"/>
      <c r="D816" s="22"/>
      <c r="E816" s="22"/>
      <c r="F816" s="22"/>
      <c r="G816" s="22"/>
      <c r="H816" s="22"/>
      <c r="I816" s="22"/>
    </row>
    <row r="817" spans="2:9" s="12" customFormat="1">
      <c r="B817" s="22"/>
      <c r="C817" s="22"/>
      <c r="D817" s="22"/>
      <c r="E817" s="22"/>
      <c r="F817" s="22"/>
      <c r="G817" s="22"/>
      <c r="H817" s="22"/>
      <c r="I817" s="22"/>
    </row>
    <row r="818" spans="2:9" s="12" customFormat="1">
      <c r="B818" s="22"/>
      <c r="C818" s="22"/>
      <c r="D818" s="22"/>
      <c r="E818" s="22"/>
      <c r="F818" s="22"/>
      <c r="G818" s="22"/>
      <c r="H818" s="22"/>
      <c r="I818" s="22"/>
    </row>
    <row r="819" spans="2:9" s="12" customFormat="1">
      <c r="B819" s="22"/>
      <c r="C819" s="22"/>
      <c r="D819" s="22"/>
      <c r="E819" s="22"/>
      <c r="F819" s="22"/>
      <c r="G819" s="22"/>
      <c r="H819" s="22"/>
      <c r="I819" s="22"/>
    </row>
    <row r="820" spans="2:9" s="12" customFormat="1">
      <c r="B820" s="22"/>
      <c r="C820" s="22"/>
      <c r="D820" s="22"/>
      <c r="E820" s="22"/>
      <c r="F820" s="22"/>
      <c r="G820" s="22"/>
      <c r="H820" s="22"/>
      <c r="I820" s="22"/>
    </row>
    <row r="821" spans="2:9" s="12" customFormat="1">
      <c r="B821" s="22"/>
      <c r="C821" s="22"/>
      <c r="D821" s="22"/>
      <c r="E821" s="22"/>
      <c r="F821" s="22"/>
      <c r="G821" s="22"/>
      <c r="H821" s="22"/>
      <c r="I821" s="22"/>
    </row>
    <row r="822" spans="2:9" s="12" customFormat="1">
      <c r="B822" s="22"/>
      <c r="C822" s="22"/>
      <c r="D822" s="22"/>
      <c r="E822" s="22"/>
      <c r="F822" s="22"/>
      <c r="G822" s="22"/>
      <c r="H822" s="22"/>
      <c r="I822" s="22"/>
    </row>
    <row r="823" spans="2:9" s="12" customFormat="1">
      <c r="B823" s="22"/>
      <c r="C823" s="22"/>
      <c r="D823" s="22"/>
      <c r="E823" s="22"/>
      <c r="F823" s="22"/>
      <c r="G823" s="22"/>
      <c r="H823" s="22"/>
      <c r="I823" s="22"/>
    </row>
    <row r="824" spans="2:9" s="12" customFormat="1">
      <c r="B824" s="22"/>
      <c r="C824" s="22"/>
      <c r="D824" s="22"/>
      <c r="E824" s="22"/>
      <c r="F824" s="22"/>
      <c r="G824" s="22"/>
      <c r="H824" s="22"/>
      <c r="I824" s="22"/>
    </row>
    <row r="825" spans="2:9" s="12" customFormat="1">
      <c r="B825" s="22"/>
      <c r="C825" s="22"/>
      <c r="D825" s="22"/>
      <c r="E825" s="22"/>
      <c r="F825" s="22"/>
      <c r="G825" s="22"/>
      <c r="H825" s="22"/>
      <c r="I825" s="22"/>
    </row>
    <row r="826" spans="2:9" s="12" customFormat="1">
      <c r="B826" s="22"/>
      <c r="C826" s="22"/>
      <c r="D826" s="22"/>
      <c r="E826" s="22"/>
      <c r="F826" s="22"/>
      <c r="G826" s="22"/>
      <c r="H826" s="22"/>
      <c r="I826" s="22"/>
    </row>
    <row r="827" spans="2:9" s="12" customFormat="1">
      <c r="B827" s="22"/>
      <c r="C827" s="22"/>
      <c r="D827" s="22"/>
      <c r="E827" s="22"/>
      <c r="F827" s="22"/>
      <c r="G827" s="22"/>
      <c r="H827" s="22"/>
      <c r="I827" s="22"/>
    </row>
    <row r="828" spans="2:9" s="12" customFormat="1">
      <c r="B828" s="22"/>
      <c r="C828" s="22"/>
      <c r="D828" s="22"/>
      <c r="E828" s="22"/>
      <c r="F828" s="22"/>
      <c r="G828" s="22"/>
      <c r="H828" s="22"/>
      <c r="I828" s="22"/>
    </row>
    <row r="829" spans="2:9" s="12" customFormat="1">
      <c r="B829" s="22"/>
      <c r="C829" s="22"/>
      <c r="D829" s="22"/>
      <c r="E829" s="22"/>
      <c r="F829" s="22"/>
      <c r="G829" s="22"/>
      <c r="H829" s="22"/>
      <c r="I829" s="22"/>
    </row>
    <row r="830" spans="2:9" s="12" customFormat="1">
      <c r="B830" s="22"/>
      <c r="C830" s="22"/>
      <c r="D830" s="22"/>
      <c r="E830" s="22"/>
      <c r="F830" s="22"/>
      <c r="G830" s="22"/>
      <c r="H830" s="22"/>
      <c r="I830" s="22"/>
    </row>
    <row r="831" spans="2:9" s="12" customFormat="1">
      <c r="B831" s="22"/>
      <c r="C831" s="22"/>
      <c r="D831" s="22"/>
      <c r="E831" s="22"/>
      <c r="F831" s="22"/>
      <c r="G831" s="22"/>
      <c r="H831" s="22"/>
      <c r="I831" s="22"/>
    </row>
    <row r="832" spans="2:9" s="12" customFormat="1">
      <c r="B832" s="22"/>
      <c r="C832" s="22"/>
      <c r="D832" s="22"/>
      <c r="E832" s="22"/>
      <c r="F832" s="22"/>
      <c r="G832" s="22"/>
      <c r="H832" s="22"/>
      <c r="I832" s="22"/>
    </row>
    <row r="833" spans="2:9" s="12" customFormat="1">
      <c r="B833" s="22"/>
      <c r="C833" s="22"/>
      <c r="D833" s="22"/>
      <c r="E833" s="22"/>
      <c r="F833" s="22"/>
      <c r="G833" s="22"/>
      <c r="H833" s="22"/>
      <c r="I833" s="22"/>
    </row>
    <row r="834" spans="2:9" s="12" customFormat="1">
      <c r="B834" s="22"/>
      <c r="C834" s="22"/>
      <c r="D834" s="22"/>
      <c r="E834" s="22"/>
      <c r="F834" s="22"/>
      <c r="G834" s="22"/>
      <c r="H834" s="22"/>
      <c r="I834" s="22"/>
    </row>
    <row r="835" spans="2:9" s="12" customFormat="1">
      <c r="B835" s="22"/>
      <c r="C835" s="22"/>
      <c r="D835" s="22"/>
      <c r="E835" s="22"/>
      <c r="F835" s="22"/>
      <c r="G835" s="22"/>
      <c r="H835" s="22"/>
      <c r="I835" s="22"/>
    </row>
    <row r="836" spans="2:9" s="12" customFormat="1">
      <c r="B836" s="22"/>
      <c r="C836" s="22"/>
      <c r="D836" s="22"/>
      <c r="E836" s="22"/>
      <c r="F836" s="22"/>
      <c r="G836" s="22"/>
      <c r="H836" s="22"/>
      <c r="I836" s="22"/>
    </row>
    <row r="837" spans="2:9" s="12" customFormat="1">
      <c r="B837" s="22"/>
      <c r="C837" s="22"/>
      <c r="D837" s="22"/>
      <c r="E837" s="22"/>
      <c r="F837" s="22"/>
      <c r="G837" s="22"/>
      <c r="H837" s="22"/>
      <c r="I837" s="22"/>
    </row>
    <row r="838" spans="2:9" s="12" customFormat="1">
      <c r="B838" s="22"/>
      <c r="C838" s="22"/>
      <c r="D838" s="22"/>
      <c r="E838" s="22"/>
      <c r="F838" s="22"/>
      <c r="G838" s="22"/>
      <c r="H838" s="22"/>
      <c r="I838" s="22"/>
    </row>
    <row r="839" spans="2:9" s="12" customFormat="1">
      <c r="B839" s="22"/>
      <c r="C839" s="22"/>
      <c r="D839" s="22"/>
      <c r="E839" s="22"/>
      <c r="F839" s="22"/>
      <c r="G839" s="22"/>
      <c r="H839" s="22"/>
      <c r="I839" s="22"/>
    </row>
    <row r="840" spans="2:9" s="12" customFormat="1">
      <c r="B840" s="22"/>
      <c r="C840" s="22"/>
      <c r="D840" s="22"/>
      <c r="E840" s="22"/>
      <c r="F840" s="22"/>
      <c r="G840" s="22"/>
      <c r="H840" s="22"/>
      <c r="I840" s="22"/>
    </row>
    <row r="841" spans="2:9" s="12" customFormat="1">
      <c r="B841" s="22"/>
      <c r="C841" s="22"/>
      <c r="D841" s="22"/>
      <c r="E841" s="22"/>
      <c r="F841" s="22"/>
      <c r="G841" s="22"/>
      <c r="H841" s="22"/>
      <c r="I841" s="22"/>
    </row>
    <row r="842" spans="2:9" s="12" customFormat="1">
      <c r="B842" s="22"/>
      <c r="C842" s="22"/>
      <c r="D842" s="22"/>
      <c r="E842" s="22"/>
      <c r="F842" s="22"/>
      <c r="G842" s="22"/>
      <c r="H842" s="22"/>
      <c r="I842" s="22"/>
    </row>
    <row r="843" spans="2:9" s="12" customFormat="1">
      <c r="B843" s="22"/>
      <c r="C843" s="22"/>
      <c r="D843" s="22"/>
      <c r="E843" s="22"/>
      <c r="F843" s="22"/>
      <c r="G843" s="22"/>
      <c r="H843" s="22"/>
      <c r="I843" s="22"/>
    </row>
    <row r="844" spans="2:9" s="12" customFormat="1">
      <c r="B844" s="22"/>
      <c r="C844" s="22"/>
      <c r="D844" s="22"/>
      <c r="E844" s="22"/>
      <c r="F844" s="22"/>
      <c r="G844" s="22"/>
      <c r="H844" s="22"/>
      <c r="I844" s="22"/>
    </row>
    <row r="845" spans="2:9" s="12" customFormat="1">
      <c r="B845" s="22"/>
      <c r="C845" s="22"/>
      <c r="D845" s="22"/>
      <c r="E845" s="22"/>
      <c r="F845" s="22"/>
      <c r="G845" s="22"/>
      <c r="H845" s="22"/>
      <c r="I845" s="22"/>
    </row>
    <row r="846" spans="2:9" s="12" customFormat="1">
      <c r="B846" s="22"/>
      <c r="C846" s="22"/>
      <c r="D846" s="22"/>
      <c r="E846" s="22"/>
      <c r="F846" s="22"/>
      <c r="G846" s="22"/>
      <c r="H846" s="22"/>
      <c r="I846" s="22"/>
    </row>
    <row r="847" spans="2:9" s="12" customFormat="1">
      <c r="B847" s="22"/>
      <c r="C847" s="22"/>
      <c r="D847" s="22"/>
      <c r="E847" s="22"/>
      <c r="F847" s="22"/>
      <c r="G847" s="22"/>
      <c r="H847" s="22"/>
      <c r="I847" s="22"/>
    </row>
    <row r="848" spans="2:9" s="12" customFormat="1">
      <c r="B848" s="22"/>
      <c r="C848" s="22"/>
      <c r="D848" s="22"/>
      <c r="E848" s="22"/>
      <c r="F848" s="22"/>
      <c r="G848" s="22"/>
      <c r="H848" s="22"/>
      <c r="I848" s="22"/>
    </row>
    <row r="849" spans="2:9" s="12" customFormat="1">
      <c r="B849" s="22"/>
      <c r="C849" s="22"/>
      <c r="D849" s="22"/>
      <c r="E849" s="22"/>
      <c r="F849" s="22"/>
      <c r="G849" s="22"/>
      <c r="H849" s="22"/>
      <c r="I849" s="22"/>
    </row>
    <row r="850" spans="2:9" s="12" customFormat="1">
      <c r="B850" s="22"/>
      <c r="C850" s="22"/>
      <c r="D850" s="22"/>
      <c r="E850" s="22"/>
      <c r="F850" s="22"/>
      <c r="G850" s="22"/>
      <c r="H850" s="22"/>
      <c r="I850" s="22"/>
    </row>
    <row r="851" spans="2:9" s="12" customFormat="1">
      <c r="B851" s="22"/>
      <c r="C851" s="22"/>
      <c r="D851" s="22"/>
      <c r="E851" s="22"/>
      <c r="F851" s="22"/>
      <c r="G851" s="22"/>
      <c r="H851" s="22"/>
      <c r="I851" s="22"/>
    </row>
    <row r="852" spans="2:9" s="12" customFormat="1">
      <c r="B852" s="22"/>
      <c r="C852" s="22"/>
      <c r="D852" s="22"/>
      <c r="E852" s="22"/>
      <c r="F852" s="22"/>
      <c r="G852" s="22"/>
      <c r="H852" s="22"/>
      <c r="I852" s="22"/>
    </row>
    <row r="853" spans="2:9" s="12" customFormat="1">
      <c r="B853" s="22"/>
      <c r="C853" s="22"/>
      <c r="D853" s="22"/>
      <c r="E853" s="22"/>
      <c r="F853" s="22"/>
      <c r="G853" s="22"/>
      <c r="H853" s="22"/>
      <c r="I853" s="22"/>
    </row>
    <row r="854" spans="2:9" s="12" customFormat="1">
      <c r="B854" s="22"/>
      <c r="C854" s="22"/>
      <c r="D854" s="22"/>
      <c r="E854" s="22"/>
      <c r="F854" s="22"/>
      <c r="G854" s="22"/>
      <c r="H854" s="22"/>
      <c r="I854" s="22"/>
    </row>
    <row r="855" spans="2:9" s="12" customFormat="1">
      <c r="B855" s="22"/>
      <c r="C855" s="22"/>
      <c r="D855" s="22"/>
      <c r="E855" s="22"/>
      <c r="F855" s="22"/>
      <c r="G855" s="22"/>
      <c r="H855" s="22"/>
      <c r="I855" s="22"/>
    </row>
    <row r="856" spans="2:9" s="12" customFormat="1">
      <c r="B856" s="22"/>
      <c r="C856" s="22"/>
      <c r="D856" s="22"/>
      <c r="E856" s="22"/>
      <c r="F856" s="22"/>
      <c r="G856" s="22"/>
      <c r="H856" s="22"/>
      <c r="I856" s="22"/>
    </row>
    <row r="857" spans="2:9" s="12" customFormat="1">
      <c r="B857" s="22"/>
      <c r="C857" s="22"/>
      <c r="D857" s="22"/>
      <c r="E857" s="22"/>
      <c r="F857" s="22"/>
      <c r="G857" s="22"/>
      <c r="H857" s="22"/>
      <c r="I857" s="22"/>
    </row>
    <row r="858" spans="2:9" s="12" customFormat="1">
      <c r="B858" s="22"/>
      <c r="C858" s="22"/>
      <c r="D858" s="22"/>
      <c r="E858" s="22"/>
      <c r="F858" s="22"/>
      <c r="G858" s="22"/>
      <c r="H858" s="22"/>
      <c r="I858" s="22"/>
    </row>
    <row r="859" spans="2:9" s="12" customFormat="1">
      <c r="B859" s="22"/>
      <c r="C859" s="22"/>
      <c r="D859" s="22"/>
      <c r="E859" s="22"/>
      <c r="F859" s="22"/>
      <c r="G859" s="22"/>
      <c r="H859" s="22"/>
      <c r="I859" s="22"/>
    </row>
    <row r="860" spans="2:9" s="12" customFormat="1">
      <c r="B860" s="22"/>
      <c r="C860" s="22"/>
      <c r="D860" s="22"/>
      <c r="E860" s="22"/>
      <c r="F860" s="22"/>
      <c r="G860" s="22"/>
      <c r="H860" s="22"/>
      <c r="I860" s="22"/>
    </row>
    <row r="861" spans="2:9" s="12" customFormat="1">
      <c r="B861" s="22"/>
      <c r="C861" s="22"/>
      <c r="D861" s="22"/>
      <c r="E861" s="22"/>
      <c r="F861" s="22"/>
      <c r="G861" s="22"/>
      <c r="H861" s="22"/>
      <c r="I861" s="22"/>
    </row>
    <row r="862" spans="2:9" s="12" customFormat="1">
      <c r="B862" s="22"/>
      <c r="C862" s="22"/>
      <c r="D862" s="22"/>
      <c r="E862" s="22"/>
      <c r="F862" s="22"/>
      <c r="G862" s="22"/>
      <c r="H862" s="22"/>
      <c r="I862" s="22"/>
    </row>
    <row r="863" spans="2:9" s="12" customFormat="1">
      <c r="B863" s="22"/>
      <c r="C863" s="22"/>
      <c r="D863" s="22"/>
      <c r="E863" s="22"/>
      <c r="F863" s="22"/>
      <c r="G863" s="22"/>
      <c r="H863" s="22"/>
      <c r="I863" s="22"/>
    </row>
    <row r="864" spans="2:9" s="12" customFormat="1">
      <c r="B864" s="22"/>
      <c r="C864" s="22"/>
      <c r="D864" s="22"/>
      <c r="E864" s="22"/>
      <c r="F864" s="22"/>
      <c r="G864" s="22"/>
      <c r="H864" s="22"/>
      <c r="I864" s="22"/>
    </row>
    <row r="865" spans="2:9" s="12" customFormat="1">
      <c r="B865" s="22"/>
      <c r="C865" s="22"/>
      <c r="D865" s="22"/>
      <c r="E865" s="22"/>
      <c r="F865" s="22"/>
      <c r="G865" s="22"/>
      <c r="H865" s="22"/>
      <c r="I865" s="22"/>
    </row>
    <row r="866" spans="2:9" s="12" customFormat="1">
      <c r="B866" s="22"/>
      <c r="C866" s="22"/>
      <c r="D866" s="22"/>
      <c r="E866" s="22"/>
      <c r="F866" s="22"/>
      <c r="G866" s="22"/>
      <c r="H866" s="22"/>
      <c r="I866" s="22"/>
    </row>
    <row r="867" spans="2:9" s="12" customFormat="1">
      <c r="B867" s="22"/>
      <c r="C867" s="22"/>
      <c r="D867" s="22"/>
      <c r="E867" s="22"/>
      <c r="F867" s="22"/>
      <c r="G867" s="22"/>
      <c r="H867" s="22"/>
      <c r="I867" s="22"/>
    </row>
    <row r="868" spans="2:9" s="12" customFormat="1">
      <c r="B868" s="22"/>
      <c r="C868" s="22"/>
      <c r="D868" s="22"/>
      <c r="E868" s="22"/>
      <c r="F868" s="22"/>
      <c r="G868" s="22"/>
      <c r="H868" s="22"/>
      <c r="I868" s="22"/>
    </row>
    <row r="869" spans="2:9" s="12" customFormat="1">
      <c r="B869" s="22"/>
      <c r="C869" s="22"/>
      <c r="D869" s="22"/>
      <c r="E869" s="22"/>
      <c r="F869" s="22"/>
      <c r="G869" s="22"/>
      <c r="H869" s="22"/>
      <c r="I869" s="22"/>
    </row>
    <row r="870" spans="2:9" s="12" customFormat="1">
      <c r="B870" s="22"/>
      <c r="C870" s="22"/>
      <c r="D870" s="22"/>
      <c r="E870" s="22"/>
      <c r="F870" s="22"/>
      <c r="G870" s="22"/>
      <c r="H870" s="22"/>
      <c r="I870" s="22"/>
    </row>
    <row r="871" spans="2:9" s="12" customFormat="1">
      <c r="B871" s="22"/>
      <c r="C871" s="22"/>
      <c r="D871" s="22"/>
      <c r="E871" s="22"/>
      <c r="F871" s="22"/>
      <c r="G871" s="22"/>
      <c r="H871" s="22"/>
      <c r="I871" s="22"/>
    </row>
    <row r="872" spans="2:9" s="12" customFormat="1">
      <c r="B872" s="22"/>
      <c r="C872" s="22"/>
      <c r="D872" s="22"/>
      <c r="E872" s="22"/>
      <c r="F872" s="22"/>
      <c r="G872" s="22"/>
      <c r="H872" s="22"/>
      <c r="I872" s="22"/>
    </row>
    <row r="873" spans="2:9" s="12" customFormat="1">
      <c r="B873" s="22"/>
      <c r="C873" s="22"/>
      <c r="D873" s="22"/>
      <c r="E873" s="22"/>
      <c r="F873" s="22"/>
      <c r="G873" s="22"/>
      <c r="H873" s="22"/>
      <c r="I873" s="22"/>
    </row>
    <row r="874" spans="2:9" s="12" customFormat="1">
      <c r="B874" s="22"/>
      <c r="C874" s="22"/>
      <c r="D874" s="22"/>
      <c r="E874" s="22"/>
      <c r="F874" s="22"/>
      <c r="G874" s="22"/>
      <c r="H874" s="22"/>
      <c r="I874" s="22"/>
    </row>
    <row r="875" spans="2:9" s="12" customFormat="1">
      <c r="B875" s="22"/>
      <c r="C875" s="22"/>
      <c r="D875" s="22"/>
      <c r="E875" s="22"/>
      <c r="F875" s="22"/>
      <c r="G875" s="22"/>
      <c r="H875" s="22"/>
      <c r="I875" s="22"/>
    </row>
    <row r="876" spans="2:9" s="12" customFormat="1">
      <c r="B876" s="22"/>
      <c r="C876" s="22"/>
      <c r="D876" s="22"/>
      <c r="E876" s="22"/>
      <c r="F876" s="22"/>
      <c r="G876" s="22"/>
      <c r="H876" s="22"/>
      <c r="I876" s="22"/>
    </row>
    <row r="877" spans="2:9" s="12" customFormat="1">
      <c r="B877" s="22"/>
      <c r="C877" s="22"/>
      <c r="D877" s="22"/>
      <c r="E877" s="22"/>
      <c r="F877" s="22"/>
      <c r="G877" s="22"/>
      <c r="H877" s="22"/>
      <c r="I877" s="22"/>
    </row>
    <row r="878" spans="2:9" s="12" customFormat="1">
      <c r="B878" s="22"/>
      <c r="C878" s="22"/>
      <c r="D878" s="22"/>
      <c r="E878" s="22"/>
      <c r="F878" s="22"/>
      <c r="G878" s="22"/>
      <c r="H878" s="22"/>
      <c r="I878" s="22"/>
    </row>
    <row r="879" spans="2:9" s="12" customFormat="1">
      <c r="B879" s="22"/>
      <c r="C879" s="22"/>
      <c r="D879" s="22"/>
      <c r="E879" s="22"/>
      <c r="F879" s="22"/>
      <c r="G879" s="22"/>
      <c r="H879" s="22"/>
      <c r="I879" s="22"/>
    </row>
    <row r="880" spans="2:9" s="12" customFormat="1">
      <c r="B880" s="22"/>
      <c r="C880" s="22"/>
      <c r="D880" s="22"/>
      <c r="E880" s="22"/>
      <c r="F880" s="22"/>
      <c r="G880" s="22"/>
      <c r="H880" s="22"/>
      <c r="I880" s="22"/>
    </row>
    <row r="881" spans="2:9" s="12" customFormat="1">
      <c r="B881" s="22"/>
      <c r="C881" s="22"/>
      <c r="D881" s="22"/>
      <c r="E881" s="22"/>
      <c r="F881" s="22"/>
      <c r="G881" s="22"/>
      <c r="H881" s="22"/>
      <c r="I881" s="22"/>
    </row>
    <row r="882" spans="2:9" s="12" customFormat="1">
      <c r="B882" s="22"/>
      <c r="C882" s="22"/>
      <c r="D882" s="22"/>
      <c r="E882" s="22"/>
      <c r="F882" s="22"/>
      <c r="G882" s="22"/>
      <c r="H882" s="22"/>
      <c r="I882" s="22"/>
    </row>
    <row r="883" spans="2:9" s="12" customFormat="1">
      <c r="B883" s="22"/>
      <c r="C883" s="22"/>
      <c r="D883" s="22"/>
      <c r="E883" s="22"/>
      <c r="F883" s="22"/>
      <c r="G883" s="22"/>
      <c r="H883" s="22"/>
      <c r="I883" s="22"/>
    </row>
    <row r="884" spans="2:9" s="12" customFormat="1">
      <c r="B884" s="22"/>
      <c r="C884" s="22"/>
      <c r="D884" s="22"/>
      <c r="E884" s="22"/>
      <c r="F884" s="22"/>
      <c r="G884" s="22"/>
      <c r="H884" s="22"/>
      <c r="I884" s="22"/>
    </row>
    <row r="885" spans="2:9" s="12" customFormat="1">
      <c r="B885" s="22"/>
      <c r="C885" s="22"/>
      <c r="D885" s="22"/>
      <c r="E885" s="22"/>
      <c r="F885" s="22"/>
      <c r="G885" s="22"/>
      <c r="H885" s="22"/>
      <c r="I885" s="22"/>
    </row>
    <row r="886" spans="2:9" s="12" customFormat="1">
      <c r="B886" s="22"/>
      <c r="C886" s="22"/>
      <c r="D886" s="22"/>
      <c r="E886" s="22"/>
      <c r="F886" s="22"/>
      <c r="G886" s="22"/>
      <c r="H886" s="22"/>
      <c r="I886" s="22"/>
    </row>
    <row r="887" spans="2:9" s="12" customFormat="1">
      <c r="B887" s="22"/>
      <c r="C887" s="22"/>
      <c r="D887" s="22"/>
      <c r="E887" s="22"/>
      <c r="F887" s="22"/>
      <c r="G887" s="22"/>
      <c r="H887" s="22"/>
      <c r="I887" s="22"/>
    </row>
    <row r="888" spans="2:9" s="12" customFormat="1">
      <c r="B888" s="22"/>
      <c r="C888" s="22"/>
      <c r="D888" s="22"/>
      <c r="E888" s="22"/>
      <c r="F888" s="22"/>
      <c r="G888" s="22"/>
      <c r="H888" s="22"/>
      <c r="I888" s="22"/>
    </row>
    <row r="889" spans="2:9" s="12" customFormat="1">
      <c r="B889" s="22"/>
      <c r="C889" s="22"/>
      <c r="D889" s="22"/>
      <c r="E889" s="22"/>
      <c r="F889" s="22"/>
      <c r="G889" s="22"/>
      <c r="H889" s="22"/>
      <c r="I889" s="22"/>
    </row>
    <row r="890" spans="2:9" s="12" customFormat="1">
      <c r="B890" s="22"/>
      <c r="C890" s="22"/>
      <c r="D890" s="22"/>
      <c r="E890" s="22"/>
      <c r="F890" s="22"/>
      <c r="G890" s="22"/>
      <c r="H890" s="22"/>
      <c r="I890" s="22"/>
    </row>
    <row r="891" spans="2:9" s="12" customFormat="1">
      <c r="B891" s="22"/>
      <c r="C891" s="22"/>
      <c r="D891" s="22"/>
      <c r="E891" s="22"/>
      <c r="F891" s="22"/>
      <c r="G891" s="22"/>
      <c r="H891" s="22"/>
      <c r="I891" s="22"/>
    </row>
    <row r="892" spans="2:9" s="12" customFormat="1">
      <c r="B892" s="22"/>
      <c r="C892" s="22"/>
      <c r="D892" s="22"/>
      <c r="E892" s="22"/>
      <c r="F892" s="22"/>
      <c r="G892" s="22"/>
      <c r="H892" s="22"/>
      <c r="I892" s="22"/>
    </row>
    <row r="893" spans="2:9" s="12" customFormat="1">
      <c r="B893" s="22"/>
      <c r="C893" s="22"/>
      <c r="D893" s="22"/>
      <c r="E893" s="22"/>
      <c r="F893" s="22"/>
      <c r="G893" s="22"/>
      <c r="H893" s="22"/>
      <c r="I893" s="22"/>
    </row>
    <row r="894" spans="2:9" s="12" customFormat="1">
      <c r="B894" s="22"/>
      <c r="C894" s="22"/>
      <c r="D894" s="22"/>
      <c r="E894" s="22"/>
      <c r="F894" s="22"/>
      <c r="G894" s="22"/>
      <c r="H894" s="22"/>
      <c r="I894" s="22"/>
    </row>
    <row r="895" spans="2:9" s="12" customFormat="1">
      <c r="B895" s="22"/>
      <c r="C895" s="22"/>
      <c r="D895" s="22"/>
      <c r="E895" s="22"/>
      <c r="F895" s="22"/>
      <c r="G895" s="22"/>
      <c r="H895" s="22"/>
      <c r="I895" s="22"/>
    </row>
    <row r="896" spans="2:9" s="12" customFormat="1">
      <c r="B896" s="22"/>
      <c r="C896" s="22"/>
      <c r="D896" s="22"/>
      <c r="E896" s="22"/>
      <c r="F896" s="22"/>
      <c r="G896" s="22"/>
      <c r="H896" s="22"/>
      <c r="I896" s="22"/>
    </row>
    <row r="897" spans="2:9" s="12" customFormat="1">
      <c r="B897" s="22"/>
      <c r="C897" s="22"/>
      <c r="D897" s="22"/>
      <c r="E897" s="22"/>
      <c r="F897" s="22"/>
      <c r="G897" s="22"/>
      <c r="H897" s="22"/>
      <c r="I897" s="22"/>
    </row>
    <row r="898" spans="2:9" s="12" customFormat="1">
      <c r="B898" s="22"/>
      <c r="C898" s="22"/>
      <c r="D898" s="22"/>
      <c r="E898" s="22"/>
      <c r="F898" s="22"/>
      <c r="G898" s="22"/>
      <c r="H898" s="22"/>
      <c r="I898" s="22"/>
    </row>
    <row r="899" spans="2:9" s="12" customFormat="1">
      <c r="B899" s="22"/>
      <c r="C899" s="22"/>
      <c r="D899" s="22"/>
      <c r="E899" s="22"/>
      <c r="F899" s="22"/>
      <c r="G899" s="22"/>
      <c r="H899" s="22"/>
      <c r="I899" s="22"/>
    </row>
    <row r="900" spans="2:9" s="12" customFormat="1">
      <c r="B900" s="22"/>
      <c r="C900" s="22"/>
      <c r="D900" s="22"/>
      <c r="E900" s="22"/>
      <c r="F900" s="22"/>
      <c r="G900" s="22"/>
      <c r="H900" s="22"/>
      <c r="I900" s="22"/>
    </row>
    <row r="901" spans="2:9" s="12" customFormat="1">
      <c r="B901" s="22"/>
      <c r="C901" s="22"/>
      <c r="D901" s="22"/>
      <c r="E901" s="22"/>
      <c r="F901" s="22"/>
      <c r="G901" s="22"/>
      <c r="H901" s="22"/>
      <c r="I901" s="22"/>
    </row>
    <row r="902" spans="2:9" s="12" customFormat="1">
      <c r="B902" s="22"/>
      <c r="C902" s="22"/>
      <c r="D902" s="22"/>
      <c r="E902" s="22"/>
      <c r="F902" s="22"/>
      <c r="G902" s="22"/>
      <c r="H902" s="22"/>
      <c r="I902" s="22"/>
    </row>
    <row r="903" spans="2:9" s="12" customFormat="1">
      <c r="B903" s="22"/>
      <c r="C903" s="22"/>
      <c r="D903" s="22"/>
      <c r="E903" s="22"/>
      <c r="F903" s="22"/>
      <c r="G903" s="22"/>
      <c r="H903" s="22"/>
      <c r="I903" s="22"/>
    </row>
    <row r="904" spans="2:9" s="12" customFormat="1">
      <c r="B904" s="22"/>
      <c r="C904" s="22"/>
      <c r="D904" s="22"/>
      <c r="E904" s="22"/>
      <c r="F904" s="22"/>
      <c r="G904" s="22"/>
      <c r="H904" s="22"/>
      <c r="I904" s="22"/>
    </row>
    <row r="905" spans="2:9" s="12" customFormat="1">
      <c r="B905" s="22"/>
      <c r="C905" s="22"/>
      <c r="D905" s="22"/>
      <c r="E905" s="22"/>
      <c r="F905" s="22"/>
      <c r="G905" s="22"/>
      <c r="H905" s="22"/>
      <c r="I905" s="22"/>
    </row>
    <row r="906" spans="2:9" s="12" customFormat="1">
      <c r="B906" s="22"/>
      <c r="C906" s="22"/>
      <c r="D906" s="22"/>
      <c r="E906" s="22"/>
      <c r="F906" s="22"/>
      <c r="G906" s="22"/>
      <c r="H906" s="22"/>
      <c r="I906" s="22"/>
    </row>
    <row r="907" spans="2:9" s="12" customFormat="1">
      <c r="B907" s="22"/>
      <c r="C907" s="22"/>
      <c r="D907" s="22"/>
      <c r="E907" s="22"/>
      <c r="F907" s="22"/>
      <c r="G907" s="22"/>
      <c r="H907" s="22"/>
      <c r="I907" s="22"/>
    </row>
    <row r="908" spans="2:9" s="12" customFormat="1">
      <c r="B908" s="22"/>
      <c r="C908" s="22"/>
      <c r="D908" s="22"/>
      <c r="E908" s="22"/>
      <c r="F908" s="22"/>
      <c r="G908" s="22"/>
      <c r="H908" s="22"/>
      <c r="I908" s="22"/>
    </row>
    <row r="909" spans="2:9" s="12" customFormat="1">
      <c r="B909" s="22"/>
      <c r="C909" s="22"/>
      <c r="D909" s="22"/>
      <c r="E909" s="22"/>
      <c r="F909" s="22"/>
      <c r="G909" s="22"/>
      <c r="H909" s="22"/>
      <c r="I909" s="22"/>
    </row>
    <row r="910" spans="2:9" s="12" customFormat="1">
      <c r="B910" s="22"/>
      <c r="C910" s="22"/>
      <c r="D910" s="22"/>
      <c r="E910" s="22"/>
      <c r="F910" s="22"/>
      <c r="G910" s="22"/>
      <c r="H910" s="22"/>
      <c r="I910" s="22"/>
    </row>
    <row r="911" spans="2:9" s="12" customFormat="1">
      <c r="B911" s="22"/>
      <c r="C911" s="22"/>
      <c r="D911" s="22"/>
      <c r="E911" s="22"/>
      <c r="F911" s="22"/>
      <c r="G911" s="22"/>
      <c r="H911" s="22"/>
      <c r="I911" s="22"/>
    </row>
    <row r="912" spans="2:9" s="12" customFormat="1">
      <c r="B912" s="22"/>
      <c r="C912" s="22"/>
      <c r="D912" s="22"/>
      <c r="E912" s="22"/>
      <c r="F912" s="22"/>
      <c r="G912" s="22"/>
      <c r="H912" s="22"/>
      <c r="I912" s="22"/>
    </row>
    <row r="913" spans="2:9" s="12" customFormat="1">
      <c r="B913" s="22"/>
      <c r="C913" s="22"/>
      <c r="D913" s="22"/>
      <c r="E913" s="22"/>
      <c r="F913" s="22"/>
      <c r="G913" s="22"/>
      <c r="H913" s="22"/>
      <c r="I913" s="22"/>
    </row>
    <row r="914" spans="2:9" s="12" customFormat="1">
      <c r="B914" s="22"/>
      <c r="C914" s="22"/>
      <c r="D914" s="22"/>
      <c r="E914" s="22"/>
      <c r="F914" s="22"/>
      <c r="G914" s="22"/>
      <c r="H914" s="22"/>
      <c r="I914" s="22"/>
    </row>
    <row r="915" spans="2:9" s="12" customFormat="1">
      <c r="B915" s="22"/>
      <c r="C915" s="22"/>
      <c r="D915" s="22"/>
      <c r="E915" s="22"/>
      <c r="F915" s="22"/>
      <c r="G915" s="22"/>
      <c r="H915" s="22"/>
      <c r="I915" s="22"/>
    </row>
    <row r="916" spans="2:9" s="12" customFormat="1">
      <c r="B916" s="22"/>
      <c r="C916" s="22"/>
      <c r="D916" s="22"/>
      <c r="E916" s="22"/>
      <c r="F916" s="22"/>
      <c r="G916" s="22"/>
      <c r="H916" s="22"/>
      <c r="I916" s="22"/>
    </row>
    <row r="917" spans="2:9" s="12" customFormat="1">
      <c r="B917" s="22"/>
      <c r="C917" s="22"/>
      <c r="D917" s="22"/>
      <c r="E917" s="22"/>
      <c r="F917" s="22"/>
      <c r="G917" s="22"/>
      <c r="H917" s="22"/>
      <c r="I917" s="22"/>
    </row>
    <row r="918" spans="2:9" s="12" customFormat="1">
      <c r="B918" s="22"/>
      <c r="C918" s="22"/>
      <c r="D918" s="22"/>
      <c r="E918" s="22"/>
      <c r="F918" s="22"/>
      <c r="G918" s="22"/>
      <c r="H918" s="22"/>
      <c r="I918" s="22"/>
    </row>
    <row r="919" spans="2:9" s="12" customFormat="1">
      <c r="B919" s="22"/>
      <c r="C919" s="22"/>
      <c r="D919" s="22"/>
      <c r="E919" s="22"/>
      <c r="F919" s="22"/>
      <c r="G919" s="22"/>
      <c r="H919" s="22"/>
      <c r="I919" s="22"/>
    </row>
    <row r="920" spans="2:9" s="12" customFormat="1">
      <c r="B920" s="22"/>
      <c r="C920" s="22"/>
      <c r="D920" s="22"/>
      <c r="E920" s="22"/>
      <c r="F920" s="22"/>
      <c r="G920" s="22"/>
      <c r="H920" s="22"/>
      <c r="I920" s="22"/>
    </row>
    <row r="921" spans="2:9" s="12" customFormat="1">
      <c r="B921" s="22"/>
      <c r="C921" s="22"/>
      <c r="D921" s="22"/>
      <c r="E921" s="22"/>
      <c r="F921" s="22"/>
      <c r="G921" s="22"/>
      <c r="H921" s="22"/>
      <c r="I921" s="22"/>
    </row>
    <row r="922" spans="2:9" s="12" customFormat="1">
      <c r="B922" s="22"/>
      <c r="C922" s="22"/>
      <c r="D922" s="22"/>
      <c r="E922" s="22"/>
      <c r="F922" s="22"/>
      <c r="G922" s="22"/>
      <c r="H922" s="22"/>
      <c r="I922" s="22"/>
    </row>
    <row r="923" spans="2:9" s="12" customFormat="1">
      <c r="B923" s="22"/>
      <c r="C923" s="22"/>
      <c r="D923" s="22"/>
      <c r="E923" s="22"/>
      <c r="F923" s="22"/>
      <c r="G923" s="22"/>
      <c r="H923" s="22"/>
      <c r="I923" s="22"/>
    </row>
    <row r="924" spans="2:9" s="12" customFormat="1">
      <c r="B924" s="22"/>
      <c r="C924" s="22"/>
      <c r="D924" s="22"/>
      <c r="E924" s="22"/>
      <c r="F924" s="22"/>
      <c r="G924" s="22"/>
      <c r="H924" s="22"/>
      <c r="I924" s="22"/>
    </row>
    <row r="925" spans="2:9" s="12" customFormat="1">
      <c r="B925" s="22"/>
      <c r="C925" s="22"/>
      <c r="D925" s="22"/>
      <c r="E925" s="22"/>
      <c r="F925" s="22"/>
      <c r="G925" s="22"/>
      <c r="H925" s="22"/>
      <c r="I925" s="22"/>
    </row>
    <row r="926" spans="2:9" s="12" customFormat="1">
      <c r="B926" s="22"/>
      <c r="C926" s="22"/>
      <c r="D926" s="22"/>
      <c r="E926" s="22"/>
      <c r="F926" s="22"/>
      <c r="G926" s="22"/>
      <c r="H926" s="22"/>
      <c r="I926" s="22"/>
    </row>
    <row r="927" spans="2:9" s="12" customFormat="1">
      <c r="B927" s="22"/>
      <c r="C927" s="22"/>
      <c r="D927" s="22"/>
      <c r="E927" s="22"/>
      <c r="F927" s="22"/>
      <c r="G927" s="22"/>
      <c r="H927" s="22"/>
      <c r="I927" s="22"/>
    </row>
    <row r="928" spans="2:9" s="12" customFormat="1">
      <c r="B928" s="22"/>
      <c r="C928" s="22"/>
      <c r="D928" s="22"/>
      <c r="E928" s="22"/>
      <c r="F928" s="22"/>
      <c r="G928" s="22"/>
      <c r="H928" s="22"/>
      <c r="I928" s="22"/>
    </row>
    <row r="929" spans="2:9" s="12" customFormat="1">
      <c r="B929" s="22"/>
      <c r="C929" s="22"/>
      <c r="D929" s="22"/>
      <c r="E929" s="22"/>
      <c r="F929" s="22"/>
      <c r="G929" s="22"/>
      <c r="H929" s="22"/>
      <c r="I929" s="22"/>
    </row>
    <row r="930" spans="2:9" s="12" customFormat="1">
      <c r="B930" s="22"/>
      <c r="C930" s="22"/>
      <c r="D930" s="22"/>
      <c r="E930" s="22"/>
      <c r="F930" s="22"/>
      <c r="G930" s="22"/>
      <c r="H930" s="22"/>
      <c r="I930" s="22"/>
    </row>
    <row r="931" spans="2:9" s="12" customFormat="1">
      <c r="B931" s="22"/>
      <c r="C931" s="22"/>
      <c r="D931" s="22"/>
      <c r="E931" s="22"/>
      <c r="F931" s="22"/>
      <c r="G931" s="22"/>
      <c r="H931" s="22"/>
      <c r="I931" s="22"/>
    </row>
    <row r="932" spans="2:9" s="12" customFormat="1">
      <c r="B932" s="22"/>
      <c r="C932" s="22"/>
      <c r="D932" s="22"/>
      <c r="E932" s="22"/>
      <c r="F932" s="22"/>
      <c r="G932" s="22"/>
      <c r="H932" s="22"/>
      <c r="I932" s="22"/>
    </row>
    <row r="933" spans="2:9" s="12" customFormat="1">
      <c r="B933" s="22"/>
      <c r="C933" s="22"/>
      <c r="D933" s="22"/>
      <c r="E933" s="22"/>
      <c r="F933" s="22"/>
      <c r="G933" s="22"/>
      <c r="H933" s="22"/>
      <c r="I933" s="22"/>
    </row>
    <row r="934" spans="2:9" s="12" customFormat="1">
      <c r="B934" s="22"/>
      <c r="C934" s="22"/>
      <c r="D934" s="22"/>
      <c r="E934" s="22"/>
      <c r="F934" s="22"/>
      <c r="G934" s="22"/>
      <c r="H934" s="22"/>
      <c r="I934" s="22"/>
    </row>
    <row r="935" spans="2:9" s="12" customFormat="1">
      <c r="B935" s="22"/>
      <c r="C935" s="22"/>
      <c r="D935" s="22"/>
      <c r="E935" s="22"/>
      <c r="F935" s="22"/>
      <c r="G935" s="22"/>
      <c r="H935" s="22"/>
      <c r="I935" s="22"/>
    </row>
    <row r="936" spans="2:9" s="12" customFormat="1">
      <c r="B936" s="22"/>
      <c r="C936" s="22"/>
      <c r="D936" s="22"/>
      <c r="E936" s="22"/>
      <c r="F936" s="22"/>
      <c r="G936" s="22"/>
      <c r="H936" s="22"/>
      <c r="I936" s="22"/>
    </row>
    <row r="937" spans="2:9" s="12" customFormat="1">
      <c r="B937" s="22"/>
      <c r="C937" s="22"/>
      <c r="D937" s="22"/>
      <c r="E937" s="22"/>
      <c r="F937" s="22"/>
      <c r="G937" s="22"/>
      <c r="H937" s="22"/>
      <c r="I937" s="22"/>
    </row>
    <row r="938" spans="2:9" s="12" customFormat="1">
      <c r="B938" s="22"/>
      <c r="C938" s="22"/>
      <c r="D938" s="22"/>
      <c r="E938" s="22"/>
      <c r="F938" s="22"/>
      <c r="G938" s="22"/>
      <c r="H938" s="22"/>
      <c r="I938" s="22"/>
    </row>
    <row r="939" spans="2:9" s="12" customFormat="1">
      <c r="B939" s="22"/>
      <c r="C939" s="22"/>
      <c r="D939" s="22"/>
      <c r="E939" s="22"/>
      <c r="F939" s="22"/>
      <c r="G939" s="22"/>
      <c r="H939" s="22"/>
      <c r="I939" s="22"/>
    </row>
    <row r="940" spans="2:9" s="12" customFormat="1">
      <c r="B940" s="22"/>
      <c r="C940" s="22"/>
      <c r="D940" s="22"/>
      <c r="E940" s="22"/>
      <c r="F940" s="22"/>
      <c r="G940" s="22"/>
      <c r="H940" s="22"/>
      <c r="I940" s="22"/>
    </row>
    <row r="941" spans="2:9" s="12" customFormat="1">
      <c r="B941" s="22"/>
      <c r="C941" s="22"/>
      <c r="D941" s="22"/>
      <c r="E941" s="22"/>
      <c r="F941" s="22"/>
      <c r="G941" s="22"/>
      <c r="H941" s="22"/>
      <c r="I941" s="22"/>
    </row>
    <row r="942" spans="2:9" s="12" customFormat="1">
      <c r="B942" s="22"/>
      <c r="C942" s="22"/>
      <c r="D942" s="22"/>
      <c r="E942" s="22"/>
      <c r="F942" s="22"/>
      <c r="G942" s="22"/>
      <c r="H942" s="22"/>
      <c r="I942" s="22"/>
    </row>
    <row r="943" spans="2:9" s="12" customFormat="1">
      <c r="B943" s="22"/>
      <c r="C943" s="22"/>
      <c r="D943" s="22"/>
      <c r="E943" s="22"/>
      <c r="F943" s="22"/>
      <c r="G943" s="22"/>
      <c r="H943" s="22"/>
      <c r="I943" s="22"/>
    </row>
    <row r="944" spans="2:9" s="12" customFormat="1">
      <c r="B944" s="22"/>
      <c r="C944" s="22"/>
      <c r="D944" s="22"/>
      <c r="E944" s="22"/>
      <c r="F944" s="22"/>
      <c r="G944" s="22"/>
      <c r="H944" s="22"/>
      <c r="I944" s="22"/>
    </row>
    <row r="945" spans="2:9" s="12" customFormat="1">
      <c r="B945" s="22"/>
      <c r="C945" s="22"/>
      <c r="D945" s="22"/>
      <c r="E945" s="22"/>
      <c r="F945" s="22"/>
      <c r="G945" s="22"/>
      <c r="H945" s="22"/>
      <c r="I945" s="22"/>
    </row>
    <row r="946" spans="2:9" s="12" customFormat="1">
      <c r="B946" s="22"/>
      <c r="C946" s="22"/>
      <c r="D946" s="22"/>
      <c r="E946" s="22"/>
      <c r="F946" s="22"/>
      <c r="G946" s="22"/>
      <c r="H946" s="22"/>
      <c r="I946" s="22"/>
    </row>
    <row r="947" spans="2:9" s="12" customFormat="1">
      <c r="B947" s="22"/>
      <c r="C947" s="22"/>
      <c r="D947" s="22"/>
      <c r="E947" s="22"/>
      <c r="F947" s="22"/>
      <c r="G947" s="22"/>
      <c r="H947" s="22"/>
      <c r="I947" s="22"/>
    </row>
    <row r="948" spans="2:9" s="12" customFormat="1">
      <c r="B948" s="22"/>
      <c r="C948" s="22"/>
      <c r="D948" s="22"/>
      <c r="E948" s="22"/>
      <c r="F948" s="22"/>
      <c r="G948" s="22"/>
      <c r="H948" s="22"/>
      <c r="I948" s="22"/>
    </row>
    <row r="949" spans="2:9" s="12" customFormat="1">
      <c r="B949" s="22"/>
      <c r="C949" s="22"/>
      <c r="D949" s="22"/>
      <c r="E949" s="22"/>
      <c r="F949" s="22"/>
      <c r="G949" s="22"/>
      <c r="H949" s="22"/>
      <c r="I949" s="22"/>
    </row>
    <row r="950" spans="2:9" s="12" customFormat="1">
      <c r="B950" s="22"/>
      <c r="C950" s="22"/>
      <c r="D950" s="22"/>
      <c r="E950" s="22"/>
      <c r="F950" s="22"/>
      <c r="G950" s="22"/>
      <c r="H950" s="22"/>
      <c r="I950" s="22"/>
    </row>
    <row r="951" spans="2:9" s="12" customFormat="1">
      <c r="B951" s="22"/>
      <c r="C951" s="22"/>
      <c r="D951" s="22"/>
      <c r="E951" s="22"/>
      <c r="F951" s="22"/>
      <c r="G951" s="22"/>
      <c r="H951" s="22"/>
      <c r="I951" s="22"/>
    </row>
    <row r="952" spans="2:9" s="12" customFormat="1">
      <c r="B952" s="22"/>
      <c r="C952" s="22"/>
      <c r="D952" s="22"/>
      <c r="E952" s="22"/>
      <c r="F952" s="22"/>
      <c r="G952" s="22"/>
      <c r="H952" s="22"/>
      <c r="I952" s="22"/>
    </row>
    <row r="953" spans="2:9" s="12" customFormat="1">
      <c r="B953" s="22"/>
      <c r="C953" s="22"/>
      <c r="D953" s="22"/>
      <c r="E953" s="22"/>
      <c r="F953" s="22"/>
      <c r="G953" s="22"/>
      <c r="H953" s="22"/>
      <c r="I953" s="22"/>
    </row>
    <row r="954" spans="2:9" s="12" customFormat="1">
      <c r="B954" s="22"/>
      <c r="C954" s="22"/>
      <c r="D954" s="22"/>
      <c r="E954" s="22"/>
      <c r="F954" s="22"/>
      <c r="G954" s="22"/>
      <c r="H954" s="22"/>
      <c r="I954" s="22"/>
    </row>
    <row r="955" spans="2:9" s="12" customFormat="1">
      <c r="B955" s="22"/>
      <c r="C955" s="22"/>
      <c r="D955" s="22"/>
      <c r="E955" s="22"/>
      <c r="F955" s="22"/>
      <c r="G955" s="22"/>
      <c r="H955" s="22"/>
      <c r="I955" s="22"/>
    </row>
    <row r="956" spans="2:9" s="12" customFormat="1">
      <c r="B956" s="22"/>
      <c r="C956" s="22"/>
      <c r="D956" s="22"/>
      <c r="E956" s="22"/>
      <c r="F956" s="22"/>
      <c r="G956" s="22"/>
      <c r="H956" s="22"/>
      <c r="I956" s="22"/>
    </row>
    <row r="957" spans="2:9" s="12" customFormat="1">
      <c r="B957" s="22"/>
      <c r="C957" s="22"/>
      <c r="D957" s="22"/>
      <c r="E957" s="22"/>
      <c r="F957" s="22"/>
      <c r="G957" s="22"/>
      <c r="H957" s="22"/>
      <c r="I957" s="22"/>
    </row>
    <row r="958" spans="2:9" s="12" customFormat="1">
      <c r="B958" s="22"/>
      <c r="C958" s="22"/>
      <c r="D958" s="22"/>
      <c r="E958" s="22"/>
      <c r="F958" s="22"/>
      <c r="G958" s="22"/>
      <c r="H958" s="22"/>
      <c r="I958" s="22"/>
    </row>
    <row r="959" spans="2:9" s="12" customFormat="1">
      <c r="B959" s="22"/>
      <c r="C959" s="22"/>
      <c r="D959" s="22"/>
      <c r="E959" s="22"/>
      <c r="F959" s="22"/>
      <c r="G959" s="22"/>
      <c r="H959" s="22"/>
      <c r="I959" s="22"/>
    </row>
    <row r="960" spans="2:9" s="12" customFormat="1">
      <c r="B960" s="22"/>
      <c r="C960" s="22"/>
      <c r="D960" s="22"/>
      <c r="E960" s="22"/>
      <c r="F960" s="22"/>
      <c r="G960" s="22"/>
      <c r="H960" s="22"/>
      <c r="I960" s="22"/>
    </row>
    <row r="961" spans="2:9" s="12" customFormat="1">
      <c r="B961" s="22"/>
      <c r="C961" s="22"/>
      <c r="D961" s="22"/>
      <c r="E961" s="22"/>
      <c r="F961" s="22"/>
      <c r="G961" s="22"/>
      <c r="H961" s="22"/>
      <c r="I961" s="22"/>
    </row>
    <row r="962" spans="2:9" s="12" customFormat="1">
      <c r="B962" s="22"/>
      <c r="C962" s="22"/>
      <c r="D962" s="22"/>
      <c r="E962" s="22"/>
      <c r="F962" s="22"/>
      <c r="G962" s="22"/>
      <c r="H962" s="22"/>
      <c r="I962" s="22"/>
    </row>
    <row r="963" spans="2:9" s="12" customFormat="1">
      <c r="B963" s="22"/>
      <c r="C963" s="22"/>
      <c r="D963" s="22"/>
      <c r="E963" s="22"/>
      <c r="F963" s="22"/>
      <c r="G963" s="22"/>
      <c r="H963" s="22"/>
      <c r="I963" s="22"/>
    </row>
    <row r="964" spans="2:9" s="12" customFormat="1">
      <c r="B964" s="22"/>
      <c r="C964" s="22"/>
      <c r="D964" s="22"/>
      <c r="E964" s="22"/>
      <c r="F964" s="22"/>
      <c r="G964" s="22"/>
      <c r="H964" s="22"/>
      <c r="I964" s="22"/>
    </row>
    <row r="965" spans="2:9" s="12" customFormat="1">
      <c r="B965" s="22"/>
      <c r="C965" s="22"/>
      <c r="D965" s="22"/>
      <c r="E965" s="22"/>
      <c r="F965" s="22"/>
      <c r="G965" s="22"/>
      <c r="H965" s="22"/>
      <c r="I965" s="22"/>
    </row>
    <row r="966" spans="2:9" s="12" customFormat="1">
      <c r="B966" s="22"/>
      <c r="C966" s="22"/>
      <c r="D966" s="22"/>
      <c r="E966" s="22"/>
      <c r="F966" s="22"/>
      <c r="G966" s="22"/>
      <c r="H966" s="22"/>
      <c r="I966" s="22"/>
    </row>
    <row r="967" spans="2:9" s="12" customFormat="1">
      <c r="B967" s="22"/>
      <c r="C967" s="22"/>
      <c r="D967" s="22"/>
      <c r="E967" s="22"/>
      <c r="F967" s="22"/>
      <c r="G967" s="22"/>
      <c r="H967" s="22"/>
      <c r="I967" s="22"/>
    </row>
    <row r="968" spans="2:9" s="12" customFormat="1">
      <c r="B968" s="22"/>
      <c r="C968" s="22"/>
      <c r="D968" s="22"/>
      <c r="E968" s="22"/>
      <c r="F968" s="22"/>
      <c r="G968" s="22"/>
      <c r="H968" s="22"/>
      <c r="I968" s="22"/>
    </row>
    <row r="969" spans="2:9" s="12" customFormat="1">
      <c r="B969" s="22"/>
      <c r="C969" s="22"/>
      <c r="D969" s="22"/>
      <c r="E969" s="22"/>
      <c r="F969" s="22"/>
      <c r="G969" s="22"/>
      <c r="H969" s="22"/>
      <c r="I969" s="22"/>
    </row>
    <row r="970" spans="2:9" s="12" customFormat="1">
      <c r="B970" s="22"/>
      <c r="C970" s="22"/>
      <c r="D970" s="22"/>
      <c r="E970" s="22"/>
      <c r="F970" s="22"/>
      <c r="G970" s="22"/>
      <c r="H970" s="22"/>
      <c r="I970" s="22"/>
    </row>
    <row r="971" spans="2:9" s="12" customFormat="1">
      <c r="B971" s="22"/>
      <c r="C971" s="22"/>
      <c r="D971" s="22"/>
      <c r="E971" s="22"/>
      <c r="F971" s="22"/>
      <c r="G971" s="22"/>
      <c r="H971" s="22"/>
      <c r="I971" s="22"/>
    </row>
    <row r="972" spans="2:9" s="12" customFormat="1">
      <c r="B972" s="22"/>
      <c r="C972" s="22"/>
      <c r="D972" s="22"/>
      <c r="E972" s="22"/>
      <c r="F972" s="22"/>
      <c r="G972" s="22"/>
      <c r="H972" s="22"/>
      <c r="I972" s="22"/>
    </row>
    <row r="973" spans="2:9" s="12" customFormat="1">
      <c r="B973" s="22"/>
      <c r="C973" s="22"/>
      <c r="D973" s="22"/>
      <c r="E973" s="22"/>
      <c r="F973" s="22"/>
      <c r="G973" s="22"/>
      <c r="H973" s="22"/>
      <c r="I973" s="22"/>
    </row>
    <row r="974" spans="2:9" s="12" customFormat="1">
      <c r="B974" s="22"/>
      <c r="C974" s="22"/>
      <c r="D974" s="22"/>
      <c r="E974" s="22"/>
      <c r="F974" s="22"/>
      <c r="G974" s="22"/>
      <c r="H974" s="22"/>
      <c r="I974" s="22"/>
    </row>
    <row r="975" spans="2:9" s="12" customFormat="1">
      <c r="B975" s="22"/>
      <c r="C975" s="22"/>
      <c r="D975" s="22"/>
      <c r="E975" s="22"/>
      <c r="F975" s="22"/>
      <c r="G975" s="22"/>
      <c r="H975" s="22"/>
      <c r="I975" s="22"/>
    </row>
    <row r="976" spans="2:9" s="12" customFormat="1">
      <c r="B976" s="22"/>
      <c r="C976" s="22"/>
      <c r="D976" s="22"/>
      <c r="E976" s="22"/>
      <c r="F976" s="22"/>
      <c r="G976" s="22"/>
      <c r="H976" s="22"/>
      <c r="I976" s="22"/>
    </row>
    <row r="977" spans="2:9" s="12" customFormat="1">
      <c r="B977" s="22"/>
      <c r="C977" s="22"/>
      <c r="D977" s="22"/>
      <c r="E977" s="22"/>
      <c r="F977" s="22"/>
      <c r="G977" s="22"/>
      <c r="H977" s="22"/>
      <c r="I977" s="22"/>
    </row>
    <row r="978" spans="2:9" s="12" customFormat="1">
      <c r="B978" s="22"/>
      <c r="C978" s="22"/>
      <c r="D978" s="22"/>
      <c r="E978" s="22"/>
      <c r="F978" s="22"/>
      <c r="G978" s="22"/>
      <c r="H978" s="22"/>
      <c r="I978" s="22"/>
    </row>
    <row r="979" spans="2:9" s="12" customFormat="1">
      <c r="B979" s="22"/>
      <c r="C979" s="22"/>
      <c r="D979" s="22"/>
      <c r="E979" s="22"/>
      <c r="F979" s="22"/>
      <c r="G979" s="22"/>
      <c r="H979" s="22"/>
      <c r="I979" s="22"/>
    </row>
    <row r="980" spans="2:9" s="12" customFormat="1">
      <c r="B980" s="22"/>
      <c r="C980" s="22"/>
      <c r="D980" s="22"/>
      <c r="E980" s="22"/>
      <c r="F980" s="22"/>
      <c r="G980" s="22"/>
      <c r="H980" s="22"/>
      <c r="I980" s="22"/>
    </row>
    <row r="981" spans="2:9" s="12" customFormat="1">
      <c r="B981" s="22"/>
      <c r="C981" s="22"/>
      <c r="D981" s="22"/>
      <c r="E981" s="22"/>
      <c r="F981" s="22"/>
      <c r="G981" s="22"/>
      <c r="H981" s="22"/>
      <c r="I981" s="22"/>
    </row>
    <row r="982" spans="2:9" s="12" customFormat="1">
      <c r="B982" s="22"/>
      <c r="C982" s="22"/>
      <c r="D982" s="22"/>
      <c r="E982" s="22"/>
      <c r="F982" s="22"/>
      <c r="G982" s="22"/>
      <c r="H982" s="22"/>
      <c r="I982" s="22"/>
    </row>
    <row r="983" spans="2:9" s="12" customFormat="1">
      <c r="B983" s="22"/>
      <c r="C983" s="22"/>
      <c r="D983" s="22"/>
      <c r="E983" s="22"/>
      <c r="F983" s="22"/>
      <c r="G983" s="22"/>
      <c r="H983" s="22"/>
      <c r="I983" s="22"/>
    </row>
    <row r="984" spans="2:9" s="12" customFormat="1">
      <c r="B984" s="22"/>
      <c r="C984" s="22"/>
      <c r="D984" s="22"/>
      <c r="E984" s="22"/>
      <c r="F984" s="22"/>
      <c r="G984" s="22"/>
      <c r="H984" s="22"/>
      <c r="I984" s="22"/>
    </row>
    <row r="985" spans="2:9" s="12" customFormat="1">
      <c r="B985" s="22"/>
      <c r="C985" s="22"/>
      <c r="D985" s="22"/>
      <c r="E985" s="22"/>
      <c r="F985" s="22"/>
      <c r="G985" s="22"/>
      <c r="H985" s="22"/>
      <c r="I985" s="22"/>
    </row>
    <row r="986" spans="2:9" s="12" customFormat="1">
      <c r="B986" s="22"/>
      <c r="C986" s="22"/>
      <c r="D986" s="22"/>
      <c r="E986" s="22"/>
      <c r="F986" s="22"/>
      <c r="G986" s="22"/>
      <c r="H986" s="22"/>
      <c r="I986" s="22"/>
    </row>
    <row r="987" spans="2:9" s="12" customFormat="1">
      <c r="B987" s="22"/>
      <c r="C987" s="22"/>
      <c r="D987" s="22"/>
      <c r="E987" s="22"/>
      <c r="F987" s="22"/>
      <c r="G987" s="22"/>
      <c r="H987" s="22"/>
      <c r="I987" s="22"/>
    </row>
    <row r="988" spans="2:9" s="12" customFormat="1">
      <c r="B988" s="22"/>
      <c r="C988" s="22"/>
      <c r="D988" s="22"/>
      <c r="E988" s="22"/>
      <c r="F988" s="22"/>
      <c r="G988" s="22"/>
      <c r="H988" s="22"/>
      <c r="I988" s="22"/>
    </row>
    <row r="989" spans="2:9" s="12" customFormat="1">
      <c r="B989" s="22"/>
      <c r="C989" s="22"/>
      <c r="D989" s="22"/>
      <c r="E989" s="22"/>
      <c r="F989" s="22"/>
      <c r="G989" s="22"/>
      <c r="H989" s="22"/>
      <c r="I989" s="22"/>
    </row>
    <row r="990" spans="2:9" s="12" customFormat="1">
      <c r="B990" s="22"/>
      <c r="C990" s="22"/>
      <c r="D990" s="22"/>
      <c r="E990" s="22"/>
      <c r="F990" s="22"/>
      <c r="G990" s="22"/>
      <c r="H990" s="22"/>
      <c r="I990" s="22"/>
    </row>
    <row r="991" spans="2:9" s="12" customFormat="1">
      <c r="B991" s="22"/>
      <c r="C991" s="22"/>
      <c r="D991" s="22"/>
      <c r="E991" s="22"/>
      <c r="F991" s="22"/>
      <c r="G991" s="22"/>
      <c r="H991" s="22"/>
      <c r="I991" s="22"/>
    </row>
    <row r="992" spans="2:9" s="12" customFormat="1">
      <c r="B992" s="22"/>
      <c r="C992" s="22"/>
      <c r="D992" s="22"/>
      <c r="E992" s="22"/>
      <c r="F992" s="22"/>
      <c r="G992" s="22"/>
      <c r="H992" s="22"/>
      <c r="I992" s="22"/>
    </row>
    <row r="993" spans="2:9" s="12" customFormat="1">
      <c r="B993" s="22"/>
      <c r="C993" s="22"/>
      <c r="D993" s="22"/>
      <c r="E993" s="22"/>
      <c r="F993" s="22"/>
      <c r="G993" s="22"/>
      <c r="H993" s="22"/>
      <c r="I993" s="22"/>
    </row>
    <row r="994" spans="2:9" s="12" customFormat="1">
      <c r="B994" s="22"/>
      <c r="C994" s="22"/>
      <c r="D994" s="22"/>
      <c r="E994" s="22"/>
      <c r="F994" s="22"/>
      <c r="G994" s="22"/>
      <c r="H994" s="22"/>
      <c r="I994" s="22"/>
    </row>
    <row r="995" spans="2:9" s="12" customFormat="1">
      <c r="B995" s="22"/>
      <c r="C995" s="22"/>
      <c r="D995" s="22"/>
      <c r="E995" s="22"/>
      <c r="F995" s="22"/>
      <c r="G995" s="22"/>
      <c r="H995" s="22"/>
      <c r="I995" s="22"/>
    </row>
    <row r="996" spans="2:9" s="12" customFormat="1">
      <c r="B996" s="22"/>
      <c r="C996" s="22"/>
      <c r="D996" s="22"/>
      <c r="E996" s="22"/>
      <c r="F996" s="22"/>
      <c r="G996" s="22"/>
      <c r="H996" s="22"/>
      <c r="I996" s="22"/>
    </row>
    <row r="997" spans="2:9" s="12" customFormat="1">
      <c r="B997" s="22"/>
      <c r="C997" s="22"/>
      <c r="D997" s="22"/>
      <c r="E997" s="22"/>
      <c r="F997" s="22"/>
      <c r="G997" s="22"/>
      <c r="H997" s="22"/>
      <c r="I997" s="22"/>
    </row>
    <row r="998" spans="2:9" s="12" customFormat="1">
      <c r="B998" s="22"/>
      <c r="C998" s="22"/>
      <c r="D998" s="22"/>
      <c r="E998" s="22"/>
      <c r="F998" s="22"/>
      <c r="G998" s="22"/>
      <c r="H998" s="22"/>
      <c r="I998" s="22"/>
    </row>
    <row r="999" spans="2:9" s="12" customFormat="1">
      <c r="B999" s="22"/>
      <c r="C999" s="22"/>
      <c r="D999" s="22"/>
      <c r="E999" s="22"/>
      <c r="F999" s="22"/>
      <c r="G999" s="22"/>
      <c r="H999" s="22"/>
      <c r="I999" s="22"/>
    </row>
    <row r="1000" spans="2:9" s="12" customFormat="1">
      <c r="B1000" s="22"/>
      <c r="C1000" s="22"/>
      <c r="D1000" s="22"/>
      <c r="E1000" s="22"/>
      <c r="F1000" s="22"/>
      <c r="G1000" s="22"/>
      <c r="H1000" s="22"/>
      <c r="I1000" s="22"/>
    </row>
    <row r="1001" spans="2:9" s="12" customFormat="1">
      <c r="B1001" s="22"/>
      <c r="C1001" s="22"/>
      <c r="D1001" s="22"/>
      <c r="E1001" s="22"/>
      <c r="F1001" s="22"/>
      <c r="G1001" s="22"/>
      <c r="H1001" s="22"/>
      <c r="I1001" s="22"/>
    </row>
    <row r="1002" spans="2:9" s="12" customFormat="1">
      <c r="B1002" s="22"/>
      <c r="C1002" s="22"/>
      <c r="D1002" s="22"/>
      <c r="E1002" s="22"/>
      <c r="F1002" s="22"/>
      <c r="G1002" s="22"/>
      <c r="H1002" s="22"/>
      <c r="I1002" s="22"/>
    </row>
    <row r="1003" spans="2:9" s="12" customFormat="1">
      <c r="B1003" s="22"/>
      <c r="C1003" s="22"/>
      <c r="D1003" s="22"/>
      <c r="E1003" s="22"/>
      <c r="F1003" s="22"/>
      <c r="G1003" s="22"/>
      <c r="H1003" s="22"/>
      <c r="I1003" s="22"/>
    </row>
    <row r="1004" spans="2:9" s="12" customFormat="1">
      <c r="B1004" s="22"/>
      <c r="C1004" s="22"/>
      <c r="D1004" s="22"/>
      <c r="E1004" s="22"/>
      <c r="F1004" s="22"/>
      <c r="G1004" s="22"/>
      <c r="H1004" s="22"/>
      <c r="I1004" s="22"/>
    </row>
    <row r="1005" spans="2:9" s="12" customFormat="1">
      <c r="B1005" s="22"/>
      <c r="C1005" s="22"/>
      <c r="D1005" s="22"/>
      <c r="E1005" s="22"/>
      <c r="F1005" s="22"/>
      <c r="G1005" s="22"/>
      <c r="H1005" s="22"/>
      <c r="I1005" s="22"/>
    </row>
    <row r="1006" spans="2:9" s="12" customFormat="1">
      <c r="B1006" s="22"/>
      <c r="C1006" s="22"/>
      <c r="D1006" s="22"/>
      <c r="E1006" s="22"/>
      <c r="F1006" s="22"/>
      <c r="G1006" s="22"/>
      <c r="H1006" s="22"/>
      <c r="I1006" s="22"/>
    </row>
    <row r="1007" spans="2:9" s="12" customFormat="1">
      <c r="B1007" s="22"/>
      <c r="C1007" s="22"/>
      <c r="D1007" s="22"/>
      <c r="E1007" s="22"/>
      <c r="F1007" s="22"/>
      <c r="G1007" s="22"/>
      <c r="H1007" s="22"/>
      <c r="I1007" s="22"/>
    </row>
    <row r="1008" spans="2:9" s="12" customFormat="1">
      <c r="B1008" s="22"/>
      <c r="C1008" s="22"/>
      <c r="D1008" s="22"/>
      <c r="E1008" s="22"/>
      <c r="F1008" s="22"/>
      <c r="G1008" s="22"/>
      <c r="H1008" s="22"/>
      <c r="I1008" s="22"/>
    </row>
    <row r="1009" spans="2:9" s="12" customFormat="1">
      <c r="B1009" s="22"/>
      <c r="C1009" s="22"/>
      <c r="D1009" s="22"/>
      <c r="E1009" s="22"/>
      <c r="F1009" s="22"/>
      <c r="G1009" s="22"/>
      <c r="H1009" s="22"/>
      <c r="I1009" s="22"/>
    </row>
    <row r="1010" spans="2:9" s="12" customFormat="1">
      <c r="B1010" s="22"/>
      <c r="C1010" s="22"/>
      <c r="D1010" s="22"/>
      <c r="E1010" s="22"/>
      <c r="F1010" s="22"/>
      <c r="G1010" s="22"/>
      <c r="H1010" s="22"/>
      <c r="I1010" s="22"/>
    </row>
    <row r="1011" spans="2:9" s="12" customFormat="1">
      <c r="B1011" s="22"/>
      <c r="C1011" s="22"/>
      <c r="D1011" s="22"/>
      <c r="E1011" s="22"/>
      <c r="F1011" s="22"/>
      <c r="G1011" s="22"/>
      <c r="H1011" s="22"/>
      <c r="I1011" s="22"/>
    </row>
    <row r="1012" spans="2:9" s="12" customFormat="1">
      <c r="B1012" s="22"/>
      <c r="C1012" s="22"/>
      <c r="D1012" s="22"/>
      <c r="E1012" s="22"/>
      <c r="F1012" s="22"/>
      <c r="G1012" s="22"/>
      <c r="H1012" s="22"/>
      <c r="I1012" s="22"/>
    </row>
    <row r="1013" spans="2:9" s="12" customFormat="1">
      <c r="B1013" s="22"/>
      <c r="C1013" s="22"/>
      <c r="D1013" s="22"/>
      <c r="E1013" s="22"/>
      <c r="F1013" s="22"/>
      <c r="G1013" s="22"/>
      <c r="H1013" s="22"/>
      <c r="I1013" s="22"/>
    </row>
    <row r="1014" spans="2:9" s="12" customFormat="1">
      <c r="B1014" s="22"/>
      <c r="C1014" s="22"/>
      <c r="D1014" s="22"/>
      <c r="E1014" s="22"/>
      <c r="F1014" s="22"/>
      <c r="G1014" s="22"/>
      <c r="H1014" s="22"/>
      <c r="I1014" s="22"/>
    </row>
    <row r="1015" spans="2:9" s="12" customFormat="1">
      <c r="B1015" s="22"/>
      <c r="C1015" s="22"/>
      <c r="D1015" s="22"/>
      <c r="E1015" s="22"/>
      <c r="F1015" s="22"/>
      <c r="G1015" s="22"/>
      <c r="H1015" s="22"/>
      <c r="I1015" s="22"/>
    </row>
    <row r="1016" spans="2:9" s="12" customFormat="1">
      <c r="B1016" s="22"/>
      <c r="C1016" s="22"/>
      <c r="D1016" s="22"/>
      <c r="E1016" s="22"/>
      <c r="F1016" s="22"/>
      <c r="G1016" s="22"/>
      <c r="H1016" s="22"/>
      <c r="I1016" s="22"/>
    </row>
    <row r="1017" spans="2:9" s="12" customFormat="1">
      <c r="B1017" s="22"/>
      <c r="C1017" s="22"/>
      <c r="D1017" s="22"/>
      <c r="E1017" s="22"/>
      <c r="F1017" s="22"/>
      <c r="G1017" s="22"/>
      <c r="H1017" s="22"/>
      <c r="I1017" s="22"/>
    </row>
    <row r="1018" spans="2:9" s="12" customFormat="1">
      <c r="B1018" s="22"/>
      <c r="C1018" s="22"/>
      <c r="D1018" s="22"/>
      <c r="E1018" s="22"/>
      <c r="F1018" s="22"/>
      <c r="G1018" s="22"/>
      <c r="H1018" s="22"/>
      <c r="I1018" s="22"/>
    </row>
    <row r="1019" spans="2:9" s="12" customFormat="1">
      <c r="B1019" s="22"/>
      <c r="C1019" s="22"/>
      <c r="D1019" s="22"/>
      <c r="E1019" s="22"/>
      <c r="F1019" s="22"/>
      <c r="G1019" s="22"/>
      <c r="H1019" s="22"/>
      <c r="I1019" s="22"/>
    </row>
    <row r="1020" spans="2:9" s="12" customFormat="1">
      <c r="B1020" s="22"/>
      <c r="C1020" s="22"/>
      <c r="D1020" s="22"/>
      <c r="E1020" s="22"/>
      <c r="F1020" s="22"/>
      <c r="G1020" s="22"/>
      <c r="H1020" s="22"/>
      <c r="I1020" s="22"/>
    </row>
    <row r="1021" spans="2:9" s="12" customFormat="1">
      <c r="B1021" s="22"/>
      <c r="C1021" s="22"/>
      <c r="D1021" s="22"/>
      <c r="E1021" s="22"/>
      <c r="F1021" s="22"/>
      <c r="G1021" s="22"/>
      <c r="H1021" s="22"/>
      <c r="I1021" s="22"/>
    </row>
    <row r="1022" spans="2:9" s="12" customFormat="1">
      <c r="B1022" s="22"/>
      <c r="C1022" s="22"/>
      <c r="D1022" s="22"/>
      <c r="E1022" s="22"/>
      <c r="F1022" s="22"/>
      <c r="G1022" s="22"/>
      <c r="H1022" s="22"/>
      <c r="I1022" s="22"/>
    </row>
    <row r="1023" spans="2:9" s="12" customFormat="1">
      <c r="B1023" s="22"/>
      <c r="C1023" s="22"/>
      <c r="D1023" s="22"/>
      <c r="E1023" s="22"/>
      <c r="F1023" s="22"/>
      <c r="G1023" s="22"/>
      <c r="H1023" s="22"/>
      <c r="I1023" s="22"/>
    </row>
    <row r="1024" spans="2:9" s="12" customFormat="1">
      <c r="B1024" s="22"/>
      <c r="C1024" s="22"/>
      <c r="D1024" s="22"/>
      <c r="E1024" s="22"/>
      <c r="F1024" s="22"/>
      <c r="G1024" s="22"/>
      <c r="H1024" s="22"/>
      <c r="I1024" s="22"/>
    </row>
    <row r="1025" spans="2:9" s="12" customFormat="1">
      <c r="B1025" s="22"/>
      <c r="C1025" s="22"/>
      <c r="D1025" s="22"/>
      <c r="E1025" s="22"/>
      <c r="F1025" s="22"/>
      <c r="G1025" s="22"/>
      <c r="H1025" s="22"/>
      <c r="I1025" s="22"/>
    </row>
    <row r="1026" spans="2:9" s="12" customFormat="1">
      <c r="B1026" s="22"/>
      <c r="C1026" s="22"/>
      <c r="D1026" s="22"/>
      <c r="E1026" s="22"/>
      <c r="F1026" s="22"/>
      <c r="G1026" s="22"/>
      <c r="H1026" s="22"/>
      <c r="I1026" s="22"/>
    </row>
    <row r="1027" spans="2:9" s="12" customFormat="1">
      <c r="B1027" s="22"/>
      <c r="C1027" s="22"/>
      <c r="D1027" s="22"/>
      <c r="E1027" s="22"/>
      <c r="F1027" s="22"/>
      <c r="G1027" s="22"/>
      <c r="H1027" s="22"/>
      <c r="I1027" s="22"/>
    </row>
    <row r="1028" spans="2:9" s="12" customFormat="1">
      <c r="B1028" s="22"/>
      <c r="C1028" s="22"/>
      <c r="D1028" s="22"/>
      <c r="E1028" s="22"/>
      <c r="F1028" s="22"/>
      <c r="G1028" s="22"/>
      <c r="H1028" s="22"/>
      <c r="I1028" s="22"/>
    </row>
    <row r="1029" spans="2:9" s="12" customFormat="1">
      <c r="B1029" s="22"/>
      <c r="C1029" s="22"/>
      <c r="D1029" s="22"/>
      <c r="E1029" s="22"/>
      <c r="F1029" s="22"/>
      <c r="G1029" s="22"/>
      <c r="H1029" s="22"/>
      <c r="I1029" s="22"/>
    </row>
    <row r="1030" spans="2:9" s="12" customFormat="1">
      <c r="B1030" s="22"/>
      <c r="C1030" s="22"/>
      <c r="D1030" s="22"/>
      <c r="E1030" s="22"/>
      <c r="F1030" s="22"/>
      <c r="G1030" s="22"/>
      <c r="H1030" s="22"/>
      <c r="I1030" s="22"/>
    </row>
    <row r="1031" spans="2:9" s="12" customFormat="1">
      <c r="B1031" s="22"/>
      <c r="C1031" s="22"/>
      <c r="D1031" s="22"/>
      <c r="E1031" s="22"/>
      <c r="F1031" s="22"/>
      <c r="G1031" s="22"/>
      <c r="H1031" s="22"/>
      <c r="I1031" s="22"/>
    </row>
    <row r="1032" spans="2:9" s="12" customFormat="1">
      <c r="B1032" s="22"/>
      <c r="C1032" s="22"/>
      <c r="D1032" s="22"/>
      <c r="E1032" s="22"/>
      <c r="F1032" s="22"/>
      <c r="G1032" s="22"/>
      <c r="H1032" s="22"/>
      <c r="I1032" s="22"/>
    </row>
    <row r="1033" spans="2:9" s="12" customFormat="1">
      <c r="B1033" s="22"/>
      <c r="C1033" s="22"/>
      <c r="D1033" s="22"/>
      <c r="E1033" s="22"/>
      <c r="F1033" s="22"/>
      <c r="G1033" s="22"/>
      <c r="H1033" s="22"/>
      <c r="I1033" s="22"/>
    </row>
    <row r="1034" spans="2:9" s="12" customFormat="1">
      <c r="B1034" s="22"/>
      <c r="C1034" s="22"/>
      <c r="D1034" s="22"/>
      <c r="E1034" s="22"/>
      <c r="F1034" s="22"/>
      <c r="G1034" s="22"/>
      <c r="H1034" s="22"/>
      <c r="I1034" s="22"/>
    </row>
    <row r="1035" spans="2:9" s="12" customFormat="1">
      <c r="B1035" s="22"/>
      <c r="C1035" s="22"/>
      <c r="D1035" s="22"/>
      <c r="E1035" s="22"/>
      <c r="F1035" s="22"/>
      <c r="G1035" s="22"/>
      <c r="H1035" s="22"/>
      <c r="I1035" s="22"/>
    </row>
    <row r="1036" spans="2:9" s="12" customFormat="1">
      <c r="B1036" s="22"/>
      <c r="C1036" s="22"/>
      <c r="D1036" s="22"/>
      <c r="E1036" s="22"/>
      <c r="F1036" s="22"/>
      <c r="G1036" s="22"/>
      <c r="H1036" s="22"/>
      <c r="I1036" s="22"/>
    </row>
    <row r="1037" spans="2:9" s="12" customFormat="1">
      <c r="B1037" s="22"/>
      <c r="C1037" s="22"/>
      <c r="D1037" s="22"/>
      <c r="E1037" s="22"/>
      <c r="F1037" s="22"/>
      <c r="G1037" s="22"/>
      <c r="H1037" s="22"/>
      <c r="I1037" s="22"/>
    </row>
    <row r="1038" spans="2:9" s="12" customFormat="1">
      <c r="B1038" s="22"/>
      <c r="C1038" s="22"/>
      <c r="D1038" s="22"/>
      <c r="E1038" s="22"/>
      <c r="F1038" s="22"/>
      <c r="G1038" s="22"/>
      <c r="H1038" s="22"/>
      <c r="I1038" s="22"/>
    </row>
    <row r="1039" spans="2:9" s="12" customFormat="1">
      <c r="B1039" s="22"/>
      <c r="C1039" s="22"/>
      <c r="D1039" s="22"/>
      <c r="E1039" s="22"/>
      <c r="F1039" s="22"/>
      <c r="G1039" s="22"/>
      <c r="H1039" s="22"/>
      <c r="I1039" s="22"/>
    </row>
    <row r="1040" spans="2:9" s="12" customFormat="1">
      <c r="B1040" s="22"/>
      <c r="C1040" s="22"/>
      <c r="D1040" s="22"/>
      <c r="E1040" s="22"/>
      <c r="F1040" s="22"/>
      <c r="G1040" s="22"/>
      <c r="H1040" s="22"/>
      <c r="I1040" s="22"/>
    </row>
    <row r="1041" spans="2:9" s="12" customFormat="1">
      <c r="B1041" s="22"/>
      <c r="C1041" s="22"/>
      <c r="D1041" s="22"/>
      <c r="E1041" s="22"/>
      <c r="F1041" s="22"/>
      <c r="G1041" s="22"/>
      <c r="H1041" s="22"/>
      <c r="I1041" s="22"/>
    </row>
    <row r="1042" spans="2:9" s="12" customFormat="1">
      <c r="B1042" s="22"/>
      <c r="C1042" s="22"/>
      <c r="D1042" s="22"/>
      <c r="E1042" s="22"/>
      <c r="F1042" s="22"/>
      <c r="G1042" s="22"/>
      <c r="H1042" s="22"/>
      <c r="I1042" s="22"/>
    </row>
    <row r="1043" spans="2:9" s="12" customFormat="1">
      <c r="B1043" s="22"/>
      <c r="C1043" s="22"/>
      <c r="D1043" s="22"/>
      <c r="E1043" s="22"/>
      <c r="F1043" s="22"/>
      <c r="G1043" s="22"/>
      <c r="H1043" s="22"/>
      <c r="I1043" s="22"/>
    </row>
    <row r="1044" spans="2:9" s="12" customFormat="1">
      <c r="B1044" s="22"/>
      <c r="C1044" s="22"/>
      <c r="D1044" s="22"/>
      <c r="E1044" s="22"/>
      <c r="F1044" s="22"/>
      <c r="G1044" s="22"/>
      <c r="H1044" s="22"/>
      <c r="I1044" s="22"/>
    </row>
    <row r="1045" spans="2:9" s="12" customFormat="1">
      <c r="B1045" s="22"/>
      <c r="C1045" s="22"/>
      <c r="D1045" s="22"/>
      <c r="E1045" s="22"/>
      <c r="F1045" s="22"/>
      <c r="G1045" s="22"/>
      <c r="H1045" s="22"/>
      <c r="I1045" s="22"/>
    </row>
    <row r="1046" spans="2:9" s="12" customFormat="1">
      <c r="B1046" s="22"/>
      <c r="C1046" s="22"/>
      <c r="D1046" s="22"/>
      <c r="E1046" s="22"/>
      <c r="F1046" s="22"/>
      <c r="G1046" s="22"/>
      <c r="H1046" s="22"/>
      <c r="I1046" s="22"/>
    </row>
    <row r="1047" spans="2:9" s="12" customFormat="1">
      <c r="B1047" s="22"/>
      <c r="C1047" s="22"/>
      <c r="D1047" s="22"/>
      <c r="E1047" s="22"/>
      <c r="F1047" s="22"/>
      <c r="G1047" s="22"/>
      <c r="H1047" s="22"/>
      <c r="I1047" s="22"/>
    </row>
    <row r="1048" spans="2:9" s="12" customFormat="1">
      <c r="B1048" s="22"/>
      <c r="C1048" s="22"/>
      <c r="D1048" s="22"/>
      <c r="E1048" s="22"/>
      <c r="F1048" s="22"/>
      <c r="G1048" s="22"/>
      <c r="H1048" s="22"/>
      <c r="I1048" s="22"/>
    </row>
    <row r="1049" spans="2:9" s="12" customFormat="1">
      <c r="B1049" s="22"/>
      <c r="C1049" s="22"/>
      <c r="D1049" s="22"/>
      <c r="E1049" s="22"/>
      <c r="F1049" s="22"/>
      <c r="G1049" s="22"/>
      <c r="H1049" s="22"/>
      <c r="I1049" s="22"/>
    </row>
    <row r="1050" spans="2:9" s="12" customFormat="1">
      <c r="B1050" s="22"/>
      <c r="C1050" s="22"/>
      <c r="D1050" s="22"/>
      <c r="E1050" s="22"/>
      <c r="F1050" s="22"/>
      <c r="G1050" s="22"/>
      <c r="H1050" s="22"/>
      <c r="I1050" s="22"/>
    </row>
    <row r="1051" spans="2:9" s="12" customFormat="1">
      <c r="B1051" s="22"/>
      <c r="C1051" s="22"/>
      <c r="D1051" s="22"/>
      <c r="E1051" s="22"/>
      <c r="F1051" s="22"/>
      <c r="G1051" s="22"/>
      <c r="H1051" s="22"/>
      <c r="I1051" s="22"/>
    </row>
    <row r="1052" spans="2:9" s="12" customFormat="1">
      <c r="B1052" s="22"/>
      <c r="C1052" s="22"/>
      <c r="D1052" s="22"/>
      <c r="E1052" s="22"/>
      <c r="F1052" s="22"/>
      <c r="G1052" s="22"/>
      <c r="H1052" s="22"/>
      <c r="I1052" s="22"/>
    </row>
    <row r="1053" spans="2:9" s="12" customFormat="1">
      <c r="B1053" s="22"/>
      <c r="C1053" s="22"/>
      <c r="D1053" s="22"/>
      <c r="E1053" s="22"/>
      <c r="F1053" s="22"/>
      <c r="G1053" s="22"/>
      <c r="H1053" s="22"/>
      <c r="I1053" s="22"/>
    </row>
    <row r="1054" spans="2:9" s="12" customFormat="1">
      <c r="B1054" s="22"/>
      <c r="C1054" s="22"/>
      <c r="D1054" s="22"/>
      <c r="E1054" s="22"/>
      <c r="F1054" s="22"/>
      <c r="G1054" s="22"/>
      <c r="H1054" s="22"/>
      <c r="I1054" s="22"/>
    </row>
    <row r="1055" spans="2:9" s="12" customFormat="1">
      <c r="B1055" s="22"/>
      <c r="C1055" s="22"/>
      <c r="D1055" s="22"/>
      <c r="E1055" s="22"/>
      <c r="F1055" s="22"/>
      <c r="G1055" s="22"/>
      <c r="H1055" s="22"/>
      <c r="I1055" s="22"/>
    </row>
    <row r="1056" spans="2:9" s="12" customFormat="1">
      <c r="B1056" s="22"/>
      <c r="C1056" s="22"/>
      <c r="D1056" s="22"/>
      <c r="E1056" s="22"/>
      <c r="F1056" s="22"/>
      <c r="G1056" s="22"/>
      <c r="H1056" s="22"/>
      <c r="I1056" s="22"/>
    </row>
    <row r="1057" spans="2:9" s="12" customFormat="1">
      <c r="B1057" s="22"/>
      <c r="C1057" s="22"/>
      <c r="D1057" s="22"/>
      <c r="E1057" s="22"/>
      <c r="F1057" s="22"/>
      <c r="G1057" s="22"/>
      <c r="H1057" s="22"/>
      <c r="I1057" s="22"/>
    </row>
    <row r="1058" spans="2:9" s="12" customFormat="1">
      <c r="B1058" s="22"/>
      <c r="C1058" s="22"/>
      <c r="D1058" s="22"/>
      <c r="E1058" s="22"/>
      <c r="F1058" s="22"/>
      <c r="G1058" s="22"/>
      <c r="H1058" s="22"/>
      <c r="I1058" s="22"/>
    </row>
    <row r="1059" spans="2:9" s="12" customFormat="1">
      <c r="B1059" s="22"/>
      <c r="C1059" s="22"/>
      <c r="D1059" s="22"/>
      <c r="E1059" s="22"/>
      <c r="F1059" s="22"/>
      <c r="G1059" s="22"/>
      <c r="H1059" s="22"/>
      <c r="I1059" s="22"/>
    </row>
    <row r="1060" spans="2:9" s="12" customFormat="1">
      <c r="B1060" s="22"/>
      <c r="C1060" s="22"/>
      <c r="D1060" s="22"/>
      <c r="E1060" s="22"/>
      <c r="F1060" s="22"/>
      <c r="G1060" s="22"/>
      <c r="H1060" s="22"/>
      <c r="I1060" s="22"/>
    </row>
    <row r="1061" spans="2:9" s="12" customFormat="1">
      <c r="B1061" s="22"/>
      <c r="C1061" s="22"/>
      <c r="D1061" s="22"/>
      <c r="E1061" s="22"/>
      <c r="F1061" s="22"/>
      <c r="G1061" s="22"/>
      <c r="H1061" s="22"/>
      <c r="I1061" s="22"/>
    </row>
    <row r="1062" spans="2:9" s="12" customFormat="1">
      <c r="B1062" s="22"/>
      <c r="C1062" s="22"/>
      <c r="D1062" s="22"/>
      <c r="E1062" s="22"/>
      <c r="F1062" s="22"/>
      <c r="G1062" s="22"/>
      <c r="H1062" s="22"/>
      <c r="I1062" s="22"/>
    </row>
    <row r="1063" spans="2:9" s="12" customFormat="1">
      <c r="B1063" s="22"/>
      <c r="C1063" s="22"/>
      <c r="D1063" s="22"/>
      <c r="E1063" s="22"/>
      <c r="F1063" s="22"/>
      <c r="G1063" s="22"/>
      <c r="H1063" s="22"/>
      <c r="I1063" s="22"/>
    </row>
    <row r="1064" spans="2:9" s="12" customFormat="1">
      <c r="B1064" s="22"/>
      <c r="C1064" s="22"/>
      <c r="D1064" s="22"/>
      <c r="E1064" s="22"/>
      <c r="F1064" s="22"/>
      <c r="G1064" s="22"/>
      <c r="H1064" s="22"/>
      <c r="I1064" s="22"/>
    </row>
    <row r="1065" spans="2:9" s="12" customFormat="1">
      <c r="B1065" s="22"/>
      <c r="C1065" s="22"/>
      <c r="D1065" s="22"/>
      <c r="E1065" s="22"/>
      <c r="F1065" s="22"/>
      <c r="G1065" s="22"/>
      <c r="H1065" s="22"/>
      <c r="I1065" s="22"/>
    </row>
    <row r="1066" spans="2:9" s="12" customFormat="1">
      <c r="B1066" s="22"/>
      <c r="C1066" s="22"/>
      <c r="D1066" s="22"/>
      <c r="E1066" s="22"/>
      <c r="F1066" s="22"/>
      <c r="G1066" s="22"/>
      <c r="H1066" s="22"/>
      <c r="I1066" s="22"/>
    </row>
    <row r="1067" spans="2:9" s="12" customFormat="1">
      <c r="B1067" s="22"/>
      <c r="C1067" s="22"/>
      <c r="D1067" s="22"/>
      <c r="E1067" s="22"/>
      <c r="F1067" s="22"/>
      <c r="G1067" s="22"/>
      <c r="H1067" s="22"/>
      <c r="I1067" s="22"/>
    </row>
    <row r="1068" spans="2:9" s="12" customFormat="1">
      <c r="B1068" s="22"/>
      <c r="C1068" s="22"/>
      <c r="D1068" s="22"/>
      <c r="E1068" s="22"/>
      <c r="F1068" s="22"/>
      <c r="G1068" s="22"/>
      <c r="H1068" s="22"/>
      <c r="I1068" s="22"/>
    </row>
    <row r="1069" spans="2:9" s="12" customFormat="1">
      <c r="B1069" s="22"/>
      <c r="C1069" s="22"/>
      <c r="D1069" s="22"/>
      <c r="E1069" s="22"/>
      <c r="F1069" s="22"/>
      <c r="G1069" s="22"/>
      <c r="H1069" s="22"/>
      <c r="I1069" s="22"/>
    </row>
    <row r="1070" spans="2:9" s="12" customFormat="1">
      <c r="B1070" s="22"/>
      <c r="C1070" s="22"/>
      <c r="D1070" s="22"/>
      <c r="E1070" s="22"/>
      <c r="F1070" s="22"/>
      <c r="G1070" s="22"/>
      <c r="H1070" s="22"/>
      <c r="I1070" s="22"/>
    </row>
    <row r="1071" spans="2:9" s="12" customFormat="1">
      <c r="B1071" s="22"/>
      <c r="C1071" s="22"/>
      <c r="D1071" s="22"/>
      <c r="E1071" s="22"/>
      <c r="F1071" s="22"/>
      <c r="G1071" s="22"/>
      <c r="H1071" s="22"/>
      <c r="I1071" s="22"/>
    </row>
    <row r="1072" spans="2:9" s="12" customFormat="1">
      <c r="B1072" s="22"/>
      <c r="C1072" s="22"/>
      <c r="D1072" s="22"/>
      <c r="E1072" s="22"/>
      <c r="F1072" s="22"/>
      <c r="G1072" s="22"/>
      <c r="H1072" s="22"/>
      <c r="I1072" s="22"/>
    </row>
    <row r="1073" spans="2:9" s="12" customFormat="1">
      <c r="B1073" s="22"/>
      <c r="C1073" s="22"/>
      <c r="D1073" s="22"/>
      <c r="E1073" s="22"/>
      <c r="F1073" s="22"/>
      <c r="G1073" s="22"/>
      <c r="H1073" s="22"/>
      <c r="I1073" s="22"/>
    </row>
    <row r="1074" spans="2:9" s="12" customFormat="1">
      <c r="B1074" s="22"/>
      <c r="C1074" s="22"/>
      <c r="D1074" s="22"/>
      <c r="E1074" s="22"/>
      <c r="F1074" s="22"/>
      <c r="G1074" s="22"/>
      <c r="H1074" s="22"/>
      <c r="I1074" s="22"/>
    </row>
    <row r="1075" spans="2:9" s="12" customFormat="1">
      <c r="B1075" s="22"/>
      <c r="C1075" s="22"/>
      <c r="D1075" s="22"/>
      <c r="E1075" s="22"/>
      <c r="F1075" s="22"/>
      <c r="G1075" s="22"/>
      <c r="H1075" s="22"/>
      <c r="I1075" s="22"/>
    </row>
    <row r="1076" spans="2:9" s="12" customFormat="1">
      <c r="B1076" s="22"/>
      <c r="C1076" s="22"/>
      <c r="D1076" s="22"/>
      <c r="E1076" s="22"/>
      <c r="F1076" s="22"/>
      <c r="G1076" s="22"/>
      <c r="H1076" s="22"/>
      <c r="I1076" s="22"/>
    </row>
    <row r="1077" spans="2:9" s="12" customFormat="1">
      <c r="B1077" s="22"/>
      <c r="C1077" s="22"/>
      <c r="D1077" s="22"/>
      <c r="E1077" s="22"/>
      <c r="F1077" s="22"/>
      <c r="G1077" s="22"/>
      <c r="H1077" s="22"/>
      <c r="I1077" s="22"/>
    </row>
    <row r="1078" spans="2:9" s="12" customFormat="1">
      <c r="B1078" s="22"/>
      <c r="C1078" s="22"/>
      <c r="D1078" s="22"/>
      <c r="E1078" s="22"/>
      <c r="F1078" s="22"/>
      <c r="G1078" s="22"/>
      <c r="H1078" s="22"/>
      <c r="I1078" s="22"/>
    </row>
    <row r="1079" spans="2:9" s="12" customFormat="1">
      <c r="B1079" s="22"/>
      <c r="C1079" s="22"/>
      <c r="D1079" s="22"/>
      <c r="E1079" s="22"/>
      <c r="F1079" s="22"/>
      <c r="G1079" s="22"/>
      <c r="H1079" s="22"/>
      <c r="I1079" s="22"/>
    </row>
    <row r="1080" spans="2:9" s="12" customFormat="1">
      <c r="B1080" s="22"/>
      <c r="C1080" s="22"/>
      <c r="D1080" s="22"/>
      <c r="E1080" s="22"/>
      <c r="F1080" s="22"/>
      <c r="G1080" s="22"/>
      <c r="H1080" s="22"/>
      <c r="I1080" s="22"/>
    </row>
    <row r="1081" spans="2:9" s="12" customFormat="1">
      <c r="B1081" s="22"/>
      <c r="C1081" s="22"/>
      <c r="D1081" s="22"/>
      <c r="E1081" s="22"/>
      <c r="F1081" s="22"/>
      <c r="G1081" s="22"/>
      <c r="H1081" s="22"/>
      <c r="I1081" s="22"/>
    </row>
    <row r="1082" spans="2:9" s="12" customFormat="1">
      <c r="B1082" s="22"/>
      <c r="C1082" s="22"/>
      <c r="D1082" s="22"/>
      <c r="E1082" s="22"/>
      <c r="F1082" s="22"/>
      <c r="G1082" s="22"/>
      <c r="H1082" s="22"/>
      <c r="I1082" s="22"/>
    </row>
    <row r="1083" spans="2:9" s="12" customFormat="1">
      <c r="B1083" s="22"/>
      <c r="C1083" s="22"/>
      <c r="D1083" s="22"/>
      <c r="E1083" s="22"/>
      <c r="F1083" s="22"/>
      <c r="G1083" s="22"/>
      <c r="H1083" s="22"/>
      <c r="I1083" s="22"/>
    </row>
    <row r="1084" spans="2:9" s="12" customFormat="1">
      <c r="B1084" s="22"/>
      <c r="C1084" s="22"/>
      <c r="D1084" s="22"/>
      <c r="E1084" s="22"/>
      <c r="F1084" s="22"/>
      <c r="G1084" s="22"/>
      <c r="H1084" s="22"/>
      <c r="I1084" s="22"/>
    </row>
    <row r="1085" spans="2:9" s="12" customFormat="1">
      <c r="B1085" s="22"/>
      <c r="C1085" s="22"/>
      <c r="D1085" s="22"/>
      <c r="E1085" s="22"/>
      <c r="F1085" s="22"/>
      <c r="G1085" s="22"/>
      <c r="H1085" s="22"/>
      <c r="I1085" s="22"/>
    </row>
    <row r="1086" spans="2:9" s="12" customFormat="1">
      <c r="B1086" s="22"/>
      <c r="C1086" s="22"/>
      <c r="D1086" s="22"/>
      <c r="E1086" s="22"/>
      <c r="F1086" s="22"/>
      <c r="G1086" s="22"/>
      <c r="H1086" s="22"/>
      <c r="I1086" s="22"/>
    </row>
    <row r="1087" spans="2:9" s="12" customFormat="1">
      <c r="B1087" s="22"/>
      <c r="C1087" s="22"/>
      <c r="D1087" s="22"/>
      <c r="E1087" s="22"/>
      <c r="F1087" s="22"/>
      <c r="G1087" s="22"/>
      <c r="H1087" s="22"/>
      <c r="I1087" s="22"/>
    </row>
    <row r="1088" spans="2:9" s="12" customFormat="1">
      <c r="B1088" s="22"/>
      <c r="C1088" s="22"/>
      <c r="D1088" s="22"/>
      <c r="E1088" s="22"/>
      <c r="F1088" s="22"/>
      <c r="G1088" s="22"/>
      <c r="H1088" s="22"/>
      <c r="I1088" s="22"/>
    </row>
    <row r="1089" spans="2:9" s="12" customFormat="1">
      <c r="B1089" s="22"/>
      <c r="C1089" s="22"/>
      <c r="D1089" s="22"/>
      <c r="E1089" s="22"/>
      <c r="F1089" s="22"/>
      <c r="G1089" s="22"/>
      <c r="H1089" s="22"/>
      <c r="I1089" s="22"/>
    </row>
    <row r="1090" spans="2:9" s="12" customFormat="1">
      <c r="B1090" s="22"/>
      <c r="C1090" s="22"/>
      <c r="D1090" s="22"/>
      <c r="E1090" s="22"/>
      <c r="F1090" s="22"/>
      <c r="G1090" s="22"/>
      <c r="H1090" s="22"/>
      <c r="I1090" s="22"/>
    </row>
    <row r="1091" spans="2:9" s="12" customFormat="1">
      <c r="B1091" s="22"/>
      <c r="C1091" s="22"/>
      <c r="D1091" s="22"/>
      <c r="E1091" s="22"/>
      <c r="F1091" s="22"/>
      <c r="G1091" s="22"/>
      <c r="H1091" s="22"/>
      <c r="I1091" s="22"/>
    </row>
    <row r="1092" spans="2:9" s="12" customFormat="1">
      <c r="B1092" s="22"/>
      <c r="C1092" s="22"/>
      <c r="D1092" s="22"/>
      <c r="E1092" s="22"/>
      <c r="F1092" s="22"/>
      <c r="G1092" s="22"/>
      <c r="H1092" s="22"/>
      <c r="I1092" s="22"/>
    </row>
    <row r="1093" spans="2:9" s="12" customFormat="1">
      <c r="B1093" s="22"/>
      <c r="C1093" s="22"/>
      <c r="D1093" s="22"/>
      <c r="E1093" s="22"/>
      <c r="F1093" s="22"/>
      <c r="G1093" s="22"/>
      <c r="H1093" s="22"/>
      <c r="I1093" s="22"/>
    </row>
    <row r="1094" spans="2:9" s="12" customFormat="1">
      <c r="B1094" s="22"/>
      <c r="C1094" s="22"/>
      <c r="D1094" s="22"/>
      <c r="E1094" s="22"/>
      <c r="F1094" s="22"/>
      <c r="G1094" s="22"/>
      <c r="H1094" s="22"/>
      <c r="I1094" s="22"/>
    </row>
    <row r="1095" spans="2:9" s="12" customFormat="1">
      <c r="B1095" s="22"/>
      <c r="C1095" s="22"/>
      <c r="D1095" s="22"/>
      <c r="E1095" s="22"/>
      <c r="F1095" s="22"/>
      <c r="G1095" s="22"/>
      <c r="H1095" s="22"/>
      <c r="I1095" s="22"/>
    </row>
    <row r="1096" spans="2:9" s="12" customFormat="1">
      <c r="B1096" s="22"/>
      <c r="C1096" s="22"/>
      <c r="D1096" s="22"/>
      <c r="E1096" s="22"/>
      <c r="F1096" s="22"/>
      <c r="G1096" s="22"/>
      <c r="H1096" s="22"/>
      <c r="I1096" s="22"/>
    </row>
    <row r="1097" spans="2:9" s="12" customFormat="1">
      <c r="B1097" s="22"/>
      <c r="C1097" s="22"/>
      <c r="D1097" s="22"/>
      <c r="E1097" s="22"/>
      <c r="F1097" s="22"/>
      <c r="G1097" s="22"/>
      <c r="H1097" s="22"/>
      <c r="I1097" s="22"/>
    </row>
    <row r="1098" spans="2:9" s="12" customFormat="1">
      <c r="B1098" s="22"/>
      <c r="C1098" s="22"/>
      <c r="D1098" s="22"/>
      <c r="E1098" s="22"/>
      <c r="F1098" s="22"/>
      <c r="G1098" s="22"/>
      <c r="H1098" s="22"/>
      <c r="I1098" s="22"/>
    </row>
    <row r="1099" spans="2:9" s="12" customFormat="1">
      <c r="B1099" s="22"/>
      <c r="C1099" s="22"/>
      <c r="D1099" s="22"/>
      <c r="E1099" s="22"/>
      <c r="F1099" s="22"/>
      <c r="G1099" s="22"/>
      <c r="H1099" s="22"/>
      <c r="I1099" s="22"/>
    </row>
    <row r="1100" spans="2:9" s="12" customFormat="1">
      <c r="B1100" s="22"/>
      <c r="C1100" s="22"/>
      <c r="D1100" s="22"/>
      <c r="E1100" s="22"/>
      <c r="F1100" s="22"/>
      <c r="G1100" s="22"/>
      <c r="H1100" s="22"/>
      <c r="I1100" s="22"/>
    </row>
    <row r="1101" spans="2:9" s="12" customFormat="1">
      <c r="B1101" s="22"/>
      <c r="C1101" s="22"/>
      <c r="D1101" s="22"/>
      <c r="E1101" s="22"/>
      <c r="F1101" s="22"/>
      <c r="G1101" s="22"/>
      <c r="H1101" s="22"/>
      <c r="I1101" s="22"/>
    </row>
    <row r="1102" spans="2:9" s="12" customFormat="1">
      <c r="B1102" s="22"/>
      <c r="C1102" s="22"/>
      <c r="D1102" s="22"/>
      <c r="E1102" s="22"/>
      <c r="F1102" s="22"/>
      <c r="G1102" s="22"/>
      <c r="H1102" s="22"/>
      <c r="I1102" s="22"/>
    </row>
    <row r="1103" spans="2:9" s="12" customFormat="1">
      <c r="B1103" s="22"/>
      <c r="C1103" s="22"/>
      <c r="D1103" s="22"/>
      <c r="E1103" s="22"/>
      <c r="F1103" s="22"/>
      <c r="G1103" s="22"/>
      <c r="H1103" s="22"/>
      <c r="I1103" s="22"/>
    </row>
    <row r="1104" spans="2:9" s="12" customFormat="1">
      <c r="B1104" s="22"/>
      <c r="C1104" s="22"/>
      <c r="D1104" s="22"/>
      <c r="E1104" s="22"/>
      <c r="F1104" s="22"/>
      <c r="G1104" s="22"/>
      <c r="H1104" s="22"/>
      <c r="I1104" s="22"/>
    </row>
    <row r="1105" spans="2:9" s="12" customFormat="1">
      <c r="B1105" s="22"/>
      <c r="C1105" s="22"/>
      <c r="D1105" s="22"/>
      <c r="E1105" s="22"/>
      <c r="F1105" s="22"/>
      <c r="G1105" s="22"/>
      <c r="H1105" s="22"/>
      <c r="I1105" s="22"/>
    </row>
    <row r="1106" spans="2:9" s="12" customFormat="1">
      <c r="B1106" s="22"/>
      <c r="C1106" s="22"/>
      <c r="D1106" s="22"/>
      <c r="E1106" s="22"/>
      <c r="F1106" s="22"/>
      <c r="G1106" s="22"/>
      <c r="H1106" s="22"/>
      <c r="I1106" s="22"/>
    </row>
    <row r="1107" spans="2:9" s="12" customFormat="1">
      <c r="B1107" s="22"/>
      <c r="C1107" s="22"/>
      <c r="D1107" s="22"/>
      <c r="E1107" s="22"/>
      <c r="F1107" s="22"/>
      <c r="G1107" s="22"/>
      <c r="H1107" s="22"/>
      <c r="I1107" s="22"/>
    </row>
    <row r="1108" spans="2:9" s="12" customFormat="1">
      <c r="B1108" s="22"/>
      <c r="C1108" s="22"/>
      <c r="D1108" s="22"/>
      <c r="E1108" s="22"/>
      <c r="F1108" s="22"/>
      <c r="G1108" s="22"/>
      <c r="H1108" s="22"/>
      <c r="I1108" s="22"/>
    </row>
    <row r="1109" spans="2:9" s="12" customFormat="1">
      <c r="B1109" s="22"/>
      <c r="C1109" s="22"/>
      <c r="D1109" s="22"/>
      <c r="E1109" s="22"/>
      <c r="F1109" s="22"/>
      <c r="G1109" s="22"/>
      <c r="H1109" s="22"/>
      <c r="I1109" s="22"/>
    </row>
    <row r="1110" spans="2:9" s="12" customFormat="1">
      <c r="B1110" s="22"/>
      <c r="C1110" s="22"/>
      <c r="D1110" s="22"/>
      <c r="E1110" s="22"/>
      <c r="F1110" s="22"/>
      <c r="G1110" s="22"/>
      <c r="H1110" s="22"/>
      <c r="I1110" s="22"/>
    </row>
    <row r="1111" spans="2:9" s="12" customFormat="1">
      <c r="B1111" s="22"/>
      <c r="C1111" s="22"/>
      <c r="D1111" s="22"/>
      <c r="E1111" s="22"/>
      <c r="F1111" s="22"/>
      <c r="G1111" s="22"/>
      <c r="H1111" s="22"/>
      <c r="I1111" s="22"/>
    </row>
    <row r="1112" spans="2:9" s="12" customFormat="1">
      <c r="B1112" s="22"/>
      <c r="C1112" s="22"/>
      <c r="D1112" s="22"/>
      <c r="E1112" s="22"/>
      <c r="F1112" s="22"/>
      <c r="G1112" s="22"/>
      <c r="H1112" s="22"/>
      <c r="I1112" s="22"/>
    </row>
    <row r="1113" spans="2:9" s="12" customFormat="1">
      <c r="B1113" s="22"/>
      <c r="C1113" s="22"/>
      <c r="D1113" s="22"/>
      <c r="E1113" s="22"/>
      <c r="F1113" s="22"/>
      <c r="G1113" s="22"/>
      <c r="H1113" s="22"/>
      <c r="I1113" s="22"/>
    </row>
    <row r="1114" spans="2:9" s="12" customFormat="1">
      <c r="B1114" s="22"/>
      <c r="C1114" s="22"/>
      <c r="D1114" s="22"/>
      <c r="E1114" s="22"/>
      <c r="F1114" s="22"/>
      <c r="G1114" s="22"/>
      <c r="H1114" s="22"/>
      <c r="I1114" s="22"/>
    </row>
    <row r="1115" spans="2:9" s="12" customFormat="1">
      <c r="B1115" s="22"/>
      <c r="C1115" s="22"/>
      <c r="D1115" s="22"/>
      <c r="E1115" s="22"/>
      <c r="F1115" s="22"/>
      <c r="G1115" s="22"/>
      <c r="H1115" s="22"/>
      <c r="I1115" s="22"/>
    </row>
    <row r="1116" spans="2:9" s="12" customFormat="1">
      <c r="B1116" s="22"/>
      <c r="C1116" s="22"/>
      <c r="D1116" s="22"/>
      <c r="E1116" s="22"/>
      <c r="F1116" s="22"/>
      <c r="G1116" s="22"/>
      <c r="H1116" s="22"/>
      <c r="I1116" s="22"/>
    </row>
    <row r="1117" spans="2:9" s="12" customFormat="1">
      <c r="B1117" s="22"/>
      <c r="C1117" s="22"/>
      <c r="D1117" s="22"/>
      <c r="E1117" s="22"/>
      <c r="F1117" s="22"/>
      <c r="G1117" s="22"/>
      <c r="H1117" s="22"/>
      <c r="I1117" s="22"/>
    </row>
    <row r="1118" spans="2:9" s="12" customFormat="1">
      <c r="B1118" s="22"/>
      <c r="C1118" s="22"/>
      <c r="D1118" s="22"/>
      <c r="E1118" s="22"/>
      <c r="F1118" s="22"/>
      <c r="G1118" s="22"/>
      <c r="H1118" s="22"/>
      <c r="I1118" s="22"/>
    </row>
    <row r="1119" spans="2:9" s="12" customFormat="1">
      <c r="B1119" s="22"/>
      <c r="C1119" s="22"/>
      <c r="D1119" s="22"/>
      <c r="E1119" s="22"/>
      <c r="F1119" s="22"/>
      <c r="G1119" s="22"/>
      <c r="H1119" s="22"/>
      <c r="I1119" s="22"/>
    </row>
    <row r="1120" spans="2:9" s="12" customFormat="1">
      <c r="B1120" s="22"/>
      <c r="C1120" s="22"/>
      <c r="D1120" s="22"/>
      <c r="E1120" s="22"/>
      <c r="F1120" s="22"/>
      <c r="G1120" s="22"/>
      <c r="H1120" s="22"/>
      <c r="I1120" s="22"/>
    </row>
    <row r="1121" spans="2:9" s="12" customFormat="1">
      <c r="B1121" s="22"/>
      <c r="C1121" s="22"/>
      <c r="D1121" s="22"/>
      <c r="E1121" s="22"/>
      <c r="F1121" s="22"/>
      <c r="G1121" s="22"/>
      <c r="H1121" s="22"/>
      <c r="I1121" s="22"/>
    </row>
    <row r="1122" spans="2:9" s="12" customFormat="1">
      <c r="B1122" s="22"/>
      <c r="C1122" s="22"/>
      <c r="D1122" s="22"/>
      <c r="E1122" s="22"/>
      <c r="F1122" s="22"/>
      <c r="G1122" s="22"/>
      <c r="H1122" s="22"/>
      <c r="I1122" s="22"/>
    </row>
    <row r="1123" spans="2:9" s="12" customFormat="1">
      <c r="B1123" s="22"/>
      <c r="C1123" s="22"/>
      <c r="D1123" s="22"/>
      <c r="E1123" s="22"/>
      <c r="F1123" s="22"/>
      <c r="G1123" s="22"/>
      <c r="H1123" s="22"/>
      <c r="I1123" s="22"/>
    </row>
    <row r="1124" spans="2:9" s="12" customFormat="1">
      <c r="B1124" s="22"/>
      <c r="C1124" s="22"/>
      <c r="D1124" s="22"/>
      <c r="E1124" s="22"/>
      <c r="F1124" s="22"/>
      <c r="G1124" s="22"/>
      <c r="H1124" s="22"/>
      <c r="I1124" s="22"/>
    </row>
    <row r="1125" spans="2:9" s="12" customFormat="1">
      <c r="B1125" s="22"/>
      <c r="C1125" s="22"/>
      <c r="D1125" s="22"/>
      <c r="E1125" s="22"/>
      <c r="F1125" s="22"/>
      <c r="G1125" s="22"/>
      <c r="H1125" s="22"/>
      <c r="I1125" s="22"/>
    </row>
    <row r="1126" spans="2:9" s="12" customFormat="1">
      <c r="B1126" s="22"/>
      <c r="C1126" s="22"/>
      <c r="D1126" s="22"/>
      <c r="E1126" s="22"/>
      <c r="F1126" s="22"/>
      <c r="G1126" s="22"/>
      <c r="H1126" s="22"/>
      <c r="I1126" s="22"/>
    </row>
    <row r="1127" spans="2:9" s="12" customFormat="1">
      <c r="B1127" s="22"/>
      <c r="C1127" s="22"/>
      <c r="D1127" s="22"/>
      <c r="E1127" s="22"/>
      <c r="F1127" s="22"/>
      <c r="G1127" s="22"/>
      <c r="H1127" s="22"/>
      <c r="I1127" s="22"/>
    </row>
    <row r="1128" spans="2:9" s="12" customFormat="1">
      <c r="B1128" s="22"/>
      <c r="C1128" s="22"/>
      <c r="D1128" s="22"/>
      <c r="E1128" s="22"/>
      <c r="F1128" s="22"/>
      <c r="G1128" s="22"/>
      <c r="H1128" s="22"/>
      <c r="I1128" s="22"/>
    </row>
    <row r="1129" spans="2:9" s="12" customFormat="1">
      <c r="B1129" s="22"/>
      <c r="C1129" s="22"/>
      <c r="D1129" s="22"/>
      <c r="E1129" s="22"/>
      <c r="F1129" s="22"/>
      <c r="G1129" s="22"/>
      <c r="H1129" s="22"/>
      <c r="I1129" s="22"/>
    </row>
    <row r="1130" spans="2:9" s="12" customFormat="1">
      <c r="B1130" s="22"/>
      <c r="C1130" s="22"/>
      <c r="D1130" s="22"/>
      <c r="E1130" s="22"/>
      <c r="F1130" s="22"/>
      <c r="G1130" s="22"/>
      <c r="H1130" s="22"/>
      <c r="I1130" s="22"/>
    </row>
    <row r="1131" spans="2:9" s="12" customFormat="1">
      <c r="B1131" s="22"/>
      <c r="C1131" s="22"/>
      <c r="D1131" s="22"/>
      <c r="E1131" s="22"/>
      <c r="F1131" s="22"/>
      <c r="G1131" s="22"/>
      <c r="H1131" s="22"/>
      <c r="I1131" s="22"/>
    </row>
    <row r="1132" spans="2:9" s="12" customFormat="1">
      <c r="B1132" s="22"/>
      <c r="C1132" s="22"/>
      <c r="D1132" s="22"/>
      <c r="E1132" s="22"/>
      <c r="F1132" s="22"/>
      <c r="G1132" s="22"/>
      <c r="H1132" s="22"/>
      <c r="I1132" s="22"/>
    </row>
    <row r="1133" spans="2:9" s="12" customFormat="1">
      <c r="B1133" s="22"/>
      <c r="C1133" s="22"/>
      <c r="D1133" s="22"/>
      <c r="E1133" s="22"/>
      <c r="F1133" s="22"/>
      <c r="G1133" s="22"/>
      <c r="H1133" s="22"/>
      <c r="I1133" s="22"/>
    </row>
    <row r="1134" spans="2:9" s="12" customFormat="1">
      <c r="B1134" s="22"/>
      <c r="C1134" s="22"/>
      <c r="D1134" s="22"/>
      <c r="E1134" s="22"/>
      <c r="F1134" s="22"/>
      <c r="G1134" s="22"/>
      <c r="H1134" s="22"/>
      <c r="I1134" s="22"/>
    </row>
    <row r="1135" spans="2:9" s="12" customFormat="1">
      <c r="B1135" s="22"/>
      <c r="C1135" s="22"/>
      <c r="D1135" s="22"/>
      <c r="E1135" s="22"/>
      <c r="F1135" s="22"/>
      <c r="G1135" s="22"/>
      <c r="H1135" s="22"/>
      <c r="I1135" s="22"/>
    </row>
    <row r="1136" spans="2:9" s="12" customFormat="1">
      <c r="B1136" s="22"/>
      <c r="C1136" s="22"/>
      <c r="D1136" s="22"/>
      <c r="E1136" s="22"/>
      <c r="F1136" s="22"/>
      <c r="G1136" s="22"/>
      <c r="H1136" s="22"/>
      <c r="I1136" s="22"/>
    </row>
    <row r="1137" spans="2:9" s="12" customFormat="1">
      <c r="B1137" s="22"/>
      <c r="C1137" s="22"/>
      <c r="D1137" s="22"/>
      <c r="E1137" s="22"/>
      <c r="F1137" s="22"/>
      <c r="G1137" s="22"/>
      <c r="H1137" s="22"/>
      <c r="I1137" s="22"/>
    </row>
    <row r="1138" spans="2:9" s="12" customFormat="1">
      <c r="B1138" s="22"/>
      <c r="C1138" s="22"/>
      <c r="D1138" s="22"/>
      <c r="E1138" s="22"/>
      <c r="F1138" s="22"/>
      <c r="G1138" s="22"/>
      <c r="H1138" s="22"/>
      <c r="I1138" s="22"/>
    </row>
    <row r="1139" spans="2:9" s="12" customFormat="1">
      <c r="B1139" s="22"/>
      <c r="C1139" s="22"/>
      <c r="D1139" s="22"/>
      <c r="E1139" s="22"/>
      <c r="F1139" s="22"/>
      <c r="G1139" s="22"/>
      <c r="H1139" s="22"/>
      <c r="I1139" s="22"/>
    </row>
    <row r="1140" spans="2:9" s="12" customFormat="1">
      <c r="B1140" s="22"/>
      <c r="C1140" s="22"/>
      <c r="D1140" s="22"/>
      <c r="E1140" s="22"/>
      <c r="F1140" s="22"/>
      <c r="G1140" s="22"/>
      <c r="H1140" s="22"/>
      <c r="I1140" s="22"/>
    </row>
    <row r="1141" spans="2:9" s="12" customFormat="1">
      <c r="B1141" s="22"/>
      <c r="C1141" s="22"/>
      <c r="D1141" s="22"/>
      <c r="E1141" s="22"/>
      <c r="F1141" s="22"/>
      <c r="G1141" s="22"/>
      <c r="H1141" s="22"/>
      <c r="I1141" s="22"/>
    </row>
    <row r="1142" spans="2:9" s="12" customFormat="1">
      <c r="B1142" s="22"/>
      <c r="C1142" s="22"/>
      <c r="D1142" s="22"/>
      <c r="E1142" s="22"/>
      <c r="F1142" s="22"/>
      <c r="G1142" s="22"/>
      <c r="H1142" s="22"/>
      <c r="I1142" s="22"/>
    </row>
    <row r="1143" spans="2:9" s="12" customFormat="1">
      <c r="B1143" s="22"/>
      <c r="C1143" s="22"/>
      <c r="D1143" s="22"/>
      <c r="E1143" s="22"/>
      <c r="F1143" s="22"/>
      <c r="G1143" s="22"/>
      <c r="H1143" s="22"/>
      <c r="I1143" s="22"/>
    </row>
    <row r="1144" spans="2:9" s="12" customFormat="1">
      <c r="B1144" s="22"/>
      <c r="C1144" s="22"/>
      <c r="D1144" s="22"/>
      <c r="E1144" s="22"/>
      <c r="F1144" s="22"/>
      <c r="G1144" s="22"/>
      <c r="H1144" s="22"/>
      <c r="I1144" s="22"/>
    </row>
    <row r="1145" spans="2:9" s="12" customFormat="1">
      <c r="B1145" s="22"/>
      <c r="C1145" s="22"/>
      <c r="D1145" s="22"/>
      <c r="E1145" s="22"/>
      <c r="F1145" s="22"/>
      <c r="G1145" s="22"/>
      <c r="H1145" s="22"/>
      <c r="I1145" s="22"/>
    </row>
    <row r="1146" spans="2:9" s="12" customFormat="1">
      <c r="B1146" s="22"/>
      <c r="C1146" s="22"/>
      <c r="D1146" s="22"/>
      <c r="E1146" s="22"/>
      <c r="F1146" s="22"/>
      <c r="G1146" s="22"/>
      <c r="H1146" s="22"/>
      <c r="I1146" s="22"/>
    </row>
    <row r="1147" spans="2:9" s="12" customFormat="1">
      <c r="B1147" s="22"/>
      <c r="C1147" s="22"/>
      <c r="D1147" s="22"/>
      <c r="E1147" s="22"/>
      <c r="F1147" s="22"/>
      <c r="G1147" s="22"/>
      <c r="H1147" s="22"/>
      <c r="I1147" s="22"/>
    </row>
    <row r="1148" spans="2:9" s="12" customFormat="1">
      <c r="B1148" s="22"/>
      <c r="C1148" s="22"/>
      <c r="D1148" s="22"/>
      <c r="E1148" s="22"/>
      <c r="F1148" s="22"/>
      <c r="G1148" s="22"/>
      <c r="H1148" s="22"/>
      <c r="I1148" s="22"/>
    </row>
    <row r="1149" spans="2:9" s="12" customFormat="1">
      <c r="B1149" s="22"/>
      <c r="C1149" s="22"/>
      <c r="D1149" s="22"/>
      <c r="E1149" s="22"/>
      <c r="F1149" s="22"/>
      <c r="G1149" s="22"/>
      <c r="H1149" s="22"/>
      <c r="I1149" s="22"/>
    </row>
    <row r="1150" spans="2:9" s="12" customFormat="1">
      <c r="B1150" s="22"/>
      <c r="C1150" s="22"/>
      <c r="D1150" s="22"/>
      <c r="E1150" s="22"/>
      <c r="F1150" s="22"/>
      <c r="G1150" s="22"/>
      <c r="H1150" s="22"/>
      <c r="I1150" s="22"/>
    </row>
    <row r="1151" spans="2:9" s="12" customFormat="1">
      <c r="B1151" s="22"/>
      <c r="C1151" s="22"/>
      <c r="D1151" s="22"/>
      <c r="E1151" s="22"/>
      <c r="F1151" s="22"/>
      <c r="G1151" s="22"/>
      <c r="H1151" s="22"/>
      <c r="I1151" s="22"/>
    </row>
    <row r="1152" spans="2:9" s="12" customFormat="1">
      <c r="B1152" s="22"/>
      <c r="C1152" s="22"/>
      <c r="D1152" s="22"/>
      <c r="E1152" s="22"/>
      <c r="F1152" s="22"/>
      <c r="G1152" s="22"/>
      <c r="H1152" s="22"/>
      <c r="I1152" s="22"/>
    </row>
    <row r="1153" spans="2:9" s="12" customFormat="1">
      <c r="B1153" s="22"/>
      <c r="C1153" s="22"/>
      <c r="D1153" s="22"/>
      <c r="E1153" s="22"/>
      <c r="F1153" s="22"/>
      <c r="G1153" s="22"/>
      <c r="H1153" s="22"/>
      <c r="I1153" s="22"/>
    </row>
    <row r="1154" spans="2:9" s="12" customFormat="1">
      <c r="B1154" s="22"/>
      <c r="C1154" s="22"/>
      <c r="D1154" s="22"/>
      <c r="E1154" s="22"/>
      <c r="F1154" s="22"/>
      <c r="G1154" s="22"/>
      <c r="H1154" s="22"/>
      <c r="I1154" s="22"/>
    </row>
    <row r="1155" spans="2:9" s="12" customFormat="1">
      <c r="B1155" s="22"/>
      <c r="C1155" s="22"/>
      <c r="D1155" s="22"/>
      <c r="E1155" s="22"/>
      <c r="F1155" s="22"/>
      <c r="G1155" s="22"/>
      <c r="H1155" s="22"/>
      <c r="I1155" s="22"/>
    </row>
    <row r="1156" spans="2:9" s="12" customFormat="1">
      <c r="B1156" s="22"/>
      <c r="C1156" s="22"/>
      <c r="D1156" s="22"/>
      <c r="E1156" s="22"/>
      <c r="F1156" s="22"/>
      <c r="G1156" s="22"/>
      <c r="H1156" s="22"/>
      <c r="I1156" s="22"/>
    </row>
    <row r="1157" spans="2:9" s="12" customFormat="1">
      <c r="B1157" s="22"/>
      <c r="C1157" s="22"/>
      <c r="D1157" s="22"/>
      <c r="E1157" s="22"/>
      <c r="F1157" s="22"/>
      <c r="G1157" s="22"/>
      <c r="H1157" s="22"/>
      <c r="I1157" s="22"/>
    </row>
    <row r="1158" spans="2:9" s="12" customFormat="1">
      <c r="B1158" s="22"/>
      <c r="C1158" s="22"/>
      <c r="D1158" s="22"/>
      <c r="E1158" s="22"/>
      <c r="F1158" s="22"/>
      <c r="G1158" s="22"/>
      <c r="H1158" s="22"/>
      <c r="I1158" s="22"/>
    </row>
    <row r="1159" spans="2:9" s="12" customFormat="1">
      <c r="B1159" s="22"/>
      <c r="C1159" s="22"/>
      <c r="D1159" s="22"/>
      <c r="E1159" s="22"/>
      <c r="F1159" s="22"/>
      <c r="G1159" s="22"/>
      <c r="H1159" s="22"/>
      <c r="I1159" s="22"/>
    </row>
    <row r="1160" spans="2:9" s="12" customFormat="1">
      <c r="B1160" s="22"/>
      <c r="C1160" s="22"/>
      <c r="D1160" s="22"/>
      <c r="E1160" s="22"/>
      <c r="F1160" s="22"/>
      <c r="G1160" s="22"/>
      <c r="H1160" s="22"/>
      <c r="I1160" s="22"/>
    </row>
    <row r="1161" spans="2:9" s="12" customFormat="1">
      <c r="B1161" s="22"/>
      <c r="C1161" s="22"/>
      <c r="D1161" s="22"/>
      <c r="E1161" s="22"/>
      <c r="F1161" s="22"/>
      <c r="G1161" s="22"/>
      <c r="H1161" s="22"/>
      <c r="I1161" s="22"/>
    </row>
    <row r="1162" spans="2:9" s="12" customFormat="1">
      <c r="B1162" s="22"/>
      <c r="C1162" s="22"/>
      <c r="D1162" s="22"/>
      <c r="E1162" s="22"/>
      <c r="F1162" s="22"/>
      <c r="G1162" s="22"/>
      <c r="H1162" s="22"/>
      <c r="I1162" s="22"/>
    </row>
    <row r="1163" spans="2:9" s="12" customFormat="1">
      <c r="B1163" s="22"/>
      <c r="C1163" s="22"/>
      <c r="D1163" s="22"/>
      <c r="E1163" s="22"/>
      <c r="F1163" s="22"/>
      <c r="G1163" s="22"/>
      <c r="H1163" s="22"/>
      <c r="I1163" s="22"/>
    </row>
    <row r="1164" spans="2:9" s="12" customFormat="1">
      <c r="B1164" s="22"/>
      <c r="C1164" s="22"/>
      <c r="D1164" s="22"/>
      <c r="E1164" s="22"/>
      <c r="F1164" s="22"/>
      <c r="G1164" s="22"/>
      <c r="H1164" s="22"/>
      <c r="I1164" s="22"/>
    </row>
    <row r="1165" spans="2:9" s="12" customFormat="1">
      <c r="B1165" s="22"/>
      <c r="C1165" s="22"/>
      <c r="D1165" s="22"/>
      <c r="E1165" s="22"/>
      <c r="F1165" s="22"/>
      <c r="G1165" s="22"/>
      <c r="H1165" s="22"/>
      <c r="I1165" s="22"/>
    </row>
    <row r="1166" spans="2:9" s="12" customFormat="1">
      <c r="B1166" s="22"/>
      <c r="C1166" s="22"/>
      <c r="D1166" s="22"/>
      <c r="E1166" s="22"/>
      <c r="F1166" s="22"/>
      <c r="G1166" s="22"/>
      <c r="H1166" s="22"/>
      <c r="I1166" s="22"/>
    </row>
    <row r="1167" spans="2:9" s="12" customFormat="1">
      <c r="B1167" s="22"/>
      <c r="C1167" s="22"/>
      <c r="D1167" s="22"/>
      <c r="E1167" s="22"/>
      <c r="F1167" s="22"/>
      <c r="G1167" s="22"/>
      <c r="H1167" s="22"/>
      <c r="I1167" s="22"/>
    </row>
    <row r="1168" spans="2:9" s="12" customFormat="1">
      <c r="B1168" s="22"/>
      <c r="C1168" s="22"/>
      <c r="D1168" s="22"/>
      <c r="E1168" s="22"/>
      <c r="F1168" s="22"/>
      <c r="G1168" s="22"/>
      <c r="H1168" s="22"/>
      <c r="I1168" s="22"/>
    </row>
    <row r="1169" spans="2:9" s="12" customFormat="1">
      <c r="B1169" s="22"/>
      <c r="C1169" s="22"/>
      <c r="D1169" s="22"/>
      <c r="E1169" s="22"/>
      <c r="F1169" s="22"/>
      <c r="G1169" s="22"/>
      <c r="H1169" s="22"/>
      <c r="I1169" s="22"/>
    </row>
    <row r="1170" spans="2:9" s="12" customFormat="1">
      <c r="B1170" s="22"/>
      <c r="C1170" s="22"/>
      <c r="D1170" s="22"/>
      <c r="E1170" s="22"/>
      <c r="F1170" s="22"/>
      <c r="G1170" s="22"/>
      <c r="H1170" s="22"/>
      <c r="I1170" s="22"/>
    </row>
    <row r="1171" spans="2:9" s="12" customFormat="1">
      <c r="B1171" s="22"/>
      <c r="C1171" s="22"/>
      <c r="D1171" s="22"/>
      <c r="E1171" s="22"/>
      <c r="F1171" s="22"/>
      <c r="G1171" s="22"/>
      <c r="H1171" s="22"/>
      <c r="I1171" s="22"/>
    </row>
    <row r="1172" spans="2:9" s="12" customFormat="1">
      <c r="B1172" s="22"/>
      <c r="C1172" s="22"/>
      <c r="D1172" s="22"/>
      <c r="E1172" s="22"/>
      <c r="F1172" s="22"/>
      <c r="G1172" s="22"/>
      <c r="H1172" s="22"/>
      <c r="I1172" s="22"/>
    </row>
    <row r="1173" spans="2:9" s="12" customFormat="1">
      <c r="B1173" s="22"/>
      <c r="C1173" s="22"/>
      <c r="D1173" s="22"/>
      <c r="E1173" s="22"/>
      <c r="F1173" s="22"/>
      <c r="G1173" s="22"/>
      <c r="H1173" s="22"/>
      <c r="I1173" s="22"/>
    </row>
    <row r="1174" spans="2:9" s="12" customFormat="1">
      <c r="B1174" s="22"/>
      <c r="C1174" s="22"/>
      <c r="D1174" s="22"/>
      <c r="E1174" s="22"/>
      <c r="F1174" s="22"/>
      <c r="G1174" s="22"/>
      <c r="H1174" s="22"/>
      <c r="I1174" s="22"/>
    </row>
    <row r="1175" spans="2:9" s="12" customFormat="1">
      <c r="B1175" s="22"/>
      <c r="C1175" s="22"/>
      <c r="D1175" s="22"/>
      <c r="E1175" s="22"/>
      <c r="F1175" s="22"/>
      <c r="G1175" s="22"/>
      <c r="H1175" s="22"/>
      <c r="I1175" s="22"/>
    </row>
    <row r="1176" spans="2:9" s="12" customFormat="1">
      <c r="B1176" s="22"/>
      <c r="C1176" s="22"/>
      <c r="D1176" s="22"/>
      <c r="E1176" s="22"/>
      <c r="F1176" s="22"/>
      <c r="G1176" s="22"/>
      <c r="H1176" s="22"/>
      <c r="I1176" s="22"/>
    </row>
    <row r="1177" spans="2:9" s="12" customFormat="1">
      <c r="B1177" s="22"/>
      <c r="C1177" s="22"/>
      <c r="D1177" s="22"/>
      <c r="E1177" s="22"/>
      <c r="F1177" s="22"/>
      <c r="G1177" s="22"/>
      <c r="H1177" s="22"/>
      <c r="I1177" s="22"/>
    </row>
    <row r="1178" spans="2:9" s="12" customFormat="1">
      <c r="B1178" s="22"/>
      <c r="C1178" s="22"/>
      <c r="D1178" s="22"/>
      <c r="E1178" s="22"/>
      <c r="F1178" s="22"/>
      <c r="G1178" s="22"/>
      <c r="H1178" s="22"/>
      <c r="I1178" s="22"/>
    </row>
    <row r="1179" spans="2:9" s="12" customFormat="1">
      <c r="B1179" s="22"/>
      <c r="C1179" s="22"/>
      <c r="D1179" s="22"/>
      <c r="E1179" s="22"/>
      <c r="F1179" s="22"/>
      <c r="G1179" s="22"/>
      <c r="H1179" s="22"/>
      <c r="I1179" s="22"/>
    </row>
    <row r="1180" spans="2:9" s="12" customFormat="1">
      <c r="B1180" s="22"/>
      <c r="C1180" s="22"/>
      <c r="D1180" s="22"/>
      <c r="E1180" s="22"/>
      <c r="F1180" s="22"/>
      <c r="G1180" s="22"/>
      <c r="H1180" s="22"/>
      <c r="I1180" s="22"/>
    </row>
    <row r="1181" spans="2:9" s="12" customFormat="1">
      <c r="B1181" s="22"/>
      <c r="C1181" s="22"/>
      <c r="D1181" s="22"/>
      <c r="E1181" s="22"/>
      <c r="F1181" s="22"/>
      <c r="G1181" s="22"/>
      <c r="H1181" s="22"/>
      <c r="I1181" s="22"/>
    </row>
    <row r="1182" spans="2:9" s="12" customFormat="1">
      <c r="B1182" s="22"/>
      <c r="C1182" s="22"/>
      <c r="D1182" s="22"/>
      <c r="E1182" s="22"/>
      <c r="F1182" s="22"/>
      <c r="G1182" s="22"/>
      <c r="H1182" s="22"/>
      <c r="I1182" s="22"/>
    </row>
    <row r="1183" spans="2:9" s="12" customFormat="1">
      <c r="B1183" s="22"/>
      <c r="C1183" s="22"/>
      <c r="D1183" s="22"/>
      <c r="E1183" s="22"/>
      <c r="F1183" s="22"/>
      <c r="G1183" s="22"/>
      <c r="H1183" s="22"/>
      <c r="I1183" s="22"/>
    </row>
    <row r="1184" spans="2:9" s="12" customFormat="1">
      <c r="B1184" s="22"/>
      <c r="C1184" s="22"/>
      <c r="D1184" s="22"/>
      <c r="E1184" s="22"/>
      <c r="F1184" s="22"/>
      <c r="G1184" s="22"/>
      <c r="H1184" s="22"/>
      <c r="I1184" s="22"/>
    </row>
    <row r="1185" spans="2:9" s="12" customFormat="1">
      <c r="B1185" s="22"/>
      <c r="C1185" s="22"/>
      <c r="D1185" s="22"/>
      <c r="E1185" s="22"/>
      <c r="F1185" s="22"/>
      <c r="G1185" s="22"/>
      <c r="H1185" s="22"/>
      <c r="I1185" s="22"/>
    </row>
    <row r="1186" spans="2:9" s="12" customFormat="1">
      <c r="B1186" s="22"/>
      <c r="C1186" s="22"/>
      <c r="D1186" s="22"/>
      <c r="E1186" s="22"/>
      <c r="F1186" s="22"/>
      <c r="G1186" s="22"/>
      <c r="H1186" s="22"/>
      <c r="I1186" s="22"/>
    </row>
    <row r="1187" spans="2:9" s="12" customFormat="1">
      <c r="B1187" s="22"/>
      <c r="C1187" s="22"/>
      <c r="D1187" s="22"/>
      <c r="E1187" s="22"/>
      <c r="F1187" s="22"/>
      <c r="G1187" s="22"/>
      <c r="H1187" s="22"/>
      <c r="I1187" s="22"/>
    </row>
    <row r="1188" spans="2:9" s="12" customFormat="1">
      <c r="B1188" s="22"/>
      <c r="C1188" s="22"/>
      <c r="D1188" s="22"/>
      <c r="E1188" s="22"/>
      <c r="F1188" s="22"/>
      <c r="G1188" s="22"/>
      <c r="H1188" s="22"/>
      <c r="I1188" s="22"/>
    </row>
    <row r="1189" spans="2:9" s="12" customFormat="1">
      <c r="B1189" s="22"/>
      <c r="C1189" s="22"/>
      <c r="D1189" s="22"/>
      <c r="E1189" s="22"/>
      <c r="F1189" s="22"/>
      <c r="G1189" s="22"/>
      <c r="H1189" s="22"/>
      <c r="I1189" s="22"/>
    </row>
    <row r="1190" spans="2:9" s="12" customFormat="1">
      <c r="B1190" s="22"/>
      <c r="C1190" s="22"/>
      <c r="D1190" s="22"/>
      <c r="E1190" s="22"/>
      <c r="F1190" s="22"/>
      <c r="G1190" s="22"/>
      <c r="H1190" s="22"/>
      <c r="I1190" s="22"/>
    </row>
    <row r="1191" spans="2:9" s="12" customFormat="1">
      <c r="B1191" s="22"/>
      <c r="C1191" s="22"/>
      <c r="D1191" s="22"/>
      <c r="E1191" s="22"/>
      <c r="F1191" s="22"/>
      <c r="G1191" s="22"/>
      <c r="H1191" s="22"/>
      <c r="I1191" s="22"/>
    </row>
    <row r="1192" spans="2:9" s="12" customFormat="1">
      <c r="B1192" s="22"/>
      <c r="C1192" s="22"/>
      <c r="D1192" s="22"/>
      <c r="E1192" s="22"/>
      <c r="F1192" s="22"/>
      <c r="G1192" s="22"/>
      <c r="H1192" s="22"/>
      <c r="I1192" s="22"/>
    </row>
    <row r="1193" spans="2:9" s="12" customFormat="1">
      <c r="B1193" s="22"/>
      <c r="C1193" s="22"/>
      <c r="D1193" s="22"/>
      <c r="E1193" s="22"/>
      <c r="F1193" s="22"/>
      <c r="G1193" s="22"/>
      <c r="H1193" s="22"/>
      <c r="I1193" s="22"/>
    </row>
    <row r="1194" spans="2:9" s="12" customFormat="1">
      <c r="B1194" s="22"/>
      <c r="C1194" s="22"/>
      <c r="D1194" s="22"/>
      <c r="E1194" s="22"/>
      <c r="F1194" s="22"/>
      <c r="G1194" s="22"/>
      <c r="H1194" s="22"/>
      <c r="I1194" s="22"/>
    </row>
    <row r="1195" spans="2:9" s="12" customFormat="1">
      <c r="B1195" s="22"/>
      <c r="C1195" s="22"/>
      <c r="D1195" s="22"/>
      <c r="E1195" s="22"/>
      <c r="F1195" s="22"/>
      <c r="G1195" s="22"/>
      <c r="H1195" s="22"/>
      <c r="I1195" s="22"/>
    </row>
    <row r="1196" spans="2:9" s="12" customFormat="1">
      <c r="B1196" s="22"/>
      <c r="C1196" s="22"/>
      <c r="D1196" s="22"/>
      <c r="E1196" s="22"/>
      <c r="F1196" s="22"/>
      <c r="G1196" s="22"/>
      <c r="H1196" s="22"/>
      <c r="I1196" s="22"/>
    </row>
    <row r="1197" spans="2:9" s="12" customFormat="1">
      <c r="B1197" s="22"/>
      <c r="C1197" s="22"/>
      <c r="D1197" s="22"/>
      <c r="E1197" s="22"/>
      <c r="F1197" s="22"/>
      <c r="G1197" s="22"/>
      <c r="H1197" s="22"/>
      <c r="I1197" s="22"/>
    </row>
    <row r="1198" spans="2:9" s="12" customFormat="1">
      <c r="B1198" s="22"/>
      <c r="C1198" s="22"/>
      <c r="D1198" s="22"/>
      <c r="E1198" s="22"/>
      <c r="F1198" s="22"/>
      <c r="G1198" s="22"/>
      <c r="H1198" s="22"/>
      <c r="I1198" s="22"/>
    </row>
    <row r="1199" spans="2:9" s="12" customFormat="1">
      <c r="B1199" s="22"/>
      <c r="C1199" s="22"/>
      <c r="D1199" s="22"/>
      <c r="E1199" s="22"/>
      <c r="F1199" s="22"/>
      <c r="G1199" s="22"/>
      <c r="H1199" s="22"/>
      <c r="I1199" s="22"/>
    </row>
    <row r="1200" spans="2:9" s="12" customFormat="1">
      <c r="B1200" s="22"/>
      <c r="C1200" s="22"/>
      <c r="D1200" s="22"/>
      <c r="E1200" s="22"/>
      <c r="F1200" s="22"/>
      <c r="G1200" s="22"/>
      <c r="H1200" s="22"/>
      <c r="I1200" s="22"/>
    </row>
    <row r="1201" spans="2:9" s="12" customFormat="1">
      <c r="B1201" s="22"/>
      <c r="C1201" s="22"/>
      <c r="D1201" s="22"/>
      <c r="E1201" s="22"/>
      <c r="F1201" s="22"/>
      <c r="G1201" s="22"/>
      <c r="H1201" s="22"/>
      <c r="I1201" s="22"/>
    </row>
    <row r="1202" spans="2:9" s="12" customFormat="1">
      <c r="B1202" s="22"/>
      <c r="C1202" s="22"/>
      <c r="D1202" s="22"/>
      <c r="E1202" s="22"/>
      <c r="F1202" s="22"/>
      <c r="G1202" s="22"/>
      <c r="H1202" s="22"/>
      <c r="I1202" s="22"/>
    </row>
    <row r="1203" spans="2:9" s="12" customFormat="1">
      <c r="B1203" s="22"/>
      <c r="C1203" s="22"/>
      <c r="D1203" s="22"/>
      <c r="E1203" s="22"/>
      <c r="F1203" s="22"/>
      <c r="G1203" s="22"/>
      <c r="H1203" s="22"/>
      <c r="I1203" s="22"/>
    </row>
    <row r="1204" spans="2:9" s="12" customFormat="1">
      <c r="B1204" s="22"/>
      <c r="C1204" s="22"/>
      <c r="D1204" s="22"/>
      <c r="E1204" s="22"/>
      <c r="F1204" s="22"/>
      <c r="G1204" s="22"/>
      <c r="H1204" s="22"/>
      <c r="I1204" s="22"/>
    </row>
    <row r="1205" spans="2:9" s="12" customFormat="1">
      <c r="B1205" s="22"/>
      <c r="C1205" s="22"/>
      <c r="D1205" s="22"/>
      <c r="E1205" s="22"/>
      <c r="F1205" s="22"/>
      <c r="G1205" s="22"/>
      <c r="H1205" s="22"/>
      <c r="I1205" s="22"/>
    </row>
    <row r="1206" spans="2:9" s="12" customFormat="1">
      <c r="B1206" s="22"/>
      <c r="C1206" s="22"/>
      <c r="D1206" s="22"/>
      <c r="E1206" s="22"/>
      <c r="F1206" s="22"/>
      <c r="G1206" s="22"/>
      <c r="H1206" s="22"/>
      <c r="I1206" s="22"/>
    </row>
    <row r="1207" spans="2:9" s="12" customFormat="1">
      <c r="B1207" s="22"/>
      <c r="C1207" s="22"/>
      <c r="D1207" s="22"/>
      <c r="E1207" s="22"/>
      <c r="F1207" s="22"/>
      <c r="G1207" s="22"/>
      <c r="H1207" s="22"/>
      <c r="I1207" s="22"/>
    </row>
    <row r="1208" spans="2:9" s="12" customFormat="1">
      <c r="B1208" s="22"/>
      <c r="C1208" s="22"/>
      <c r="D1208" s="22"/>
      <c r="E1208" s="22"/>
      <c r="F1208" s="22"/>
      <c r="G1208" s="22"/>
      <c r="H1208" s="22"/>
      <c r="I1208" s="22"/>
    </row>
    <row r="1209" spans="2:9" s="12" customFormat="1">
      <c r="B1209" s="22"/>
      <c r="C1209" s="22"/>
      <c r="D1209" s="22"/>
      <c r="E1209" s="22"/>
      <c r="F1209" s="22"/>
      <c r="G1209" s="22"/>
      <c r="H1209" s="22"/>
      <c r="I1209" s="22"/>
    </row>
    <row r="1210" spans="2:9" s="12" customFormat="1">
      <c r="B1210" s="22"/>
      <c r="C1210" s="22"/>
      <c r="D1210" s="22"/>
      <c r="E1210" s="22"/>
      <c r="F1210" s="22"/>
      <c r="G1210" s="22"/>
      <c r="H1210" s="22"/>
      <c r="I1210" s="22"/>
    </row>
    <row r="1211" spans="2:9" s="12" customFormat="1">
      <c r="B1211" s="22"/>
      <c r="C1211" s="22"/>
      <c r="D1211" s="22"/>
      <c r="E1211" s="22"/>
      <c r="F1211" s="22"/>
      <c r="G1211" s="22"/>
      <c r="H1211" s="22"/>
      <c r="I1211" s="22"/>
    </row>
    <row r="1212" spans="2:9" s="12" customFormat="1">
      <c r="B1212" s="22"/>
      <c r="C1212" s="22"/>
      <c r="D1212" s="22"/>
      <c r="E1212" s="22"/>
      <c r="F1212" s="22"/>
      <c r="G1212" s="22"/>
      <c r="H1212" s="22"/>
      <c r="I1212" s="22"/>
    </row>
    <row r="1213" spans="2:9" s="12" customFormat="1">
      <c r="B1213" s="22"/>
      <c r="C1213" s="22"/>
      <c r="D1213" s="22"/>
      <c r="E1213" s="22"/>
      <c r="F1213" s="22"/>
      <c r="G1213" s="22"/>
      <c r="H1213" s="22"/>
      <c r="I1213" s="22"/>
    </row>
    <row r="1214" spans="2:9" s="12" customFormat="1">
      <c r="B1214" s="22"/>
      <c r="C1214" s="22"/>
      <c r="D1214" s="22"/>
      <c r="E1214" s="22"/>
      <c r="F1214" s="22"/>
      <c r="G1214" s="22"/>
      <c r="H1214" s="22"/>
      <c r="I1214" s="22"/>
    </row>
    <row r="1215" spans="2:9" s="12" customFormat="1">
      <c r="B1215" s="22"/>
      <c r="C1215" s="22"/>
      <c r="D1215" s="22"/>
      <c r="E1215" s="22"/>
      <c r="F1215" s="22"/>
      <c r="G1215" s="22"/>
      <c r="H1215" s="22"/>
      <c r="I1215" s="22"/>
    </row>
    <row r="1216" spans="2:9" s="12" customFormat="1">
      <c r="B1216" s="22"/>
      <c r="C1216" s="22"/>
      <c r="D1216" s="22"/>
      <c r="E1216" s="22"/>
      <c r="F1216" s="22"/>
      <c r="G1216" s="22"/>
      <c r="H1216" s="22"/>
      <c r="I1216" s="22"/>
    </row>
    <row r="1217" spans="2:9" s="12" customFormat="1">
      <c r="B1217" s="22"/>
      <c r="C1217" s="22"/>
      <c r="D1217" s="22"/>
      <c r="E1217" s="22"/>
      <c r="F1217" s="22"/>
      <c r="G1217" s="22"/>
      <c r="H1217" s="22"/>
      <c r="I1217" s="22"/>
    </row>
    <row r="1218" spans="2:9" s="12" customFormat="1">
      <c r="B1218" s="22"/>
      <c r="C1218" s="22"/>
      <c r="D1218" s="22"/>
      <c r="E1218" s="22"/>
      <c r="F1218" s="22"/>
      <c r="G1218" s="22"/>
      <c r="H1218" s="22"/>
      <c r="I1218" s="22"/>
    </row>
    <row r="1219" spans="2:9" s="12" customFormat="1">
      <c r="B1219" s="22"/>
      <c r="C1219" s="22"/>
      <c r="D1219" s="22"/>
      <c r="E1219" s="22"/>
      <c r="F1219" s="22"/>
      <c r="G1219" s="22"/>
      <c r="H1219" s="22"/>
      <c r="I1219" s="22"/>
    </row>
    <row r="1220" spans="2:9" s="12" customFormat="1">
      <c r="B1220" s="22"/>
      <c r="C1220" s="22"/>
      <c r="D1220" s="22"/>
      <c r="E1220" s="22"/>
      <c r="F1220" s="22"/>
      <c r="G1220" s="22"/>
      <c r="H1220" s="22"/>
      <c r="I1220" s="22"/>
    </row>
    <row r="1221" spans="2:9" s="12" customFormat="1">
      <c r="B1221" s="22"/>
      <c r="C1221" s="22"/>
      <c r="D1221" s="22"/>
      <c r="E1221" s="22"/>
      <c r="F1221" s="22"/>
      <c r="G1221" s="22"/>
      <c r="H1221" s="22"/>
      <c r="I1221" s="22"/>
    </row>
    <row r="1222" spans="2:9" s="12" customFormat="1">
      <c r="B1222" s="22"/>
      <c r="C1222" s="22"/>
      <c r="D1222" s="22"/>
      <c r="E1222" s="22"/>
      <c r="F1222" s="22"/>
      <c r="G1222" s="22"/>
      <c r="H1222" s="22"/>
      <c r="I1222" s="22"/>
    </row>
    <row r="1223" spans="2:9" s="12" customFormat="1">
      <c r="B1223" s="22"/>
      <c r="C1223" s="22"/>
      <c r="D1223" s="22"/>
      <c r="E1223" s="22"/>
      <c r="F1223" s="22"/>
      <c r="G1223" s="22"/>
      <c r="H1223" s="22"/>
      <c r="I1223" s="22"/>
    </row>
    <row r="1224" spans="2:9" s="12" customFormat="1">
      <c r="B1224" s="22"/>
      <c r="C1224" s="22"/>
      <c r="D1224" s="22"/>
      <c r="E1224" s="22"/>
      <c r="F1224" s="22"/>
      <c r="G1224" s="22"/>
      <c r="H1224" s="22"/>
      <c r="I1224" s="22"/>
    </row>
    <row r="1225" spans="2:9" s="12" customFormat="1">
      <c r="B1225" s="22"/>
      <c r="C1225" s="22"/>
      <c r="D1225" s="22"/>
      <c r="E1225" s="22"/>
      <c r="F1225" s="22"/>
      <c r="G1225" s="22"/>
      <c r="H1225" s="22"/>
      <c r="I1225" s="22"/>
    </row>
    <row r="1226" spans="2:9" s="12" customFormat="1">
      <c r="B1226" s="22"/>
      <c r="C1226" s="22"/>
      <c r="D1226" s="22"/>
      <c r="E1226" s="22"/>
      <c r="F1226" s="22"/>
      <c r="G1226" s="22"/>
      <c r="H1226" s="22"/>
      <c r="I1226" s="22"/>
    </row>
    <row r="1227" spans="2:9" s="12" customFormat="1">
      <c r="B1227" s="22"/>
      <c r="C1227" s="22"/>
      <c r="D1227" s="22"/>
      <c r="E1227" s="22"/>
      <c r="F1227" s="22"/>
      <c r="G1227" s="22"/>
      <c r="H1227" s="22"/>
      <c r="I1227" s="22"/>
    </row>
    <row r="1228" spans="2:9" s="12" customFormat="1">
      <c r="B1228" s="22"/>
      <c r="C1228" s="22"/>
      <c r="D1228" s="22"/>
      <c r="E1228" s="22"/>
      <c r="F1228" s="22"/>
      <c r="G1228" s="22"/>
      <c r="H1228" s="22"/>
      <c r="I1228" s="22"/>
    </row>
    <row r="1229" spans="2:9" s="12" customFormat="1">
      <c r="B1229" s="22"/>
      <c r="C1229" s="22"/>
      <c r="D1229" s="22"/>
      <c r="E1229" s="22"/>
      <c r="F1229" s="22"/>
      <c r="G1229" s="22"/>
      <c r="H1229" s="22"/>
      <c r="I1229" s="22"/>
    </row>
    <row r="1230" spans="2:9" s="12" customFormat="1">
      <c r="B1230" s="22"/>
      <c r="C1230" s="22"/>
      <c r="D1230" s="22"/>
      <c r="E1230" s="22"/>
      <c r="F1230" s="22"/>
      <c r="G1230" s="22"/>
      <c r="H1230" s="22"/>
      <c r="I1230" s="22"/>
    </row>
    <row r="1231" spans="2:9" s="12" customFormat="1">
      <c r="B1231" s="22"/>
      <c r="C1231" s="22"/>
      <c r="D1231" s="22"/>
      <c r="E1231" s="22"/>
      <c r="F1231" s="22"/>
      <c r="G1231" s="22"/>
      <c r="H1231" s="22"/>
      <c r="I1231" s="22"/>
    </row>
    <row r="1232" spans="2:9" s="12" customFormat="1">
      <c r="B1232" s="22"/>
      <c r="C1232" s="22"/>
      <c r="D1232" s="22"/>
      <c r="E1232" s="22"/>
      <c r="F1232" s="22"/>
      <c r="G1232" s="22"/>
      <c r="H1232" s="22"/>
      <c r="I1232" s="22"/>
    </row>
    <row r="1233" spans="2:9" s="12" customFormat="1">
      <c r="B1233" s="22"/>
      <c r="C1233" s="22"/>
      <c r="D1233" s="22"/>
      <c r="E1233" s="22"/>
      <c r="F1233" s="22"/>
      <c r="G1233" s="22"/>
      <c r="H1233" s="22"/>
      <c r="I1233" s="22"/>
    </row>
    <row r="1234" spans="2:9" s="12" customFormat="1">
      <c r="B1234" s="22"/>
      <c r="C1234" s="22"/>
      <c r="D1234" s="22"/>
      <c r="E1234" s="22"/>
      <c r="F1234" s="22"/>
      <c r="G1234" s="22"/>
      <c r="H1234" s="22"/>
      <c r="I1234" s="22"/>
    </row>
    <row r="1235" spans="2:9" s="12" customFormat="1">
      <c r="B1235" s="22"/>
      <c r="C1235" s="22"/>
      <c r="D1235" s="22"/>
      <c r="E1235" s="22"/>
      <c r="F1235" s="22"/>
      <c r="G1235" s="22"/>
      <c r="H1235" s="22"/>
      <c r="I1235" s="22"/>
    </row>
    <row r="1236" spans="2:9" s="12" customFormat="1">
      <c r="B1236" s="22"/>
      <c r="C1236" s="22"/>
      <c r="D1236" s="22"/>
      <c r="E1236" s="22"/>
      <c r="F1236" s="22"/>
      <c r="G1236" s="22"/>
      <c r="H1236" s="22"/>
      <c r="I1236" s="22"/>
    </row>
    <row r="1237" spans="2:9" s="12" customFormat="1">
      <c r="B1237" s="22"/>
      <c r="C1237" s="22"/>
      <c r="D1237" s="22"/>
      <c r="E1237" s="22"/>
      <c r="F1237" s="22"/>
      <c r="G1237" s="22"/>
      <c r="H1237" s="22"/>
      <c r="I1237" s="22"/>
    </row>
    <row r="1238" spans="2:9" s="12" customFormat="1">
      <c r="B1238" s="22"/>
      <c r="C1238" s="22"/>
      <c r="D1238" s="22"/>
      <c r="E1238" s="22"/>
      <c r="F1238" s="22"/>
      <c r="G1238" s="22"/>
      <c r="H1238" s="22"/>
      <c r="I1238" s="22"/>
    </row>
    <row r="1239" spans="2:9" s="12" customFormat="1">
      <c r="B1239" s="22"/>
      <c r="C1239" s="22"/>
      <c r="D1239" s="22"/>
      <c r="E1239" s="22"/>
      <c r="F1239" s="22"/>
      <c r="G1239" s="22"/>
      <c r="H1239" s="22"/>
      <c r="I1239" s="22"/>
    </row>
    <row r="1240" spans="2:9" s="12" customFormat="1">
      <c r="B1240" s="22"/>
      <c r="C1240" s="22"/>
      <c r="D1240" s="22"/>
      <c r="E1240" s="22"/>
      <c r="F1240" s="22"/>
      <c r="G1240" s="22"/>
      <c r="H1240" s="22"/>
      <c r="I1240" s="22"/>
    </row>
    <row r="1241" spans="2:9" s="12" customFormat="1">
      <c r="B1241" s="22"/>
      <c r="C1241" s="22"/>
      <c r="D1241" s="22"/>
      <c r="E1241" s="22"/>
      <c r="F1241" s="22"/>
      <c r="G1241" s="22"/>
      <c r="H1241" s="22"/>
      <c r="I1241" s="22"/>
    </row>
    <row r="1242" spans="2:9" s="12" customFormat="1">
      <c r="B1242" s="22"/>
      <c r="C1242" s="22"/>
      <c r="D1242" s="22"/>
      <c r="E1242" s="22"/>
      <c r="F1242" s="22"/>
      <c r="G1242" s="22"/>
      <c r="H1242" s="22"/>
      <c r="I1242" s="22"/>
    </row>
    <row r="1243" spans="2:9" s="12" customFormat="1">
      <c r="B1243" s="22"/>
      <c r="C1243" s="22"/>
      <c r="D1243" s="22"/>
      <c r="E1243" s="22"/>
      <c r="F1243" s="22"/>
      <c r="G1243" s="22"/>
      <c r="H1243" s="22"/>
      <c r="I1243" s="22"/>
    </row>
    <row r="1244" spans="2:9" s="12" customFormat="1">
      <c r="B1244" s="22"/>
      <c r="C1244" s="22"/>
      <c r="D1244" s="22"/>
      <c r="E1244" s="22"/>
      <c r="F1244" s="22"/>
      <c r="G1244" s="22"/>
      <c r="H1244" s="22"/>
      <c r="I1244" s="22"/>
    </row>
    <row r="1245" spans="2:9" s="12" customFormat="1">
      <c r="B1245" s="22"/>
      <c r="C1245" s="22"/>
      <c r="D1245" s="22"/>
      <c r="E1245" s="22"/>
      <c r="F1245" s="22"/>
      <c r="G1245" s="22"/>
      <c r="H1245" s="22"/>
      <c r="I1245" s="22"/>
    </row>
    <row r="1246" spans="2:9" s="12" customFormat="1">
      <c r="B1246" s="22"/>
      <c r="C1246" s="22"/>
      <c r="D1246" s="22"/>
      <c r="E1246" s="22"/>
      <c r="F1246" s="22"/>
      <c r="G1246" s="22"/>
      <c r="H1246" s="22"/>
      <c r="I1246" s="22"/>
    </row>
    <row r="1247" spans="2:9" s="12" customFormat="1">
      <c r="B1247" s="22"/>
      <c r="C1247" s="22"/>
      <c r="D1247" s="22"/>
      <c r="E1247" s="22"/>
      <c r="F1247" s="22"/>
      <c r="G1247" s="22"/>
      <c r="H1247" s="22"/>
      <c r="I1247" s="22"/>
    </row>
    <row r="1248" spans="2:9" s="12" customFormat="1">
      <c r="B1248" s="22"/>
      <c r="C1248" s="22"/>
      <c r="D1248" s="22"/>
      <c r="E1248" s="22"/>
      <c r="F1248" s="22"/>
      <c r="G1248" s="22"/>
      <c r="H1248" s="22"/>
      <c r="I1248" s="22"/>
    </row>
    <row r="1249" spans="2:9" s="12" customFormat="1">
      <c r="B1249" s="22"/>
      <c r="C1249" s="22"/>
      <c r="D1249" s="22"/>
      <c r="E1249" s="22"/>
      <c r="F1249" s="22"/>
      <c r="G1249" s="22"/>
      <c r="H1249" s="22"/>
      <c r="I1249" s="22"/>
    </row>
    <row r="1250" spans="2:9" s="12" customFormat="1">
      <c r="B1250" s="22"/>
      <c r="C1250" s="22"/>
      <c r="D1250" s="22"/>
      <c r="E1250" s="22"/>
      <c r="F1250" s="22"/>
      <c r="G1250" s="22"/>
      <c r="H1250" s="22"/>
      <c r="I1250" s="22"/>
    </row>
    <row r="1251" spans="2:9" s="12" customFormat="1">
      <c r="B1251" s="22"/>
      <c r="C1251" s="22"/>
      <c r="D1251" s="22"/>
      <c r="E1251" s="22"/>
      <c r="F1251" s="22"/>
      <c r="G1251" s="22"/>
      <c r="H1251" s="22"/>
      <c r="I1251" s="22"/>
    </row>
    <row r="1252" spans="2:9" s="12" customFormat="1">
      <c r="B1252" s="22"/>
      <c r="C1252" s="22"/>
      <c r="D1252" s="22"/>
      <c r="E1252" s="22"/>
      <c r="F1252" s="22"/>
      <c r="G1252" s="22"/>
      <c r="H1252" s="22"/>
      <c r="I1252" s="22"/>
    </row>
    <row r="1253" spans="2:9" s="12" customFormat="1">
      <c r="B1253" s="22"/>
      <c r="C1253" s="22"/>
      <c r="D1253" s="22"/>
      <c r="E1253" s="22"/>
      <c r="F1253" s="22"/>
      <c r="G1253" s="22"/>
      <c r="H1253" s="22"/>
      <c r="I1253" s="22"/>
    </row>
    <row r="1254" spans="2:9" s="12" customFormat="1">
      <c r="B1254" s="22"/>
      <c r="C1254" s="22"/>
      <c r="D1254" s="22"/>
      <c r="E1254" s="22"/>
      <c r="F1254" s="22"/>
      <c r="G1254" s="22"/>
      <c r="H1254" s="22"/>
      <c r="I1254" s="22"/>
    </row>
    <row r="1255" spans="2:9" s="12" customFormat="1">
      <c r="B1255" s="22"/>
      <c r="C1255" s="22"/>
      <c r="D1255" s="22"/>
      <c r="E1255" s="22"/>
      <c r="F1255" s="22"/>
      <c r="G1255" s="22"/>
      <c r="H1255" s="22"/>
      <c r="I1255" s="22"/>
    </row>
    <row r="1256" spans="2:9" s="12" customFormat="1">
      <c r="B1256" s="22"/>
      <c r="C1256" s="22"/>
      <c r="D1256" s="22"/>
      <c r="E1256" s="22"/>
      <c r="F1256" s="22"/>
      <c r="G1256" s="22"/>
      <c r="H1256" s="22"/>
      <c r="I1256" s="22"/>
    </row>
    <row r="1257" spans="2:9" s="12" customFormat="1">
      <c r="B1257" s="22"/>
      <c r="C1257" s="22"/>
      <c r="D1257" s="22"/>
      <c r="E1257" s="22"/>
      <c r="F1257" s="22"/>
      <c r="G1257" s="22"/>
      <c r="H1257" s="22"/>
      <c r="I1257" s="22"/>
    </row>
    <row r="1258" spans="2:9" s="12" customFormat="1">
      <c r="B1258" s="22"/>
      <c r="C1258" s="22"/>
      <c r="D1258" s="22"/>
      <c r="E1258" s="22"/>
      <c r="F1258" s="22"/>
      <c r="G1258" s="22"/>
      <c r="H1258" s="22"/>
      <c r="I1258" s="22"/>
    </row>
    <row r="1259" spans="2:9" s="12" customFormat="1">
      <c r="B1259" s="22"/>
      <c r="C1259" s="22"/>
      <c r="D1259" s="22"/>
      <c r="E1259" s="22"/>
      <c r="F1259" s="22"/>
      <c r="G1259" s="22"/>
      <c r="H1259" s="22"/>
      <c r="I1259" s="22"/>
    </row>
    <row r="1260" spans="2:9" s="12" customFormat="1">
      <c r="B1260" s="22"/>
      <c r="C1260" s="22"/>
      <c r="D1260" s="22"/>
      <c r="E1260" s="22"/>
      <c r="F1260" s="22"/>
      <c r="G1260" s="22"/>
      <c r="H1260" s="22"/>
      <c r="I1260" s="22"/>
    </row>
    <row r="1261" spans="2:9" s="12" customFormat="1">
      <c r="B1261" s="22"/>
      <c r="C1261" s="22"/>
      <c r="D1261" s="22"/>
      <c r="E1261" s="22"/>
      <c r="F1261" s="22"/>
      <c r="G1261" s="22"/>
      <c r="H1261" s="22"/>
      <c r="I1261" s="22"/>
    </row>
    <row r="1262" spans="2:9" s="12" customFormat="1">
      <c r="B1262" s="22"/>
      <c r="C1262" s="22"/>
      <c r="D1262" s="22"/>
      <c r="E1262" s="22"/>
      <c r="F1262" s="22"/>
      <c r="G1262" s="22"/>
      <c r="H1262" s="22"/>
      <c r="I1262" s="22"/>
    </row>
    <row r="1263" spans="2:9" s="12" customFormat="1">
      <c r="B1263" s="22"/>
      <c r="C1263" s="22"/>
      <c r="D1263" s="22"/>
      <c r="E1263" s="22"/>
      <c r="F1263" s="22"/>
      <c r="G1263" s="22"/>
      <c r="H1263" s="22"/>
      <c r="I1263" s="22"/>
    </row>
    <row r="1264" spans="2:9" s="12" customFormat="1">
      <c r="B1264" s="22"/>
      <c r="C1264" s="22"/>
      <c r="D1264" s="22"/>
      <c r="E1264" s="22"/>
      <c r="F1264" s="22"/>
      <c r="G1264" s="22"/>
      <c r="H1264" s="22"/>
      <c r="I1264" s="22"/>
    </row>
    <row r="1265" spans="2:9" s="12" customFormat="1">
      <c r="B1265" s="22"/>
      <c r="C1265" s="22"/>
      <c r="D1265" s="22"/>
      <c r="E1265" s="22"/>
      <c r="F1265" s="22"/>
      <c r="G1265" s="22"/>
      <c r="H1265" s="22"/>
      <c r="I1265" s="22"/>
    </row>
    <row r="1266" spans="2:9" s="12" customFormat="1">
      <c r="B1266" s="22"/>
      <c r="C1266" s="22"/>
      <c r="D1266" s="22"/>
      <c r="E1266" s="22"/>
      <c r="F1266" s="22"/>
      <c r="G1266" s="22"/>
      <c r="H1266" s="22"/>
      <c r="I1266" s="22"/>
    </row>
    <row r="1267" spans="2:9" s="12" customFormat="1">
      <c r="B1267" s="22"/>
      <c r="C1267" s="22"/>
      <c r="D1267" s="22"/>
      <c r="E1267" s="22"/>
      <c r="F1267" s="22"/>
      <c r="G1267" s="22"/>
      <c r="H1267" s="22"/>
      <c r="I1267" s="22"/>
    </row>
    <row r="1268" spans="2:9" s="12" customFormat="1">
      <c r="B1268" s="22"/>
      <c r="C1268" s="22"/>
      <c r="D1268" s="22"/>
      <c r="E1268" s="22"/>
      <c r="F1268" s="22"/>
      <c r="G1268" s="22"/>
      <c r="H1268" s="22"/>
      <c r="I1268" s="22"/>
    </row>
    <row r="1269" spans="2:9" s="12" customFormat="1">
      <c r="B1269" s="22"/>
      <c r="C1269" s="22"/>
      <c r="D1269" s="22"/>
      <c r="E1269" s="22"/>
      <c r="F1269" s="22"/>
      <c r="G1269" s="22"/>
      <c r="H1269" s="22"/>
      <c r="I1269" s="22"/>
    </row>
    <row r="1270" spans="2:9" s="12" customFormat="1">
      <c r="B1270" s="22"/>
      <c r="C1270" s="22"/>
      <c r="D1270" s="22"/>
      <c r="E1270" s="22"/>
      <c r="F1270" s="22"/>
      <c r="G1270" s="22"/>
      <c r="H1270" s="22"/>
      <c r="I1270" s="22"/>
    </row>
    <row r="1271" spans="2:9" s="12" customFormat="1">
      <c r="B1271" s="22"/>
      <c r="C1271" s="22"/>
      <c r="D1271" s="22"/>
      <c r="E1271" s="22"/>
      <c r="F1271" s="22"/>
      <c r="G1271" s="22"/>
      <c r="H1271" s="22"/>
      <c r="I1271" s="22"/>
    </row>
    <row r="1272" spans="2:9" s="12" customFormat="1">
      <c r="B1272" s="22"/>
      <c r="C1272" s="22"/>
      <c r="D1272" s="22"/>
      <c r="E1272" s="22"/>
      <c r="F1272" s="22"/>
      <c r="G1272" s="22"/>
      <c r="H1272" s="22"/>
      <c r="I1272" s="22"/>
    </row>
    <row r="1273" spans="2:9" s="12" customFormat="1">
      <c r="B1273" s="22"/>
      <c r="C1273" s="22"/>
      <c r="D1273" s="22"/>
      <c r="E1273" s="22"/>
      <c r="F1273" s="22"/>
      <c r="G1273" s="22"/>
      <c r="H1273" s="22"/>
      <c r="I1273" s="22"/>
    </row>
    <row r="1274" spans="2:9" s="12" customFormat="1">
      <c r="B1274" s="22"/>
      <c r="C1274" s="22"/>
      <c r="D1274" s="22"/>
      <c r="E1274" s="22"/>
      <c r="F1274" s="22"/>
      <c r="G1274" s="22"/>
      <c r="H1274" s="22"/>
      <c r="I1274" s="22"/>
    </row>
    <row r="1275" spans="2:9" s="12" customFormat="1">
      <c r="B1275" s="22"/>
      <c r="C1275" s="22"/>
      <c r="D1275" s="22"/>
      <c r="E1275" s="22"/>
      <c r="F1275" s="22"/>
      <c r="G1275" s="22"/>
      <c r="H1275" s="22"/>
      <c r="I1275" s="22"/>
    </row>
    <row r="1276" spans="2:9" s="12" customFormat="1">
      <c r="B1276" s="22"/>
      <c r="C1276" s="22"/>
      <c r="D1276" s="22"/>
      <c r="E1276" s="22"/>
      <c r="F1276" s="22"/>
      <c r="G1276" s="22"/>
      <c r="H1276" s="22"/>
      <c r="I1276" s="22"/>
    </row>
    <row r="1277" spans="2:9" s="12" customFormat="1">
      <c r="B1277" s="22"/>
      <c r="C1277" s="22"/>
      <c r="D1277" s="22"/>
      <c r="E1277" s="22"/>
      <c r="F1277" s="22"/>
      <c r="G1277" s="22"/>
      <c r="H1277" s="22"/>
      <c r="I1277" s="22"/>
    </row>
    <row r="1278" spans="2:9" s="12" customFormat="1">
      <c r="B1278" s="22"/>
      <c r="C1278" s="22"/>
      <c r="D1278" s="22"/>
      <c r="E1278" s="22"/>
      <c r="F1278" s="22"/>
      <c r="G1278" s="22"/>
      <c r="H1278" s="22"/>
      <c r="I1278" s="22"/>
    </row>
    <row r="1279" spans="2:9" s="12" customFormat="1">
      <c r="B1279" s="22"/>
      <c r="C1279" s="22"/>
      <c r="D1279" s="22"/>
      <c r="E1279" s="22"/>
      <c r="F1279" s="22"/>
      <c r="G1279" s="22"/>
      <c r="H1279" s="22"/>
      <c r="I1279" s="22"/>
    </row>
    <row r="1280" spans="2:9" s="12" customFormat="1">
      <c r="B1280" s="22"/>
      <c r="C1280" s="22"/>
      <c r="D1280" s="22"/>
      <c r="E1280" s="22"/>
      <c r="F1280" s="22"/>
      <c r="G1280" s="22"/>
      <c r="H1280" s="22"/>
      <c r="I1280" s="22"/>
    </row>
    <row r="1281" spans="2:9" s="12" customFormat="1">
      <c r="B1281" s="22"/>
      <c r="C1281" s="22"/>
      <c r="D1281" s="22"/>
      <c r="E1281" s="22"/>
      <c r="F1281" s="22"/>
      <c r="G1281" s="22"/>
      <c r="H1281" s="22"/>
      <c r="I1281" s="22"/>
    </row>
    <row r="1282" spans="2:9" s="12" customFormat="1">
      <c r="B1282" s="22"/>
      <c r="C1282" s="22"/>
      <c r="D1282" s="22"/>
      <c r="E1282" s="22"/>
      <c r="F1282" s="22"/>
      <c r="G1282" s="22"/>
      <c r="H1282" s="22"/>
      <c r="I1282" s="22"/>
    </row>
    <row r="1283" spans="2:9" s="12" customFormat="1">
      <c r="B1283" s="22"/>
      <c r="C1283" s="22"/>
      <c r="D1283" s="22"/>
      <c r="E1283" s="22"/>
      <c r="F1283" s="22"/>
      <c r="G1283" s="22"/>
      <c r="H1283" s="22"/>
      <c r="I1283" s="22"/>
    </row>
    <row r="1284" spans="2:9" s="12" customFormat="1">
      <c r="B1284" s="22"/>
      <c r="C1284" s="22"/>
      <c r="D1284" s="22"/>
      <c r="E1284" s="22"/>
      <c r="F1284" s="22"/>
      <c r="G1284" s="22"/>
      <c r="H1284" s="22"/>
      <c r="I1284" s="22"/>
    </row>
    <row r="1285" spans="2:9" s="12" customFormat="1">
      <c r="B1285" s="22"/>
      <c r="C1285" s="22"/>
      <c r="D1285" s="22"/>
      <c r="E1285" s="22"/>
      <c r="F1285" s="22"/>
      <c r="G1285" s="22"/>
      <c r="H1285" s="22"/>
      <c r="I1285" s="22"/>
    </row>
    <row r="1286" spans="2:9" s="12" customFormat="1">
      <c r="B1286" s="22"/>
      <c r="C1286" s="22"/>
      <c r="D1286" s="22"/>
      <c r="E1286" s="22"/>
      <c r="F1286" s="22"/>
      <c r="G1286" s="22"/>
      <c r="H1286" s="22"/>
      <c r="I1286" s="22"/>
    </row>
    <row r="1287" spans="2:9" s="12" customFormat="1">
      <c r="B1287" s="22"/>
      <c r="C1287" s="22"/>
      <c r="D1287" s="22"/>
      <c r="E1287" s="22"/>
      <c r="F1287" s="22"/>
      <c r="G1287" s="22"/>
      <c r="H1287" s="22"/>
      <c r="I1287" s="22"/>
    </row>
    <row r="1288" spans="2:9" s="12" customFormat="1">
      <c r="B1288" s="22"/>
      <c r="C1288" s="22"/>
      <c r="D1288" s="22"/>
      <c r="E1288" s="22"/>
      <c r="F1288" s="22"/>
      <c r="G1288" s="22"/>
      <c r="H1288" s="22"/>
      <c r="I1288" s="22"/>
    </row>
    <row r="1289" spans="2:9" s="12" customFormat="1">
      <c r="B1289" s="22"/>
      <c r="C1289" s="22"/>
      <c r="D1289" s="22"/>
      <c r="E1289" s="22"/>
      <c r="F1289" s="22"/>
      <c r="G1289" s="22"/>
      <c r="H1289" s="22"/>
      <c r="I1289" s="22"/>
    </row>
    <row r="1290" spans="2:9" s="12" customFormat="1">
      <c r="B1290" s="22"/>
      <c r="C1290" s="22"/>
      <c r="D1290" s="22"/>
      <c r="E1290" s="22"/>
      <c r="F1290" s="22"/>
      <c r="G1290" s="22"/>
      <c r="H1290" s="22"/>
      <c r="I1290" s="22"/>
    </row>
    <row r="1291" spans="2:9" s="12" customFormat="1">
      <c r="B1291" s="22"/>
      <c r="C1291" s="22"/>
      <c r="D1291" s="22"/>
      <c r="E1291" s="22"/>
      <c r="F1291" s="22"/>
      <c r="G1291" s="22"/>
      <c r="H1291" s="22"/>
      <c r="I1291" s="22"/>
    </row>
    <row r="1292" spans="2:9" s="12" customFormat="1">
      <c r="B1292" s="22"/>
      <c r="C1292" s="22"/>
      <c r="D1292" s="22"/>
      <c r="E1292" s="22"/>
      <c r="F1292" s="22"/>
      <c r="G1292" s="22"/>
      <c r="H1292" s="22"/>
      <c r="I1292" s="22"/>
    </row>
    <row r="1293" spans="2:9" s="12" customFormat="1">
      <c r="B1293" s="22"/>
      <c r="C1293" s="22"/>
      <c r="D1293" s="22"/>
      <c r="E1293" s="22"/>
      <c r="F1293" s="22"/>
      <c r="G1293" s="22"/>
      <c r="H1293" s="22"/>
      <c r="I1293" s="22"/>
    </row>
    <row r="1294" spans="2:9" s="12" customFormat="1">
      <c r="B1294" s="22"/>
      <c r="C1294" s="22"/>
      <c r="D1294" s="22"/>
      <c r="E1294" s="22"/>
      <c r="F1294" s="22"/>
      <c r="G1294" s="22"/>
      <c r="H1294" s="22"/>
      <c r="I1294" s="22"/>
    </row>
    <row r="1295" spans="2:9" s="12" customFormat="1">
      <c r="B1295" s="22"/>
      <c r="C1295" s="22"/>
      <c r="D1295" s="22"/>
      <c r="E1295" s="22"/>
      <c r="F1295" s="22"/>
      <c r="G1295" s="22"/>
      <c r="H1295" s="22"/>
      <c r="I1295" s="22"/>
    </row>
    <row r="1296" spans="2:9" s="12" customFormat="1">
      <c r="B1296" s="22"/>
      <c r="C1296" s="22"/>
      <c r="D1296" s="22"/>
      <c r="E1296" s="22"/>
      <c r="F1296" s="22"/>
      <c r="G1296" s="22"/>
      <c r="H1296" s="22"/>
      <c r="I1296" s="22"/>
    </row>
    <row r="1297" spans="2:9" s="12" customFormat="1">
      <c r="B1297" s="22"/>
      <c r="C1297" s="22"/>
      <c r="D1297" s="22"/>
      <c r="E1297" s="22"/>
      <c r="F1297" s="22"/>
      <c r="G1297" s="22"/>
      <c r="H1297" s="22"/>
      <c r="I1297" s="22"/>
    </row>
    <row r="1298" spans="2:9" s="12" customFormat="1">
      <c r="B1298" s="22"/>
      <c r="C1298" s="22"/>
      <c r="D1298" s="22"/>
      <c r="E1298" s="22"/>
      <c r="F1298" s="22"/>
      <c r="G1298" s="22"/>
      <c r="H1298" s="22"/>
      <c r="I1298" s="22"/>
    </row>
    <row r="1299" spans="2:9" s="12" customFormat="1">
      <c r="B1299" s="22"/>
      <c r="C1299" s="22"/>
      <c r="D1299" s="22"/>
      <c r="E1299" s="22"/>
      <c r="F1299" s="22"/>
      <c r="G1299" s="22"/>
      <c r="H1299" s="22"/>
      <c r="I1299" s="22"/>
    </row>
    <row r="1300" spans="2:9" s="12" customFormat="1">
      <c r="B1300" s="22"/>
      <c r="C1300" s="22"/>
      <c r="D1300" s="22"/>
      <c r="E1300" s="22"/>
      <c r="F1300" s="22"/>
      <c r="G1300" s="22"/>
      <c r="H1300" s="22"/>
      <c r="I1300" s="22"/>
    </row>
    <row r="1301" spans="2:9" s="12" customFormat="1">
      <c r="B1301" s="22"/>
      <c r="C1301" s="22"/>
      <c r="D1301" s="22"/>
      <c r="E1301" s="22"/>
      <c r="F1301" s="22"/>
      <c r="G1301" s="22"/>
      <c r="H1301" s="22"/>
      <c r="I1301" s="22"/>
    </row>
    <row r="1302" spans="2:9" s="12" customFormat="1">
      <c r="B1302" s="22"/>
      <c r="C1302" s="22"/>
      <c r="D1302" s="22"/>
      <c r="E1302" s="22"/>
      <c r="F1302" s="22"/>
      <c r="G1302" s="22"/>
      <c r="H1302" s="22"/>
      <c r="I1302" s="22"/>
    </row>
    <row r="1303" spans="2:9" s="12" customFormat="1">
      <c r="B1303" s="22"/>
      <c r="C1303" s="22"/>
      <c r="D1303" s="22"/>
      <c r="E1303" s="22"/>
      <c r="F1303" s="22"/>
      <c r="G1303" s="22"/>
      <c r="H1303" s="22"/>
      <c r="I1303" s="22"/>
    </row>
    <row r="1304" spans="2:9" s="12" customFormat="1">
      <c r="B1304" s="22"/>
      <c r="C1304" s="22"/>
      <c r="D1304" s="22"/>
      <c r="E1304" s="22"/>
      <c r="F1304" s="22"/>
      <c r="G1304" s="22"/>
      <c r="H1304" s="22"/>
      <c r="I1304" s="22"/>
    </row>
    <row r="1305" spans="2:9" s="12" customFormat="1">
      <c r="B1305" s="22"/>
      <c r="C1305" s="22"/>
      <c r="D1305" s="22"/>
      <c r="E1305" s="22"/>
      <c r="F1305" s="22"/>
      <c r="G1305" s="22"/>
      <c r="H1305" s="22"/>
      <c r="I1305" s="22"/>
    </row>
    <row r="1306" spans="2:9" s="12" customFormat="1">
      <c r="B1306" s="22"/>
      <c r="C1306" s="22"/>
      <c r="D1306" s="22"/>
      <c r="E1306" s="22"/>
      <c r="F1306" s="22"/>
      <c r="G1306" s="22"/>
      <c r="H1306" s="22"/>
      <c r="I1306" s="22"/>
    </row>
    <row r="1307" spans="2:9" s="12" customFormat="1">
      <c r="B1307" s="22"/>
      <c r="C1307" s="22"/>
      <c r="D1307" s="22"/>
      <c r="E1307" s="22"/>
      <c r="F1307" s="22"/>
      <c r="G1307" s="22"/>
      <c r="H1307" s="22"/>
      <c r="I1307" s="22"/>
    </row>
    <row r="1308" spans="2:9" s="12" customFormat="1">
      <c r="B1308" s="22"/>
      <c r="C1308" s="22"/>
      <c r="D1308" s="22"/>
      <c r="E1308" s="22"/>
      <c r="F1308" s="22"/>
      <c r="G1308" s="22"/>
      <c r="H1308" s="22"/>
      <c r="I1308" s="22"/>
    </row>
    <row r="1309" spans="2:9" s="12" customFormat="1">
      <c r="B1309" s="22"/>
      <c r="C1309" s="22"/>
      <c r="D1309" s="22"/>
      <c r="E1309" s="22"/>
      <c r="F1309" s="22"/>
      <c r="G1309" s="22"/>
      <c r="H1309" s="22"/>
      <c r="I1309" s="22"/>
    </row>
    <row r="1310" spans="2:9" s="12" customFormat="1">
      <c r="B1310" s="22"/>
      <c r="C1310" s="22"/>
      <c r="D1310" s="22"/>
      <c r="E1310" s="22"/>
      <c r="F1310" s="22"/>
      <c r="G1310" s="22"/>
      <c r="H1310" s="22"/>
      <c r="I1310" s="22"/>
    </row>
    <row r="1311" spans="2:9" s="12" customFormat="1">
      <c r="B1311" s="22"/>
      <c r="C1311" s="22"/>
      <c r="D1311" s="22"/>
      <c r="E1311" s="22"/>
      <c r="F1311" s="22"/>
      <c r="G1311" s="22"/>
      <c r="H1311" s="22"/>
      <c r="I1311" s="22"/>
    </row>
    <row r="1312" spans="2:9" s="12" customFormat="1">
      <c r="B1312" s="22"/>
      <c r="C1312" s="22"/>
      <c r="D1312" s="22"/>
      <c r="E1312" s="22"/>
      <c r="F1312" s="22"/>
      <c r="G1312" s="22"/>
      <c r="H1312" s="22"/>
      <c r="I1312" s="22"/>
    </row>
    <row r="1313" spans="2:9" s="12" customFormat="1">
      <c r="B1313" s="22"/>
      <c r="C1313" s="22"/>
      <c r="D1313" s="22"/>
      <c r="E1313" s="22"/>
      <c r="F1313" s="22"/>
      <c r="G1313" s="22"/>
      <c r="H1313" s="22"/>
      <c r="I1313" s="22"/>
    </row>
    <row r="1314" spans="2:9" s="12" customFormat="1">
      <c r="B1314" s="22"/>
      <c r="C1314" s="22"/>
      <c r="D1314" s="22"/>
      <c r="E1314" s="22"/>
      <c r="F1314" s="22"/>
      <c r="G1314" s="22"/>
      <c r="H1314" s="22"/>
      <c r="I1314" s="22"/>
    </row>
    <row r="1315" spans="2:9" s="12" customFormat="1">
      <c r="B1315" s="22"/>
      <c r="C1315" s="22"/>
      <c r="D1315" s="22"/>
      <c r="E1315" s="22"/>
      <c r="F1315" s="22"/>
      <c r="G1315" s="22"/>
      <c r="H1315" s="22"/>
      <c r="I1315" s="22"/>
    </row>
    <row r="1316" spans="2:9" s="12" customFormat="1">
      <c r="B1316" s="22"/>
      <c r="C1316" s="22"/>
      <c r="D1316" s="22"/>
      <c r="E1316" s="22"/>
      <c r="F1316" s="22"/>
      <c r="G1316" s="22"/>
      <c r="H1316" s="22"/>
      <c r="I1316" s="22"/>
    </row>
    <row r="1317" spans="2:9" s="12" customFormat="1">
      <c r="B1317" s="22"/>
      <c r="C1317" s="22"/>
      <c r="D1317" s="22"/>
      <c r="E1317" s="22"/>
      <c r="F1317" s="22"/>
      <c r="G1317" s="22"/>
      <c r="H1317" s="22"/>
      <c r="I1317" s="22"/>
    </row>
    <row r="1318" spans="2:9" s="12" customFormat="1">
      <c r="B1318" s="22"/>
      <c r="C1318" s="22"/>
      <c r="D1318" s="22"/>
      <c r="E1318" s="22"/>
      <c r="F1318" s="22"/>
      <c r="G1318" s="22"/>
      <c r="H1318" s="22"/>
      <c r="I1318" s="22"/>
    </row>
    <row r="1319" spans="2:9" s="12" customFormat="1">
      <c r="B1319" s="22"/>
      <c r="C1319" s="22"/>
      <c r="D1319" s="22"/>
      <c r="E1319" s="22"/>
      <c r="F1319" s="22"/>
      <c r="G1319" s="22"/>
      <c r="H1319" s="22"/>
      <c r="I1319" s="22"/>
    </row>
    <row r="1320" spans="2:9" s="12" customFormat="1">
      <c r="B1320" s="22"/>
      <c r="C1320" s="22"/>
      <c r="D1320" s="22"/>
      <c r="E1320" s="22"/>
      <c r="F1320" s="22"/>
      <c r="G1320" s="22"/>
      <c r="H1320" s="22"/>
      <c r="I1320" s="22"/>
    </row>
    <row r="1321" spans="2:9" s="12" customFormat="1">
      <c r="B1321" s="22"/>
      <c r="C1321" s="22"/>
      <c r="D1321" s="22"/>
      <c r="E1321" s="22"/>
      <c r="F1321" s="22"/>
      <c r="G1321" s="22"/>
      <c r="H1321" s="22"/>
      <c r="I1321" s="22"/>
    </row>
    <row r="1322" spans="2:9" s="12" customFormat="1">
      <c r="B1322" s="22"/>
      <c r="C1322" s="22"/>
      <c r="D1322" s="22"/>
      <c r="E1322" s="22"/>
      <c r="F1322" s="22"/>
      <c r="G1322" s="22"/>
      <c r="H1322" s="22"/>
      <c r="I1322" s="22"/>
    </row>
    <row r="1323" spans="2:9" s="12" customFormat="1">
      <c r="B1323" s="22"/>
      <c r="C1323" s="22"/>
      <c r="D1323" s="22"/>
      <c r="E1323" s="22"/>
      <c r="F1323" s="22"/>
      <c r="G1323" s="22"/>
      <c r="H1323" s="22"/>
      <c r="I1323" s="22"/>
    </row>
    <row r="1324" spans="2:9" s="12" customFormat="1">
      <c r="B1324" s="22"/>
      <c r="C1324" s="22"/>
      <c r="D1324" s="22"/>
      <c r="E1324" s="22"/>
      <c r="F1324" s="22"/>
      <c r="G1324" s="22"/>
      <c r="H1324" s="22"/>
      <c r="I1324" s="22"/>
    </row>
    <row r="1325" spans="2:9" s="12" customFormat="1">
      <c r="B1325" s="22"/>
      <c r="C1325" s="22"/>
      <c r="D1325" s="22"/>
      <c r="E1325" s="22"/>
      <c r="F1325" s="22"/>
      <c r="G1325" s="22"/>
      <c r="H1325" s="22"/>
      <c r="I1325" s="22"/>
    </row>
    <row r="1326" spans="2:9" s="12" customFormat="1">
      <c r="B1326" s="22"/>
      <c r="C1326" s="22"/>
      <c r="D1326" s="22"/>
      <c r="E1326" s="22"/>
      <c r="F1326" s="22"/>
      <c r="G1326" s="22"/>
      <c r="H1326" s="22"/>
      <c r="I1326" s="22"/>
    </row>
    <row r="1327" spans="2:9" s="12" customFormat="1">
      <c r="B1327" s="22"/>
      <c r="C1327" s="22"/>
      <c r="D1327" s="22"/>
      <c r="E1327" s="22"/>
      <c r="F1327" s="22"/>
      <c r="G1327" s="22"/>
      <c r="H1327" s="22"/>
      <c r="I1327" s="22"/>
    </row>
    <row r="1328" spans="2:9" s="12" customFormat="1">
      <c r="B1328" s="22"/>
      <c r="C1328" s="22"/>
      <c r="D1328" s="22"/>
      <c r="E1328" s="22"/>
      <c r="F1328" s="22"/>
      <c r="G1328" s="22"/>
      <c r="H1328" s="22"/>
      <c r="I1328" s="22"/>
    </row>
    <row r="1329" spans="2:9" s="12" customFormat="1">
      <c r="B1329" s="22"/>
      <c r="C1329" s="22"/>
      <c r="D1329" s="22"/>
      <c r="E1329" s="22"/>
      <c r="F1329" s="22"/>
      <c r="G1329" s="22"/>
      <c r="H1329" s="22"/>
      <c r="I1329" s="22"/>
    </row>
    <row r="1330" spans="2:9" s="12" customFormat="1">
      <c r="B1330" s="22"/>
      <c r="C1330" s="22"/>
      <c r="D1330" s="22"/>
      <c r="E1330" s="22"/>
      <c r="F1330" s="22"/>
      <c r="G1330" s="22"/>
      <c r="H1330" s="22"/>
      <c r="I1330" s="22"/>
    </row>
    <row r="1331" spans="2:9" s="12" customFormat="1">
      <c r="B1331" s="22"/>
      <c r="C1331" s="22"/>
      <c r="D1331" s="22"/>
      <c r="E1331" s="22"/>
      <c r="F1331" s="22"/>
      <c r="G1331" s="22"/>
      <c r="H1331" s="22"/>
      <c r="I1331" s="22"/>
    </row>
    <row r="1332" spans="2:9" s="12" customFormat="1">
      <c r="B1332" s="22"/>
      <c r="C1332" s="22"/>
      <c r="D1332" s="22"/>
      <c r="E1332" s="22"/>
      <c r="F1332" s="22"/>
      <c r="G1332" s="22"/>
      <c r="H1332" s="22"/>
      <c r="I1332" s="22"/>
    </row>
    <row r="1333" spans="2:9" s="12" customFormat="1">
      <c r="B1333" s="22"/>
      <c r="C1333" s="22"/>
      <c r="D1333" s="22"/>
      <c r="E1333" s="22"/>
      <c r="F1333" s="22"/>
      <c r="G1333" s="22"/>
      <c r="H1333" s="22"/>
      <c r="I1333" s="22"/>
    </row>
    <row r="1334" spans="2:9" s="12" customFormat="1">
      <c r="B1334" s="22"/>
      <c r="C1334" s="22"/>
      <c r="D1334" s="22"/>
      <c r="E1334" s="22"/>
      <c r="F1334" s="22"/>
      <c r="G1334" s="22"/>
      <c r="H1334" s="22"/>
      <c r="I1334" s="22"/>
    </row>
    <row r="1335" spans="2:9" s="12" customFormat="1">
      <c r="B1335" s="22"/>
      <c r="C1335" s="22"/>
      <c r="D1335" s="22"/>
      <c r="E1335" s="22"/>
      <c r="F1335" s="22"/>
      <c r="G1335" s="22"/>
      <c r="H1335" s="22"/>
      <c r="I1335" s="22"/>
    </row>
    <row r="1336" spans="2:9" s="12" customFormat="1">
      <c r="B1336" s="22"/>
      <c r="C1336" s="22"/>
      <c r="D1336" s="22"/>
      <c r="E1336" s="22"/>
      <c r="F1336" s="22"/>
      <c r="G1336" s="22"/>
      <c r="H1336" s="22"/>
      <c r="I1336" s="22"/>
    </row>
    <row r="1337" spans="2:9" s="12" customFormat="1">
      <c r="B1337" s="22"/>
      <c r="C1337" s="22"/>
      <c r="D1337" s="22"/>
      <c r="E1337" s="22"/>
      <c r="F1337" s="22"/>
      <c r="G1337" s="22"/>
      <c r="H1337" s="22"/>
      <c r="I1337" s="22"/>
    </row>
    <row r="1338" spans="2:9" s="12" customFormat="1">
      <c r="B1338" s="22"/>
      <c r="C1338" s="22"/>
      <c r="D1338" s="22"/>
      <c r="E1338" s="22"/>
      <c r="F1338" s="22"/>
      <c r="G1338" s="22"/>
      <c r="H1338" s="22"/>
      <c r="I1338" s="22"/>
    </row>
    <row r="1339" spans="2:9" s="12" customFormat="1">
      <c r="B1339" s="22"/>
      <c r="C1339" s="22"/>
      <c r="D1339" s="22"/>
      <c r="E1339" s="22"/>
      <c r="F1339" s="22"/>
      <c r="G1339" s="22"/>
      <c r="H1339" s="22"/>
      <c r="I1339" s="22"/>
    </row>
    <row r="1340" spans="2:9" s="12" customFormat="1">
      <c r="B1340" s="22"/>
      <c r="C1340" s="22"/>
      <c r="D1340" s="22"/>
      <c r="E1340" s="22"/>
      <c r="F1340" s="22"/>
      <c r="G1340" s="22"/>
      <c r="H1340" s="22"/>
      <c r="I1340" s="22"/>
    </row>
    <row r="1341" spans="2:9" s="12" customFormat="1">
      <c r="B1341" s="22"/>
      <c r="C1341" s="22"/>
      <c r="D1341" s="22"/>
      <c r="E1341" s="22"/>
      <c r="F1341" s="22"/>
      <c r="G1341" s="22"/>
      <c r="H1341" s="22"/>
      <c r="I1341" s="22"/>
    </row>
    <row r="1342" spans="2:9" s="12" customFormat="1">
      <c r="B1342" s="22"/>
      <c r="C1342" s="22"/>
      <c r="D1342" s="22"/>
      <c r="E1342" s="22"/>
      <c r="F1342" s="22"/>
      <c r="G1342" s="22"/>
      <c r="H1342" s="22"/>
      <c r="I1342" s="22"/>
    </row>
    <row r="1343" spans="2:9" s="12" customFormat="1">
      <c r="B1343" s="22"/>
      <c r="C1343" s="22"/>
      <c r="D1343" s="22"/>
      <c r="E1343" s="22"/>
      <c r="F1343" s="22"/>
      <c r="G1343" s="22"/>
      <c r="H1343" s="22"/>
      <c r="I1343" s="22"/>
    </row>
    <row r="1344" spans="2:9" s="12" customFormat="1">
      <c r="B1344" s="22"/>
      <c r="C1344" s="22"/>
      <c r="D1344" s="22"/>
      <c r="E1344" s="22"/>
      <c r="F1344" s="22"/>
      <c r="G1344" s="22"/>
      <c r="H1344" s="22"/>
      <c r="I1344" s="22"/>
    </row>
    <row r="1345" spans="2:9" s="12" customFormat="1">
      <c r="B1345" s="22"/>
      <c r="C1345" s="22"/>
      <c r="D1345" s="22"/>
      <c r="E1345" s="22"/>
      <c r="F1345" s="22"/>
      <c r="G1345" s="22"/>
      <c r="H1345" s="22"/>
      <c r="I1345" s="22"/>
    </row>
    <row r="1346" spans="2:9" s="12" customFormat="1">
      <c r="B1346" s="22"/>
      <c r="C1346" s="22"/>
      <c r="D1346" s="22"/>
      <c r="E1346" s="22"/>
      <c r="F1346" s="22"/>
      <c r="G1346" s="22"/>
      <c r="H1346" s="22"/>
      <c r="I1346" s="22"/>
    </row>
    <row r="1347" spans="2:9" s="12" customFormat="1">
      <c r="B1347" s="22"/>
      <c r="C1347" s="22"/>
      <c r="D1347" s="22"/>
      <c r="E1347" s="22"/>
      <c r="F1347" s="22"/>
      <c r="G1347" s="22"/>
      <c r="H1347" s="22"/>
      <c r="I1347" s="22"/>
    </row>
    <row r="1348" spans="2:9" s="12" customFormat="1">
      <c r="B1348" s="22"/>
      <c r="C1348" s="22"/>
      <c r="D1348" s="22"/>
      <c r="E1348" s="22"/>
      <c r="F1348" s="22"/>
      <c r="G1348" s="22"/>
      <c r="H1348" s="22"/>
      <c r="I1348" s="22"/>
    </row>
    <row r="1349" spans="2:9" s="12" customFormat="1">
      <c r="B1349" s="22"/>
      <c r="C1349" s="22"/>
      <c r="D1349" s="22"/>
      <c r="E1349" s="22"/>
      <c r="F1349" s="22"/>
      <c r="G1349" s="22"/>
      <c r="H1349" s="22"/>
      <c r="I1349" s="22"/>
    </row>
    <row r="1350" spans="2:9" s="12" customFormat="1">
      <c r="B1350" s="22"/>
      <c r="C1350" s="22"/>
      <c r="D1350" s="22"/>
      <c r="E1350" s="22"/>
      <c r="F1350" s="22"/>
      <c r="G1350" s="22"/>
      <c r="H1350" s="22"/>
      <c r="I1350" s="22"/>
    </row>
    <row r="1351" spans="2:9" s="12" customFormat="1">
      <c r="B1351" s="22"/>
      <c r="C1351" s="22"/>
      <c r="D1351" s="22"/>
      <c r="E1351" s="22"/>
      <c r="F1351" s="22"/>
      <c r="G1351" s="22"/>
      <c r="H1351" s="22"/>
      <c r="I1351" s="22"/>
    </row>
    <row r="1352" spans="2:9" s="12" customFormat="1">
      <c r="B1352" s="22"/>
      <c r="C1352" s="22"/>
      <c r="D1352" s="22"/>
      <c r="E1352" s="22"/>
      <c r="F1352" s="22"/>
      <c r="G1352" s="22"/>
      <c r="H1352" s="22"/>
      <c r="I1352" s="22"/>
    </row>
    <row r="1353" spans="2:9" s="12" customFormat="1">
      <c r="B1353" s="22"/>
      <c r="C1353" s="22"/>
      <c r="D1353" s="22"/>
      <c r="E1353" s="22"/>
      <c r="F1353" s="22"/>
      <c r="G1353" s="22"/>
      <c r="H1353" s="22"/>
      <c r="I1353" s="22"/>
    </row>
    <row r="1354" spans="2:9" s="12" customFormat="1">
      <c r="B1354" s="22"/>
      <c r="C1354" s="22"/>
      <c r="D1354" s="22"/>
      <c r="E1354" s="22"/>
      <c r="F1354" s="22"/>
      <c r="G1354" s="22"/>
      <c r="H1354" s="22"/>
      <c r="I1354" s="22"/>
    </row>
    <row r="1355" spans="2:9" s="12" customFormat="1">
      <c r="B1355" s="22"/>
      <c r="C1355" s="22"/>
      <c r="D1355" s="22"/>
      <c r="E1355" s="22"/>
      <c r="F1355" s="22"/>
      <c r="G1355" s="22"/>
      <c r="H1355" s="22"/>
      <c r="I1355" s="22"/>
    </row>
    <row r="1356" spans="2:9" s="12" customFormat="1">
      <c r="B1356" s="22"/>
      <c r="C1356" s="22"/>
      <c r="D1356" s="22"/>
      <c r="E1356" s="22"/>
      <c r="F1356" s="22"/>
      <c r="G1356" s="22"/>
      <c r="H1356" s="22"/>
      <c r="I1356" s="22"/>
    </row>
    <row r="1357" spans="2:9" s="12" customFormat="1">
      <c r="B1357" s="22"/>
      <c r="C1357" s="22"/>
      <c r="D1357" s="22"/>
      <c r="E1357" s="22"/>
      <c r="F1357" s="22"/>
      <c r="G1357" s="22"/>
      <c r="H1357" s="22"/>
      <c r="I1357" s="22"/>
    </row>
    <row r="1358" spans="2:9" s="12" customFormat="1">
      <c r="B1358" s="22"/>
      <c r="C1358" s="22"/>
      <c r="D1358" s="22"/>
      <c r="E1358" s="22"/>
      <c r="F1358" s="22"/>
      <c r="G1358" s="22"/>
      <c r="H1358" s="22"/>
      <c r="I1358" s="22"/>
    </row>
    <row r="1359" spans="2:9" s="12" customFormat="1">
      <c r="B1359" s="22"/>
      <c r="C1359" s="22"/>
      <c r="D1359" s="22"/>
      <c r="E1359" s="22"/>
      <c r="F1359" s="22"/>
      <c r="G1359" s="22"/>
      <c r="H1359" s="22"/>
      <c r="I1359" s="22"/>
    </row>
    <row r="1360" spans="2:9" s="12" customFormat="1">
      <c r="B1360" s="22"/>
      <c r="C1360" s="22"/>
      <c r="D1360" s="22"/>
      <c r="E1360" s="22"/>
      <c r="F1360" s="22"/>
      <c r="G1360" s="22"/>
      <c r="H1360" s="22"/>
      <c r="I1360" s="22"/>
    </row>
    <row r="1361" spans="2:9" s="12" customFormat="1">
      <c r="B1361" s="22"/>
      <c r="C1361" s="22"/>
      <c r="D1361" s="22"/>
      <c r="E1361" s="22"/>
      <c r="F1361" s="22"/>
      <c r="G1361" s="22"/>
      <c r="H1361" s="22"/>
      <c r="I1361" s="22"/>
    </row>
    <row r="1362" spans="2:9" s="12" customFormat="1">
      <c r="B1362" s="22"/>
      <c r="C1362" s="22"/>
      <c r="D1362" s="22"/>
      <c r="E1362" s="22"/>
      <c r="F1362" s="22"/>
      <c r="G1362" s="22"/>
      <c r="H1362" s="22"/>
      <c r="I1362" s="22"/>
    </row>
    <row r="1363" spans="2:9" s="12" customFormat="1">
      <c r="B1363" s="22"/>
      <c r="C1363" s="22"/>
      <c r="D1363" s="22"/>
      <c r="E1363" s="22"/>
      <c r="F1363" s="22"/>
      <c r="G1363" s="22"/>
      <c r="H1363" s="22"/>
      <c r="I1363" s="22"/>
    </row>
    <row r="1364" spans="2:9" s="12" customFormat="1">
      <c r="B1364" s="22"/>
      <c r="C1364" s="22"/>
      <c r="D1364" s="22"/>
      <c r="E1364" s="22"/>
      <c r="F1364" s="22"/>
      <c r="G1364" s="22"/>
      <c r="H1364" s="22"/>
      <c r="I1364" s="22"/>
    </row>
    <row r="1365" spans="2:9" s="12" customFormat="1">
      <c r="B1365" s="22"/>
      <c r="C1365" s="22"/>
      <c r="D1365" s="22"/>
      <c r="E1365" s="22"/>
      <c r="F1365" s="22"/>
      <c r="G1365" s="22"/>
      <c r="H1365" s="22"/>
      <c r="I1365" s="22"/>
    </row>
    <row r="1366" spans="2:9" s="12" customFormat="1">
      <c r="B1366" s="22"/>
      <c r="C1366" s="22"/>
      <c r="D1366" s="22"/>
      <c r="E1366" s="22"/>
      <c r="F1366" s="22"/>
      <c r="G1366" s="22"/>
      <c r="H1366" s="22"/>
      <c r="I1366" s="22"/>
    </row>
    <row r="1367" spans="2:9" s="12" customFormat="1">
      <c r="B1367" s="22"/>
      <c r="C1367" s="22"/>
      <c r="D1367" s="22"/>
      <c r="E1367" s="22"/>
      <c r="F1367" s="22"/>
      <c r="G1367" s="22"/>
      <c r="H1367" s="22"/>
      <c r="I1367" s="22"/>
    </row>
    <row r="1368" spans="2:9" s="12" customFormat="1">
      <c r="B1368" s="22"/>
      <c r="C1368" s="22"/>
      <c r="D1368" s="22"/>
      <c r="E1368" s="22"/>
      <c r="F1368" s="22"/>
      <c r="G1368" s="22"/>
      <c r="H1368" s="22"/>
      <c r="I1368" s="22"/>
    </row>
    <row r="1369" spans="2:9" s="12" customFormat="1">
      <c r="B1369" s="22"/>
      <c r="C1369" s="22"/>
      <c r="D1369" s="22"/>
      <c r="E1369" s="22"/>
      <c r="F1369" s="22"/>
      <c r="G1369" s="22"/>
      <c r="H1369" s="22"/>
      <c r="I1369" s="22"/>
    </row>
    <row r="1370" spans="2:9" s="12" customFormat="1">
      <c r="B1370" s="22"/>
      <c r="C1370" s="22"/>
      <c r="D1370" s="22"/>
      <c r="E1370" s="22"/>
      <c r="F1370" s="22"/>
      <c r="G1370" s="22"/>
      <c r="H1370" s="22"/>
      <c r="I1370" s="22"/>
    </row>
    <row r="1371" spans="2:9" s="12" customFormat="1">
      <c r="B1371" s="22"/>
      <c r="C1371" s="22"/>
      <c r="D1371" s="22"/>
      <c r="E1371" s="22"/>
      <c r="F1371" s="22"/>
      <c r="G1371" s="22"/>
      <c r="H1371" s="22"/>
      <c r="I1371" s="22"/>
    </row>
    <row r="1372" spans="2:9" s="12" customFormat="1">
      <c r="B1372" s="22"/>
      <c r="C1372" s="22"/>
      <c r="D1372" s="22"/>
      <c r="E1372" s="22"/>
      <c r="F1372" s="22"/>
      <c r="G1372" s="22"/>
      <c r="H1372" s="22"/>
      <c r="I1372" s="22"/>
    </row>
    <row r="1373" spans="2:9" s="12" customFormat="1">
      <c r="B1373" s="22"/>
      <c r="C1373" s="22"/>
      <c r="D1373" s="22"/>
      <c r="E1373" s="22"/>
      <c r="F1373" s="22"/>
      <c r="G1373" s="22"/>
      <c r="H1373" s="22"/>
      <c r="I1373" s="22"/>
    </row>
    <row r="1374" spans="2:9" s="12" customFormat="1">
      <c r="B1374" s="22"/>
      <c r="C1374" s="22"/>
      <c r="D1374" s="22"/>
      <c r="E1374" s="22"/>
      <c r="F1374" s="22"/>
      <c r="G1374" s="22"/>
      <c r="H1374" s="22"/>
      <c r="I1374" s="22"/>
    </row>
    <row r="1375" spans="2:9" s="12" customFormat="1">
      <c r="B1375" s="22"/>
      <c r="C1375" s="22"/>
      <c r="D1375" s="22"/>
      <c r="E1375" s="22"/>
      <c r="F1375" s="22"/>
      <c r="G1375" s="22"/>
      <c r="H1375" s="22"/>
      <c r="I1375" s="22"/>
    </row>
    <row r="1376" spans="2:9" s="12" customFormat="1">
      <c r="B1376" s="22"/>
      <c r="C1376" s="22"/>
      <c r="D1376" s="22"/>
      <c r="E1376" s="22"/>
      <c r="F1376" s="22"/>
      <c r="G1376" s="22"/>
      <c r="H1376" s="22"/>
      <c r="I1376" s="22"/>
    </row>
    <row r="1377" spans="2:9" s="12" customFormat="1">
      <c r="B1377" s="22"/>
      <c r="C1377" s="22"/>
      <c r="D1377" s="22"/>
      <c r="E1377" s="22"/>
      <c r="F1377" s="22"/>
      <c r="G1377" s="22"/>
      <c r="H1377" s="22"/>
      <c r="I1377" s="22"/>
    </row>
    <row r="1378" spans="2:9" s="12" customFormat="1">
      <c r="B1378" s="22"/>
      <c r="C1378" s="22"/>
      <c r="D1378" s="22"/>
      <c r="E1378" s="22"/>
      <c r="F1378" s="22"/>
      <c r="G1378" s="22"/>
      <c r="H1378" s="22"/>
      <c r="I1378" s="22"/>
    </row>
    <row r="1379" spans="2:9" s="12" customFormat="1">
      <c r="B1379" s="22"/>
      <c r="C1379" s="22"/>
      <c r="D1379" s="22"/>
      <c r="E1379" s="22"/>
      <c r="F1379" s="22"/>
      <c r="G1379" s="22"/>
      <c r="H1379" s="22"/>
      <c r="I1379" s="22"/>
    </row>
    <row r="1380" spans="2:9" s="12" customFormat="1">
      <c r="B1380" s="22"/>
      <c r="C1380" s="22"/>
      <c r="D1380" s="22"/>
      <c r="E1380" s="22"/>
      <c r="F1380" s="22"/>
      <c r="G1380" s="22"/>
      <c r="H1380" s="22"/>
      <c r="I1380" s="22"/>
    </row>
    <row r="1381" spans="2:9" s="12" customFormat="1">
      <c r="B1381" s="22"/>
      <c r="C1381" s="22"/>
      <c r="D1381" s="22"/>
      <c r="E1381" s="22"/>
      <c r="F1381" s="22"/>
      <c r="G1381" s="22"/>
      <c r="H1381" s="22"/>
      <c r="I1381" s="22"/>
    </row>
    <row r="1382" spans="2:9" s="12" customFormat="1">
      <c r="B1382" s="22"/>
      <c r="C1382" s="22"/>
      <c r="D1382" s="22"/>
      <c r="E1382" s="22"/>
      <c r="F1382" s="22"/>
      <c r="G1382" s="22"/>
      <c r="H1382" s="22"/>
      <c r="I1382" s="22"/>
    </row>
    <row r="1383" spans="2:9" s="12" customFormat="1">
      <c r="B1383" s="22"/>
      <c r="C1383" s="22"/>
      <c r="D1383" s="22"/>
      <c r="E1383" s="22"/>
      <c r="F1383" s="22"/>
      <c r="G1383" s="22"/>
      <c r="H1383" s="22"/>
      <c r="I1383" s="22"/>
    </row>
    <row r="1384" spans="2:9" s="12" customFormat="1">
      <c r="B1384" s="22"/>
      <c r="C1384" s="22"/>
      <c r="D1384" s="22"/>
      <c r="E1384" s="22"/>
      <c r="F1384" s="22"/>
      <c r="G1384" s="22"/>
      <c r="H1384" s="22"/>
      <c r="I1384" s="22"/>
    </row>
    <row r="1385" spans="2:9" s="12" customFormat="1">
      <c r="B1385" s="22"/>
      <c r="C1385" s="22"/>
      <c r="D1385" s="22"/>
      <c r="E1385" s="22"/>
      <c r="F1385" s="22"/>
      <c r="G1385" s="22"/>
      <c r="H1385" s="22"/>
      <c r="I1385" s="22"/>
    </row>
    <row r="1386" spans="2:9" s="12" customFormat="1">
      <c r="B1386" s="22"/>
      <c r="C1386" s="22"/>
      <c r="D1386" s="22"/>
      <c r="E1386" s="22"/>
      <c r="F1386" s="22"/>
      <c r="G1386" s="22"/>
      <c r="H1386" s="22"/>
      <c r="I1386" s="22"/>
    </row>
    <row r="1387" spans="2:9" s="12" customFormat="1">
      <c r="B1387" s="22"/>
      <c r="C1387" s="22"/>
      <c r="D1387" s="22"/>
      <c r="E1387" s="22"/>
      <c r="F1387" s="22"/>
      <c r="G1387" s="22"/>
      <c r="H1387" s="22"/>
      <c r="I1387" s="22"/>
    </row>
    <row r="1388" spans="2:9" s="12" customFormat="1">
      <c r="B1388" s="22"/>
      <c r="C1388" s="22"/>
      <c r="D1388" s="22"/>
      <c r="E1388" s="22"/>
      <c r="F1388" s="22"/>
      <c r="G1388" s="22"/>
      <c r="H1388" s="22"/>
      <c r="I1388" s="22"/>
    </row>
    <row r="1389" spans="2:9" s="12" customFormat="1">
      <c r="B1389" s="22"/>
      <c r="C1389" s="22"/>
      <c r="D1389" s="22"/>
      <c r="E1389" s="22"/>
      <c r="F1389" s="22"/>
      <c r="G1389" s="22"/>
      <c r="H1389" s="22"/>
      <c r="I1389" s="22"/>
    </row>
    <row r="1390" spans="2:9" s="12" customFormat="1">
      <c r="B1390" s="22"/>
      <c r="C1390" s="22"/>
      <c r="D1390" s="22"/>
      <c r="E1390" s="22"/>
      <c r="F1390" s="22"/>
      <c r="G1390" s="22"/>
      <c r="H1390" s="22"/>
      <c r="I1390" s="22"/>
    </row>
    <row r="1391" spans="2:9" s="12" customFormat="1">
      <c r="B1391" s="22"/>
      <c r="C1391" s="22"/>
      <c r="D1391" s="22"/>
      <c r="E1391" s="22"/>
      <c r="F1391" s="22"/>
      <c r="G1391" s="22"/>
      <c r="H1391" s="22"/>
      <c r="I1391" s="22"/>
    </row>
    <row r="1392" spans="2:9" s="12" customFormat="1">
      <c r="B1392" s="22"/>
      <c r="C1392" s="22"/>
      <c r="D1392" s="22"/>
      <c r="E1392" s="22"/>
      <c r="F1392" s="22"/>
      <c r="G1392" s="22"/>
      <c r="H1392" s="22"/>
      <c r="I1392" s="22"/>
    </row>
    <row r="1393" spans="2:9" s="12" customFormat="1">
      <c r="B1393" s="22"/>
      <c r="C1393" s="22"/>
      <c r="D1393" s="22"/>
      <c r="E1393" s="22"/>
      <c r="F1393" s="22"/>
      <c r="G1393" s="22"/>
      <c r="H1393" s="22"/>
      <c r="I1393" s="22"/>
    </row>
    <row r="1394" spans="2:9" s="12" customFormat="1">
      <c r="B1394" s="22"/>
      <c r="C1394" s="22"/>
      <c r="D1394" s="22"/>
      <c r="E1394" s="22"/>
      <c r="F1394" s="22"/>
      <c r="G1394" s="22"/>
      <c r="H1394" s="22"/>
      <c r="I1394" s="22"/>
    </row>
    <row r="1395" spans="2:9" s="12" customFormat="1">
      <c r="B1395" s="22"/>
      <c r="C1395" s="22"/>
      <c r="D1395" s="22"/>
      <c r="E1395" s="22"/>
      <c r="F1395" s="22"/>
      <c r="G1395" s="22"/>
      <c r="H1395" s="22"/>
      <c r="I1395" s="22"/>
    </row>
    <row r="1396" spans="2:9" s="12" customFormat="1">
      <c r="B1396" s="22"/>
      <c r="C1396" s="22"/>
      <c r="D1396" s="22"/>
      <c r="E1396" s="22"/>
      <c r="F1396" s="22"/>
      <c r="G1396" s="22"/>
      <c r="H1396" s="22"/>
      <c r="I1396" s="22"/>
    </row>
    <row r="1397" spans="2:9" s="12" customFormat="1">
      <c r="B1397" s="22"/>
      <c r="C1397" s="22"/>
      <c r="D1397" s="22"/>
      <c r="E1397" s="22"/>
      <c r="F1397" s="22"/>
      <c r="G1397" s="22"/>
      <c r="H1397" s="22"/>
      <c r="I1397" s="22"/>
    </row>
    <row r="1398" spans="2:9" s="12" customFormat="1">
      <c r="B1398" s="22"/>
      <c r="C1398" s="22"/>
      <c r="D1398" s="22"/>
      <c r="E1398" s="22"/>
      <c r="F1398" s="22"/>
      <c r="G1398" s="22"/>
      <c r="H1398" s="22"/>
      <c r="I1398" s="22"/>
    </row>
    <row r="1399" spans="2:9" s="12" customFormat="1">
      <c r="B1399" s="22"/>
      <c r="C1399" s="22"/>
      <c r="D1399" s="22"/>
      <c r="E1399" s="22"/>
      <c r="F1399" s="22"/>
      <c r="G1399" s="22"/>
      <c r="H1399" s="22"/>
      <c r="I1399" s="22"/>
    </row>
    <row r="1400" spans="2:9" s="12" customFormat="1">
      <c r="B1400" s="22"/>
      <c r="C1400" s="22"/>
      <c r="D1400" s="22"/>
      <c r="E1400" s="22"/>
      <c r="F1400" s="22"/>
      <c r="G1400" s="22"/>
      <c r="H1400" s="22"/>
      <c r="I1400" s="22"/>
    </row>
    <row r="1401" spans="2:9" s="12" customFormat="1">
      <c r="B1401" s="22"/>
      <c r="C1401" s="22"/>
      <c r="D1401" s="22"/>
      <c r="E1401" s="22"/>
      <c r="F1401" s="22"/>
      <c r="G1401" s="22"/>
      <c r="H1401" s="22"/>
      <c r="I1401" s="22"/>
    </row>
    <row r="1402" spans="2:9" s="12" customFormat="1">
      <c r="B1402" s="22"/>
      <c r="C1402" s="22"/>
      <c r="D1402" s="22"/>
      <c r="E1402" s="22"/>
      <c r="F1402" s="22"/>
      <c r="G1402" s="22"/>
      <c r="H1402" s="22"/>
      <c r="I1402" s="22"/>
    </row>
    <row r="1403" spans="2:9" s="12" customFormat="1">
      <c r="B1403" s="22"/>
      <c r="C1403" s="22"/>
      <c r="D1403" s="22"/>
      <c r="E1403" s="22"/>
      <c r="F1403" s="22"/>
      <c r="G1403" s="22"/>
      <c r="H1403" s="22"/>
      <c r="I1403" s="22"/>
    </row>
    <row r="1404" spans="2:9" s="12" customFormat="1">
      <c r="B1404" s="22"/>
      <c r="C1404" s="22"/>
      <c r="D1404" s="22"/>
      <c r="E1404" s="22"/>
      <c r="F1404" s="22"/>
      <c r="G1404" s="22"/>
      <c r="H1404" s="22"/>
      <c r="I1404" s="22"/>
    </row>
    <row r="1405" spans="2:9" s="12" customFormat="1">
      <c r="B1405" s="22"/>
      <c r="C1405" s="22"/>
      <c r="D1405" s="22"/>
      <c r="E1405" s="22"/>
      <c r="F1405" s="22"/>
      <c r="G1405" s="22"/>
      <c r="H1405" s="22"/>
      <c r="I1405" s="22"/>
    </row>
    <row r="1406" spans="2:9" s="12" customFormat="1">
      <c r="B1406" s="22"/>
      <c r="C1406" s="22"/>
      <c r="D1406" s="22"/>
      <c r="E1406" s="22"/>
      <c r="F1406" s="22"/>
      <c r="G1406" s="22"/>
      <c r="H1406" s="22"/>
      <c r="I1406" s="22"/>
    </row>
    <row r="1407" spans="2:9" s="12" customFormat="1">
      <c r="B1407" s="22"/>
      <c r="C1407" s="22"/>
      <c r="D1407" s="22"/>
      <c r="E1407" s="22"/>
      <c r="F1407" s="22"/>
      <c r="G1407" s="22"/>
      <c r="H1407" s="22"/>
      <c r="I1407" s="22"/>
    </row>
    <row r="1408" spans="2:9" s="12" customFormat="1">
      <c r="B1408" s="22"/>
      <c r="C1408" s="22"/>
      <c r="D1408" s="22"/>
      <c r="E1408" s="22"/>
      <c r="F1408" s="22"/>
      <c r="G1408" s="22"/>
      <c r="H1408" s="22"/>
      <c r="I1408" s="22"/>
    </row>
    <row r="1409" spans="2:9" s="12" customFormat="1">
      <c r="B1409" s="22"/>
      <c r="C1409" s="22"/>
      <c r="D1409" s="22"/>
      <c r="E1409" s="22"/>
      <c r="F1409" s="22"/>
      <c r="G1409" s="22"/>
      <c r="H1409" s="22"/>
      <c r="I1409" s="22"/>
    </row>
    <row r="1410" spans="2:9" s="12" customFormat="1">
      <c r="B1410" s="22"/>
      <c r="C1410" s="22"/>
      <c r="D1410" s="22"/>
      <c r="E1410" s="22"/>
      <c r="F1410" s="22"/>
      <c r="G1410" s="22"/>
      <c r="H1410" s="22"/>
      <c r="I1410" s="22"/>
    </row>
    <row r="1411" spans="2:9" s="12" customFormat="1">
      <c r="B1411" s="22"/>
      <c r="C1411" s="22"/>
      <c r="D1411" s="22"/>
      <c r="E1411" s="22"/>
      <c r="F1411" s="22"/>
      <c r="G1411" s="22"/>
      <c r="H1411" s="22"/>
      <c r="I1411" s="22"/>
    </row>
    <row r="1412" spans="2:9" s="12" customFormat="1">
      <c r="B1412" s="22"/>
      <c r="C1412" s="22"/>
      <c r="D1412" s="22"/>
      <c r="E1412" s="22"/>
      <c r="F1412" s="22"/>
      <c r="G1412" s="22"/>
      <c r="H1412" s="22"/>
      <c r="I1412" s="22"/>
    </row>
    <row r="1413" spans="2:9" s="12" customFormat="1">
      <c r="B1413" s="22"/>
      <c r="C1413" s="22"/>
      <c r="D1413" s="22"/>
      <c r="E1413" s="22"/>
      <c r="F1413" s="22"/>
      <c r="G1413" s="22"/>
      <c r="H1413" s="22"/>
      <c r="I1413" s="22"/>
    </row>
    <row r="1414" spans="2:9" s="12" customFormat="1">
      <c r="B1414" s="22"/>
      <c r="C1414" s="22"/>
      <c r="D1414" s="22"/>
      <c r="E1414" s="22"/>
      <c r="F1414" s="22"/>
      <c r="G1414" s="22"/>
      <c r="H1414" s="22"/>
      <c r="I1414" s="22"/>
    </row>
    <row r="1415" spans="2:9" s="12" customFormat="1">
      <c r="B1415" s="22"/>
      <c r="C1415" s="22"/>
      <c r="D1415" s="22"/>
      <c r="E1415" s="22"/>
      <c r="F1415" s="22"/>
      <c r="G1415" s="22"/>
      <c r="H1415" s="22"/>
      <c r="I1415" s="22"/>
    </row>
    <row r="1416" spans="2:9" s="12" customFormat="1">
      <c r="B1416" s="22"/>
      <c r="C1416" s="22"/>
      <c r="D1416" s="22"/>
      <c r="E1416" s="22"/>
      <c r="F1416" s="22"/>
      <c r="G1416" s="22"/>
      <c r="H1416" s="22"/>
      <c r="I1416" s="22"/>
    </row>
    <row r="1417" spans="2:9" s="12" customFormat="1">
      <c r="B1417" s="22"/>
      <c r="C1417" s="22"/>
      <c r="D1417" s="22"/>
      <c r="E1417" s="22"/>
      <c r="F1417" s="22"/>
      <c r="G1417" s="22"/>
      <c r="H1417" s="22"/>
      <c r="I1417" s="22"/>
    </row>
    <row r="1418" spans="2:9" s="12" customFormat="1">
      <c r="B1418" s="22"/>
      <c r="C1418" s="22"/>
      <c r="D1418" s="22"/>
      <c r="E1418" s="22"/>
      <c r="F1418" s="22"/>
      <c r="G1418" s="22"/>
      <c r="H1418" s="22"/>
      <c r="I1418" s="22"/>
    </row>
    <row r="1419" spans="2:9" s="12" customFormat="1">
      <c r="B1419" s="22"/>
      <c r="C1419" s="22"/>
      <c r="D1419" s="22"/>
      <c r="E1419" s="22"/>
      <c r="F1419" s="22"/>
      <c r="G1419" s="22"/>
      <c r="H1419" s="22"/>
      <c r="I1419" s="22"/>
    </row>
    <row r="1420" spans="2:9" s="12" customFormat="1">
      <c r="B1420" s="22"/>
      <c r="C1420" s="22"/>
      <c r="D1420" s="22"/>
      <c r="E1420" s="22"/>
      <c r="F1420" s="22"/>
      <c r="G1420" s="22"/>
      <c r="H1420" s="22"/>
      <c r="I1420" s="22"/>
    </row>
    <row r="1421" spans="2:9" s="12" customFormat="1">
      <c r="B1421" s="22"/>
      <c r="C1421" s="22"/>
      <c r="D1421" s="22"/>
      <c r="E1421" s="22"/>
      <c r="F1421" s="22"/>
      <c r="G1421" s="22"/>
      <c r="H1421" s="22"/>
      <c r="I1421" s="22"/>
    </row>
    <row r="1422" spans="2:9" s="12" customFormat="1">
      <c r="B1422" s="22"/>
      <c r="C1422" s="22"/>
      <c r="D1422" s="22"/>
      <c r="E1422" s="22"/>
      <c r="F1422" s="22"/>
      <c r="G1422" s="22"/>
      <c r="H1422" s="22"/>
      <c r="I1422" s="22"/>
    </row>
    <row r="1423" spans="2:9" s="12" customFormat="1">
      <c r="B1423" s="22"/>
      <c r="C1423" s="22"/>
      <c r="D1423" s="22"/>
      <c r="E1423" s="22"/>
      <c r="F1423" s="22"/>
      <c r="G1423" s="22"/>
      <c r="H1423" s="22"/>
      <c r="I1423" s="22"/>
    </row>
    <row r="1424" spans="2:9" s="12" customFormat="1">
      <c r="B1424" s="22"/>
      <c r="C1424" s="22"/>
      <c r="D1424" s="22"/>
      <c r="E1424" s="22"/>
      <c r="F1424" s="22"/>
      <c r="G1424" s="22"/>
      <c r="H1424" s="22"/>
      <c r="I1424" s="22"/>
    </row>
    <row r="1425" spans="2:9" s="12" customFormat="1">
      <c r="B1425" s="22"/>
      <c r="C1425" s="22"/>
      <c r="D1425" s="22"/>
      <c r="E1425" s="22"/>
      <c r="F1425" s="22"/>
      <c r="G1425" s="22"/>
      <c r="H1425" s="22"/>
      <c r="I1425" s="22"/>
    </row>
    <row r="1426" spans="2:9" s="12" customFormat="1">
      <c r="B1426" s="22"/>
      <c r="C1426" s="22"/>
      <c r="D1426" s="22"/>
      <c r="E1426" s="22"/>
      <c r="F1426" s="22"/>
      <c r="G1426" s="22"/>
      <c r="H1426" s="22"/>
      <c r="I1426" s="22"/>
    </row>
    <row r="1427" spans="2:9" s="12" customFormat="1">
      <c r="B1427" s="22"/>
      <c r="C1427" s="22"/>
      <c r="D1427" s="22"/>
      <c r="E1427" s="22"/>
      <c r="F1427" s="22"/>
      <c r="G1427" s="22"/>
      <c r="H1427" s="22"/>
      <c r="I1427" s="22"/>
    </row>
    <row r="1428" spans="2:9" s="12" customFormat="1">
      <c r="B1428" s="22"/>
      <c r="C1428" s="22"/>
      <c r="D1428" s="22"/>
      <c r="E1428" s="22"/>
      <c r="F1428" s="22"/>
      <c r="G1428" s="22"/>
      <c r="H1428" s="22"/>
      <c r="I1428" s="22"/>
    </row>
    <row r="1429" spans="2:9" s="12" customFormat="1">
      <c r="B1429" s="22"/>
      <c r="C1429" s="22"/>
      <c r="D1429" s="22"/>
      <c r="E1429" s="22"/>
      <c r="F1429" s="22"/>
      <c r="G1429" s="22"/>
      <c r="H1429" s="22"/>
      <c r="I1429" s="22"/>
    </row>
    <row r="1430" spans="2:9" s="12" customFormat="1">
      <c r="B1430" s="22"/>
      <c r="C1430" s="22"/>
      <c r="D1430" s="22"/>
      <c r="E1430" s="22"/>
      <c r="F1430" s="22"/>
      <c r="G1430" s="22"/>
      <c r="H1430" s="22"/>
      <c r="I1430" s="22"/>
    </row>
    <row r="1431" spans="2:9" s="12" customFormat="1">
      <c r="B1431" s="22"/>
      <c r="C1431" s="22"/>
      <c r="D1431" s="22"/>
      <c r="E1431" s="22"/>
      <c r="F1431" s="22"/>
      <c r="G1431" s="22"/>
      <c r="H1431" s="22"/>
      <c r="I1431" s="22"/>
    </row>
    <row r="1432" spans="2:9" s="12" customFormat="1">
      <c r="B1432" s="22"/>
      <c r="C1432" s="22"/>
      <c r="D1432" s="22"/>
      <c r="E1432" s="22"/>
      <c r="F1432" s="22"/>
      <c r="G1432" s="22"/>
      <c r="H1432" s="22"/>
      <c r="I1432" s="22"/>
    </row>
    <row r="1433" spans="2:9" s="12" customFormat="1">
      <c r="B1433" s="22"/>
      <c r="C1433" s="22"/>
      <c r="D1433" s="22"/>
      <c r="E1433" s="22"/>
      <c r="F1433" s="22"/>
      <c r="G1433" s="22"/>
      <c r="H1433" s="22"/>
      <c r="I1433" s="22"/>
    </row>
    <row r="1434" spans="2:9" s="12" customFormat="1">
      <c r="B1434" s="22"/>
      <c r="C1434" s="22"/>
      <c r="D1434" s="22"/>
      <c r="E1434" s="22"/>
      <c r="F1434" s="22"/>
      <c r="G1434" s="22"/>
      <c r="H1434" s="22"/>
      <c r="I1434" s="22"/>
    </row>
    <row r="1435" spans="2:9" s="12" customFormat="1">
      <c r="B1435" s="22"/>
      <c r="C1435" s="22"/>
      <c r="D1435" s="22"/>
      <c r="E1435" s="22"/>
      <c r="F1435" s="22"/>
      <c r="G1435" s="22"/>
      <c r="H1435" s="22"/>
      <c r="I1435" s="22"/>
    </row>
    <row r="1436" spans="2:9" s="12" customFormat="1">
      <c r="B1436" s="22"/>
      <c r="C1436" s="22"/>
      <c r="D1436" s="22"/>
      <c r="E1436" s="22"/>
      <c r="F1436" s="22"/>
      <c r="G1436" s="22"/>
      <c r="H1436" s="22"/>
      <c r="I1436" s="22"/>
    </row>
    <row r="1437" spans="2:9" s="12" customFormat="1">
      <c r="B1437" s="22"/>
      <c r="C1437" s="22"/>
      <c r="D1437" s="22"/>
      <c r="E1437" s="22"/>
      <c r="F1437" s="22"/>
      <c r="G1437" s="22"/>
      <c r="H1437" s="22"/>
      <c r="I1437" s="22"/>
    </row>
    <row r="1438" spans="2:9" s="12" customFormat="1">
      <c r="B1438" s="22"/>
      <c r="C1438" s="22"/>
      <c r="D1438" s="22"/>
      <c r="E1438" s="22"/>
      <c r="F1438" s="22"/>
      <c r="G1438" s="22"/>
      <c r="H1438" s="22"/>
      <c r="I1438" s="22"/>
    </row>
    <row r="1439" spans="2:9" s="12" customFormat="1">
      <c r="B1439" s="22"/>
      <c r="C1439" s="22"/>
      <c r="D1439" s="22"/>
      <c r="E1439" s="22"/>
      <c r="F1439" s="22"/>
      <c r="G1439" s="22"/>
      <c r="H1439" s="22"/>
      <c r="I1439" s="22"/>
    </row>
    <row r="1440" spans="2:9" s="12" customFormat="1">
      <c r="B1440" s="22"/>
      <c r="C1440" s="22"/>
      <c r="D1440" s="22"/>
      <c r="E1440" s="22"/>
      <c r="F1440" s="22"/>
      <c r="G1440" s="22"/>
      <c r="H1440" s="22"/>
      <c r="I1440" s="22"/>
    </row>
    <row r="1441" spans="2:9" s="12" customFormat="1">
      <c r="B1441" s="22"/>
      <c r="C1441" s="22"/>
      <c r="D1441" s="22"/>
      <c r="E1441" s="22"/>
      <c r="F1441" s="22"/>
      <c r="G1441" s="22"/>
      <c r="H1441" s="22"/>
      <c r="I1441" s="22"/>
    </row>
    <row r="1442" spans="2:9" s="12" customFormat="1">
      <c r="B1442" s="22"/>
      <c r="C1442" s="22"/>
      <c r="D1442" s="22"/>
      <c r="E1442" s="22"/>
      <c r="F1442" s="22"/>
      <c r="G1442" s="22"/>
      <c r="H1442" s="22"/>
      <c r="I1442" s="22"/>
    </row>
    <row r="1443" spans="2:9" s="12" customFormat="1">
      <c r="B1443" s="22"/>
      <c r="C1443" s="22"/>
      <c r="D1443" s="22"/>
      <c r="E1443" s="22"/>
      <c r="F1443" s="22"/>
      <c r="G1443" s="22"/>
      <c r="H1443" s="22"/>
      <c r="I1443" s="22"/>
    </row>
    <row r="1444" spans="2:9" s="12" customFormat="1">
      <c r="B1444" s="22"/>
      <c r="C1444" s="22"/>
      <c r="D1444" s="22"/>
      <c r="E1444" s="22"/>
      <c r="F1444" s="22"/>
      <c r="G1444" s="22"/>
      <c r="H1444" s="22"/>
      <c r="I1444" s="22"/>
    </row>
    <row r="1445" spans="2:9" s="12" customFormat="1">
      <c r="B1445" s="22"/>
      <c r="C1445" s="22"/>
      <c r="D1445" s="22"/>
      <c r="E1445" s="22"/>
      <c r="F1445" s="22"/>
      <c r="G1445" s="22"/>
      <c r="H1445" s="22"/>
      <c r="I1445" s="22"/>
    </row>
    <row r="1446" spans="2:9" s="12" customFormat="1">
      <c r="B1446" s="22"/>
      <c r="C1446" s="22"/>
      <c r="D1446" s="22"/>
      <c r="E1446" s="22"/>
      <c r="F1446" s="22"/>
      <c r="G1446" s="22"/>
      <c r="H1446" s="22"/>
      <c r="I1446" s="22"/>
    </row>
    <row r="1447" spans="2:9" s="12" customFormat="1">
      <c r="B1447" s="22"/>
      <c r="C1447" s="22"/>
      <c r="D1447" s="22"/>
      <c r="E1447" s="22"/>
      <c r="F1447" s="22"/>
      <c r="G1447" s="22"/>
      <c r="H1447" s="22"/>
      <c r="I1447" s="22"/>
    </row>
    <row r="1448" spans="2:9" s="12" customFormat="1">
      <c r="B1448" s="22"/>
      <c r="C1448" s="22"/>
      <c r="D1448" s="22"/>
      <c r="E1448" s="22"/>
      <c r="F1448" s="22"/>
      <c r="G1448" s="22"/>
      <c r="H1448" s="22"/>
      <c r="I1448" s="22"/>
    </row>
    <row r="1449" spans="2:9" s="12" customFormat="1">
      <c r="B1449" s="22"/>
      <c r="C1449" s="22"/>
      <c r="D1449" s="22"/>
      <c r="E1449" s="22"/>
      <c r="F1449" s="22"/>
      <c r="G1449" s="22"/>
      <c r="H1449" s="22"/>
      <c r="I1449" s="22"/>
    </row>
    <row r="1450" spans="2:9" s="12" customFormat="1">
      <c r="B1450" s="22"/>
      <c r="C1450" s="22"/>
      <c r="D1450" s="22"/>
      <c r="E1450" s="22"/>
      <c r="F1450" s="22"/>
      <c r="G1450" s="22"/>
      <c r="H1450" s="22"/>
      <c r="I1450" s="22"/>
    </row>
    <row r="1451" spans="2:9" s="12" customFormat="1">
      <c r="B1451" s="22"/>
      <c r="C1451" s="22"/>
      <c r="D1451" s="22"/>
      <c r="E1451" s="22"/>
      <c r="F1451" s="22"/>
      <c r="G1451" s="22"/>
      <c r="H1451" s="22"/>
      <c r="I1451" s="22"/>
    </row>
    <row r="1452" spans="2:9" s="12" customFormat="1">
      <c r="B1452" s="22"/>
      <c r="C1452" s="22"/>
      <c r="D1452" s="22"/>
      <c r="E1452" s="22"/>
      <c r="F1452" s="22"/>
      <c r="G1452" s="22"/>
      <c r="H1452" s="22"/>
      <c r="I1452" s="22"/>
    </row>
    <row r="1453" spans="2:9" s="12" customFormat="1">
      <c r="B1453" s="22"/>
      <c r="C1453" s="22"/>
      <c r="D1453" s="22"/>
      <c r="E1453" s="22"/>
      <c r="F1453" s="22"/>
      <c r="G1453" s="22"/>
      <c r="H1453" s="22"/>
      <c r="I1453" s="22"/>
    </row>
    <row r="1454" spans="2:9" s="12" customFormat="1">
      <c r="B1454" s="22"/>
      <c r="C1454" s="22"/>
      <c r="D1454" s="22"/>
      <c r="E1454" s="22"/>
      <c r="F1454" s="22"/>
      <c r="G1454" s="22"/>
      <c r="H1454" s="22"/>
      <c r="I1454" s="22"/>
    </row>
    <row r="1455" spans="2:9" s="12" customFormat="1">
      <c r="B1455" s="22"/>
      <c r="C1455" s="22"/>
      <c r="D1455" s="22"/>
      <c r="E1455" s="22"/>
      <c r="F1455" s="22"/>
      <c r="G1455" s="22"/>
      <c r="H1455" s="22"/>
      <c r="I1455" s="22"/>
    </row>
    <row r="1456" spans="2:9" s="12" customFormat="1">
      <c r="B1456" s="22"/>
      <c r="C1456" s="22"/>
      <c r="D1456" s="22"/>
      <c r="E1456" s="22"/>
      <c r="F1456" s="22"/>
      <c r="G1456" s="22"/>
      <c r="H1456" s="22"/>
      <c r="I1456" s="22"/>
    </row>
    <row r="1457" spans="2:9" s="12" customFormat="1">
      <c r="B1457" s="22"/>
      <c r="C1457" s="22"/>
      <c r="D1457" s="22"/>
      <c r="E1457" s="22"/>
      <c r="F1457" s="22"/>
      <c r="G1457" s="22"/>
      <c r="H1457" s="22"/>
      <c r="I1457" s="22"/>
    </row>
    <row r="1458" spans="2:9" s="12" customFormat="1">
      <c r="B1458" s="22"/>
      <c r="C1458" s="22"/>
      <c r="D1458" s="22"/>
      <c r="E1458" s="22"/>
      <c r="F1458" s="22"/>
      <c r="G1458" s="22"/>
      <c r="H1458" s="22"/>
      <c r="I1458" s="22"/>
    </row>
    <row r="1459" spans="2:9" s="12" customFormat="1">
      <c r="B1459" s="22"/>
      <c r="C1459" s="22"/>
      <c r="D1459" s="22"/>
      <c r="E1459" s="22"/>
      <c r="F1459" s="22"/>
      <c r="G1459" s="22"/>
      <c r="H1459" s="22"/>
      <c r="I1459" s="22"/>
    </row>
    <row r="1460" spans="2:9" s="12" customFormat="1">
      <c r="B1460" s="22"/>
      <c r="C1460" s="22"/>
      <c r="D1460" s="22"/>
      <c r="E1460" s="22"/>
      <c r="F1460" s="22"/>
      <c r="G1460" s="22"/>
      <c r="H1460" s="22"/>
      <c r="I1460" s="22"/>
    </row>
    <row r="1461" spans="2:9" s="12" customFormat="1">
      <c r="B1461" s="22"/>
      <c r="C1461" s="22"/>
      <c r="D1461" s="22"/>
      <c r="E1461" s="22"/>
      <c r="F1461" s="22"/>
      <c r="G1461" s="22"/>
      <c r="H1461" s="22"/>
      <c r="I1461" s="22"/>
    </row>
    <row r="1462" spans="2:9" s="12" customFormat="1">
      <c r="B1462" s="22"/>
      <c r="C1462" s="22"/>
      <c r="D1462" s="22"/>
      <c r="E1462" s="22"/>
      <c r="F1462" s="22"/>
      <c r="G1462" s="22"/>
      <c r="H1462" s="22"/>
      <c r="I1462" s="22"/>
    </row>
    <row r="1463" spans="2:9" s="12" customFormat="1">
      <c r="B1463" s="22"/>
      <c r="C1463" s="22"/>
      <c r="D1463" s="22"/>
      <c r="E1463" s="22"/>
      <c r="F1463" s="22"/>
      <c r="G1463" s="22"/>
      <c r="H1463" s="22"/>
      <c r="I1463" s="22"/>
    </row>
    <row r="1464" spans="2:9" s="12" customFormat="1">
      <c r="B1464" s="22"/>
      <c r="C1464" s="22"/>
      <c r="D1464" s="22"/>
      <c r="E1464" s="22"/>
      <c r="F1464" s="22"/>
      <c r="G1464" s="22"/>
      <c r="H1464" s="22"/>
      <c r="I1464" s="22"/>
    </row>
    <row r="1465" spans="2:9" s="12" customFormat="1">
      <c r="B1465" s="22"/>
      <c r="C1465" s="22"/>
      <c r="D1465" s="22"/>
      <c r="E1465" s="22"/>
      <c r="F1465" s="22"/>
      <c r="G1465" s="22"/>
      <c r="H1465" s="22"/>
      <c r="I1465" s="22"/>
    </row>
    <row r="1466" spans="2:9" s="12" customFormat="1">
      <c r="B1466" s="22"/>
      <c r="C1466" s="22"/>
      <c r="D1466" s="22"/>
      <c r="E1466" s="22"/>
      <c r="F1466" s="22"/>
      <c r="G1466" s="22"/>
      <c r="H1466" s="22"/>
      <c r="I1466" s="22"/>
    </row>
    <row r="1467" spans="2:9" s="12" customFormat="1">
      <c r="B1467" s="22"/>
      <c r="C1467" s="22"/>
      <c r="D1467" s="22"/>
      <c r="E1467" s="22"/>
      <c r="F1467" s="22"/>
      <c r="G1467" s="22"/>
      <c r="H1467" s="22"/>
      <c r="I1467" s="22"/>
    </row>
    <row r="1468" spans="2:9" s="12" customFormat="1">
      <c r="B1468" s="22"/>
      <c r="C1468" s="22"/>
      <c r="D1468" s="22"/>
      <c r="E1468" s="22"/>
      <c r="F1468" s="22"/>
      <c r="G1468" s="22"/>
      <c r="H1468" s="22"/>
      <c r="I1468" s="22"/>
    </row>
    <row r="1469" spans="2:9" s="12" customFormat="1">
      <c r="B1469" s="22"/>
      <c r="C1469" s="22"/>
      <c r="D1469" s="22"/>
      <c r="E1469" s="22"/>
      <c r="F1469" s="22"/>
      <c r="G1469" s="22"/>
      <c r="H1469" s="22"/>
      <c r="I1469" s="22"/>
    </row>
    <row r="1470" spans="2:9" s="12" customFormat="1">
      <c r="B1470" s="22"/>
      <c r="C1470" s="22"/>
      <c r="D1470" s="22"/>
      <c r="E1470" s="22"/>
      <c r="F1470" s="22"/>
      <c r="G1470" s="22"/>
      <c r="H1470" s="22"/>
      <c r="I1470" s="22"/>
    </row>
    <row r="1471" spans="2:9" s="12" customFormat="1">
      <c r="B1471" s="22"/>
      <c r="C1471" s="22"/>
      <c r="D1471" s="22"/>
      <c r="E1471" s="22"/>
      <c r="F1471" s="22"/>
      <c r="G1471" s="22"/>
      <c r="H1471" s="22"/>
      <c r="I1471" s="22"/>
    </row>
    <row r="1472" spans="2:9" s="12" customFormat="1">
      <c r="B1472" s="22"/>
      <c r="C1472" s="22"/>
      <c r="D1472" s="22"/>
      <c r="E1472" s="22"/>
      <c r="F1472" s="22"/>
      <c r="G1472" s="22"/>
      <c r="H1472" s="22"/>
      <c r="I1472" s="22"/>
    </row>
    <row r="1473" spans="2:9" s="12" customFormat="1">
      <c r="B1473" s="22"/>
      <c r="C1473" s="22"/>
      <c r="D1473" s="22"/>
      <c r="E1473" s="22"/>
      <c r="F1473" s="22"/>
      <c r="G1473" s="22"/>
      <c r="H1473" s="22"/>
      <c r="I1473" s="22"/>
    </row>
    <row r="1474" spans="2:9" s="12" customFormat="1">
      <c r="B1474" s="22"/>
      <c r="C1474" s="22"/>
      <c r="D1474" s="22"/>
      <c r="E1474" s="22"/>
      <c r="F1474" s="22"/>
      <c r="G1474" s="22"/>
      <c r="H1474" s="22"/>
      <c r="I1474" s="22"/>
    </row>
    <row r="1475" spans="2:9" s="12" customFormat="1">
      <c r="B1475" s="22"/>
      <c r="C1475" s="22"/>
      <c r="D1475" s="22"/>
      <c r="E1475" s="22"/>
      <c r="F1475" s="22"/>
      <c r="G1475" s="22"/>
      <c r="H1475" s="22"/>
      <c r="I1475" s="22"/>
    </row>
    <row r="1476" spans="2:9" s="12" customFormat="1">
      <c r="B1476" s="22"/>
      <c r="C1476" s="22"/>
      <c r="D1476" s="22"/>
      <c r="E1476" s="22"/>
      <c r="F1476" s="22"/>
      <c r="G1476" s="22"/>
      <c r="H1476" s="22"/>
      <c r="I1476" s="22"/>
    </row>
    <row r="1477" spans="2:9" s="12" customFormat="1">
      <c r="B1477" s="22"/>
      <c r="C1477" s="22"/>
      <c r="D1477" s="22"/>
      <c r="E1477" s="22"/>
      <c r="F1477" s="22"/>
      <c r="G1477" s="22"/>
      <c r="H1477" s="22"/>
      <c r="I1477" s="22"/>
    </row>
    <row r="1478" spans="2:9" s="12" customFormat="1">
      <c r="B1478" s="22"/>
      <c r="C1478" s="22"/>
      <c r="D1478" s="22"/>
      <c r="E1478" s="22"/>
      <c r="F1478" s="22"/>
      <c r="G1478" s="22"/>
      <c r="H1478" s="22"/>
      <c r="I1478" s="22"/>
    </row>
    <row r="1479" spans="2:9" s="12" customFormat="1">
      <c r="B1479" s="22"/>
      <c r="C1479" s="22"/>
      <c r="D1479" s="22"/>
      <c r="E1479" s="22"/>
      <c r="F1479" s="22"/>
      <c r="G1479" s="22"/>
      <c r="H1479" s="22"/>
      <c r="I1479" s="22"/>
    </row>
    <row r="1480" spans="2:9" s="12" customFormat="1">
      <c r="B1480" s="22"/>
      <c r="C1480" s="22"/>
      <c r="D1480" s="22"/>
      <c r="E1480" s="22"/>
      <c r="F1480" s="22"/>
      <c r="G1480" s="22"/>
      <c r="H1480" s="22"/>
      <c r="I1480" s="22"/>
    </row>
    <row r="1481" spans="2:9" s="12" customFormat="1">
      <c r="B1481" s="22"/>
      <c r="C1481" s="22"/>
      <c r="D1481" s="22"/>
      <c r="E1481" s="22"/>
      <c r="F1481" s="22"/>
      <c r="G1481" s="22"/>
      <c r="H1481" s="22"/>
      <c r="I1481" s="22"/>
    </row>
    <row r="1482" spans="2:9" s="12" customFormat="1">
      <c r="B1482" s="22"/>
      <c r="C1482" s="22"/>
      <c r="D1482" s="22"/>
      <c r="E1482" s="22"/>
      <c r="F1482" s="22"/>
      <c r="G1482" s="22"/>
      <c r="H1482" s="22"/>
      <c r="I1482" s="22"/>
    </row>
    <row r="1483" spans="2:9" s="12" customFormat="1">
      <c r="B1483" s="22"/>
      <c r="C1483" s="22"/>
      <c r="D1483" s="22"/>
      <c r="E1483" s="22"/>
      <c r="F1483" s="22"/>
      <c r="G1483" s="22"/>
      <c r="H1483" s="22"/>
      <c r="I1483" s="22"/>
    </row>
    <row r="1484" spans="2:9" s="12" customFormat="1">
      <c r="B1484" s="22"/>
      <c r="C1484" s="22"/>
      <c r="D1484" s="22"/>
      <c r="E1484" s="22"/>
      <c r="F1484" s="22"/>
      <c r="G1484" s="22"/>
      <c r="H1484" s="22"/>
      <c r="I1484" s="22"/>
    </row>
    <row r="1485" spans="2:9" s="12" customFormat="1">
      <c r="B1485" s="22"/>
      <c r="C1485" s="22"/>
      <c r="D1485" s="22"/>
      <c r="E1485" s="22"/>
      <c r="F1485" s="22"/>
      <c r="G1485" s="22"/>
      <c r="H1485" s="22"/>
      <c r="I1485" s="22"/>
    </row>
    <row r="1486" spans="2:9" s="12" customFormat="1">
      <c r="B1486" s="22"/>
      <c r="C1486" s="22"/>
      <c r="D1486" s="22"/>
      <c r="E1486" s="22"/>
      <c r="F1486" s="22"/>
      <c r="G1486" s="22"/>
      <c r="H1486" s="22"/>
      <c r="I1486" s="22"/>
    </row>
    <row r="1487" spans="2:9" s="12" customFormat="1">
      <c r="B1487" s="22"/>
      <c r="C1487" s="22"/>
      <c r="D1487" s="22"/>
      <c r="E1487" s="22"/>
      <c r="F1487" s="22"/>
      <c r="G1487" s="22"/>
      <c r="H1487" s="22"/>
      <c r="I1487" s="22"/>
    </row>
    <row r="1488" spans="2:9" s="12" customFormat="1">
      <c r="B1488" s="22"/>
      <c r="C1488" s="22"/>
      <c r="D1488" s="22"/>
      <c r="E1488" s="22"/>
      <c r="F1488" s="22"/>
      <c r="G1488" s="22"/>
      <c r="H1488" s="22"/>
      <c r="I1488" s="22"/>
    </row>
    <row r="1489" spans="2:9" s="12" customFormat="1">
      <c r="B1489" s="22"/>
      <c r="C1489" s="22"/>
      <c r="D1489" s="22"/>
      <c r="E1489" s="22"/>
      <c r="F1489" s="22"/>
      <c r="G1489" s="22"/>
      <c r="H1489" s="22"/>
      <c r="I1489" s="22"/>
    </row>
    <row r="1490" spans="2:9" s="12" customFormat="1">
      <c r="B1490" s="22"/>
      <c r="C1490" s="22"/>
      <c r="D1490" s="22"/>
      <c r="E1490" s="22"/>
      <c r="F1490" s="22"/>
      <c r="G1490" s="22"/>
      <c r="H1490" s="22"/>
      <c r="I1490" s="22"/>
    </row>
    <row r="1491" spans="2:9" s="12" customFormat="1">
      <c r="B1491" s="22"/>
      <c r="C1491" s="22"/>
      <c r="D1491" s="22"/>
      <c r="E1491" s="22"/>
      <c r="F1491" s="22"/>
      <c r="G1491" s="22"/>
      <c r="H1491" s="22"/>
      <c r="I1491" s="22"/>
    </row>
    <row r="1492" spans="2:9" s="12" customFormat="1">
      <c r="B1492" s="22"/>
      <c r="C1492" s="22"/>
      <c r="D1492" s="22"/>
      <c r="E1492" s="22"/>
      <c r="F1492" s="22"/>
      <c r="G1492" s="22"/>
      <c r="H1492" s="22"/>
      <c r="I1492" s="22"/>
    </row>
    <row r="1493" spans="2:9" s="12" customFormat="1">
      <c r="B1493" s="22"/>
      <c r="C1493" s="22"/>
      <c r="D1493" s="22"/>
      <c r="E1493" s="22"/>
      <c r="F1493" s="22"/>
      <c r="G1493" s="22"/>
      <c r="H1493" s="22"/>
      <c r="I1493" s="22"/>
    </row>
    <row r="1494" spans="2:9" s="12" customFormat="1">
      <c r="B1494" s="22"/>
      <c r="C1494" s="22"/>
      <c r="D1494" s="22"/>
      <c r="E1494" s="22"/>
      <c r="F1494" s="22"/>
      <c r="G1494" s="22"/>
      <c r="H1494" s="22"/>
      <c r="I1494" s="22"/>
    </row>
    <row r="1495" spans="2:9" s="12" customFormat="1">
      <c r="B1495" s="22"/>
      <c r="C1495" s="22"/>
      <c r="D1495" s="22"/>
      <c r="E1495" s="22"/>
      <c r="F1495" s="22"/>
      <c r="G1495" s="22"/>
      <c r="H1495" s="22"/>
      <c r="I1495" s="22"/>
    </row>
    <row r="1496" spans="2:9" s="12" customFormat="1">
      <c r="B1496" s="22"/>
      <c r="C1496" s="22"/>
      <c r="D1496" s="22"/>
      <c r="E1496" s="22"/>
      <c r="F1496" s="22"/>
      <c r="G1496" s="22"/>
      <c r="H1496" s="22"/>
      <c r="I1496" s="22"/>
    </row>
    <row r="1497" spans="2:9" s="12" customFormat="1">
      <c r="B1497" s="22"/>
      <c r="C1497" s="22"/>
      <c r="D1497" s="22"/>
      <c r="E1497" s="22"/>
      <c r="F1497" s="22"/>
      <c r="G1497" s="22"/>
      <c r="H1497" s="22"/>
      <c r="I1497" s="22"/>
    </row>
    <row r="1498" spans="2:9" s="12" customFormat="1">
      <c r="B1498" s="22"/>
      <c r="C1498" s="22"/>
      <c r="D1498" s="22"/>
      <c r="E1498" s="22"/>
      <c r="F1498" s="22"/>
      <c r="G1498" s="22"/>
      <c r="H1498" s="22"/>
      <c r="I1498" s="22"/>
    </row>
    <row r="1499" spans="2:9" s="12" customFormat="1">
      <c r="B1499" s="22"/>
      <c r="C1499" s="22"/>
      <c r="D1499" s="22"/>
      <c r="E1499" s="22"/>
      <c r="F1499" s="22"/>
      <c r="G1499" s="22"/>
      <c r="H1499" s="22"/>
      <c r="I1499" s="22"/>
    </row>
    <row r="1500" spans="2:9" s="12" customFormat="1">
      <c r="B1500" s="22"/>
      <c r="C1500" s="22"/>
      <c r="D1500" s="22"/>
      <c r="E1500" s="22"/>
      <c r="F1500" s="22"/>
      <c r="G1500" s="22"/>
      <c r="H1500" s="22"/>
      <c r="I1500" s="22"/>
    </row>
    <row r="1501" spans="2:9" s="12" customFormat="1">
      <c r="B1501" s="22"/>
      <c r="C1501" s="22"/>
      <c r="D1501" s="22"/>
      <c r="E1501" s="22"/>
      <c r="F1501" s="22"/>
      <c r="G1501" s="22"/>
      <c r="H1501" s="22"/>
      <c r="I1501" s="22"/>
    </row>
    <row r="1502" spans="2:9" s="12" customFormat="1">
      <c r="B1502" s="22"/>
      <c r="C1502" s="22"/>
      <c r="D1502" s="22"/>
      <c r="E1502" s="22"/>
      <c r="F1502" s="22"/>
      <c r="G1502" s="22"/>
      <c r="H1502" s="22"/>
      <c r="I1502" s="22"/>
    </row>
    <row r="1503" spans="2:9" s="12" customFormat="1">
      <c r="B1503" s="22"/>
      <c r="C1503" s="22"/>
      <c r="D1503" s="22"/>
      <c r="E1503" s="22"/>
      <c r="F1503" s="22"/>
      <c r="G1503" s="22"/>
      <c r="H1503" s="22"/>
      <c r="I1503" s="22"/>
    </row>
    <row r="1504" spans="2:9" s="12" customFormat="1">
      <c r="B1504" s="22"/>
      <c r="C1504" s="22"/>
      <c r="D1504" s="22"/>
      <c r="E1504" s="22"/>
      <c r="F1504" s="22"/>
      <c r="G1504" s="22"/>
      <c r="H1504" s="22"/>
      <c r="I1504" s="22"/>
    </row>
    <row r="1505" spans="2:9" s="12" customFormat="1">
      <c r="B1505" s="22"/>
      <c r="C1505" s="22"/>
      <c r="D1505" s="22"/>
      <c r="E1505" s="22"/>
      <c r="F1505" s="22"/>
      <c r="G1505" s="22"/>
      <c r="H1505" s="22"/>
      <c r="I1505" s="22"/>
    </row>
    <row r="1506" spans="2:9" s="12" customFormat="1">
      <c r="B1506" s="22"/>
      <c r="C1506" s="22"/>
      <c r="D1506" s="22"/>
      <c r="E1506" s="22"/>
      <c r="F1506" s="22"/>
      <c r="G1506" s="22"/>
      <c r="H1506" s="22"/>
      <c r="I1506" s="22"/>
    </row>
    <row r="1507" spans="2:9" s="12" customFormat="1">
      <c r="B1507" s="22"/>
      <c r="C1507" s="22"/>
      <c r="D1507" s="22"/>
      <c r="E1507" s="22"/>
      <c r="F1507" s="22"/>
      <c r="G1507" s="22"/>
      <c r="H1507" s="22"/>
      <c r="I1507" s="22"/>
    </row>
    <row r="1508" spans="2:9" s="12" customFormat="1">
      <c r="B1508" s="22"/>
      <c r="C1508" s="22"/>
      <c r="D1508" s="22"/>
      <c r="E1508" s="22"/>
      <c r="F1508" s="22"/>
      <c r="G1508" s="22"/>
      <c r="H1508" s="22"/>
      <c r="I1508" s="22"/>
    </row>
    <row r="1509" spans="2:9" s="12" customFormat="1">
      <c r="B1509" s="22"/>
      <c r="C1509" s="22"/>
      <c r="D1509" s="22"/>
      <c r="E1509" s="22"/>
      <c r="F1509" s="22"/>
      <c r="G1509" s="22"/>
      <c r="H1509" s="22"/>
      <c r="I1509" s="22"/>
    </row>
    <row r="1510" spans="2:9" s="12" customFormat="1">
      <c r="B1510" s="22"/>
      <c r="C1510" s="22"/>
      <c r="D1510" s="22"/>
      <c r="E1510" s="22"/>
      <c r="F1510" s="22"/>
      <c r="G1510" s="22"/>
      <c r="H1510" s="22"/>
      <c r="I1510" s="22"/>
    </row>
    <row r="1511" spans="2:9" s="12" customFormat="1">
      <c r="B1511" s="22"/>
      <c r="C1511" s="22"/>
      <c r="D1511" s="22"/>
      <c r="E1511" s="22"/>
      <c r="F1511" s="22"/>
      <c r="G1511" s="22"/>
      <c r="H1511" s="22"/>
      <c r="I1511" s="22"/>
    </row>
    <row r="1512" spans="2:9" s="12" customFormat="1">
      <c r="B1512" s="22"/>
      <c r="C1512" s="22"/>
      <c r="D1512" s="22"/>
      <c r="E1512" s="22"/>
      <c r="F1512" s="22"/>
      <c r="G1512" s="22"/>
      <c r="H1512" s="22"/>
      <c r="I1512" s="22"/>
    </row>
    <row r="1513" spans="2:9" s="12" customFormat="1">
      <c r="B1513" s="22"/>
      <c r="C1513" s="22"/>
      <c r="D1513" s="22"/>
      <c r="E1513" s="22"/>
      <c r="F1513" s="22"/>
      <c r="G1513" s="22"/>
      <c r="H1513" s="22"/>
      <c r="I1513" s="22"/>
    </row>
    <row r="1514" spans="2:9" s="12" customFormat="1">
      <c r="B1514" s="22"/>
      <c r="C1514" s="22"/>
      <c r="D1514" s="22"/>
      <c r="E1514" s="22"/>
      <c r="F1514" s="22"/>
      <c r="G1514" s="22"/>
      <c r="H1514" s="22"/>
      <c r="I1514" s="22"/>
    </row>
    <row r="1515" spans="2:9" s="12" customFormat="1">
      <c r="B1515" s="22"/>
      <c r="C1515" s="22"/>
      <c r="D1515" s="22"/>
      <c r="E1515" s="22"/>
      <c r="F1515" s="22"/>
      <c r="G1515" s="22"/>
      <c r="H1515" s="22"/>
      <c r="I1515" s="22"/>
    </row>
    <row r="1516" spans="2:9" s="12" customFormat="1">
      <c r="B1516" s="22"/>
      <c r="C1516" s="22"/>
      <c r="D1516" s="22"/>
      <c r="E1516" s="22"/>
      <c r="F1516" s="22"/>
      <c r="G1516" s="22"/>
      <c r="H1516" s="22"/>
      <c r="I1516" s="22"/>
    </row>
    <row r="1517" spans="2:9" s="12" customFormat="1">
      <c r="B1517" s="22"/>
      <c r="C1517" s="22"/>
      <c r="D1517" s="22"/>
      <c r="E1517" s="22"/>
      <c r="F1517" s="22"/>
      <c r="G1517" s="22"/>
      <c r="H1517" s="22"/>
      <c r="I1517" s="22"/>
    </row>
  </sheetData>
  <sheetProtection selectLockedCells="1" selectUnlockedCells="1"/>
  <mergeCells count="13">
    <mergeCell ref="C11:I11"/>
    <mergeCell ref="C14:I14"/>
    <mergeCell ref="H9:I9"/>
    <mergeCell ref="C23:E23"/>
    <mergeCell ref="B2:I2"/>
    <mergeCell ref="B7:I7"/>
    <mergeCell ref="B9:B10"/>
    <mergeCell ref="C9:C10"/>
    <mergeCell ref="D9:D10"/>
    <mergeCell ref="E9:E10"/>
    <mergeCell ref="F9:F10"/>
    <mergeCell ref="G9:G10"/>
    <mergeCell ref="C4:I4"/>
  </mergeCells>
  <printOptions horizontalCentered="1" verticalCentered="1"/>
  <pageMargins left="0.70866141732283472" right="0.70866141732283472" top="0.74803149606299213" bottom="0.74803149606299213" header="0.31496062992125984" footer="0.31496062992125984"/>
  <pageSetup scale="50"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8">
    <pageSetUpPr fitToPage="1"/>
  </sheetPr>
  <dimension ref="B1:Y3054"/>
  <sheetViews>
    <sheetView showGridLines="0" tabSelected="1" view="pageBreakPreview" topLeftCell="C1" zoomScale="77" zoomScaleNormal="91" zoomScaleSheetLayoutView="77" workbookViewId="0">
      <pane ySplit="4" topLeftCell="A87" activePane="bottomLeft" state="frozen"/>
      <selection pane="bottomLeft" activeCell="F15" sqref="F15"/>
    </sheetView>
  </sheetViews>
  <sheetFormatPr baseColWidth="10" defaultColWidth="11.42578125" defaultRowHeight="15"/>
  <cols>
    <col min="1" max="1" width="19.7109375" style="12" customWidth="1"/>
    <col min="2" max="2" width="42.85546875" customWidth="1"/>
    <col min="3" max="3" width="31.28515625" customWidth="1"/>
    <col min="4" max="4" width="49.28515625" customWidth="1"/>
    <col min="5" max="5" width="47.7109375" customWidth="1"/>
    <col min="6" max="6" width="4.7109375" customWidth="1"/>
    <col min="7" max="7" width="5.140625" customWidth="1"/>
    <col min="8" max="9" width="5.42578125" customWidth="1"/>
    <col min="10" max="10" width="5" customWidth="1"/>
    <col min="11" max="11" width="4.7109375" customWidth="1"/>
    <col min="12" max="12" width="5.7109375" customWidth="1"/>
    <col min="13" max="13" width="6" customWidth="1"/>
    <col min="14" max="17" width="5.7109375" customWidth="1"/>
    <col min="18" max="25" width="5" customWidth="1"/>
    <col min="26" max="26" width="15.140625" style="12" customWidth="1"/>
    <col min="27" max="16384" width="11.42578125" style="12"/>
  </cols>
  <sheetData>
    <row r="1" spans="2:25" ht="121.5" customHeight="1" thickBot="1">
      <c r="B1" s="198"/>
      <c r="C1" s="12"/>
      <c r="D1" s="12"/>
      <c r="E1" s="12"/>
      <c r="F1" s="12"/>
      <c r="G1" s="12"/>
      <c r="H1" s="12"/>
      <c r="I1" s="12"/>
      <c r="J1" s="12"/>
      <c r="K1" s="12"/>
      <c r="L1" s="12"/>
      <c r="M1" s="12"/>
      <c r="N1" s="12"/>
      <c r="O1" s="12"/>
      <c r="P1" s="12"/>
      <c r="Q1" s="12"/>
      <c r="R1" s="12"/>
      <c r="S1" s="12"/>
      <c r="T1" s="12"/>
      <c r="U1" s="12"/>
      <c r="V1" s="12"/>
      <c r="W1" s="12"/>
      <c r="X1" s="12"/>
      <c r="Y1" s="12"/>
    </row>
    <row r="2" spans="2:25" ht="20.25" hidden="1" thickTop="1" thickBot="1">
      <c r="B2" s="288" t="s">
        <v>378</v>
      </c>
      <c r="C2" s="289"/>
      <c r="D2" s="289"/>
      <c r="E2" s="289"/>
      <c r="F2" s="289"/>
      <c r="G2" s="289"/>
      <c r="H2" s="289"/>
      <c r="I2" s="289"/>
      <c r="J2" s="289"/>
      <c r="K2" s="289"/>
      <c r="L2" s="289"/>
      <c r="M2" s="289"/>
      <c r="N2" s="289"/>
      <c r="O2" s="289"/>
      <c r="P2" s="289"/>
      <c r="Q2" s="289"/>
      <c r="R2" s="289"/>
      <c r="S2" s="289"/>
      <c r="T2" s="289"/>
      <c r="U2" s="289"/>
      <c r="V2" s="289"/>
      <c r="W2" s="289"/>
      <c r="X2" s="289"/>
      <c r="Y2" s="289"/>
    </row>
    <row r="3" spans="2:25" ht="43.9" customHeight="1" thickTop="1" thickBot="1">
      <c r="B3" s="239" t="s">
        <v>97</v>
      </c>
      <c r="C3" s="239" t="s">
        <v>379</v>
      </c>
      <c r="D3" s="238" t="s">
        <v>380</v>
      </c>
      <c r="E3" s="239" t="s">
        <v>126</v>
      </c>
      <c r="F3" s="238" t="s">
        <v>381</v>
      </c>
      <c r="G3" s="238"/>
      <c r="H3" s="238"/>
      <c r="I3" s="238"/>
      <c r="J3" s="238" t="s">
        <v>382</v>
      </c>
      <c r="K3" s="238"/>
      <c r="L3" s="238"/>
      <c r="M3" s="238"/>
      <c r="N3" s="238"/>
      <c r="O3" s="238"/>
      <c r="P3" s="238"/>
      <c r="Q3" s="238"/>
      <c r="R3" s="238"/>
      <c r="S3" s="238"/>
      <c r="T3" s="238"/>
      <c r="U3" s="238"/>
      <c r="V3" s="238" t="s">
        <v>383</v>
      </c>
      <c r="W3" s="238"/>
      <c r="X3" s="238"/>
      <c r="Y3" s="238"/>
    </row>
    <row r="4" spans="2:25" ht="15" customHeight="1" thickTop="1" thickBot="1">
      <c r="B4" s="239"/>
      <c r="C4" s="239"/>
      <c r="D4" s="238"/>
      <c r="E4" s="239"/>
      <c r="F4" s="238">
        <v>2021</v>
      </c>
      <c r="G4" s="238"/>
      <c r="H4" s="238"/>
      <c r="I4" s="238"/>
      <c r="J4" s="238">
        <v>2022</v>
      </c>
      <c r="K4" s="238"/>
      <c r="L4" s="238"/>
      <c r="M4" s="238"/>
      <c r="N4" s="238">
        <v>2023</v>
      </c>
      <c r="O4" s="238"/>
      <c r="P4" s="238"/>
      <c r="Q4" s="238"/>
      <c r="R4" s="238">
        <v>2024</v>
      </c>
      <c r="S4" s="238"/>
      <c r="T4" s="238"/>
      <c r="U4" s="238"/>
      <c r="V4" s="238">
        <v>2025</v>
      </c>
      <c r="W4" s="238"/>
      <c r="X4" s="238"/>
      <c r="Y4" s="238"/>
    </row>
    <row r="5" spans="2:25" ht="17.25" thickTop="1" thickBot="1">
      <c r="B5" s="239"/>
      <c r="C5" s="239"/>
      <c r="D5" s="238"/>
      <c r="E5" s="239"/>
      <c r="F5" s="199" t="s">
        <v>384</v>
      </c>
      <c r="G5" s="199" t="s">
        <v>385</v>
      </c>
      <c r="H5" s="199" t="s">
        <v>386</v>
      </c>
      <c r="I5" s="199" t="s">
        <v>387</v>
      </c>
      <c r="J5" s="199" t="s">
        <v>384</v>
      </c>
      <c r="K5" s="199" t="s">
        <v>385</v>
      </c>
      <c r="L5" s="199" t="s">
        <v>386</v>
      </c>
      <c r="M5" s="199" t="s">
        <v>387</v>
      </c>
      <c r="N5" s="199" t="s">
        <v>384</v>
      </c>
      <c r="O5" s="199" t="s">
        <v>385</v>
      </c>
      <c r="P5" s="199" t="s">
        <v>386</v>
      </c>
      <c r="Q5" s="199" t="s">
        <v>387</v>
      </c>
      <c r="R5" s="199" t="s">
        <v>384</v>
      </c>
      <c r="S5" s="199" t="s">
        <v>385</v>
      </c>
      <c r="T5" s="199" t="s">
        <v>386</v>
      </c>
      <c r="U5" s="199" t="s">
        <v>387</v>
      </c>
      <c r="V5" s="199" t="s">
        <v>384</v>
      </c>
      <c r="W5" s="199" t="s">
        <v>385</v>
      </c>
      <c r="X5" s="199" t="s">
        <v>386</v>
      </c>
      <c r="Y5" s="199" t="s">
        <v>387</v>
      </c>
    </row>
    <row r="6" spans="2:25" ht="45" customHeight="1" thickTop="1">
      <c r="B6" s="268" t="str">
        <f>OBJETIVOS!C5</f>
        <v>Articular la planeación definida en el Programa de Gestión Documental, con la dinámica actual de la Entidad en cuanto al manejo de sus procesos, permitiendo realizar el seguimiento y control , en concordancia con el direccionamiento estratégico para el periodo 2020-2024</v>
      </c>
      <c r="C6" s="270" t="s">
        <v>111</v>
      </c>
      <c r="D6" s="287" t="s">
        <v>388</v>
      </c>
      <c r="E6" s="182" t="s">
        <v>389</v>
      </c>
      <c r="F6" s="183"/>
      <c r="G6" s="183"/>
      <c r="H6" s="184"/>
      <c r="I6" s="184"/>
      <c r="J6" s="184"/>
      <c r="K6" s="184"/>
      <c r="L6" s="184"/>
      <c r="M6" s="184"/>
      <c r="N6" s="184"/>
      <c r="O6" s="184"/>
      <c r="P6" s="184"/>
      <c r="Q6" s="184"/>
      <c r="R6" s="184"/>
      <c r="S6" s="184"/>
      <c r="T6" s="184"/>
      <c r="U6" s="184"/>
      <c r="V6" s="184"/>
      <c r="W6" s="184"/>
      <c r="X6" s="184"/>
      <c r="Y6" s="185"/>
    </row>
    <row r="7" spans="2:25" ht="41.25" customHeight="1">
      <c r="B7" s="269"/>
      <c r="C7" s="271"/>
      <c r="D7" s="247"/>
      <c r="E7" s="76" t="s">
        <v>390</v>
      </c>
      <c r="F7" s="48"/>
      <c r="G7" s="48"/>
      <c r="H7" s="48"/>
      <c r="I7" s="48"/>
      <c r="J7" s="48"/>
      <c r="K7" s="48"/>
      <c r="L7" s="55"/>
      <c r="M7" s="55"/>
      <c r="N7" s="55"/>
      <c r="O7" s="55"/>
      <c r="P7" s="55"/>
      <c r="Q7" s="55"/>
      <c r="R7" s="55"/>
      <c r="S7" s="55"/>
      <c r="T7" s="55"/>
      <c r="U7" s="55"/>
      <c r="V7" s="55"/>
      <c r="W7" s="55"/>
      <c r="X7" s="55"/>
      <c r="Y7" s="186"/>
    </row>
    <row r="8" spans="2:25" ht="41.25" customHeight="1">
      <c r="B8" s="269"/>
      <c r="C8" s="271"/>
      <c r="D8" s="247"/>
      <c r="E8" s="76" t="s">
        <v>391</v>
      </c>
      <c r="F8" s="48"/>
      <c r="G8" s="48"/>
      <c r="H8" s="48"/>
      <c r="I8" s="48"/>
      <c r="J8" s="48"/>
      <c r="K8" s="48"/>
      <c r="L8" s="55"/>
      <c r="M8" s="55"/>
      <c r="N8" s="55"/>
      <c r="O8" s="55"/>
      <c r="P8" s="55"/>
      <c r="Q8" s="55"/>
      <c r="R8" s="55"/>
      <c r="S8" s="55"/>
      <c r="T8" s="55"/>
      <c r="U8" s="55"/>
      <c r="V8" s="55"/>
      <c r="W8" s="55"/>
      <c r="X8" s="55"/>
      <c r="Y8" s="186"/>
    </row>
    <row r="9" spans="2:25" ht="96" customHeight="1">
      <c r="B9" s="269"/>
      <c r="C9" s="271"/>
      <c r="D9" s="247" t="s">
        <v>392</v>
      </c>
      <c r="E9" s="91" t="s">
        <v>393</v>
      </c>
      <c r="F9" s="48"/>
      <c r="G9" s="56"/>
      <c r="H9" s="56"/>
      <c r="I9" s="56"/>
      <c r="J9" s="55"/>
      <c r="K9" s="55"/>
      <c r="L9" s="55"/>
      <c r="M9" s="55"/>
      <c r="N9" s="55"/>
      <c r="O9" s="55"/>
      <c r="P9" s="55"/>
      <c r="Q9" s="55"/>
      <c r="R9" s="55"/>
      <c r="S9" s="55"/>
      <c r="T9" s="55"/>
      <c r="U9" s="55"/>
      <c r="V9" s="55"/>
      <c r="W9" s="55"/>
      <c r="X9" s="55"/>
      <c r="Y9" s="186"/>
    </row>
    <row r="10" spans="2:25" ht="59.25" customHeight="1">
      <c r="B10" s="269"/>
      <c r="C10" s="271"/>
      <c r="D10" s="247"/>
      <c r="E10" s="91" t="s">
        <v>394</v>
      </c>
      <c r="F10" s="48"/>
      <c r="G10" s="48"/>
      <c r="H10" s="56"/>
      <c r="I10" s="56"/>
      <c r="J10" s="55"/>
      <c r="K10" s="55"/>
      <c r="L10" s="55"/>
      <c r="M10" s="55"/>
      <c r="N10" s="55"/>
      <c r="O10" s="55"/>
      <c r="P10" s="55"/>
      <c r="Q10" s="55"/>
      <c r="R10" s="55"/>
      <c r="S10" s="55"/>
      <c r="T10" s="55"/>
      <c r="U10" s="55"/>
      <c r="V10" s="55"/>
      <c r="W10" s="55"/>
      <c r="X10" s="55"/>
      <c r="Y10" s="186"/>
    </row>
    <row r="11" spans="2:25" ht="59.25" customHeight="1">
      <c r="B11" s="269"/>
      <c r="C11" s="271"/>
      <c r="D11" s="247"/>
      <c r="E11" s="91" t="s">
        <v>395</v>
      </c>
      <c r="F11" s="48"/>
      <c r="G11" s="56"/>
      <c r="H11" s="56"/>
      <c r="I11" s="56"/>
      <c r="J11" s="55"/>
      <c r="K11" s="55"/>
      <c r="L11" s="55"/>
      <c r="M11" s="55"/>
      <c r="N11" s="55"/>
      <c r="O11" s="55"/>
      <c r="P11" s="55"/>
      <c r="Q11" s="55"/>
      <c r="R11" s="55"/>
      <c r="S11" s="55"/>
      <c r="T11" s="55"/>
      <c r="U11" s="55"/>
      <c r="V11" s="55"/>
      <c r="W11" s="55"/>
      <c r="X11" s="55"/>
      <c r="Y11" s="186"/>
    </row>
    <row r="12" spans="2:25" ht="58.5" customHeight="1">
      <c r="B12" s="269"/>
      <c r="C12" s="271"/>
      <c r="D12" s="247"/>
      <c r="E12" s="91" t="s">
        <v>396</v>
      </c>
      <c r="F12" s="48"/>
      <c r="G12" s="56"/>
      <c r="H12" s="56"/>
      <c r="I12" s="56"/>
      <c r="J12" s="55"/>
      <c r="K12" s="55"/>
      <c r="L12" s="55"/>
      <c r="M12" s="55"/>
      <c r="N12" s="55"/>
      <c r="O12" s="55"/>
      <c r="P12" s="55"/>
      <c r="Q12" s="55"/>
      <c r="R12" s="55"/>
      <c r="S12" s="55"/>
      <c r="T12" s="55"/>
      <c r="U12" s="55"/>
      <c r="V12" s="55"/>
      <c r="W12" s="55"/>
      <c r="X12" s="55"/>
      <c r="Y12" s="186"/>
    </row>
    <row r="13" spans="2:25" ht="45.75" customHeight="1">
      <c r="B13" s="269"/>
      <c r="C13" s="271"/>
      <c r="D13" s="247"/>
      <c r="E13" s="91" t="s">
        <v>397</v>
      </c>
      <c r="F13" s="48"/>
      <c r="G13" s="56"/>
      <c r="H13" s="56"/>
      <c r="I13" s="56"/>
      <c r="J13" s="55"/>
      <c r="K13" s="55"/>
      <c r="L13" s="55"/>
      <c r="M13" s="55"/>
      <c r="N13" s="55"/>
      <c r="O13" s="55"/>
      <c r="P13" s="55"/>
      <c r="Q13" s="55"/>
      <c r="R13" s="55"/>
      <c r="S13" s="55"/>
      <c r="T13" s="55"/>
      <c r="U13" s="55"/>
      <c r="V13" s="55"/>
      <c r="W13" s="55"/>
      <c r="X13" s="55"/>
      <c r="Y13" s="186"/>
    </row>
    <row r="14" spans="2:25" ht="59.25" customHeight="1">
      <c r="B14" s="269"/>
      <c r="C14" s="271"/>
      <c r="D14" s="247"/>
      <c r="E14" s="91" t="s">
        <v>398</v>
      </c>
      <c r="F14" s="48"/>
      <c r="G14" s="48"/>
      <c r="H14" s="48"/>
      <c r="I14" s="48"/>
      <c r="J14" s="55"/>
      <c r="K14" s="55"/>
      <c r="L14" s="55"/>
      <c r="M14" s="55"/>
      <c r="N14" s="55"/>
      <c r="O14" s="55"/>
      <c r="P14" s="55"/>
      <c r="Q14" s="55"/>
      <c r="R14" s="55"/>
      <c r="S14" s="55"/>
      <c r="T14" s="55"/>
      <c r="U14" s="55"/>
      <c r="V14" s="55"/>
      <c r="W14" s="55"/>
      <c r="X14" s="55"/>
      <c r="Y14" s="186"/>
    </row>
    <row r="15" spans="2:25" ht="51" customHeight="1">
      <c r="B15" s="269"/>
      <c r="C15" s="271"/>
      <c r="D15" s="247" t="s">
        <v>399</v>
      </c>
      <c r="E15" s="76" t="s">
        <v>400</v>
      </c>
      <c r="F15" s="48"/>
      <c r="G15" s="48"/>
      <c r="H15" s="56"/>
      <c r="I15" s="56"/>
      <c r="J15" s="55"/>
      <c r="K15" s="55"/>
      <c r="L15" s="55"/>
      <c r="M15" s="55"/>
      <c r="N15" s="55"/>
      <c r="O15" s="55"/>
      <c r="P15" s="55"/>
      <c r="Q15" s="55"/>
      <c r="R15" s="55"/>
      <c r="S15" s="55"/>
      <c r="T15" s="55"/>
      <c r="U15" s="55"/>
      <c r="V15" s="55"/>
      <c r="W15" s="55"/>
      <c r="X15" s="55"/>
      <c r="Y15" s="186"/>
    </row>
    <row r="16" spans="2:25" ht="39" customHeight="1">
      <c r="B16" s="269"/>
      <c r="C16" s="271"/>
      <c r="D16" s="247"/>
      <c r="E16" s="76" t="s">
        <v>401</v>
      </c>
      <c r="F16" s="48"/>
      <c r="G16" s="48"/>
      <c r="H16" s="56"/>
      <c r="I16" s="56"/>
      <c r="J16" s="55"/>
      <c r="K16" s="55"/>
      <c r="L16" s="55"/>
      <c r="M16" s="55"/>
      <c r="N16" s="55"/>
      <c r="O16" s="55"/>
      <c r="P16" s="55"/>
      <c r="Q16" s="55"/>
      <c r="R16" s="55"/>
      <c r="S16" s="55"/>
      <c r="T16" s="55"/>
      <c r="U16" s="55"/>
      <c r="V16" s="55"/>
      <c r="W16" s="55"/>
      <c r="X16" s="55"/>
      <c r="Y16" s="186"/>
    </row>
    <row r="17" spans="2:25" ht="41.25" customHeight="1">
      <c r="B17" s="269"/>
      <c r="C17" s="271"/>
      <c r="D17" s="247"/>
      <c r="E17" s="76" t="s">
        <v>402</v>
      </c>
      <c r="F17" s="48"/>
      <c r="G17" s="48"/>
      <c r="H17" s="56"/>
      <c r="I17" s="56"/>
      <c r="J17" s="55"/>
      <c r="K17" s="55"/>
      <c r="L17" s="55"/>
      <c r="M17" s="55"/>
      <c r="N17" s="55"/>
      <c r="O17" s="55"/>
      <c r="P17" s="55"/>
      <c r="Q17" s="55"/>
      <c r="R17" s="55"/>
      <c r="S17" s="55"/>
      <c r="T17" s="55"/>
      <c r="U17" s="55"/>
      <c r="V17" s="55"/>
      <c r="W17" s="55"/>
      <c r="X17" s="55"/>
      <c r="Y17" s="186"/>
    </row>
    <row r="18" spans="2:25" ht="42" customHeight="1">
      <c r="B18" s="269"/>
      <c r="C18" s="271"/>
      <c r="D18" s="247"/>
      <c r="E18" s="76" t="s">
        <v>403</v>
      </c>
      <c r="F18" s="56"/>
      <c r="G18" s="56"/>
      <c r="H18" s="48"/>
      <c r="I18" s="56"/>
      <c r="J18" s="55"/>
      <c r="K18" s="55"/>
      <c r="L18" s="55"/>
      <c r="M18" s="55"/>
      <c r="N18" s="55"/>
      <c r="O18" s="55"/>
      <c r="P18" s="55"/>
      <c r="Q18" s="55"/>
      <c r="R18" s="55"/>
      <c r="S18" s="55"/>
      <c r="T18" s="55"/>
      <c r="U18" s="55"/>
      <c r="V18" s="55"/>
      <c r="W18" s="55"/>
      <c r="X18" s="55"/>
      <c r="Y18" s="186"/>
    </row>
    <row r="19" spans="2:25" ht="42" customHeight="1">
      <c r="B19" s="269" t="str">
        <f>OBJETIVOS!C3</f>
        <v>Normalizar la producción documental y el manejo de los documentos de archivo físicos y electrónicos que producen las dependencias de la entidad en el marco de sus funciones y procedimientos.</v>
      </c>
      <c r="C19" s="271" t="s">
        <v>100</v>
      </c>
      <c r="D19" s="247" t="s">
        <v>404</v>
      </c>
      <c r="E19" s="95" t="s">
        <v>405</v>
      </c>
      <c r="F19" s="50"/>
      <c r="G19" s="50"/>
      <c r="H19" s="56"/>
      <c r="I19" s="56"/>
      <c r="J19" s="56"/>
      <c r="K19" s="56"/>
      <c r="L19" s="56"/>
      <c r="M19" s="56"/>
      <c r="N19" s="56"/>
      <c r="O19" s="56"/>
      <c r="P19" s="56"/>
      <c r="Q19" s="56"/>
      <c r="R19" s="56"/>
      <c r="S19" s="56"/>
      <c r="T19" s="56"/>
      <c r="U19" s="56"/>
      <c r="V19" s="56"/>
      <c r="W19" s="56"/>
      <c r="X19" s="56"/>
      <c r="Y19" s="187"/>
    </row>
    <row r="20" spans="2:25" ht="39" customHeight="1">
      <c r="B20" s="269"/>
      <c r="C20" s="271"/>
      <c r="D20" s="247"/>
      <c r="E20" s="95" t="s">
        <v>406</v>
      </c>
      <c r="F20" s="50"/>
      <c r="G20" s="50"/>
      <c r="H20" s="50"/>
      <c r="I20" s="50"/>
      <c r="J20" s="56"/>
      <c r="K20" s="56"/>
      <c r="L20" s="56"/>
      <c r="M20" s="56"/>
      <c r="N20" s="56"/>
      <c r="O20" s="56"/>
      <c r="P20" s="56"/>
      <c r="Q20" s="56"/>
      <c r="R20" s="56"/>
      <c r="S20" s="56"/>
      <c r="T20" s="56"/>
      <c r="U20" s="56"/>
      <c r="V20" s="56"/>
      <c r="W20" s="56"/>
      <c r="X20" s="56"/>
      <c r="Y20" s="187"/>
    </row>
    <row r="21" spans="2:25" ht="47.25">
      <c r="B21" s="269"/>
      <c r="C21" s="271"/>
      <c r="D21" s="272" t="s">
        <v>407</v>
      </c>
      <c r="E21" s="68" t="s">
        <v>408</v>
      </c>
      <c r="F21" s="50"/>
      <c r="G21" s="50"/>
      <c r="H21" s="50"/>
      <c r="I21" s="50"/>
      <c r="J21" s="56"/>
      <c r="K21" s="56"/>
      <c r="L21" s="56"/>
      <c r="M21" s="56"/>
      <c r="N21" s="56"/>
      <c r="O21" s="56"/>
      <c r="P21" s="56"/>
      <c r="Q21" s="56"/>
      <c r="R21" s="56"/>
      <c r="S21" s="56"/>
      <c r="T21" s="56"/>
      <c r="U21" s="56"/>
      <c r="V21" s="56"/>
      <c r="W21" s="56"/>
      <c r="X21" s="56"/>
      <c r="Y21" s="187"/>
    </row>
    <row r="22" spans="2:25" ht="16.5" customHeight="1">
      <c r="B22" s="269"/>
      <c r="C22" s="271"/>
      <c r="D22" s="273"/>
      <c r="E22" s="95" t="s">
        <v>409</v>
      </c>
      <c r="F22" s="50"/>
      <c r="G22" s="50"/>
      <c r="H22" s="50"/>
      <c r="I22" s="50"/>
      <c r="J22" s="50"/>
      <c r="K22" s="50"/>
      <c r="L22" s="50"/>
      <c r="M22" s="50"/>
      <c r="N22" s="50"/>
      <c r="O22" s="50"/>
      <c r="P22" s="50"/>
      <c r="Q22" s="50"/>
      <c r="R22" s="50"/>
      <c r="S22" s="50"/>
      <c r="T22" s="50"/>
      <c r="U22" s="50"/>
      <c r="V22" s="50"/>
      <c r="W22" s="50"/>
      <c r="X22" s="50"/>
      <c r="Y22" s="188"/>
    </row>
    <row r="23" spans="2:25" ht="34.5" customHeight="1">
      <c r="B23" s="269"/>
      <c r="C23" s="271"/>
      <c r="D23" s="273"/>
      <c r="E23" s="95" t="s">
        <v>410</v>
      </c>
      <c r="F23" s="50"/>
      <c r="G23" s="50"/>
      <c r="H23" s="50"/>
      <c r="I23" s="50"/>
      <c r="J23" s="50"/>
      <c r="K23" s="50"/>
      <c r="L23" s="50"/>
      <c r="M23" s="50"/>
      <c r="N23" s="50"/>
      <c r="O23" s="50"/>
      <c r="P23" s="50"/>
      <c r="Q23" s="50"/>
      <c r="R23" s="50"/>
      <c r="S23" s="50"/>
      <c r="T23" s="50"/>
      <c r="U23" s="50"/>
      <c r="V23" s="50"/>
      <c r="W23" s="50"/>
      <c r="X23" s="50"/>
      <c r="Y23" s="188"/>
    </row>
    <row r="24" spans="2:25" ht="34.5" customHeight="1">
      <c r="B24" s="269"/>
      <c r="C24" s="271"/>
      <c r="D24" s="273"/>
      <c r="E24" s="95" t="s">
        <v>411</v>
      </c>
      <c r="F24" s="50"/>
      <c r="G24" s="50"/>
      <c r="H24" s="50"/>
      <c r="I24" s="50"/>
      <c r="J24" s="49"/>
      <c r="K24" s="49"/>
      <c r="L24" s="49"/>
      <c r="M24" s="49"/>
      <c r="N24" s="49"/>
      <c r="O24" s="49"/>
      <c r="P24" s="49"/>
      <c r="Q24" s="49"/>
      <c r="R24" s="49"/>
      <c r="S24" s="49"/>
      <c r="T24" s="49"/>
      <c r="U24" s="49"/>
      <c r="V24" s="50"/>
      <c r="W24" s="50"/>
      <c r="X24" s="50"/>
      <c r="Y24" s="188"/>
    </row>
    <row r="25" spans="2:25" ht="47.25" customHeight="1">
      <c r="B25" s="269"/>
      <c r="C25" s="271"/>
      <c r="D25" s="273"/>
      <c r="E25" s="95" t="s">
        <v>412</v>
      </c>
      <c r="F25" s="50"/>
      <c r="G25" s="50"/>
      <c r="H25" s="50"/>
      <c r="I25" s="50"/>
      <c r="J25" s="49"/>
      <c r="K25" s="49"/>
      <c r="L25" s="49"/>
      <c r="M25" s="49"/>
      <c r="N25" s="49"/>
      <c r="O25" s="49"/>
      <c r="P25" s="49"/>
      <c r="Q25" s="49"/>
      <c r="R25" s="49"/>
      <c r="S25" s="49"/>
      <c r="T25" s="49"/>
      <c r="U25" s="49"/>
      <c r="V25" s="50"/>
      <c r="W25" s="50"/>
      <c r="X25" s="50"/>
      <c r="Y25" s="188"/>
    </row>
    <row r="26" spans="2:25" ht="66.75" customHeight="1">
      <c r="B26" s="269"/>
      <c r="C26" s="271"/>
      <c r="D26" s="273"/>
      <c r="E26" s="95" t="s">
        <v>413</v>
      </c>
      <c r="F26" s="50"/>
      <c r="G26" s="56"/>
      <c r="H26" s="56"/>
      <c r="I26" s="56"/>
      <c r="J26" s="55"/>
      <c r="K26" s="55"/>
      <c r="L26" s="55"/>
      <c r="M26" s="55"/>
      <c r="N26" s="55"/>
      <c r="O26" s="55"/>
      <c r="P26" s="55"/>
      <c r="Q26" s="55"/>
      <c r="R26" s="55"/>
      <c r="S26" s="55"/>
      <c r="T26" s="55"/>
      <c r="U26" s="55"/>
      <c r="V26" s="56"/>
      <c r="W26" s="56"/>
      <c r="X26" s="56"/>
      <c r="Y26" s="187"/>
    </row>
    <row r="27" spans="2:25" ht="51" customHeight="1">
      <c r="B27" s="269"/>
      <c r="C27" s="271"/>
      <c r="D27" s="273"/>
      <c r="E27" s="95" t="s">
        <v>414</v>
      </c>
      <c r="F27" s="56"/>
      <c r="G27" s="50"/>
      <c r="H27" s="50"/>
      <c r="I27" s="50"/>
      <c r="J27" s="49"/>
      <c r="K27" s="49"/>
      <c r="L27" s="49"/>
      <c r="M27" s="49"/>
      <c r="N27" s="49"/>
      <c r="O27" s="49"/>
      <c r="P27" s="49"/>
      <c r="Q27" s="49"/>
      <c r="R27" s="49"/>
      <c r="S27" s="49"/>
      <c r="T27" s="49"/>
      <c r="U27" s="49"/>
      <c r="V27" s="50"/>
      <c r="W27" s="50"/>
      <c r="X27" s="50"/>
      <c r="Y27" s="188"/>
    </row>
    <row r="28" spans="2:25" ht="51" customHeight="1">
      <c r="B28" s="269"/>
      <c r="C28" s="271"/>
      <c r="D28" s="274"/>
      <c r="E28" s="95" t="s">
        <v>415</v>
      </c>
      <c r="F28" s="56"/>
      <c r="G28" s="50"/>
      <c r="H28" s="50"/>
      <c r="I28" s="50"/>
      <c r="J28" s="49"/>
      <c r="K28" s="49"/>
      <c r="L28" s="49"/>
      <c r="M28" s="49"/>
      <c r="N28" s="49"/>
      <c r="O28" s="49"/>
      <c r="P28" s="49"/>
      <c r="Q28" s="49"/>
      <c r="R28" s="49"/>
      <c r="S28" s="49"/>
      <c r="T28" s="49"/>
      <c r="U28" s="49"/>
      <c r="V28" s="50"/>
      <c r="W28" s="50"/>
      <c r="X28" s="50"/>
      <c r="Y28" s="188"/>
    </row>
    <row r="29" spans="2:25" ht="39.75" customHeight="1">
      <c r="B29" s="269"/>
      <c r="C29" s="271"/>
      <c r="D29" s="247" t="s">
        <v>416</v>
      </c>
      <c r="E29" s="95" t="s">
        <v>417</v>
      </c>
      <c r="F29" s="49"/>
      <c r="G29" s="49"/>
      <c r="H29" s="56"/>
      <c r="I29" s="56"/>
      <c r="J29" s="55"/>
      <c r="K29" s="55"/>
      <c r="L29" s="55"/>
      <c r="M29" s="55"/>
      <c r="N29" s="55"/>
      <c r="O29" s="55"/>
      <c r="P29" s="55"/>
      <c r="Q29" s="55"/>
      <c r="R29" s="55"/>
      <c r="S29" s="55"/>
      <c r="T29" s="55"/>
      <c r="U29" s="55"/>
      <c r="V29" s="55"/>
      <c r="W29" s="55"/>
      <c r="X29" s="55"/>
      <c r="Y29" s="186"/>
    </row>
    <row r="30" spans="2:25" ht="39.75" customHeight="1">
      <c r="B30" s="269"/>
      <c r="C30" s="271"/>
      <c r="D30" s="247"/>
      <c r="E30" s="95" t="s">
        <v>418</v>
      </c>
      <c r="F30" s="49"/>
      <c r="G30" s="56"/>
      <c r="H30" s="56"/>
      <c r="I30" s="56"/>
      <c r="J30" s="55"/>
      <c r="K30" s="55"/>
      <c r="L30" s="55"/>
      <c r="M30" s="55"/>
      <c r="N30" s="55"/>
      <c r="O30" s="55"/>
      <c r="P30" s="55"/>
      <c r="Q30" s="55"/>
      <c r="R30" s="55"/>
      <c r="S30" s="55"/>
      <c r="T30" s="55"/>
      <c r="U30" s="55"/>
      <c r="V30" s="55"/>
      <c r="W30" s="55"/>
      <c r="X30" s="55"/>
      <c r="Y30" s="186"/>
    </row>
    <row r="31" spans="2:25" ht="39.75" customHeight="1">
      <c r="B31" s="269"/>
      <c r="C31" s="271"/>
      <c r="D31" s="247"/>
      <c r="E31" s="95" t="s">
        <v>419</v>
      </c>
      <c r="F31" s="49"/>
      <c r="G31" s="49"/>
      <c r="H31" s="49"/>
      <c r="I31" s="56"/>
      <c r="J31" s="55"/>
      <c r="K31" s="55"/>
      <c r="L31" s="55"/>
      <c r="M31" s="55"/>
      <c r="N31" s="55"/>
      <c r="O31" s="55"/>
      <c r="P31" s="55"/>
      <c r="Q31" s="55"/>
      <c r="R31" s="55"/>
      <c r="S31" s="55"/>
      <c r="T31" s="55"/>
      <c r="U31" s="55"/>
      <c r="V31" s="55"/>
      <c r="W31" s="55"/>
      <c r="X31" s="55"/>
      <c r="Y31" s="186"/>
    </row>
    <row r="32" spans="2:25" ht="51" customHeight="1">
      <c r="B32" s="269"/>
      <c r="C32" s="271"/>
      <c r="D32" s="247"/>
      <c r="E32" s="95" t="s">
        <v>420</v>
      </c>
      <c r="F32" s="49"/>
      <c r="G32" s="49"/>
      <c r="H32" s="49"/>
      <c r="I32" s="49"/>
      <c r="J32" s="55"/>
      <c r="K32" s="55"/>
      <c r="L32" s="55"/>
      <c r="M32" s="55"/>
      <c r="N32" s="55"/>
      <c r="O32" s="55"/>
      <c r="P32" s="55"/>
      <c r="Q32" s="55"/>
      <c r="R32" s="55"/>
      <c r="S32" s="55"/>
      <c r="T32" s="55"/>
      <c r="U32" s="55"/>
      <c r="V32" s="55"/>
      <c r="W32" s="55"/>
      <c r="X32" s="55"/>
      <c r="Y32" s="186"/>
    </row>
    <row r="33" spans="2:25" ht="39.75" customHeight="1">
      <c r="B33" s="269"/>
      <c r="C33" s="271"/>
      <c r="D33" s="247"/>
      <c r="E33" s="95" t="s">
        <v>421</v>
      </c>
      <c r="F33" s="56"/>
      <c r="G33" s="56"/>
      <c r="H33" s="56"/>
      <c r="I33" s="49"/>
      <c r="J33" s="55"/>
      <c r="K33" s="55"/>
      <c r="L33" s="55"/>
      <c r="M33" s="55"/>
      <c r="N33" s="55"/>
      <c r="O33" s="55"/>
      <c r="P33" s="55"/>
      <c r="Q33" s="55"/>
      <c r="R33" s="55"/>
      <c r="S33" s="55"/>
      <c r="T33" s="55"/>
      <c r="U33" s="55"/>
      <c r="V33" s="55"/>
      <c r="W33" s="55"/>
      <c r="X33" s="55"/>
      <c r="Y33" s="186"/>
    </row>
    <row r="34" spans="2:25" ht="39.75" customHeight="1">
      <c r="B34" s="269"/>
      <c r="C34" s="271"/>
      <c r="D34" s="247"/>
      <c r="E34" s="95" t="s">
        <v>422</v>
      </c>
      <c r="F34" s="56"/>
      <c r="G34" s="56"/>
      <c r="H34" s="56"/>
      <c r="I34" s="49"/>
      <c r="J34" s="55"/>
      <c r="K34" s="55"/>
      <c r="L34" s="55"/>
      <c r="M34" s="55"/>
      <c r="N34" s="55"/>
      <c r="O34" s="55"/>
      <c r="P34" s="55"/>
      <c r="Q34" s="55"/>
      <c r="R34" s="55"/>
      <c r="S34" s="55"/>
      <c r="T34" s="55"/>
      <c r="U34" s="55"/>
      <c r="V34" s="55"/>
      <c r="W34" s="55"/>
      <c r="X34" s="55"/>
      <c r="Y34" s="186"/>
    </row>
    <row r="35" spans="2:25" ht="39.75" customHeight="1">
      <c r="B35" s="269"/>
      <c r="C35" s="271"/>
      <c r="D35" s="247"/>
      <c r="E35" s="95" t="s">
        <v>423</v>
      </c>
      <c r="F35" s="56"/>
      <c r="G35" s="56"/>
      <c r="H35" s="56"/>
      <c r="I35" s="49"/>
      <c r="J35" s="49"/>
      <c r="K35" s="55"/>
      <c r="L35" s="55"/>
      <c r="M35" s="55"/>
      <c r="N35" s="55"/>
      <c r="O35" s="55"/>
      <c r="P35" s="55"/>
      <c r="Q35" s="55"/>
      <c r="R35" s="55"/>
      <c r="S35" s="55"/>
      <c r="T35" s="55"/>
      <c r="U35" s="55"/>
      <c r="V35" s="55"/>
      <c r="W35" s="55"/>
      <c r="X35" s="55"/>
      <c r="Y35" s="186"/>
    </row>
    <row r="36" spans="2:25" ht="39.75" customHeight="1">
      <c r="B36" s="269"/>
      <c r="C36" s="271"/>
      <c r="D36" s="247"/>
      <c r="E36" s="95" t="s">
        <v>424</v>
      </c>
      <c r="F36" s="56"/>
      <c r="G36" s="56"/>
      <c r="H36" s="56"/>
      <c r="I36" s="49"/>
      <c r="J36" s="49"/>
      <c r="K36" s="49"/>
      <c r="L36" s="55"/>
      <c r="M36" s="55"/>
      <c r="N36" s="55"/>
      <c r="O36" s="55"/>
      <c r="P36" s="55"/>
      <c r="Q36" s="55"/>
      <c r="R36" s="55"/>
      <c r="S36" s="55"/>
      <c r="T36" s="55"/>
      <c r="U36" s="55"/>
      <c r="V36" s="55"/>
      <c r="W36" s="55"/>
      <c r="X36" s="55"/>
      <c r="Y36" s="186"/>
    </row>
    <row r="37" spans="2:25" ht="50.45" customHeight="1">
      <c r="B37" s="269" t="str">
        <f>OBJETIVOS!C6</f>
        <v>Asegurar las condiciones técnicas requeridas normativamente para los expedientes electrónicos de archivo, que permitan la adecuada gestión apoyada en el SGDEA</v>
      </c>
      <c r="C37" s="271" t="s">
        <v>425</v>
      </c>
      <c r="D37" s="272" t="s">
        <v>426</v>
      </c>
      <c r="E37" s="95" t="s">
        <v>427</v>
      </c>
      <c r="F37" s="96"/>
      <c r="G37" s="96"/>
      <c r="H37" s="96"/>
      <c r="I37" s="96"/>
      <c r="J37" s="97"/>
      <c r="K37" s="97"/>
      <c r="L37" s="97"/>
      <c r="M37" s="97"/>
      <c r="N37" s="97"/>
      <c r="O37" s="97"/>
      <c r="P37" s="97"/>
      <c r="Q37" s="97"/>
      <c r="R37" s="97"/>
      <c r="S37" s="97"/>
      <c r="T37" s="97"/>
      <c r="U37" s="97"/>
      <c r="V37" s="97"/>
      <c r="W37" s="97"/>
      <c r="X37" s="97"/>
      <c r="Y37" s="189"/>
    </row>
    <row r="38" spans="2:25" ht="50.45" customHeight="1">
      <c r="B38" s="269"/>
      <c r="C38" s="271"/>
      <c r="D38" s="273"/>
      <c r="E38" s="95" t="s">
        <v>428</v>
      </c>
      <c r="F38" s="96"/>
      <c r="G38" s="96"/>
      <c r="H38" s="56"/>
      <c r="I38" s="56"/>
      <c r="J38" s="55"/>
      <c r="K38" s="55"/>
      <c r="L38" s="55"/>
      <c r="M38" s="55"/>
      <c r="N38" s="55"/>
      <c r="O38" s="55"/>
      <c r="P38" s="55"/>
      <c r="Q38" s="55"/>
      <c r="R38" s="55"/>
      <c r="S38" s="55"/>
      <c r="T38" s="55"/>
      <c r="U38" s="55"/>
      <c r="V38" s="55"/>
      <c r="W38" s="55"/>
      <c r="X38" s="55"/>
      <c r="Y38" s="186"/>
    </row>
    <row r="39" spans="2:25" ht="50.45" customHeight="1">
      <c r="B39" s="269"/>
      <c r="C39" s="271"/>
      <c r="D39" s="273"/>
      <c r="E39" s="95" t="s">
        <v>429</v>
      </c>
      <c r="F39" s="56"/>
      <c r="G39" s="96"/>
      <c r="H39" s="96"/>
      <c r="I39" s="96"/>
      <c r="J39" s="97"/>
      <c r="K39" s="97"/>
      <c r="L39" s="97"/>
      <c r="M39" s="97"/>
      <c r="N39" s="97"/>
      <c r="O39" s="97"/>
      <c r="P39" s="97"/>
      <c r="Q39" s="97"/>
      <c r="R39" s="97"/>
      <c r="S39" s="97"/>
      <c r="T39" s="97"/>
      <c r="U39" s="97"/>
      <c r="V39" s="97"/>
      <c r="W39" s="97"/>
      <c r="X39" s="97"/>
      <c r="Y39" s="189"/>
    </row>
    <row r="40" spans="2:25" ht="50.45" customHeight="1">
      <c r="B40" s="269"/>
      <c r="C40" s="271"/>
      <c r="D40" s="273"/>
      <c r="E40" s="95" t="s">
        <v>430</v>
      </c>
      <c r="F40" s="96"/>
      <c r="G40" s="96"/>
      <c r="H40" s="56"/>
      <c r="I40" s="56"/>
      <c r="J40" s="55"/>
      <c r="K40" s="55"/>
      <c r="L40" s="55"/>
      <c r="M40" s="55"/>
      <c r="N40" s="55"/>
      <c r="O40" s="55"/>
      <c r="P40" s="55"/>
      <c r="Q40" s="55"/>
      <c r="R40" s="55"/>
      <c r="S40" s="55"/>
      <c r="T40" s="55"/>
      <c r="U40" s="55"/>
      <c r="V40" s="55"/>
      <c r="W40" s="55"/>
      <c r="X40" s="55"/>
      <c r="Y40" s="186"/>
    </row>
    <row r="41" spans="2:25" ht="50.45" customHeight="1">
      <c r="B41" s="269"/>
      <c r="C41" s="271"/>
      <c r="D41" s="273"/>
      <c r="E41" s="95" t="s">
        <v>431</v>
      </c>
      <c r="F41" s="56"/>
      <c r="G41" s="96"/>
      <c r="H41" s="96"/>
      <c r="I41" s="96"/>
      <c r="J41" s="97"/>
      <c r="K41" s="97"/>
      <c r="L41" s="97"/>
      <c r="M41" s="97"/>
      <c r="N41" s="97"/>
      <c r="O41" s="97"/>
      <c r="P41" s="97"/>
      <c r="Q41" s="97"/>
      <c r="R41" s="97"/>
      <c r="S41" s="97"/>
      <c r="T41" s="97"/>
      <c r="U41" s="97"/>
      <c r="V41" s="97"/>
      <c r="W41" s="97"/>
      <c r="X41" s="97"/>
      <c r="Y41" s="189"/>
    </row>
    <row r="42" spans="2:25" ht="50.45" customHeight="1">
      <c r="B42" s="269"/>
      <c r="C42" s="271"/>
      <c r="D42" s="273"/>
      <c r="E42" s="95" t="s">
        <v>432</v>
      </c>
      <c r="F42" s="96"/>
      <c r="G42" s="96"/>
      <c r="H42" s="56"/>
      <c r="I42" s="56"/>
      <c r="J42" s="56"/>
      <c r="K42" s="56"/>
      <c r="L42" s="56"/>
      <c r="M42" s="56"/>
      <c r="N42" s="56"/>
      <c r="O42" s="56"/>
      <c r="P42" s="56"/>
      <c r="Q42" s="56"/>
      <c r="R42" s="56"/>
      <c r="S42" s="56"/>
      <c r="T42" s="56"/>
      <c r="U42" s="56"/>
      <c r="V42" s="56"/>
      <c r="W42" s="56"/>
      <c r="X42" s="56"/>
      <c r="Y42" s="187"/>
    </row>
    <row r="43" spans="2:25" ht="50.45" customHeight="1">
      <c r="B43" s="269"/>
      <c r="C43" s="271"/>
      <c r="D43" s="274"/>
      <c r="E43" s="95" t="s">
        <v>433</v>
      </c>
      <c r="F43" s="56"/>
      <c r="G43" s="96"/>
      <c r="H43" s="96"/>
      <c r="I43" s="96"/>
      <c r="J43" s="97"/>
      <c r="K43" s="97"/>
      <c r="L43" s="97"/>
      <c r="M43" s="97"/>
      <c r="N43" s="97"/>
      <c r="O43" s="97"/>
      <c r="P43" s="97"/>
      <c r="Q43" s="97"/>
      <c r="R43" s="97"/>
      <c r="S43" s="97"/>
      <c r="T43" s="97"/>
      <c r="U43" s="97"/>
      <c r="V43" s="97"/>
      <c r="W43" s="97"/>
      <c r="X43" s="97"/>
      <c r="Y43" s="189"/>
    </row>
    <row r="44" spans="2:25" ht="50.45" customHeight="1">
      <c r="B44" s="269"/>
      <c r="C44" s="271"/>
      <c r="D44" s="247" t="s">
        <v>434</v>
      </c>
      <c r="E44" s="95" t="s">
        <v>435</v>
      </c>
      <c r="F44" s="96"/>
      <c r="G44" s="96"/>
      <c r="H44" s="96"/>
      <c r="I44" s="96"/>
      <c r="J44" s="96"/>
      <c r="K44" s="96"/>
      <c r="L44" s="96"/>
      <c r="M44" s="96"/>
      <c r="N44" s="96"/>
      <c r="O44" s="96"/>
      <c r="P44" s="96"/>
      <c r="Q44" s="96"/>
      <c r="R44" s="96"/>
      <c r="S44" s="96"/>
      <c r="T44" s="96"/>
      <c r="U44" s="96"/>
      <c r="V44" s="96"/>
      <c r="W44" s="96"/>
      <c r="X44" s="96"/>
      <c r="Y44" s="190"/>
    </row>
    <row r="45" spans="2:25" ht="50.45" customHeight="1">
      <c r="B45" s="269"/>
      <c r="C45" s="271"/>
      <c r="D45" s="247"/>
      <c r="E45" s="95" t="s">
        <v>436</v>
      </c>
      <c r="F45" s="96"/>
      <c r="G45" s="96"/>
      <c r="H45" s="96"/>
      <c r="I45" s="56"/>
      <c r="J45" s="55"/>
      <c r="K45" s="55"/>
      <c r="L45" s="55"/>
      <c r="M45" s="55"/>
      <c r="N45" s="55"/>
      <c r="O45" s="55"/>
      <c r="P45" s="55"/>
      <c r="Q45" s="55"/>
      <c r="R45" s="55"/>
      <c r="S45" s="55"/>
      <c r="T45" s="55"/>
      <c r="U45" s="55"/>
      <c r="V45" s="55"/>
      <c r="W45" s="55"/>
      <c r="X45" s="55"/>
      <c r="Y45" s="186"/>
    </row>
    <row r="46" spans="2:25" ht="50.45" customHeight="1">
      <c r="B46" s="269"/>
      <c r="C46" s="271"/>
      <c r="D46" s="247"/>
      <c r="E46" s="95" t="s">
        <v>437</v>
      </c>
      <c r="F46" s="56"/>
      <c r="G46" s="56"/>
      <c r="H46" s="56"/>
      <c r="I46" s="96"/>
      <c r="J46" s="96"/>
      <c r="K46" s="96"/>
      <c r="L46" s="96"/>
      <c r="M46" s="96"/>
      <c r="N46" s="96"/>
      <c r="O46" s="96"/>
      <c r="P46" s="96"/>
      <c r="Q46" s="96"/>
      <c r="R46" s="96"/>
      <c r="S46" s="96"/>
      <c r="T46" s="96"/>
      <c r="U46" s="96"/>
      <c r="V46" s="96"/>
      <c r="W46" s="96"/>
      <c r="X46" s="96"/>
      <c r="Y46" s="190"/>
    </row>
    <row r="47" spans="2:25" ht="59.25" customHeight="1">
      <c r="B47" s="269" t="str">
        <f>OBJETIVOS!C19</f>
        <v xml:space="preserve">Identificar las necesidades en materia de gestión documental que tienen las dependencias de la Entidad, con el fin de apoyar los requerimientos relacionados con la organización de los documentos de archivo en soporte físico o electrónico. </v>
      </c>
      <c r="C47" s="271" t="s">
        <v>438</v>
      </c>
      <c r="D47" s="247" t="s">
        <v>439</v>
      </c>
      <c r="E47" s="91" t="s">
        <v>440</v>
      </c>
      <c r="F47" s="96"/>
      <c r="G47" s="56"/>
      <c r="H47" s="56"/>
      <c r="I47" s="56"/>
      <c r="J47" s="55"/>
      <c r="K47" s="55"/>
      <c r="L47" s="55"/>
      <c r="M47" s="55"/>
      <c r="N47" s="55"/>
      <c r="O47" s="55"/>
      <c r="P47" s="55"/>
      <c r="Q47" s="55"/>
      <c r="R47" s="55"/>
      <c r="S47" s="55"/>
      <c r="T47" s="55"/>
      <c r="U47" s="55"/>
      <c r="V47" s="55"/>
      <c r="W47" s="55"/>
      <c r="X47" s="55"/>
      <c r="Y47" s="186"/>
    </row>
    <row r="48" spans="2:25" ht="69" customHeight="1">
      <c r="B48" s="269"/>
      <c r="C48" s="271"/>
      <c r="D48" s="247"/>
      <c r="E48" s="91" t="s">
        <v>441</v>
      </c>
      <c r="F48" s="56"/>
      <c r="G48" s="96"/>
      <c r="H48" s="96"/>
      <c r="I48" s="96"/>
      <c r="J48" s="55"/>
      <c r="K48" s="55"/>
      <c r="L48" s="55"/>
      <c r="M48" s="55"/>
      <c r="N48" s="55"/>
      <c r="O48" s="55"/>
      <c r="P48" s="55"/>
      <c r="Q48" s="55"/>
      <c r="R48" s="55"/>
      <c r="S48" s="55"/>
      <c r="T48" s="55"/>
      <c r="U48" s="55"/>
      <c r="V48" s="55"/>
      <c r="W48" s="55"/>
      <c r="X48" s="55"/>
      <c r="Y48" s="186"/>
    </row>
    <row r="49" spans="2:25" ht="79.5" customHeight="1">
      <c r="B49" s="269"/>
      <c r="C49" s="271"/>
      <c r="D49" s="247" t="s">
        <v>442</v>
      </c>
      <c r="E49" s="91" t="s">
        <v>443</v>
      </c>
      <c r="F49" s="56"/>
      <c r="G49" s="56"/>
      <c r="H49" s="96"/>
      <c r="I49" s="96"/>
      <c r="J49" s="55"/>
      <c r="K49" s="55"/>
      <c r="L49" s="55"/>
      <c r="M49" s="55"/>
      <c r="N49" s="55"/>
      <c r="O49" s="55"/>
      <c r="P49" s="55"/>
      <c r="Q49" s="55"/>
      <c r="R49" s="55"/>
      <c r="S49" s="55"/>
      <c r="T49" s="55"/>
      <c r="U49" s="55"/>
      <c r="V49" s="55"/>
      <c r="W49" s="55"/>
      <c r="X49" s="55"/>
      <c r="Y49" s="186"/>
    </row>
    <row r="50" spans="2:25" ht="99.75" customHeight="1">
      <c r="B50" s="269"/>
      <c r="C50" s="271"/>
      <c r="D50" s="247"/>
      <c r="E50" s="91" t="s">
        <v>444</v>
      </c>
      <c r="F50" s="96"/>
      <c r="G50" s="96"/>
      <c r="H50" s="96"/>
      <c r="I50" s="96"/>
      <c r="J50" s="55"/>
      <c r="K50" s="55"/>
      <c r="L50" s="55"/>
      <c r="M50" s="55"/>
      <c r="N50" s="55"/>
      <c r="O50" s="55"/>
      <c r="P50" s="55"/>
      <c r="Q50" s="55"/>
      <c r="R50" s="55"/>
      <c r="S50" s="55"/>
      <c r="T50" s="55"/>
      <c r="U50" s="55"/>
      <c r="V50" s="55"/>
      <c r="W50" s="55"/>
      <c r="X50" s="55"/>
      <c r="Y50" s="186"/>
    </row>
    <row r="51" spans="2:25" ht="50.45" customHeight="1">
      <c r="B51" s="269"/>
      <c r="C51" s="271"/>
      <c r="D51" s="247"/>
      <c r="E51" s="91" t="s">
        <v>445</v>
      </c>
      <c r="F51" s="96"/>
      <c r="G51" s="96"/>
      <c r="H51" s="96"/>
      <c r="I51" s="96"/>
      <c r="J51" s="96"/>
      <c r="K51" s="96"/>
      <c r="L51" s="96"/>
      <c r="M51" s="96"/>
      <c r="N51" s="96"/>
      <c r="O51" s="96"/>
      <c r="P51" s="96"/>
      <c r="Q51" s="96"/>
      <c r="R51" s="96"/>
      <c r="S51" s="96"/>
      <c r="T51" s="96"/>
      <c r="U51" s="96"/>
      <c r="V51" s="96"/>
      <c r="W51" s="96"/>
      <c r="X51" s="96"/>
      <c r="Y51" s="190"/>
    </row>
    <row r="52" spans="2:25" ht="50.45" customHeight="1">
      <c r="B52" s="269"/>
      <c r="C52" s="271"/>
      <c r="D52" s="247"/>
      <c r="E52" s="91" t="s">
        <v>446</v>
      </c>
      <c r="F52" s="96"/>
      <c r="G52" s="96"/>
      <c r="H52" s="96"/>
      <c r="I52" s="96"/>
      <c r="J52" s="96"/>
      <c r="K52" s="96"/>
      <c r="L52" s="96"/>
      <c r="M52" s="96"/>
      <c r="N52" s="96"/>
      <c r="O52" s="96"/>
      <c r="P52" s="96"/>
      <c r="Q52" s="96"/>
      <c r="R52" s="96"/>
      <c r="S52" s="96"/>
      <c r="T52" s="96"/>
      <c r="U52" s="96"/>
      <c r="V52" s="96"/>
      <c r="W52" s="96"/>
      <c r="X52" s="96"/>
      <c r="Y52" s="190"/>
    </row>
    <row r="53" spans="2:25" ht="50.45" customHeight="1">
      <c r="B53" s="269"/>
      <c r="C53" s="271"/>
      <c r="D53" s="110" t="s">
        <v>447</v>
      </c>
      <c r="E53" s="91" t="s">
        <v>448</v>
      </c>
      <c r="F53" s="56"/>
      <c r="G53" s="96"/>
      <c r="H53" s="96"/>
      <c r="I53" s="96"/>
      <c r="J53" s="55"/>
      <c r="K53" s="55"/>
      <c r="L53" s="55"/>
      <c r="M53" s="55"/>
      <c r="N53" s="55"/>
      <c r="O53" s="55"/>
      <c r="P53" s="55"/>
      <c r="Q53" s="55"/>
      <c r="R53" s="55"/>
      <c r="S53" s="55"/>
      <c r="T53" s="55"/>
      <c r="U53" s="55"/>
      <c r="V53" s="55"/>
      <c r="W53" s="55"/>
      <c r="X53" s="55"/>
      <c r="Y53" s="186"/>
    </row>
    <row r="54" spans="2:25" ht="50.45" customHeight="1">
      <c r="B54" s="269" t="str">
        <f>OBJETIVOS!C18</f>
        <v>Ejecutar los programas de transferencias primarias y secundarias, aplicando procesos de descripción documental que permitan su futura migración y recuperación de la información</v>
      </c>
      <c r="C54" s="271" t="s">
        <v>115</v>
      </c>
      <c r="D54" s="247" t="s">
        <v>449</v>
      </c>
      <c r="E54" s="95" t="s">
        <v>450</v>
      </c>
      <c r="F54" s="98"/>
      <c r="G54" s="56"/>
      <c r="H54" s="98"/>
      <c r="I54" s="56"/>
      <c r="J54" s="55"/>
      <c r="K54" s="55"/>
      <c r="L54" s="55"/>
      <c r="M54" s="55"/>
      <c r="N54" s="55"/>
      <c r="O54" s="55"/>
      <c r="P54" s="55"/>
      <c r="Q54" s="55"/>
      <c r="R54" s="55"/>
      <c r="S54" s="55"/>
      <c r="T54" s="55"/>
      <c r="U54" s="55"/>
      <c r="V54" s="55"/>
      <c r="W54" s="55"/>
      <c r="X54" s="55"/>
      <c r="Y54" s="186"/>
    </row>
    <row r="55" spans="2:25" ht="50.45" customHeight="1">
      <c r="B55" s="269"/>
      <c r="C55" s="271"/>
      <c r="D55" s="247"/>
      <c r="E55" s="95" t="s">
        <v>451</v>
      </c>
      <c r="F55" s="98"/>
      <c r="G55" s="56"/>
      <c r="H55" s="98"/>
      <c r="I55" s="56"/>
      <c r="J55" s="55"/>
      <c r="K55" s="55"/>
      <c r="L55" s="55"/>
      <c r="M55" s="55"/>
      <c r="N55" s="55"/>
      <c r="O55" s="55"/>
      <c r="P55" s="55"/>
      <c r="Q55" s="55"/>
      <c r="R55" s="55"/>
      <c r="S55" s="55"/>
      <c r="T55" s="55"/>
      <c r="U55" s="55"/>
      <c r="V55" s="55"/>
      <c r="W55" s="55"/>
      <c r="X55" s="55"/>
      <c r="Y55" s="186"/>
    </row>
    <row r="56" spans="2:25" ht="50.45" customHeight="1">
      <c r="B56" s="269"/>
      <c r="C56" s="271"/>
      <c r="D56" s="247"/>
      <c r="E56" s="95" t="s">
        <v>452</v>
      </c>
      <c r="F56" s="98"/>
      <c r="G56" s="98"/>
      <c r="H56" s="98"/>
      <c r="I56" s="98"/>
      <c r="J56" s="55"/>
      <c r="K56" s="55"/>
      <c r="L56" s="55"/>
      <c r="M56" s="55"/>
      <c r="N56" s="55"/>
      <c r="O56" s="55"/>
      <c r="P56" s="55"/>
      <c r="Q56" s="55"/>
      <c r="R56" s="55"/>
      <c r="S56" s="55"/>
      <c r="T56" s="55"/>
      <c r="U56" s="55"/>
      <c r="V56" s="55"/>
      <c r="W56" s="55"/>
      <c r="X56" s="55"/>
      <c r="Y56" s="186"/>
    </row>
    <row r="57" spans="2:25" ht="50.45" customHeight="1">
      <c r="B57" s="269"/>
      <c r="C57" s="271"/>
      <c r="D57" s="110" t="s">
        <v>453</v>
      </c>
      <c r="E57" s="95" t="s">
        <v>454</v>
      </c>
      <c r="F57" s="56"/>
      <c r="G57" s="56"/>
      <c r="H57" s="98"/>
      <c r="I57" s="98"/>
      <c r="J57" s="99"/>
      <c r="K57" s="99"/>
      <c r="L57" s="99"/>
      <c r="M57" s="99"/>
      <c r="N57" s="55"/>
      <c r="O57" s="55"/>
      <c r="P57" s="55"/>
      <c r="Q57" s="55"/>
      <c r="R57" s="55"/>
      <c r="S57" s="55"/>
      <c r="T57" s="55"/>
      <c r="U57" s="55"/>
      <c r="V57" s="55"/>
      <c r="W57" s="55"/>
      <c r="X57" s="55"/>
      <c r="Y57" s="186"/>
    </row>
    <row r="58" spans="2:25" ht="50.45" customHeight="1">
      <c r="B58" s="269"/>
      <c r="C58" s="271"/>
      <c r="D58" s="247" t="s">
        <v>455</v>
      </c>
      <c r="E58" s="95" t="s">
        <v>456</v>
      </c>
      <c r="F58" s="98"/>
      <c r="G58" s="56"/>
      <c r="H58" s="56"/>
      <c r="I58" s="56"/>
      <c r="J58" s="55"/>
      <c r="K58" s="55"/>
      <c r="L58" s="55"/>
      <c r="M58" s="55"/>
      <c r="N58" s="55"/>
      <c r="O58" s="55"/>
      <c r="P58" s="55"/>
      <c r="Q58" s="55"/>
      <c r="R58" s="55"/>
      <c r="S58" s="55"/>
      <c r="T58" s="55"/>
      <c r="U58" s="55"/>
      <c r="V58" s="55"/>
      <c r="W58" s="55"/>
      <c r="X58" s="55"/>
      <c r="Y58" s="186"/>
    </row>
    <row r="59" spans="2:25" ht="50.45" customHeight="1">
      <c r="B59" s="269"/>
      <c r="C59" s="271"/>
      <c r="D59" s="247"/>
      <c r="E59" s="95" t="s">
        <v>457</v>
      </c>
      <c r="F59" s="56"/>
      <c r="G59" s="98"/>
      <c r="H59" s="98"/>
      <c r="I59" s="98"/>
      <c r="J59" s="99"/>
      <c r="K59" s="99"/>
      <c r="L59" s="99"/>
      <c r="M59" s="99"/>
      <c r="N59" s="55"/>
      <c r="O59" s="55"/>
      <c r="P59" s="55"/>
      <c r="Q59" s="55"/>
      <c r="R59" s="55"/>
      <c r="S59" s="55"/>
      <c r="T59" s="55"/>
      <c r="U59" s="55"/>
      <c r="V59" s="55"/>
      <c r="W59" s="55"/>
      <c r="X59" s="55"/>
      <c r="Y59" s="186"/>
    </row>
    <row r="60" spans="2:25" ht="50.45" customHeight="1">
      <c r="B60" s="269" t="str">
        <f>OBJETIVOS!C17</f>
        <v>Aplicar e implementar los instrumentos archivísticos con el fin de garantizar la integridad y la recuperación del patrimonio documental durante todo el ciclo de vida.</v>
      </c>
      <c r="C60" s="279" t="s">
        <v>113</v>
      </c>
      <c r="D60" s="247" t="s">
        <v>458</v>
      </c>
      <c r="E60" s="95" t="s">
        <v>459</v>
      </c>
      <c r="F60" s="98"/>
      <c r="G60" s="56"/>
      <c r="H60" s="56"/>
      <c r="I60" s="56"/>
      <c r="J60" s="55"/>
      <c r="K60" s="55"/>
      <c r="L60" s="55"/>
      <c r="M60" s="55"/>
      <c r="N60" s="55"/>
      <c r="O60" s="55"/>
      <c r="P60" s="55"/>
      <c r="Q60" s="55"/>
      <c r="R60" s="55"/>
      <c r="S60" s="55"/>
      <c r="T60" s="55"/>
      <c r="U60" s="55"/>
      <c r="V60" s="55"/>
      <c r="W60" s="55"/>
      <c r="X60" s="55"/>
      <c r="Y60" s="186"/>
    </row>
    <row r="61" spans="2:25" ht="50.45" customHeight="1">
      <c r="B61" s="269"/>
      <c r="C61" s="280"/>
      <c r="D61" s="247"/>
      <c r="E61" s="95" t="s">
        <v>460</v>
      </c>
      <c r="F61" s="98"/>
      <c r="G61" s="98"/>
      <c r="H61" s="56"/>
      <c r="I61" s="56"/>
      <c r="J61" s="55"/>
      <c r="K61" s="55"/>
      <c r="L61" s="55"/>
      <c r="M61" s="55"/>
      <c r="N61" s="55"/>
      <c r="O61" s="55"/>
      <c r="P61" s="55"/>
      <c r="Q61" s="55"/>
      <c r="R61" s="55"/>
      <c r="S61" s="55"/>
      <c r="T61" s="55"/>
      <c r="U61" s="55"/>
      <c r="V61" s="55"/>
      <c r="W61" s="55"/>
      <c r="X61" s="55"/>
      <c r="Y61" s="186"/>
    </row>
    <row r="62" spans="2:25" ht="50.45" customHeight="1">
      <c r="B62" s="269"/>
      <c r="C62" s="280"/>
      <c r="D62" s="247"/>
      <c r="E62" s="95" t="s">
        <v>461</v>
      </c>
      <c r="F62" s="56"/>
      <c r="G62" s="56"/>
      <c r="H62" s="56"/>
      <c r="I62" s="56"/>
      <c r="J62" s="55"/>
      <c r="K62" s="55"/>
      <c r="L62" s="99"/>
      <c r="M62" s="99"/>
      <c r="N62" s="99"/>
      <c r="O62" s="99"/>
      <c r="P62" s="99"/>
      <c r="Q62" s="99"/>
      <c r="R62" s="55"/>
      <c r="S62" s="55"/>
      <c r="T62" s="55"/>
      <c r="U62" s="55"/>
      <c r="V62" s="55"/>
      <c r="W62" s="55"/>
      <c r="X62" s="55"/>
      <c r="Y62" s="186"/>
    </row>
    <row r="63" spans="2:25" ht="50.45" customHeight="1">
      <c r="B63" s="269"/>
      <c r="C63" s="280"/>
      <c r="D63" s="247" t="s">
        <v>462</v>
      </c>
      <c r="E63" s="95" t="s">
        <v>463</v>
      </c>
      <c r="F63" s="56"/>
      <c r="G63" s="56"/>
      <c r="H63" s="56"/>
      <c r="I63" s="98"/>
      <c r="J63" s="55"/>
      <c r="K63" s="55"/>
      <c r="L63" s="55"/>
      <c r="M63" s="55"/>
      <c r="N63" s="55"/>
      <c r="O63" s="55"/>
      <c r="P63" s="55"/>
      <c r="Q63" s="55"/>
      <c r="R63" s="55"/>
      <c r="S63" s="55"/>
      <c r="T63" s="55"/>
      <c r="U63" s="55"/>
      <c r="V63" s="55"/>
      <c r="W63" s="55"/>
      <c r="X63" s="55"/>
      <c r="Y63" s="186"/>
    </row>
    <row r="64" spans="2:25" ht="50.45" customHeight="1">
      <c r="B64" s="269"/>
      <c r="C64" s="280"/>
      <c r="D64" s="247"/>
      <c r="E64" s="95" t="s">
        <v>464</v>
      </c>
      <c r="F64" s="56"/>
      <c r="G64" s="56"/>
      <c r="H64" s="56"/>
      <c r="I64" s="98"/>
      <c r="J64" s="55"/>
      <c r="K64" s="55"/>
      <c r="L64" s="55"/>
      <c r="M64" s="55"/>
      <c r="N64" s="55"/>
      <c r="O64" s="55"/>
      <c r="P64" s="55"/>
      <c r="Q64" s="55"/>
      <c r="R64" s="55"/>
      <c r="S64" s="55"/>
      <c r="T64" s="55"/>
      <c r="U64" s="55"/>
      <c r="V64" s="55"/>
      <c r="W64" s="55"/>
      <c r="X64" s="55"/>
      <c r="Y64" s="186"/>
    </row>
    <row r="65" spans="2:25" ht="50.45" customHeight="1">
      <c r="B65" s="269"/>
      <c r="C65" s="280"/>
      <c r="D65" s="247"/>
      <c r="E65" s="95" t="s">
        <v>465</v>
      </c>
      <c r="F65" s="56"/>
      <c r="G65" s="56"/>
      <c r="H65" s="56"/>
      <c r="I65" s="56"/>
      <c r="J65" s="99"/>
      <c r="K65" s="99"/>
      <c r="L65" s="99"/>
      <c r="M65" s="99"/>
      <c r="N65" s="99"/>
      <c r="O65" s="99"/>
      <c r="P65" s="99"/>
      <c r="Q65" s="99"/>
      <c r="R65" s="55"/>
      <c r="S65" s="55"/>
      <c r="T65" s="55"/>
      <c r="U65" s="55"/>
      <c r="V65" s="55"/>
      <c r="W65" s="55"/>
      <c r="X65" s="55"/>
      <c r="Y65" s="186"/>
    </row>
    <row r="66" spans="2:25" ht="50.45" customHeight="1">
      <c r="B66" s="269" t="str">
        <f>OBJETIVOS!C8</f>
        <v>Integrar el SGDEA con los módulos de la plataforma BOGDATA, con el fin de migrar o almacenar los documentos de archivo que se produzcan en la misma.</v>
      </c>
      <c r="C66" s="271" t="s">
        <v>109</v>
      </c>
      <c r="D66" s="284" t="s">
        <v>466</v>
      </c>
      <c r="E66" s="95" t="s">
        <v>467</v>
      </c>
      <c r="F66" s="56"/>
      <c r="G66" s="100"/>
      <c r="H66" s="56"/>
      <c r="I66" s="56"/>
      <c r="J66" s="55"/>
      <c r="K66" s="55"/>
      <c r="L66" s="55"/>
      <c r="M66" s="55"/>
      <c r="N66" s="55"/>
      <c r="O66" s="55"/>
      <c r="P66" s="55"/>
      <c r="Q66" s="55"/>
      <c r="R66" s="55"/>
      <c r="S66" s="55"/>
      <c r="T66" s="55"/>
      <c r="U66" s="55"/>
      <c r="V66" s="55"/>
      <c r="W66" s="55"/>
      <c r="X66" s="55"/>
      <c r="Y66" s="186"/>
    </row>
    <row r="67" spans="2:25" ht="50.45" customHeight="1">
      <c r="B67" s="269"/>
      <c r="C67" s="271"/>
      <c r="D67" s="285"/>
      <c r="E67" s="95" t="s">
        <v>468</v>
      </c>
      <c r="F67" s="56"/>
      <c r="G67" s="56"/>
      <c r="H67" s="100"/>
      <c r="I67" s="100"/>
      <c r="J67" s="55"/>
      <c r="K67" s="55"/>
      <c r="L67" s="55"/>
      <c r="M67" s="55"/>
      <c r="N67" s="55"/>
      <c r="O67" s="55"/>
      <c r="P67" s="55"/>
      <c r="Q67" s="55"/>
      <c r="R67" s="55"/>
      <c r="S67" s="55"/>
      <c r="T67" s="55"/>
      <c r="U67" s="55"/>
      <c r="V67" s="55"/>
      <c r="W67" s="55"/>
      <c r="X67" s="55"/>
      <c r="Y67" s="186"/>
    </row>
    <row r="68" spans="2:25" ht="50.45" customHeight="1">
      <c r="B68" s="269"/>
      <c r="C68" s="271"/>
      <c r="D68" s="285"/>
      <c r="E68" s="95" t="s">
        <v>469</v>
      </c>
      <c r="F68" s="56"/>
      <c r="G68" s="56"/>
      <c r="H68" s="100"/>
      <c r="I68" s="56"/>
      <c r="J68" s="55"/>
      <c r="K68" s="55"/>
      <c r="L68" s="55"/>
      <c r="M68" s="55"/>
      <c r="N68" s="55"/>
      <c r="O68" s="55"/>
      <c r="P68" s="55"/>
      <c r="Q68" s="55"/>
      <c r="R68" s="55"/>
      <c r="S68" s="55"/>
      <c r="T68" s="55"/>
      <c r="U68" s="55"/>
      <c r="V68" s="55"/>
      <c r="W68" s="55"/>
      <c r="X68" s="55"/>
      <c r="Y68" s="186"/>
    </row>
    <row r="69" spans="2:25" ht="50.45" customHeight="1">
      <c r="B69" s="269"/>
      <c r="C69" s="271"/>
      <c r="D69" s="286"/>
      <c r="E69" s="95" t="s">
        <v>470</v>
      </c>
      <c r="F69" s="56"/>
      <c r="G69" s="56"/>
      <c r="H69" s="100"/>
      <c r="I69" s="100"/>
      <c r="J69" s="55"/>
      <c r="K69" s="55"/>
      <c r="L69" s="55"/>
      <c r="M69" s="55"/>
      <c r="N69" s="55"/>
      <c r="O69" s="55"/>
      <c r="P69" s="55"/>
      <c r="Q69" s="55"/>
      <c r="R69" s="55"/>
      <c r="S69" s="55"/>
      <c r="T69" s="55"/>
      <c r="U69" s="55"/>
      <c r="V69" s="55"/>
      <c r="W69" s="55"/>
      <c r="X69" s="55"/>
      <c r="Y69" s="186"/>
    </row>
    <row r="70" spans="2:25" ht="50.45" customHeight="1">
      <c r="B70" s="269"/>
      <c r="C70" s="271"/>
      <c r="D70" s="281" t="s">
        <v>471</v>
      </c>
      <c r="E70" s="95" t="s">
        <v>472</v>
      </c>
      <c r="F70" s="101"/>
      <c r="G70" s="101"/>
      <c r="H70" s="101"/>
      <c r="I70" s="57"/>
      <c r="J70" s="58"/>
      <c r="K70" s="58"/>
      <c r="L70" s="58"/>
      <c r="M70" s="58"/>
      <c r="N70" s="55"/>
      <c r="O70" s="55"/>
      <c r="P70" s="55"/>
      <c r="Q70" s="55"/>
      <c r="R70" s="55"/>
      <c r="S70" s="55"/>
      <c r="T70" s="55"/>
      <c r="U70" s="55"/>
      <c r="V70" s="55"/>
      <c r="W70" s="55"/>
      <c r="X70" s="55"/>
      <c r="Y70" s="186"/>
    </row>
    <row r="71" spans="2:25" ht="50.45" customHeight="1">
      <c r="B71" s="269"/>
      <c r="C71" s="271"/>
      <c r="D71" s="282"/>
      <c r="E71" s="95" t="s">
        <v>473</v>
      </c>
      <c r="F71" s="57"/>
      <c r="G71" s="57"/>
      <c r="H71" s="57"/>
      <c r="I71" s="101"/>
      <c r="J71" s="102"/>
      <c r="K71" s="102"/>
      <c r="L71" s="102"/>
      <c r="M71" s="102"/>
      <c r="N71" s="55"/>
      <c r="O71" s="55"/>
      <c r="P71" s="55"/>
      <c r="Q71" s="55"/>
      <c r="R71" s="55"/>
      <c r="S71" s="55"/>
      <c r="T71" s="55"/>
      <c r="U71" s="55"/>
      <c r="V71" s="55"/>
      <c r="W71" s="55"/>
      <c r="X71" s="55"/>
      <c r="Y71" s="186"/>
    </row>
    <row r="72" spans="2:25" ht="79.5" customHeight="1">
      <c r="B72" s="269"/>
      <c r="C72" s="271"/>
      <c r="D72" s="283"/>
      <c r="E72" s="95" t="s">
        <v>474</v>
      </c>
      <c r="F72" s="101"/>
      <c r="G72" s="101"/>
      <c r="H72" s="101"/>
      <c r="I72" s="101"/>
      <c r="J72" s="102"/>
      <c r="K72" s="102"/>
      <c r="L72" s="102"/>
      <c r="M72" s="102"/>
      <c r="N72" s="103"/>
      <c r="O72" s="103"/>
      <c r="P72" s="103"/>
      <c r="Q72" s="103"/>
      <c r="R72" s="103"/>
      <c r="S72" s="103"/>
      <c r="T72" s="103"/>
      <c r="U72" s="103"/>
      <c r="V72" s="103"/>
      <c r="W72" s="103"/>
      <c r="X72" s="103"/>
      <c r="Y72" s="191"/>
    </row>
    <row r="73" spans="2:25" ht="79.5" customHeight="1">
      <c r="B73" s="269"/>
      <c r="C73" s="271"/>
      <c r="D73" s="247" t="s">
        <v>475</v>
      </c>
      <c r="E73" s="95" t="s">
        <v>476</v>
      </c>
      <c r="F73" s="49"/>
      <c r="G73" s="49"/>
      <c r="H73" s="49"/>
      <c r="I73" s="49"/>
      <c r="J73" s="55"/>
      <c r="K73" s="55"/>
      <c r="L73" s="55"/>
      <c r="M73" s="55"/>
      <c r="N73" s="55"/>
      <c r="O73" s="55"/>
      <c r="P73" s="55"/>
      <c r="Q73" s="55"/>
      <c r="R73" s="55"/>
      <c r="S73" s="55"/>
      <c r="T73" s="55"/>
      <c r="U73" s="55"/>
      <c r="V73" s="55"/>
      <c r="W73" s="55"/>
      <c r="X73" s="55"/>
      <c r="Y73" s="186"/>
    </row>
    <row r="74" spans="2:25" ht="79.5" customHeight="1">
      <c r="B74" s="269"/>
      <c r="C74" s="271"/>
      <c r="D74" s="247"/>
      <c r="E74" s="95" t="s">
        <v>477</v>
      </c>
      <c r="F74" s="49"/>
      <c r="G74" s="49"/>
      <c r="H74" s="49"/>
      <c r="I74" s="49"/>
      <c r="J74" s="55"/>
      <c r="K74" s="55"/>
      <c r="L74" s="55"/>
      <c r="M74" s="55"/>
      <c r="N74" s="55"/>
      <c r="O74" s="55"/>
      <c r="P74" s="55"/>
      <c r="Q74" s="55"/>
      <c r="R74" s="55"/>
      <c r="S74" s="55"/>
      <c r="T74" s="55"/>
      <c r="U74" s="55"/>
      <c r="V74" s="55"/>
      <c r="W74" s="55"/>
      <c r="X74" s="55"/>
      <c r="Y74" s="186"/>
    </row>
    <row r="75" spans="2:25" ht="79.5" customHeight="1">
      <c r="B75" s="269"/>
      <c r="C75" s="271"/>
      <c r="D75" s="247"/>
      <c r="E75" s="95" t="s">
        <v>478</v>
      </c>
      <c r="F75" s="49"/>
      <c r="G75" s="49"/>
      <c r="H75" s="49"/>
      <c r="I75" s="49"/>
      <c r="J75" s="49"/>
      <c r="K75" s="49"/>
      <c r="L75" s="55"/>
      <c r="M75" s="55"/>
      <c r="N75" s="55"/>
      <c r="O75" s="55"/>
      <c r="P75" s="55"/>
      <c r="Q75" s="55"/>
      <c r="R75" s="55"/>
      <c r="S75" s="55"/>
      <c r="T75" s="55"/>
      <c r="U75" s="55"/>
      <c r="V75" s="55"/>
      <c r="W75" s="55"/>
      <c r="X75" s="55"/>
      <c r="Y75" s="186"/>
    </row>
    <row r="76" spans="2:25" ht="79.5" customHeight="1">
      <c r="B76" s="269"/>
      <c r="C76" s="271"/>
      <c r="D76" s="247"/>
      <c r="E76" s="95" t="s">
        <v>479</v>
      </c>
      <c r="F76" s="49"/>
      <c r="G76" s="49"/>
      <c r="H76" s="49"/>
      <c r="I76" s="49"/>
      <c r="J76" s="49"/>
      <c r="K76" s="49"/>
      <c r="L76" s="49"/>
      <c r="M76" s="49"/>
      <c r="N76" s="49"/>
      <c r="O76" s="49"/>
      <c r="P76" s="49"/>
      <c r="Q76" s="49"/>
      <c r="R76" s="49"/>
      <c r="S76" s="49"/>
      <c r="T76" s="49"/>
      <c r="U76" s="49"/>
      <c r="V76" s="49"/>
      <c r="W76" s="49"/>
      <c r="X76" s="49"/>
      <c r="Y76" s="192"/>
    </row>
    <row r="77" spans="2:25" ht="59.25" customHeight="1">
      <c r="B77" s="269"/>
      <c r="C77" s="271"/>
      <c r="D77" s="247" t="s">
        <v>480</v>
      </c>
      <c r="E77" s="95" t="s">
        <v>481</v>
      </c>
      <c r="F77" s="101"/>
      <c r="G77" s="57"/>
      <c r="H77" s="57"/>
      <c r="I77" s="57"/>
      <c r="J77" s="58"/>
      <c r="K77" s="58"/>
      <c r="L77" s="58"/>
      <c r="M77" s="58"/>
      <c r="N77" s="55"/>
      <c r="O77" s="55"/>
      <c r="P77" s="55"/>
      <c r="Q77" s="55"/>
      <c r="R77" s="55"/>
      <c r="S77" s="55"/>
      <c r="T77" s="55"/>
      <c r="U77" s="55"/>
      <c r="V77" s="55"/>
      <c r="W77" s="55"/>
      <c r="X77" s="55"/>
      <c r="Y77" s="186"/>
    </row>
    <row r="78" spans="2:25" ht="59.25" customHeight="1">
      <c r="B78" s="269"/>
      <c r="C78" s="271"/>
      <c r="D78" s="247"/>
      <c r="E78" s="95" t="s">
        <v>482</v>
      </c>
      <c r="F78" s="101"/>
      <c r="G78" s="101"/>
      <c r="H78" s="101"/>
      <c r="I78" s="57"/>
      <c r="J78" s="58"/>
      <c r="K78" s="58"/>
      <c r="L78" s="58"/>
      <c r="M78" s="58"/>
      <c r="N78" s="55"/>
      <c r="O78" s="55"/>
      <c r="P78" s="55"/>
      <c r="Q78" s="55"/>
      <c r="R78" s="55"/>
      <c r="S78" s="55"/>
      <c r="T78" s="55"/>
      <c r="U78" s="55"/>
      <c r="V78" s="55"/>
      <c r="W78" s="55"/>
      <c r="X78" s="55"/>
      <c r="Y78" s="186"/>
    </row>
    <row r="79" spans="2:25" ht="59.25" customHeight="1">
      <c r="B79" s="269"/>
      <c r="C79" s="271"/>
      <c r="D79" s="247"/>
      <c r="E79" s="95" t="s">
        <v>483</v>
      </c>
      <c r="F79" s="57"/>
      <c r="G79" s="57"/>
      <c r="H79" s="57"/>
      <c r="I79" s="101"/>
      <c r="J79" s="102"/>
      <c r="K79" s="102"/>
      <c r="L79" s="102"/>
      <c r="M79" s="58"/>
      <c r="N79" s="55"/>
      <c r="O79" s="55"/>
      <c r="P79" s="55"/>
      <c r="Q79" s="55"/>
      <c r="R79" s="55"/>
      <c r="S79" s="55"/>
      <c r="T79" s="55"/>
      <c r="U79" s="55"/>
      <c r="V79" s="55"/>
      <c r="W79" s="55"/>
      <c r="X79" s="55"/>
      <c r="Y79" s="186"/>
    </row>
    <row r="80" spans="2:25" ht="59.25" customHeight="1">
      <c r="B80" s="269"/>
      <c r="C80" s="271"/>
      <c r="D80" s="247"/>
      <c r="E80" s="95" t="s">
        <v>484</v>
      </c>
      <c r="F80" s="57"/>
      <c r="G80" s="57"/>
      <c r="H80" s="57"/>
      <c r="I80" s="101"/>
      <c r="J80" s="58"/>
      <c r="K80" s="58"/>
      <c r="L80" s="58"/>
      <c r="M80" s="58"/>
      <c r="N80" s="55"/>
      <c r="O80" s="55"/>
      <c r="P80" s="55"/>
      <c r="Q80" s="55"/>
      <c r="R80" s="55"/>
      <c r="S80" s="55"/>
      <c r="T80" s="55"/>
      <c r="U80" s="55"/>
      <c r="V80" s="55"/>
      <c r="W80" s="55"/>
      <c r="X80" s="55"/>
      <c r="Y80" s="186"/>
    </row>
    <row r="81" spans="2:25" ht="66" customHeight="1">
      <c r="B81" s="277" t="str">
        <f>OBJETIVOS!C4</f>
        <v>Desarrollar estrategias que permitan potencializar el conocimiento técnico y funcional en el proceso de  gestión documental de los funcionarios de la Entidad.</v>
      </c>
      <c r="C81" s="271" t="s">
        <v>485</v>
      </c>
      <c r="D81" s="247" t="s">
        <v>486</v>
      </c>
      <c r="E81" s="95" t="s">
        <v>487</v>
      </c>
      <c r="F81" s="104"/>
      <c r="G81" s="57"/>
      <c r="H81" s="57"/>
      <c r="I81" s="57"/>
      <c r="J81" s="106"/>
      <c r="K81" s="58"/>
      <c r="L81" s="58"/>
      <c r="M81" s="58"/>
      <c r="N81" s="107"/>
      <c r="O81" s="55"/>
      <c r="P81" s="55"/>
      <c r="Q81" s="55"/>
      <c r="R81" s="107"/>
      <c r="S81" s="55"/>
      <c r="T81" s="55"/>
      <c r="U81" s="55"/>
      <c r="V81" s="107"/>
      <c r="W81" s="55"/>
      <c r="X81" s="55"/>
      <c r="Y81" s="186"/>
    </row>
    <row r="82" spans="2:25" ht="66" customHeight="1">
      <c r="B82" s="277"/>
      <c r="C82" s="271"/>
      <c r="D82" s="247"/>
      <c r="E82" s="95" t="s">
        <v>488</v>
      </c>
      <c r="F82" s="57"/>
      <c r="G82" s="104"/>
      <c r="H82" s="104"/>
      <c r="I82" s="104"/>
      <c r="J82" s="106"/>
      <c r="K82" s="106"/>
      <c r="L82" s="106"/>
      <c r="M82" s="106"/>
      <c r="N82" s="107"/>
      <c r="O82" s="107"/>
      <c r="P82" s="107"/>
      <c r="Q82" s="107"/>
      <c r="R82" s="107"/>
      <c r="S82" s="107"/>
      <c r="T82" s="107"/>
      <c r="U82" s="107"/>
      <c r="V82" s="107"/>
      <c r="W82" s="107"/>
      <c r="X82" s="107"/>
      <c r="Y82" s="193"/>
    </row>
    <row r="83" spans="2:25" ht="75.75" customHeight="1">
      <c r="B83" s="277"/>
      <c r="C83" s="271"/>
      <c r="D83" s="247" t="s">
        <v>489</v>
      </c>
      <c r="E83" s="114" t="s">
        <v>490</v>
      </c>
      <c r="F83" s="105"/>
      <c r="G83" s="56"/>
      <c r="H83" s="56"/>
      <c r="I83" s="56"/>
      <c r="J83" s="107"/>
      <c r="K83" s="55"/>
      <c r="L83" s="55"/>
      <c r="M83" s="55"/>
      <c r="N83" s="107"/>
      <c r="O83" s="55"/>
      <c r="P83" s="55"/>
      <c r="Q83" s="55"/>
      <c r="R83" s="107"/>
      <c r="S83" s="55"/>
      <c r="T83" s="55"/>
      <c r="U83" s="55"/>
      <c r="V83" s="107"/>
      <c r="W83" s="55"/>
      <c r="X83" s="55"/>
      <c r="Y83" s="186"/>
    </row>
    <row r="84" spans="2:25" ht="75.75" customHeight="1">
      <c r="B84" s="277"/>
      <c r="C84" s="271"/>
      <c r="D84" s="247"/>
      <c r="E84" s="95" t="s">
        <v>491</v>
      </c>
      <c r="F84" s="105"/>
      <c r="G84" s="56"/>
      <c r="H84" s="56"/>
      <c r="I84" s="56"/>
      <c r="J84" s="107"/>
      <c r="K84" s="55"/>
      <c r="L84" s="55"/>
      <c r="M84" s="55"/>
      <c r="N84" s="107"/>
      <c r="O84" s="55"/>
      <c r="P84" s="55"/>
      <c r="Q84" s="55"/>
      <c r="R84" s="107"/>
      <c r="S84" s="55"/>
      <c r="T84" s="55"/>
      <c r="U84" s="55"/>
      <c r="V84" s="107"/>
      <c r="W84" s="55"/>
      <c r="X84" s="55"/>
      <c r="Y84" s="186"/>
    </row>
    <row r="85" spans="2:25" ht="47.25" customHeight="1" thickBot="1">
      <c r="B85" s="278"/>
      <c r="C85" s="276"/>
      <c r="D85" s="275"/>
      <c r="E85" s="194" t="s">
        <v>492</v>
      </c>
      <c r="F85" s="195"/>
      <c r="G85" s="195"/>
      <c r="H85" s="195"/>
      <c r="I85" s="195"/>
      <c r="J85" s="196"/>
      <c r="K85" s="196"/>
      <c r="L85" s="196"/>
      <c r="M85" s="196"/>
      <c r="N85" s="196"/>
      <c r="O85" s="196"/>
      <c r="P85" s="196"/>
      <c r="Q85" s="196"/>
      <c r="R85" s="196"/>
      <c r="S85" s="196"/>
      <c r="T85" s="196"/>
      <c r="U85" s="196"/>
      <c r="V85" s="196"/>
      <c r="W85" s="196"/>
      <c r="X85" s="196"/>
      <c r="Y85" s="197"/>
    </row>
    <row r="86" spans="2:25" ht="15.75" thickTop="1">
      <c r="B86" s="12"/>
      <c r="C86" s="12"/>
      <c r="D86" s="12"/>
      <c r="E86" s="12"/>
      <c r="F86" s="12"/>
      <c r="G86" s="12"/>
      <c r="H86" s="12"/>
      <c r="I86" s="12"/>
      <c r="J86" s="12"/>
      <c r="K86" s="12"/>
      <c r="L86" s="12"/>
      <c r="M86" s="12"/>
      <c r="N86" s="12"/>
      <c r="O86" s="12"/>
      <c r="P86" s="12"/>
      <c r="Q86" s="12"/>
      <c r="R86" s="12"/>
      <c r="S86" s="12"/>
      <c r="T86" s="12"/>
      <c r="U86" s="12"/>
      <c r="V86" s="12"/>
      <c r="W86" s="12"/>
      <c r="X86" s="12"/>
      <c r="Y86" s="12"/>
    </row>
    <row r="87" spans="2:25" ht="97.5" customHeight="1"/>
    <row r="88" spans="2:25">
      <c r="B88" s="12"/>
      <c r="C88" s="12"/>
      <c r="D88" s="12"/>
      <c r="E88" s="12"/>
      <c r="F88" s="12"/>
      <c r="G88" s="12"/>
      <c r="H88" s="12"/>
      <c r="I88" s="12"/>
      <c r="J88" s="12"/>
      <c r="K88" s="12"/>
      <c r="L88" s="12"/>
      <c r="M88" s="12"/>
      <c r="N88" s="12"/>
      <c r="O88" s="12"/>
      <c r="P88" s="12"/>
      <c r="Q88" s="12"/>
      <c r="R88" s="12"/>
      <c r="S88" s="12"/>
      <c r="T88" s="12"/>
      <c r="U88" s="12"/>
      <c r="V88" s="12"/>
      <c r="W88" s="12"/>
      <c r="X88" s="12"/>
      <c r="Y88" s="12"/>
    </row>
    <row r="89" spans="2:25" ht="148.5" customHeight="1"/>
    <row r="90" spans="2:25" ht="40.5" customHeight="1">
      <c r="B90" s="12"/>
      <c r="C90" s="12"/>
      <c r="D90" s="12"/>
      <c r="E90" s="12"/>
      <c r="F90" s="12"/>
      <c r="G90" s="12"/>
      <c r="H90" s="12"/>
      <c r="I90" s="12"/>
      <c r="J90" s="12"/>
      <c r="K90" s="12"/>
      <c r="L90" s="12"/>
      <c r="M90" s="12"/>
      <c r="N90" s="12"/>
      <c r="O90" s="12"/>
      <c r="P90" s="12"/>
      <c r="Q90" s="12"/>
      <c r="R90" s="12"/>
      <c r="S90" s="12"/>
      <c r="T90" s="12"/>
      <c r="U90" s="12"/>
      <c r="V90" s="12"/>
      <c r="W90" s="12"/>
      <c r="X90" s="12"/>
      <c r="Y90" s="12"/>
    </row>
    <row r="91" spans="2:25">
      <c r="B91" s="12"/>
      <c r="C91" s="12"/>
      <c r="D91" s="12"/>
      <c r="E91" s="12"/>
      <c r="F91" s="12"/>
      <c r="G91" s="12"/>
      <c r="H91" s="12"/>
      <c r="I91" s="12"/>
      <c r="J91" s="12"/>
      <c r="K91" s="12"/>
      <c r="L91" s="12"/>
      <c r="M91" s="12"/>
      <c r="N91" s="12"/>
      <c r="O91" s="12"/>
      <c r="P91" s="12"/>
      <c r="Q91" s="12"/>
      <c r="R91" s="12"/>
      <c r="S91" s="12"/>
      <c r="T91" s="12"/>
      <c r="U91" s="12"/>
      <c r="V91" s="12"/>
      <c r="W91" s="12"/>
      <c r="X91" s="12"/>
      <c r="Y91" s="12"/>
    </row>
    <row r="92" spans="2:25">
      <c r="B92" s="12"/>
      <c r="C92" s="12"/>
      <c r="D92" s="12"/>
      <c r="E92" s="12"/>
      <c r="F92" s="12"/>
      <c r="G92" s="12"/>
      <c r="H92" s="12"/>
      <c r="I92" s="12"/>
      <c r="J92" s="12"/>
      <c r="K92" s="12"/>
      <c r="L92" s="12"/>
      <c r="M92" s="12"/>
      <c r="N92" s="12"/>
      <c r="O92" s="12"/>
      <c r="P92" s="12"/>
      <c r="Q92" s="12"/>
      <c r="R92" s="12"/>
      <c r="S92" s="12"/>
      <c r="T92" s="12"/>
      <c r="U92" s="12"/>
      <c r="V92" s="12"/>
      <c r="W92" s="12"/>
      <c r="X92" s="12"/>
      <c r="Y92" s="12"/>
    </row>
    <row r="93" spans="2:25">
      <c r="B93" s="12"/>
      <c r="C93" s="12"/>
      <c r="D93" s="12"/>
      <c r="E93" s="12"/>
      <c r="F93" s="12"/>
      <c r="G93" s="12"/>
      <c r="H93" s="12"/>
      <c r="I93" s="12"/>
      <c r="J93" s="12"/>
      <c r="K93" s="12"/>
      <c r="L93" s="12"/>
      <c r="M93" s="12"/>
      <c r="N93" s="12"/>
      <c r="O93" s="12"/>
      <c r="P93" s="12"/>
      <c r="Q93" s="12"/>
      <c r="R93" s="12"/>
      <c r="S93" s="12"/>
      <c r="T93" s="12"/>
      <c r="U93" s="12"/>
      <c r="V93" s="12"/>
      <c r="W93" s="12"/>
      <c r="X93" s="12"/>
      <c r="Y93" s="12"/>
    </row>
    <row r="94" spans="2:25">
      <c r="B94" s="12"/>
      <c r="C94" s="12"/>
      <c r="D94" s="12"/>
      <c r="E94" s="12"/>
      <c r="F94" s="12"/>
      <c r="G94" s="12"/>
      <c r="H94" s="12"/>
      <c r="I94" s="12"/>
      <c r="J94" s="12"/>
      <c r="K94" s="12"/>
      <c r="L94" s="12"/>
      <c r="M94" s="12"/>
      <c r="N94" s="12"/>
      <c r="O94" s="12"/>
      <c r="P94" s="12"/>
      <c r="Q94" s="12"/>
      <c r="R94" s="12"/>
      <c r="S94" s="12"/>
      <c r="T94" s="12"/>
      <c r="U94" s="12"/>
      <c r="V94" s="12"/>
      <c r="W94" s="12"/>
      <c r="X94" s="12"/>
      <c r="Y94" s="12"/>
    </row>
    <row r="95" spans="2:25">
      <c r="B95" s="12"/>
      <c r="C95" s="12"/>
      <c r="D95" s="12"/>
      <c r="E95" s="12"/>
      <c r="F95" s="12"/>
      <c r="G95" s="12"/>
      <c r="H95" s="12"/>
      <c r="I95" s="12"/>
      <c r="J95" s="12"/>
      <c r="K95" s="12"/>
      <c r="L95" s="12"/>
      <c r="M95" s="12"/>
      <c r="N95" s="12"/>
      <c r="O95" s="12"/>
      <c r="P95" s="12"/>
      <c r="Q95" s="12"/>
      <c r="R95" s="12"/>
      <c r="S95" s="12"/>
      <c r="T95" s="12"/>
      <c r="U95" s="12"/>
      <c r="V95" s="12"/>
      <c r="W95" s="12"/>
      <c r="X95" s="12"/>
      <c r="Y95" s="12"/>
    </row>
    <row r="96" spans="2:25">
      <c r="B96" s="12"/>
      <c r="C96" s="12"/>
      <c r="D96" s="12"/>
      <c r="E96" s="12"/>
      <c r="F96" s="12"/>
      <c r="G96" s="12"/>
      <c r="H96" s="12"/>
      <c r="I96" s="12"/>
      <c r="J96" s="12"/>
      <c r="K96" s="12"/>
      <c r="L96" s="12"/>
      <c r="M96" s="12"/>
      <c r="N96" s="12"/>
      <c r="O96" s="12"/>
      <c r="P96" s="12"/>
      <c r="Q96" s="12"/>
      <c r="R96" s="12"/>
      <c r="S96" s="12"/>
      <c r="T96" s="12"/>
      <c r="U96" s="12"/>
      <c r="V96" s="12"/>
      <c r="W96" s="12"/>
      <c r="X96" s="12"/>
      <c r="Y96" s="12"/>
    </row>
    <row r="97" s="12" customFormat="1"/>
    <row r="98" s="12" customFormat="1"/>
    <row r="99" s="12" customFormat="1"/>
    <row r="100" s="12" customFormat="1"/>
    <row r="101" s="12" customFormat="1"/>
    <row r="102" s="12" customFormat="1"/>
    <row r="103" s="12" customFormat="1"/>
    <row r="104" s="12" customFormat="1"/>
    <row r="105" s="12" customFormat="1"/>
    <row r="106" s="12" customFormat="1"/>
    <row r="107" s="12" customFormat="1"/>
    <row r="108" s="12" customFormat="1"/>
    <row r="109" s="12" customFormat="1"/>
    <row r="110" s="12" customFormat="1"/>
    <row r="111" s="12" customFormat="1"/>
    <row r="112" s="12" customFormat="1"/>
    <row r="113" s="12" customFormat="1"/>
    <row r="114" s="12" customFormat="1"/>
    <row r="115" s="12" customFormat="1"/>
    <row r="116" s="12" customFormat="1"/>
    <row r="117" s="12" customFormat="1"/>
    <row r="118" s="12" customFormat="1"/>
    <row r="119" s="12" customFormat="1"/>
    <row r="120" s="12" customFormat="1"/>
    <row r="121" s="12" customFormat="1"/>
    <row r="122" s="12" customFormat="1"/>
    <row r="123" s="12" customFormat="1"/>
    <row r="124" s="12" customFormat="1"/>
    <row r="125" s="12" customFormat="1"/>
    <row r="126" s="12" customFormat="1"/>
    <row r="127" s="12" customFormat="1"/>
    <row r="128" s="12" customFormat="1"/>
    <row r="129" s="12" customFormat="1"/>
    <row r="130" s="12" customFormat="1"/>
    <row r="131" s="12" customFormat="1"/>
    <row r="132" s="12" customFormat="1"/>
    <row r="133" s="12" customFormat="1"/>
    <row r="134" s="12" customFormat="1"/>
    <row r="135" s="12" customFormat="1"/>
    <row r="136" s="12" customFormat="1"/>
    <row r="137" s="12" customFormat="1"/>
    <row r="138" s="12" customFormat="1"/>
    <row r="139" s="12" customFormat="1"/>
    <row r="140" s="12" customFormat="1"/>
    <row r="141" s="12" customFormat="1"/>
    <row r="142" s="12" customFormat="1"/>
    <row r="143" s="12" customFormat="1"/>
    <row r="144" s="12" customFormat="1"/>
    <row r="145" s="12" customFormat="1"/>
    <row r="146" s="12" customFormat="1"/>
    <row r="147" s="12" customFormat="1"/>
    <row r="148" s="12" customFormat="1"/>
    <row r="149" s="12" customFormat="1"/>
    <row r="150" s="12" customFormat="1"/>
    <row r="151" s="12" customFormat="1"/>
    <row r="152" s="12" customFormat="1"/>
    <row r="153" s="12" customFormat="1"/>
    <row r="154" s="12" customFormat="1"/>
    <row r="155" s="12" customFormat="1"/>
    <row r="156" s="12" customFormat="1"/>
    <row r="157" s="12" customFormat="1"/>
    <row r="158" s="12" customFormat="1"/>
    <row r="159" s="12" customFormat="1"/>
    <row r="160" s="12" customFormat="1"/>
    <row r="161" s="12" customFormat="1"/>
    <row r="162" s="12" customFormat="1"/>
    <row r="163" s="12" customFormat="1"/>
    <row r="164" s="12" customFormat="1"/>
    <row r="165" s="12" customFormat="1"/>
    <row r="166" s="12" customFormat="1"/>
    <row r="167" s="12" customFormat="1"/>
    <row r="168" s="12" customFormat="1"/>
    <row r="169" s="12" customFormat="1"/>
    <row r="170" s="12" customFormat="1"/>
    <row r="171" s="12" customFormat="1"/>
    <row r="172" s="12" customFormat="1"/>
    <row r="173" s="12" customFormat="1"/>
    <row r="174" s="12" customFormat="1"/>
    <row r="175" s="12" customFormat="1"/>
    <row r="176" s="12" customFormat="1"/>
    <row r="177" s="12" customFormat="1"/>
    <row r="178" s="12" customFormat="1"/>
    <row r="179" s="12" customFormat="1"/>
    <row r="180" s="12" customFormat="1"/>
    <row r="181" s="12" customFormat="1"/>
    <row r="182" s="12" customFormat="1"/>
    <row r="183" s="12" customFormat="1"/>
    <row r="184" s="12" customFormat="1"/>
    <row r="185" s="12" customFormat="1"/>
    <row r="186" s="12" customFormat="1"/>
    <row r="187" s="12" customFormat="1"/>
    <row r="188" s="12" customFormat="1"/>
    <row r="189" s="12" customFormat="1"/>
    <row r="190" s="12" customFormat="1"/>
    <row r="191" s="12" customFormat="1"/>
    <row r="192" s="12" customFormat="1"/>
    <row r="193" s="12" customFormat="1"/>
    <row r="194" s="12" customFormat="1"/>
    <row r="195" s="12" customFormat="1"/>
    <row r="196" s="12" customFormat="1"/>
    <row r="197" s="12" customFormat="1"/>
    <row r="198" s="12" customFormat="1"/>
    <row r="199" s="12" customFormat="1"/>
    <row r="200" s="12" customFormat="1"/>
    <row r="201" s="12" customFormat="1"/>
    <row r="202" s="12" customFormat="1"/>
    <row r="203" s="12" customFormat="1"/>
    <row r="204" s="12" customFormat="1"/>
    <row r="205" s="12" customFormat="1"/>
    <row r="206" s="12" customFormat="1"/>
    <row r="207" s="12" customFormat="1"/>
    <row r="208" s="12" customFormat="1"/>
    <row r="209" s="12" customFormat="1"/>
    <row r="210" s="12" customFormat="1"/>
    <row r="211" s="12" customFormat="1"/>
    <row r="212" s="12" customFormat="1"/>
    <row r="213" s="12" customFormat="1"/>
    <row r="214" s="12" customFormat="1"/>
    <row r="215" s="12" customFormat="1"/>
    <row r="216" s="12" customFormat="1"/>
    <row r="217" s="12" customFormat="1"/>
    <row r="218" s="12" customFormat="1"/>
    <row r="219" s="12" customFormat="1"/>
    <row r="220" s="12" customFormat="1"/>
    <row r="221" s="12" customFormat="1"/>
    <row r="222" s="12" customFormat="1"/>
    <row r="223" s="12" customFormat="1"/>
    <row r="224" s="12" customFormat="1"/>
    <row r="225" s="12" customFormat="1"/>
    <row r="226" s="12" customFormat="1"/>
    <row r="227" s="12" customFormat="1"/>
    <row r="228" s="12" customFormat="1"/>
    <row r="229" s="12" customFormat="1"/>
    <row r="230" s="12" customFormat="1"/>
    <row r="231" s="12" customFormat="1"/>
    <row r="232" s="12" customFormat="1"/>
    <row r="233" s="12" customFormat="1"/>
    <row r="234" s="12" customFormat="1"/>
    <row r="235" s="12" customFormat="1"/>
    <row r="236" s="12" customFormat="1"/>
    <row r="237" s="12" customFormat="1"/>
    <row r="238" s="12" customFormat="1"/>
    <row r="239" s="12" customFormat="1"/>
    <row r="240" s="12" customFormat="1"/>
    <row r="241" s="12" customFormat="1"/>
    <row r="242" s="12" customFormat="1"/>
    <row r="243" s="12" customFormat="1"/>
    <row r="244" s="12" customFormat="1"/>
    <row r="245" s="12" customFormat="1"/>
    <row r="246" s="12" customFormat="1"/>
    <row r="247" s="12" customFormat="1"/>
    <row r="248" s="12" customFormat="1"/>
    <row r="249" s="12" customFormat="1"/>
    <row r="250" s="12" customFormat="1"/>
    <row r="251" s="12" customFormat="1"/>
    <row r="252" s="12" customFormat="1"/>
    <row r="253" s="12" customFormat="1"/>
    <row r="254" s="12" customFormat="1"/>
    <row r="255" s="12" customFormat="1"/>
    <row r="256" s="12" customFormat="1"/>
    <row r="257" s="12" customFormat="1"/>
    <row r="258" s="12" customFormat="1"/>
    <row r="259" s="12" customFormat="1"/>
    <row r="260" s="12" customFormat="1"/>
    <row r="261" s="12" customFormat="1"/>
    <row r="262" s="12" customFormat="1"/>
    <row r="263" s="12" customFormat="1"/>
    <row r="264" s="12" customFormat="1"/>
    <row r="265" s="12" customFormat="1"/>
    <row r="266" s="12" customFormat="1"/>
    <row r="267" s="12" customFormat="1"/>
    <row r="268" s="12" customFormat="1"/>
    <row r="269" s="12" customFormat="1"/>
    <row r="270" s="12" customFormat="1"/>
    <row r="271" s="12" customFormat="1"/>
    <row r="272" s="12" customFormat="1"/>
    <row r="273" s="12" customFormat="1"/>
    <row r="274" s="12" customFormat="1"/>
    <row r="275" s="12" customFormat="1"/>
    <row r="276" s="12" customFormat="1"/>
    <row r="277" s="12" customFormat="1"/>
    <row r="278" s="12" customFormat="1"/>
    <row r="279" s="12" customFormat="1"/>
    <row r="280" s="12" customFormat="1"/>
    <row r="281" s="12" customFormat="1"/>
    <row r="282" s="12" customFormat="1"/>
    <row r="283" s="12" customFormat="1"/>
    <row r="284" s="12" customFormat="1"/>
    <row r="285" s="12" customFormat="1"/>
    <row r="286" s="12" customFormat="1"/>
    <row r="287" s="12" customFormat="1"/>
    <row r="288" s="12" customFormat="1"/>
    <row r="289" s="12" customFormat="1"/>
    <row r="290" s="12" customFormat="1"/>
    <row r="291" s="12" customFormat="1"/>
    <row r="292" s="12" customFormat="1"/>
    <row r="293" s="12" customFormat="1"/>
    <row r="294" s="12" customFormat="1"/>
    <row r="295" s="12" customFormat="1"/>
    <row r="296" s="12" customFormat="1"/>
    <row r="297" s="12" customFormat="1"/>
    <row r="298" s="12" customFormat="1"/>
    <row r="299" s="12" customFormat="1"/>
    <row r="300" s="12" customFormat="1"/>
    <row r="301" s="12" customFormat="1"/>
    <row r="302" s="12" customFormat="1"/>
    <row r="303" s="12" customFormat="1"/>
    <row r="304" s="12" customFormat="1"/>
    <row r="305" s="12" customFormat="1"/>
    <row r="306" s="12" customFormat="1"/>
    <row r="307" s="12" customFormat="1"/>
    <row r="308" s="12" customFormat="1"/>
    <row r="309" s="12" customFormat="1"/>
    <row r="310" s="12" customFormat="1"/>
    <row r="311" s="12" customFormat="1"/>
    <row r="312" s="12" customFormat="1"/>
    <row r="313" s="12" customFormat="1"/>
    <row r="314" s="12" customFormat="1"/>
    <row r="315" s="12" customFormat="1"/>
    <row r="316" s="12" customFormat="1"/>
    <row r="317" s="12" customFormat="1"/>
    <row r="318" s="12" customFormat="1"/>
    <row r="319" s="12" customFormat="1"/>
    <row r="320" s="12" customFormat="1"/>
    <row r="321" s="12" customFormat="1"/>
    <row r="322" s="12" customFormat="1"/>
    <row r="323" s="12" customFormat="1"/>
    <row r="324" s="12" customFormat="1"/>
    <row r="325" s="12" customFormat="1"/>
    <row r="326" s="12" customFormat="1"/>
    <row r="327" s="12" customFormat="1"/>
    <row r="328" s="12" customFormat="1"/>
    <row r="329" s="12" customFormat="1"/>
    <row r="330" s="12" customFormat="1"/>
    <row r="331" s="12" customFormat="1"/>
    <row r="332" s="12" customFormat="1"/>
    <row r="333" s="12" customFormat="1"/>
    <row r="334" s="12" customFormat="1"/>
    <row r="335" s="12" customFormat="1"/>
    <row r="336" s="12" customFormat="1"/>
    <row r="337" s="12" customFormat="1"/>
    <row r="338" s="12" customFormat="1"/>
    <row r="339" s="12" customFormat="1"/>
    <row r="340" s="12" customFormat="1"/>
    <row r="341" s="12" customFormat="1"/>
    <row r="342" s="12" customFormat="1"/>
    <row r="343" s="12" customFormat="1"/>
    <row r="344" s="12" customFormat="1"/>
    <row r="345" s="12" customFormat="1"/>
    <row r="346" s="12" customFormat="1"/>
    <row r="347" s="12" customFormat="1"/>
    <row r="348" s="12" customFormat="1"/>
    <row r="349" s="12" customFormat="1"/>
    <row r="350" s="12" customFormat="1"/>
    <row r="351" s="12" customFormat="1"/>
    <row r="352" s="12" customFormat="1"/>
    <row r="353" s="12" customFormat="1"/>
    <row r="354" s="12" customFormat="1"/>
    <row r="355" s="12" customFormat="1"/>
    <row r="356" s="12" customFormat="1"/>
    <row r="357" s="12" customFormat="1"/>
    <row r="358" s="12" customFormat="1"/>
    <row r="359" s="12" customFormat="1"/>
    <row r="360" s="12" customFormat="1"/>
    <row r="361" s="12" customFormat="1"/>
    <row r="362" s="12" customFormat="1"/>
    <row r="363" s="12" customFormat="1"/>
    <row r="364" s="12" customFormat="1"/>
    <row r="365" s="12" customFormat="1"/>
    <row r="366" s="12" customFormat="1"/>
    <row r="367" s="12" customFormat="1"/>
    <row r="368" s="12" customFormat="1"/>
    <row r="369" s="12" customFormat="1"/>
    <row r="370" s="12" customFormat="1"/>
    <row r="371" s="12" customFormat="1"/>
    <row r="372" s="12" customFormat="1"/>
    <row r="373" s="12" customFormat="1"/>
    <row r="374" s="12" customFormat="1"/>
    <row r="375" s="12" customFormat="1"/>
    <row r="376" s="12" customFormat="1"/>
    <row r="377" s="12" customFormat="1"/>
    <row r="378" s="12" customFormat="1"/>
    <row r="379" s="12" customFormat="1"/>
    <row r="380" s="12" customFormat="1"/>
    <row r="381" s="12" customFormat="1"/>
    <row r="382" s="12" customFormat="1"/>
    <row r="383" s="12" customFormat="1"/>
    <row r="384" s="12" customFormat="1"/>
    <row r="385" s="12" customFormat="1"/>
    <row r="386" s="12" customFormat="1"/>
    <row r="387" s="12" customFormat="1"/>
    <row r="388" s="12" customFormat="1"/>
    <row r="389" s="12" customFormat="1"/>
    <row r="390" s="12" customFormat="1"/>
    <row r="391" s="12" customFormat="1"/>
    <row r="392" s="12" customFormat="1"/>
    <row r="393" s="12" customFormat="1"/>
    <row r="394" s="12" customFormat="1"/>
    <row r="395" s="12" customFormat="1"/>
    <row r="396" s="12" customFormat="1"/>
    <row r="397" s="12" customFormat="1"/>
    <row r="398" s="12" customFormat="1"/>
    <row r="399" s="12" customFormat="1"/>
    <row r="400" s="12" customFormat="1"/>
    <row r="401" s="12" customFormat="1"/>
    <row r="402" s="12" customFormat="1"/>
    <row r="403" s="12" customFormat="1"/>
    <row r="404" s="12" customFormat="1"/>
    <row r="405" s="12" customFormat="1"/>
    <row r="406" s="12" customFormat="1"/>
    <row r="407" s="12" customFormat="1"/>
    <row r="408" s="12" customFormat="1"/>
    <row r="409" s="12" customFormat="1"/>
    <row r="410" s="12" customFormat="1"/>
    <row r="411" s="12" customFormat="1"/>
    <row r="412" s="12" customFormat="1"/>
    <row r="413" s="12" customFormat="1"/>
    <row r="414" s="12" customFormat="1"/>
    <row r="415" s="12" customFormat="1"/>
    <row r="416" s="12" customFormat="1"/>
    <row r="417" s="12" customFormat="1"/>
    <row r="418" s="12" customFormat="1"/>
    <row r="419" s="12" customFormat="1"/>
    <row r="420" s="12" customFormat="1"/>
    <row r="421" s="12" customFormat="1"/>
    <row r="422" s="12" customFormat="1"/>
    <row r="423" s="12" customFormat="1"/>
    <row r="424" s="12" customFormat="1"/>
    <row r="425" s="12" customFormat="1"/>
    <row r="426" s="12" customFormat="1"/>
    <row r="427" s="12" customFormat="1"/>
    <row r="428" s="12" customFormat="1"/>
    <row r="429" s="12" customFormat="1"/>
    <row r="430" s="12" customFormat="1"/>
    <row r="431" s="12" customFormat="1"/>
    <row r="432" s="12" customFormat="1"/>
    <row r="433" s="12" customFormat="1"/>
    <row r="434" s="12" customFormat="1"/>
    <row r="435" s="12" customFormat="1"/>
    <row r="436" s="12" customFormat="1"/>
    <row r="437" s="12" customFormat="1"/>
    <row r="438" s="12" customFormat="1"/>
    <row r="439" s="12" customFormat="1"/>
    <row r="440" s="12" customFormat="1"/>
    <row r="441" s="12" customFormat="1"/>
    <row r="442" s="12" customFormat="1"/>
    <row r="443" s="12" customFormat="1"/>
    <row r="444" s="12" customFormat="1"/>
    <row r="445" s="12" customFormat="1"/>
    <row r="446" s="12" customFormat="1"/>
    <row r="447" s="12" customFormat="1"/>
    <row r="448" s="12" customFormat="1"/>
    <row r="449" s="12" customFormat="1"/>
    <row r="450" s="12" customFormat="1"/>
    <row r="451" s="12" customFormat="1"/>
    <row r="452" s="12" customFormat="1"/>
    <row r="453" s="12" customFormat="1"/>
    <row r="454" s="12" customFormat="1"/>
    <row r="455" s="12" customFormat="1"/>
    <row r="456" s="12" customFormat="1"/>
    <row r="457" s="12" customFormat="1"/>
    <row r="458" s="12" customFormat="1"/>
    <row r="459" s="12" customFormat="1"/>
    <row r="460" s="12" customFormat="1"/>
    <row r="461" s="12" customFormat="1"/>
    <row r="462" s="12" customFormat="1"/>
    <row r="463" s="12" customFormat="1"/>
    <row r="464" s="12" customFormat="1"/>
    <row r="465" s="12" customFormat="1"/>
    <row r="466" s="12" customFormat="1"/>
    <row r="467" s="12" customFormat="1"/>
    <row r="468" s="12" customFormat="1"/>
    <row r="469" s="12" customFormat="1"/>
    <row r="470" s="12" customFormat="1"/>
    <row r="471" s="12" customFormat="1"/>
    <row r="472" s="12" customFormat="1"/>
    <row r="473" s="12" customFormat="1"/>
    <row r="474" s="12" customFormat="1"/>
    <row r="475" s="12" customFormat="1"/>
    <row r="476" s="12" customFormat="1"/>
    <row r="477" s="12" customFormat="1"/>
    <row r="478" s="12" customFormat="1"/>
    <row r="479" s="12" customFormat="1"/>
    <row r="480" s="12" customFormat="1"/>
    <row r="481" s="12" customFormat="1"/>
    <row r="482" s="12" customFormat="1"/>
    <row r="483" s="12" customFormat="1"/>
    <row r="484" s="12" customFormat="1"/>
    <row r="485" s="12" customFormat="1"/>
    <row r="486" s="12" customFormat="1"/>
    <row r="487" s="12" customFormat="1"/>
    <row r="488" s="12" customFormat="1"/>
    <row r="489" s="12" customFormat="1"/>
    <row r="490" s="12" customFormat="1"/>
    <row r="491" s="12" customFormat="1"/>
    <row r="492" s="12" customFormat="1"/>
    <row r="493" s="12" customFormat="1"/>
    <row r="494" s="12" customFormat="1"/>
    <row r="495" s="12" customFormat="1"/>
    <row r="496" s="12" customFormat="1"/>
    <row r="497" s="12" customFormat="1"/>
    <row r="498" s="12" customFormat="1"/>
    <row r="499" s="12" customFormat="1"/>
    <row r="500" s="12" customFormat="1"/>
    <row r="501" s="12" customFormat="1"/>
    <row r="502" s="12" customFormat="1"/>
    <row r="503" s="12" customFormat="1"/>
    <row r="504" s="12" customFormat="1"/>
    <row r="505" s="12" customFormat="1"/>
    <row r="506" s="12" customFormat="1"/>
    <row r="507" s="12" customFormat="1"/>
    <row r="508" s="12" customFormat="1"/>
    <row r="509" s="12" customFormat="1"/>
    <row r="510" s="12" customFormat="1"/>
    <row r="511" s="12" customFormat="1"/>
    <row r="512" s="12" customFormat="1"/>
    <row r="513" s="12" customFormat="1"/>
    <row r="514" s="12" customFormat="1"/>
    <row r="515" s="12" customFormat="1"/>
    <row r="516" s="12" customFormat="1"/>
    <row r="517" s="12" customFormat="1"/>
    <row r="518" s="12" customFormat="1"/>
    <row r="519" s="12" customFormat="1"/>
    <row r="520" s="12" customFormat="1"/>
    <row r="521" s="12" customFormat="1"/>
    <row r="522" s="12" customFormat="1"/>
    <row r="523" s="12" customFormat="1"/>
    <row r="524" s="12" customFormat="1"/>
    <row r="525" s="12" customFormat="1"/>
    <row r="526" s="12" customFormat="1"/>
    <row r="527" s="12" customFormat="1"/>
    <row r="528" s="12" customFormat="1"/>
    <row r="529" s="12" customFormat="1"/>
    <row r="530" s="12" customFormat="1"/>
    <row r="531" s="12" customFormat="1"/>
    <row r="532" s="12" customFormat="1"/>
    <row r="533" s="12" customFormat="1"/>
    <row r="534" s="12" customFormat="1"/>
    <row r="535" s="12" customFormat="1"/>
    <row r="536" s="12" customFormat="1"/>
    <row r="537" s="12" customFormat="1"/>
    <row r="538" s="12" customFormat="1"/>
    <row r="539" s="12" customFormat="1"/>
    <row r="540" s="12" customFormat="1"/>
    <row r="541" s="12" customFormat="1"/>
    <row r="542" s="12" customFormat="1"/>
    <row r="543" s="12" customFormat="1"/>
    <row r="544" s="12" customFormat="1"/>
    <row r="545" s="12" customFormat="1"/>
    <row r="546" s="12" customFormat="1"/>
    <row r="547" s="12" customFormat="1"/>
    <row r="548" s="12" customFormat="1"/>
    <row r="549" s="12" customFormat="1"/>
    <row r="550" s="12" customFormat="1"/>
    <row r="551" s="12" customFormat="1"/>
    <row r="552" s="12" customFormat="1"/>
    <row r="553" s="12" customFormat="1"/>
    <row r="554" s="12" customFormat="1"/>
    <row r="555" s="12" customFormat="1"/>
    <row r="556" s="12" customFormat="1"/>
    <row r="557" s="12" customFormat="1"/>
    <row r="558" s="12" customFormat="1"/>
    <row r="559" s="12" customFormat="1"/>
    <row r="560" s="12" customFormat="1"/>
    <row r="561" s="12" customFormat="1"/>
    <row r="562" s="12" customFormat="1"/>
    <row r="563" s="12" customFormat="1"/>
    <row r="564" s="12" customFormat="1"/>
    <row r="565" s="12" customFormat="1"/>
    <row r="566" s="12" customFormat="1"/>
    <row r="567" s="12" customFormat="1"/>
    <row r="568" s="12" customFormat="1"/>
    <row r="569" s="12" customFormat="1"/>
    <row r="570" s="12" customFormat="1"/>
    <row r="571" s="12" customFormat="1"/>
    <row r="572" s="12" customFormat="1"/>
    <row r="573" s="12" customFormat="1"/>
    <row r="574" s="12" customFormat="1"/>
    <row r="575" s="12" customFormat="1"/>
    <row r="576" s="12" customFormat="1"/>
    <row r="577" s="12" customFormat="1"/>
    <row r="578" s="12" customFormat="1"/>
    <row r="579" s="12" customFormat="1"/>
    <row r="580" s="12" customFormat="1"/>
    <row r="581" s="12" customFormat="1"/>
    <row r="582" s="12" customFormat="1"/>
    <row r="583" s="12" customFormat="1"/>
    <row r="584" s="12" customFormat="1"/>
    <row r="585" s="12" customFormat="1"/>
    <row r="586" s="12" customFormat="1"/>
    <row r="587" s="12" customFormat="1"/>
    <row r="588" s="12" customFormat="1"/>
    <row r="589" s="12" customFormat="1"/>
    <row r="590" s="12" customFormat="1"/>
    <row r="591" s="12" customFormat="1"/>
    <row r="592" s="12" customFormat="1"/>
    <row r="593" s="12" customFormat="1"/>
    <row r="594" s="12" customFormat="1"/>
    <row r="595" s="12" customFormat="1"/>
    <row r="596" s="12" customFormat="1"/>
    <row r="597" s="12" customFormat="1"/>
    <row r="598" s="12" customFormat="1"/>
    <row r="599" s="12" customFormat="1"/>
    <row r="600" s="12" customFormat="1"/>
    <row r="601" s="12" customFormat="1"/>
    <row r="602" s="12" customFormat="1"/>
    <row r="603" s="12" customFormat="1"/>
    <row r="604" s="12" customFormat="1"/>
    <row r="605" s="12" customFormat="1"/>
    <row r="606" s="12" customFormat="1"/>
    <row r="607" s="12" customFormat="1"/>
    <row r="608" s="12" customFormat="1"/>
    <row r="609" s="12" customFormat="1"/>
    <row r="610" s="12" customFormat="1"/>
    <row r="611" s="12" customFormat="1"/>
    <row r="612" s="12" customFormat="1"/>
    <row r="613" s="12" customFormat="1"/>
    <row r="614" s="12" customFormat="1"/>
    <row r="615" s="12" customFormat="1"/>
    <row r="616" s="12" customFormat="1"/>
    <row r="617" s="12" customFormat="1"/>
    <row r="618" s="12" customFormat="1"/>
    <row r="619" s="12" customFormat="1"/>
    <row r="620" s="12" customFormat="1"/>
    <row r="621" s="12" customFormat="1"/>
    <row r="622" s="12" customFormat="1"/>
    <row r="623" s="12" customFormat="1"/>
    <row r="624" s="12" customFormat="1"/>
    <row r="625" s="12" customFormat="1"/>
    <row r="626" s="12" customFormat="1"/>
    <row r="627" s="12" customFormat="1"/>
    <row r="628" s="12" customFormat="1"/>
    <row r="629" s="12" customFormat="1"/>
    <row r="630" s="12" customFormat="1"/>
    <row r="631" s="12" customFormat="1"/>
    <row r="632" s="12" customFormat="1"/>
    <row r="633" s="12" customFormat="1"/>
    <row r="634" s="12" customFormat="1"/>
    <row r="635" s="12" customFormat="1"/>
    <row r="636" s="12" customFormat="1"/>
    <row r="637" s="12" customFormat="1"/>
    <row r="638" s="12" customFormat="1"/>
    <row r="639" s="12" customFormat="1"/>
    <row r="640" s="12" customFormat="1"/>
    <row r="641" s="12" customFormat="1"/>
    <row r="642" s="12" customFormat="1"/>
    <row r="643" s="12" customFormat="1"/>
    <row r="644" s="12" customFormat="1"/>
    <row r="645" s="12" customFormat="1"/>
    <row r="646" s="12" customFormat="1"/>
    <row r="647" s="12" customFormat="1"/>
    <row r="648" s="12" customFormat="1"/>
    <row r="649" s="12" customFormat="1"/>
    <row r="650" s="12" customFormat="1"/>
    <row r="651" s="12" customFormat="1"/>
    <row r="652" s="12" customFormat="1"/>
    <row r="653" s="12" customFormat="1"/>
    <row r="654" s="12" customFormat="1"/>
    <row r="655" s="12" customFormat="1"/>
    <row r="656" s="12" customFormat="1"/>
    <row r="657" s="12" customFormat="1"/>
    <row r="658" s="12" customFormat="1"/>
    <row r="659" s="12" customFormat="1"/>
    <row r="660" s="12" customFormat="1"/>
    <row r="661" s="12" customFormat="1"/>
    <row r="662" s="12" customFormat="1"/>
    <row r="663" s="12" customFormat="1"/>
    <row r="664" s="12" customFormat="1"/>
    <row r="665" s="12" customFormat="1"/>
    <row r="666" s="12" customFormat="1"/>
    <row r="667" s="12" customFormat="1"/>
    <row r="668" s="12" customFormat="1"/>
    <row r="669" s="12" customFormat="1"/>
    <row r="670" s="12" customFormat="1"/>
    <row r="671" s="12" customFormat="1"/>
    <row r="672" s="12" customFormat="1"/>
    <row r="673" s="12" customFormat="1"/>
    <row r="674" s="12" customFormat="1"/>
    <row r="675" s="12" customFormat="1"/>
    <row r="676" s="12" customFormat="1"/>
    <row r="677" s="12" customFormat="1"/>
    <row r="678" s="12" customFormat="1"/>
    <row r="679" s="12" customFormat="1"/>
    <row r="680" s="12" customFormat="1"/>
    <row r="681" s="12" customFormat="1"/>
    <row r="682" s="12" customFormat="1"/>
    <row r="683" s="12" customFormat="1"/>
    <row r="684" s="12" customFormat="1"/>
    <row r="685" s="12" customFormat="1"/>
    <row r="686" s="12" customFormat="1"/>
    <row r="687" s="12" customFormat="1"/>
    <row r="688" s="12" customFormat="1"/>
    <row r="689" s="12" customFormat="1"/>
    <row r="690" s="12" customFormat="1"/>
    <row r="691" s="12" customFormat="1"/>
    <row r="692" s="12" customFormat="1"/>
    <row r="693" s="12" customFormat="1"/>
    <row r="694" s="12" customFormat="1"/>
    <row r="695" s="12" customFormat="1"/>
    <row r="696" s="12" customFormat="1"/>
    <row r="697" s="12" customFormat="1"/>
    <row r="698" s="12" customFormat="1"/>
    <row r="699" s="12" customFormat="1"/>
    <row r="700" s="12" customFormat="1"/>
    <row r="701" s="12" customFormat="1"/>
    <row r="702" s="12" customFormat="1"/>
    <row r="703" s="12" customFormat="1"/>
    <row r="704" s="12" customFormat="1"/>
    <row r="705" s="12" customFormat="1"/>
    <row r="706" s="12" customFormat="1"/>
    <row r="707" s="12" customFormat="1"/>
    <row r="708" s="12" customFormat="1"/>
    <row r="709" s="12" customFormat="1"/>
    <row r="710" s="12" customFormat="1"/>
    <row r="711" s="12" customFormat="1"/>
    <row r="712" s="12" customFormat="1"/>
    <row r="713" s="12" customFormat="1"/>
    <row r="714" s="12" customFormat="1"/>
    <row r="715" s="12" customFormat="1"/>
    <row r="716" s="12" customFormat="1"/>
    <row r="717" s="12" customFormat="1"/>
    <row r="718" s="12" customFormat="1"/>
    <row r="719" s="12" customFormat="1"/>
    <row r="720" s="12" customFormat="1"/>
    <row r="721" s="12" customFormat="1"/>
    <row r="722" s="12" customFormat="1"/>
    <row r="723" s="12" customFormat="1"/>
    <row r="724" s="12" customFormat="1"/>
    <row r="725" s="12" customFormat="1"/>
    <row r="726" s="12" customFormat="1"/>
    <row r="727" s="12" customFormat="1"/>
    <row r="728" s="12" customFormat="1"/>
    <row r="729" s="12" customFormat="1"/>
    <row r="730" s="12" customFormat="1"/>
    <row r="731" s="12" customFormat="1"/>
    <row r="732" s="12" customFormat="1"/>
    <row r="733" s="12" customFormat="1"/>
    <row r="734" s="12" customFormat="1"/>
    <row r="735" s="12" customFormat="1"/>
    <row r="736" s="12" customFormat="1"/>
    <row r="737" s="12" customFormat="1"/>
    <row r="738" s="12" customFormat="1"/>
    <row r="739" s="12" customFormat="1"/>
    <row r="740" s="12" customFormat="1"/>
    <row r="741" s="12" customFormat="1"/>
    <row r="742" s="12" customFormat="1"/>
    <row r="743" s="12" customFormat="1"/>
    <row r="744" s="12" customFormat="1"/>
    <row r="745" s="12" customFormat="1"/>
    <row r="746" s="12" customFormat="1"/>
    <row r="747" s="12" customFormat="1"/>
    <row r="748" s="12" customFormat="1"/>
    <row r="749" s="12" customFormat="1"/>
    <row r="750" s="12" customFormat="1"/>
    <row r="751" s="12" customFormat="1"/>
    <row r="752" s="12" customFormat="1"/>
    <row r="753" s="12" customFormat="1"/>
    <row r="754" s="12" customFormat="1"/>
    <row r="755" s="12" customFormat="1"/>
    <row r="756" s="12" customFormat="1"/>
    <row r="757" s="12" customFormat="1"/>
    <row r="758" s="12" customFormat="1"/>
    <row r="759" s="12" customFormat="1"/>
    <row r="760" s="12" customFormat="1"/>
    <row r="761" s="12" customFormat="1"/>
    <row r="762" s="12" customFormat="1"/>
    <row r="763" s="12" customFormat="1"/>
    <row r="764" s="12" customFormat="1"/>
    <row r="765" s="12" customFormat="1"/>
    <row r="766" s="12" customFormat="1"/>
    <row r="767" s="12" customFormat="1"/>
    <row r="768" s="12" customFormat="1"/>
    <row r="769" s="12" customFormat="1"/>
    <row r="770" s="12" customFormat="1"/>
    <row r="771" s="12" customFormat="1"/>
    <row r="772" s="12" customFormat="1"/>
    <row r="773" s="12" customFormat="1"/>
    <row r="774" s="12" customFormat="1"/>
    <row r="775" s="12" customFormat="1"/>
    <row r="776" s="12" customFormat="1"/>
    <row r="777" s="12" customFormat="1"/>
    <row r="778" s="12" customFormat="1"/>
    <row r="779" s="12" customFormat="1"/>
    <row r="780" s="12" customFormat="1"/>
    <row r="781" s="12" customFormat="1"/>
    <row r="782" s="12" customFormat="1"/>
    <row r="783" s="12" customFormat="1"/>
    <row r="784" s="12" customFormat="1"/>
    <row r="785" s="12" customFormat="1"/>
    <row r="786" s="12" customFormat="1"/>
    <row r="787" s="12" customFormat="1"/>
    <row r="788" s="12" customFormat="1"/>
    <row r="789" s="12" customFormat="1"/>
    <row r="790" s="12" customFormat="1"/>
    <row r="791" s="12" customFormat="1"/>
    <row r="792" s="12" customFormat="1"/>
    <row r="793" s="12" customFormat="1"/>
    <row r="794" s="12" customFormat="1"/>
    <row r="795" s="12" customFormat="1"/>
    <row r="796" s="12" customFormat="1"/>
    <row r="797" s="12" customFormat="1"/>
    <row r="798" s="12" customFormat="1"/>
    <row r="799" s="12" customFormat="1"/>
    <row r="800" s="12" customFormat="1"/>
    <row r="801" s="12" customFormat="1"/>
    <row r="802" s="12" customFormat="1"/>
    <row r="803" s="12" customFormat="1"/>
    <row r="804" s="12" customFormat="1"/>
    <row r="805" s="12" customFormat="1"/>
    <row r="806" s="12" customFormat="1"/>
    <row r="807" s="12" customFormat="1"/>
    <row r="808" s="12" customFormat="1"/>
    <row r="809" s="12" customFormat="1"/>
    <row r="810" s="12" customFormat="1"/>
    <row r="811" s="12" customFormat="1"/>
    <row r="812" s="12" customFormat="1"/>
    <row r="813" s="12" customFormat="1"/>
    <row r="814" s="12" customFormat="1"/>
    <row r="815" s="12" customFormat="1"/>
    <row r="816" s="12" customFormat="1"/>
    <row r="817" s="12" customFormat="1"/>
    <row r="818" s="12" customFormat="1"/>
    <row r="819" s="12" customFormat="1"/>
    <row r="820" s="12" customFormat="1"/>
    <row r="821" s="12" customFormat="1"/>
    <row r="822" s="12" customFormat="1"/>
    <row r="823" s="12" customFormat="1"/>
    <row r="824" s="12" customFormat="1"/>
    <row r="825" s="12" customFormat="1"/>
    <row r="826" s="12" customFormat="1"/>
    <row r="827" s="12" customFormat="1"/>
    <row r="828" s="12" customFormat="1"/>
    <row r="829" s="12" customFormat="1"/>
    <row r="830" s="12" customFormat="1"/>
    <row r="831" s="12" customFormat="1"/>
    <row r="832" s="12" customFormat="1"/>
    <row r="833" s="12" customFormat="1"/>
    <row r="834" s="12" customFormat="1"/>
    <row r="835" s="12" customFormat="1"/>
    <row r="836" s="12" customFormat="1"/>
    <row r="837" s="12" customFormat="1"/>
    <row r="838" s="12" customFormat="1"/>
    <row r="839" s="12" customFormat="1"/>
    <row r="840" s="12" customFormat="1"/>
    <row r="841" s="12" customFormat="1"/>
    <row r="842" s="12" customFormat="1"/>
    <row r="843" s="12" customFormat="1"/>
    <row r="844" s="12" customFormat="1"/>
    <row r="845" s="12" customFormat="1"/>
    <row r="846" s="12" customFormat="1"/>
    <row r="847" s="12" customFormat="1"/>
    <row r="848" s="12" customFormat="1"/>
    <row r="849" s="12" customFormat="1"/>
    <row r="850" s="12" customFormat="1"/>
    <row r="851" s="12" customFormat="1"/>
    <row r="852" s="12" customFormat="1"/>
    <row r="853" s="12" customFormat="1"/>
    <row r="854" s="12" customFormat="1"/>
    <row r="855" s="12" customFormat="1"/>
    <row r="856" s="12" customFormat="1"/>
    <row r="857" s="12" customFormat="1"/>
    <row r="858" s="12" customFormat="1"/>
    <row r="859" s="12" customFormat="1"/>
    <row r="860" s="12" customFormat="1"/>
    <row r="861" s="12" customFormat="1"/>
    <row r="862" s="12" customFormat="1"/>
    <row r="863" s="12" customFormat="1"/>
    <row r="864" s="12" customFormat="1"/>
    <row r="865" s="12" customFormat="1"/>
    <row r="866" s="12" customFormat="1"/>
    <row r="867" s="12" customFormat="1"/>
    <row r="868" s="12" customFormat="1"/>
    <row r="869" s="12" customFormat="1"/>
    <row r="870" s="12" customFormat="1"/>
    <row r="871" s="12" customFormat="1"/>
    <row r="872" s="12" customFormat="1"/>
    <row r="873" s="12" customFormat="1"/>
    <row r="874" s="12" customFormat="1"/>
    <row r="875" s="12" customFormat="1"/>
    <row r="876" s="12" customFormat="1"/>
    <row r="877" s="12" customFormat="1"/>
    <row r="878" s="12" customFormat="1"/>
    <row r="879" s="12" customFormat="1"/>
    <row r="880" s="12" customFormat="1"/>
    <row r="881" s="12" customFormat="1"/>
    <row r="882" s="12" customFormat="1"/>
    <row r="883" s="12" customFormat="1"/>
    <row r="884" s="12" customFormat="1"/>
    <row r="885" s="12" customFormat="1"/>
    <row r="886" s="12" customFormat="1"/>
    <row r="887" s="12" customFormat="1"/>
    <row r="888" s="12" customFormat="1"/>
    <row r="889" s="12" customFormat="1"/>
    <row r="890" s="12" customFormat="1"/>
    <row r="891" s="12" customFormat="1"/>
    <row r="892" s="12" customFormat="1"/>
    <row r="893" s="12" customFormat="1"/>
    <row r="894" s="12" customFormat="1"/>
    <row r="895" s="12" customFormat="1"/>
    <row r="896" s="12" customFormat="1"/>
    <row r="897" s="12" customFormat="1"/>
    <row r="898" s="12" customFormat="1"/>
    <row r="899" s="12" customFormat="1"/>
    <row r="900" s="12" customFormat="1"/>
    <row r="901" s="12" customFormat="1"/>
    <row r="902" s="12" customFormat="1"/>
    <row r="903" s="12" customFormat="1"/>
    <row r="904" s="12" customFormat="1"/>
    <row r="905" s="12" customFormat="1"/>
    <row r="906" s="12" customFormat="1"/>
    <row r="907" s="12" customFormat="1"/>
    <row r="908" s="12" customFormat="1"/>
    <row r="909" s="12" customFormat="1"/>
    <row r="910" s="12" customFormat="1"/>
    <row r="911" s="12" customFormat="1"/>
    <row r="912" s="12" customFormat="1"/>
    <row r="913" s="12" customFormat="1"/>
    <row r="914" s="12" customFormat="1"/>
    <row r="915" s="12" customFormat="1"/>
    <row r="916" s="12" customFormat="1"/>
    <row r="917" s="12" customFormat="1"/>
    <row r="918" s="12" customFormat="1"/>
    <row r="919" s="12" customFormat="1"/>
    <row r="920" s="12" customFormat="1"/>
    <row r="921" s="12" customFormat="1"/>
    <row r="922" s="12" customFormat="1"/>
    <row r="923" s="12" customFormat="1"/>
    <row r="924" s="12" customFormat="1"/>
    <row r="925" s="12" customFormat="1"/>
    <row r="926" s="12" customFormat="1"/>
    <row r="927" s="12" customFormat="1"/>
    <row r="928" s="12" customFormat="1"/>
    <row r="929" s="12" customFormat="1"/>
    <row r="930" s="12" customFormat="1"/>
    <row r="931" s="12" customFormat="1"/>
    <row r="932" s="12" customFormat="1"/>
    <row r="933" s="12" customFormat="1"/>
    <row r="934" s="12" customFormat="1"/>
    <row r="935" s="12" customFormat="1"/>
    <row r="936" s="12" customFormat="1"/>
    <row r="937" s="12" customFormat="1"/>
    <row r="938" s="12" customFormat="1"/>
    <row r="939" s="12" customFormat="1"/>
    <row r="940" s="12" customFormat="1"/>
    <row r="941" s="12" customFormat="1"/>
    <row r="942" s="12" customFormat="1"/>
    <row r="943" s="12" customFormat="1"/>
    <row r="944" s="12" customFormat="1"/>
    <row r="945" s="12" customFormat="1"/>
    <row r="946" s="12" customFormat="1"/>
    <row r="947" s="12" customFormat="1"/>
    <row r="948" s="12" customFormat="1"/>
    <row r="949" s="12" customFormat="1"/>
    <row r="950" s="12" customFormat="1"/>
    <row r="951" s="12" customFormat="1"/>
    <row r="952" s="12" customFormat="1"/>
    <row r="953" s="12" customFormat="1"/>
    <row r="954" s="12" customFormat="1"/>
    <row r="955" s="12" customFormat="1"/>
    <row r="956" s="12" customFormat="1"/>
    <row r="957" s="12" customFormat="1"/>
    <row r="958" s="12" customFormat="1"/>
    <row r="959" s="12" customFormat="1"/>
    <row r="960" s="12" customFormat="1"/>
    <row r="961" s="12" customFormat="1"/>
    <row r="962" s="12" customFormat="1"/>
    <row r="963" s="12" customFormat="1"/>
    <row r="964" s="12" customFormat="1"/>
    <row r="965" s="12" customFormat="1"/>
    <row r="966" s="12" customFormat="1"/>
    <row r="967" s="12" customFormat="1"/>
    <row r="968" s="12" customFormat="1"/>
    <row r="969" s="12" customFormat="1"/>
    <row r="970" s="12" customFormat="1"/>
    <row r="971" s="12" customFormat="1"/>
    <row r="972" s="12" customFormat="1"/>
    <row r="973" s="12" customFormat="1"/>
    <row r="974" s="12" customFormat="1"/>
    <row r="975" s="12" customFormat="1"/>
    <row r="976" s="12" customFormat="1"/>
    <row r="977" s="12" customFormat="1"/>
    <row r="978" s="12" customFormat="1"/>
    <row r="979" s="12" customFormat="1"/>
    <row r="980" s="12" customFormat="1"/>
    <row r="981" s="12" customFormat="1"/>
    <row r="982" s="12" customFormat="1"/>
    <row r="983" s="12" customFormat="1"/>
    <row r="984" s="12" customFormat="1"/>
    <row r="985" s="12" customFormat="1"/>
    <row r="986" s="12" customFormat="1"/>
    <row r="987" s="12" customFormat="1"/>
    <row r="988" s="12" customFormat="1"/>
    <row r="989" s="12" customFormat="1"/>
    <row r="990" s="12" customFormat="1"/>
    <row r="991" s="12" customFormat="1"/>
    <row r="992" s="12" customFormat="1"/>
    <row r="993" s="12" customFormat="1"/>
    <row r="994" s="12" customFormat="1"/>
    <row r="995" s="12" customFormat="1"/>
    <row r="996" s="12" customFormat="1"/>
    <row r="997" s="12" customFormat="1"/>
    <row r="998" s="12" customFormat="1"/>
    <row r="999" s="12" customFormat="1"/>
    <row r="1000" s="12" customFormat="1"/>
    <row r="1001" s="12" customFormat="1"/>
    <row r="1002" s="12" customFormat="1"/>
    <row r="1003" s="12" customFormat="1"/>
    <row r="1004" s="12" customFormat="1"/>
    <row r="1005" s="12" customFormat="1"/>
    <row r="1006" s="12" customFormat="1"/>
    <row r="1007" s="12" customFormat="1"/>
    <row r="1008" s="12" customFormat="1"/>
    <row r="1009" s="12" customFormat="1"/>
    <row r="1010" s="12" customFormat="1"/>
    <row r="1011" s="12" customFormat="1"/>
    <row r="1012" s="12" customFormat="1"/>
    <row r="1013" s="12" customFormat="1"/>
    <row r="1014" s="12" customFormat="1"/>
    <row r="1015" s="12" customFormat="1"/>
    <row r="1016" s="12" customFormat="1"/>
    <row r="1017" s="12" customFormat="1"/>
    <row r="1018" s="12" customFormat="1"/>
    <row r="1019" s="12" customFormat="1"/>
    <row r="1020" s="12" customFormat="1"/>
    <row r="1021" s="12" customFormat="1"/>
    <row r="1022" s="12" customFormat="1"/>
    <row r="1023" s="12" customFormat="1"/>
    <row r="1024" s="12" customFormat="1"/>
    <row r="1025" s="12" customFormat="1"/>
    <row r="1026" s="12" customFormat="1"/>
    <row r="1027" s="12" customFormat="1"/>
    <row r="1028" s="12" customFormat="1"/>
    <row r="1029" s="12" customFormat="1"/>
    <row r="1030" s="12" customFormat="1"/>
    <row r="1031" s="12" customFormat="1"/>
    <row r="1032" s="12" customFormat="1"/>
    <row r="1033" s="12" customFormat="1"/>
    <row r="1034" s="12" customFormat="1"/>
    <row r="1035" s="12" customFormat="1"/>
    <row r="1036" s="12" customFormat="1"/>
    <row r="1037" s="12" customFormat="1"/>
    <row r="1038" s="12" customFormat="1"/>
    <row r="1039" s="12" customFormat="1"/>
    <row r="1040" s="12" customFormat="1"/>
    <row r="1041" s="12" customFormat="1"/>
    <row r="1042" s="12" customFormat="1"/>
    <row r="1043" s="12" customFormat="1"/>
    <row r="1044" s="12" customFormat="1"/>
    <row r="1045" s="12" customFormat="1"/>
    <row r="1046" s="12" customFormat="1"/>
    <row r="1047" s="12" customFormat="1"/>
    <row r="1048" s="12" customFormat="1"/>
    <row r="1049" s="12" customFormat="1"/>
    <row r="1050" s="12" customFormat="1"/>
    <row r="1051" s="12" customFormat="1"/>
    <row r="1052" s="12" customFormat="1"/>
    <row r="1053" s="12" customFormat="1"/>
    <row r="1054" s="12" customFormat="1"/>
    <row r="1055" s="12" customFormat="1"/>
    <row r="1056" s="12" customFormat="1"/>
    <row r="1057" s="12" customFormat="1"/>
    <row r="1058" s="12" customFormat="1"/>
    <row r="1059" s="12" customFormat="1"/>
    <row r="1060" s="12" customFormat="1"/>
    <row r="1061" s="12" customFormat="1"/>
    <row r="1062" s="12" customFormat="1"/>
    <row r="1063" s="12" customFormat="1"/>
    <row r="1064" s="12" customFormat="1"/>
    <row r="1065" s="12" customFormat="1"/>
    <row r="1066" s="12" customFormat="1"/>
    <row r="1067" s="12" customFormat="1"/>
    <row r="1068" s="12" customFormat="1"/>
    <row r="1069" s="12" customFormat="1"/>
    <row r="1070" s="12" customFormat="1"/>
    <row r="1071" s="12" customFormat="1"/>
    <row r="1072" s="12" customFormat="1"/>
    <row r="1073" s="12" customFormat="1"/>
    <row r="1074" s="12" customFormat="1"/>
    <row r="1075" s="12" customFormat="1"/>
    <row r="1076" s="12" customFormat="1"/>
    <row r="1077" s="12" customFormat="1"/>
    <row r="1078" s="12" customFormat="1"/>
    <row r="1079" s="12" customFormat="1"/>
    <row r="1080" s="12" customFormat="1"/>
    <row r="1081" s="12" customFormat="1"/>
    <row r="1082" s="12" customFormat="1"/>
    <row r="1083" s="12" customFormat="1"/>
    <row r="1084" s="12" customFormat="1"/>
    <row r="1085" s="12" customFormat="1"/>
    <row r="1086" s="12" customFormat="1"/>
    <row r="1087" s="12" customFormat="1"/>
    <row r="1088" s="12" customFormat="1"/>
    <row r="1089" s="12" customFormat="1"/>
    <row r="1090" s="12" customFormat="1"/>
    <row r="1091" s="12" customFormat="1"/>
    <row r="1092" s="12" customFormat="1"/>
    <row r="1093" s="12" customFormat="1"/>
    <row r="1094" s="12" customFormat="1"/>
    <row r="1095" s="12" customFormat="1"/>
    <row r="1096" s="12" customFormat="1"/>
    <row r="1097" s="12" customFormat="1"/>
    <row r="1098" s="12" customFormat="1"/>
    <row r="1099" s="12" customFormat="1"/>
    <row r="1100" s="12" customFormat="1"/>
    <row r="1101" s="12" customFormat="1"/>
    <row r="1102" s="12" customFormat="1"/>
    <row r="1103" s="12" customFormat="1"/>
    <row r="1104" s="12" customFormat="1"/>
    <row r="1105" s="12" customFormat="1"/>
    <row r="1106" s="12" customFormat="1"/>
    <row r="1107" s="12" customFormat="1"/>
    <row r="1108" s="12" customFormat="1"/>
    <row r="1109" s="12" customFormat="1"/>
    <row r="1110" s="12" customFormat="1"/>
    <row r="1111" s="12" customFormat="1"/>
    <row r="1112" s="12" customFormat="1"/>
    <row r="1113" s="12" customFormat="1"/>
    <row r="1114" s="12" customFormat="1"/>
    <row r="1115" s="12" customFormat="1"/>
    <row r="1116" s="12" customFormat="1"/>
    <row r="1117" s="12" customFormat="1"/>
    <row r="1118" s="12" customFormat="1"/>
    <row r="1119" s="12" customFormat="1"/>
    <row r="1120" s="12" customFormat="1"/>
    <row r="1121" s="12" customFormat="1"/>
    <row r="1122" s="12" customFormat="1"/>
    <row r="1123" s="12" customFormat="1"/>
    <row r="1124" s="12" customFormat="1"/>
    <row r="1125" s="12" customFormat="1"/>
    <row r="1126" s="12" customFormat="1"/>
    <row r="1127" s="12" customFormat="1"/>
    <row r="1128" s="12" customFormat="1"/>
    <row r="1129" s="12" customFormat="1"/>
    <row r="1130" s="12" customFormat="1"/>
    <row r="1131" s="12" customFormat="1"/>
    <row r="1132" s="12" customFormat="1"/>
    <row r="1133" s="12" customFormat="1"/>
    <row r="1134" s="12" customFormat="1"/>
    <row r="1135" s="12" customFormat="1"/>
    <row r="1136" s="12" customFormat="1"/>
    <row r="1137" s="12" customFormat="1"/>
    <row r="1138" s="12" customFormat="1"/>
    <row r="1139" s="12" customFormat="1"/>
    <row r="1140" s="12" customFormat="1"/>
    <row r="1141" s="12" customFormat="1"/>
    <row r="1142" s="12" customFormat="1"/>
    <row r="1143" s="12" customFormat="1"/>
    <row r="1144" s="12" customFormat="1"/>
    <row r="1145" s="12" customFormat="1"/>
    <row r="1146" s="12" customFormat="1"/>
    <row r="1147" s="12" customFormat="1"/>
    <row r="1148" s="12" customFormat="1"/>
    <row r="1149" s="12" customFormat="1"/>
    <row r="1150" s="12" customFormat="1"/>
    <row r="1151" s="12" customFormat="1"/>
    <row r="1152" s="12" customFormat="1"/>
    <row r="1153" s="12" customFormat="1"/>
    <row r="1154" s="12" customFormat="1"/>
    <row r="1155" s="12" customFormat="1"/>
    <row r="1156" s="12" customFormat="1"/>
    <row r="1157" s="12" customFormat="1"/>
    <row r="1158" s="12" customFormat="1"/>
    <row r="1159" s="12" customFormat="1"/>
    <row r="1160" s="12" customFormat="1"/>
    <row r="1161" s="12" customFormat="1"/>
    <row r="1162" s="12" customFormat="1"/>
    <row r="1163" s="12" customFormat="1"/>
    <row r="1164" s="12" customFormat="1"/>
    <row r="1165" s="12" customFormat="1"/>
    <row r="1166" s="12" customFormat="1"/>
    <row r="1167" s="12" customFormat="1"/>
    <row r="1168" s="12" customFormat="1"/>
    <row r="1169" s="12" customFormat="1"/>
    <row r="1170" s="12" customFormat="1"/>
    <row r="1171" s="12" customFormat="1"/>
    <row r="1172" s="12" customFormat="1"/>
    <row r="1173" s="12" customFormat="1"/>
    <row r="1174" s="12" customFormat="1"/>
    <row r="1175" s="12" customFormat="1"/>
    <row r="1176" s="12" customFormat="1"/>
    <row r="1177" s="12" customFormat="1"/>
    <row r="1178" s="12" customFormat="1"/>
    <row r="1179" s="12" customFormat="1"/>
    <row r="1180" s="12" customFormat="1"/>
    <row r="1181" s="12" customFormat="1"/>
    <row r="1182" s="12" customFormat="1"/>
    <row r="1183" s="12" customFormat="1"/>
    <row r="1184" s="12" customFormat="1"/>
    <row r="1185" s="12" customFormat="1"/>
    <row r="1186" s="12" customFormat="1"/>
    <row r="1187" s="12" customFormat="1"/>
    <row r="1188" s="12" customFormat="1"/>
    <row r="1189" s="12" customFormat="1"/>
    <row r="1190" s="12" customFormat="1"/>
    <row r="1191" s="12" customFormat="1"/>
    <row r="1192" s="12" customFormat="1"/>
    <row r="1193" s="12" customFormat="1"/>
    <row r="1194" s="12" customFormat="1"/>
    <row r="1195" s="12" customFormat="1"/>
    <row r="1196" s="12" customFormat="1"/>
    <row r="1197" s="12" customFormat="1"/>
    <row r="1198" s="12" customFormat="1"/>
    <row r="1199" s="12" customFormat="1"/>
    <row r="1200" s="12" customFormat="1"/>
    <row r="1201" s="12" customFormat="1"/>
    <row r="1202" s="12" customFormat="1"/>
    <row r="1203" s="12" customFormat="1"/>
    <row r="1204" s="12" customFormat="1"/>
    <row r="1205" s="12" customFormat="1"/>
    <row r="1206" s="12" customFormat="1"/>
    <row r="1207" s="12" customFormat="1"/>
    <row r="1208" s="12" customFormat="1"/>
    <row r="1209" s="12" customFormat="1"/>
    <row r="1210" s="12" customFormat="1"/>
    <row r="1211" s="12" customFormat="1"/>
    <row r="1212" s="12" customFormat="1"/>
    <row r="1213" s="12" customFormat="1"/>
    <row r="1214" s="12" customFormat="1"/>
    <row r="1215" s="12" customFormat="1"/>
    <row r="1216" s="12" customFormat="1"/>
    <row r="1217" s="12" customFormat="1"/>
    <row r="1218" s="12" customFormat="1"/>
    <row r="1219" s="12" customFormat="1"/>
    <row r="1220" s="12" customFormat="1"/>
    <row r="1221" s="12" customFormat="1"/>
    <row r="1222" s="12" customFormat="1"/>
    <row r="1223" s="12" customFormat="1"/>
    <row r="1224" s="12" customFormat="1"/>
    <row r="1225" s="12" customFormat="1"/>
    <row r="1226" s="12" customFormat="1"/>
    <row r="1227" s="12" customFormat="1"/>
    <row r="1228" s="12" customFormat="1"/>
    <row r="1229" s="12" customFormat="1"/>
    <row r="1230" s="12" customFormat="1"/>
    <row r="1231" s="12" customFormat="1"/>
    <row r="1232" s="12" customFormat="1"/>
    <row r="1233" s="12" customFormat="1"/>
    <row r="1234" s="12" customFormat="1"/>
    <row r="1235" s="12" customFormat="1"/>
    <row r="1236" s="12" customFormat="1"/>
    <row r="1237" s="12" customFormat="1"/>
    <row r="1238" s="12" customFormat="1"/>
    <row r="1239" s="12" customFormat="1"/>
    <row r="1240" s="12" customFormat="1"/>
    <row r="1241" s="12" customFormat="1"/>
    <row r="1242" s="12" customFormat="1"/>
    <row r="1243" s="12" customFormat="1"/>
    <row r="1244" s="12" customFormat="1"/>
    <row r="1245" s="12" customFormat="1"/>
    <row r="1246" s="12" customFormat="1"/>
    <row r="1247" s="12" customFormat="1"/>
    <row r="1248" s="12" customFormat="1"/>
    <row r="1249" s="12" customFormat="1"/>
    <row r="1250" s="12" customFormat="1"/>
    <row r="1251" s="12" customFormat="1"/>
    <row r="1252" s="12" customFormat="1"/>
    <row r="1253" s="12" customFormat="1"/>
    <row r="1254" s="12" customFormat="1"/>
    <row r="1255" s="12" customFormat="1"/>
    <row r="1256" s="12" customFormat="1"/>
    <row r="1257" s="12" customFormat="1"/>
    <row r="1258" s="12" customFormat="1"/>
    <row r="1259" s="12" customFormat="1"/>
    <row r="1260" s="12" customFormat="1"/>
    <row r="1261" s="12" customFormat="1"/>
    <row r="1262" s="12" customFormat="1"/>
    <row r="1263" s="12" customFormat="1"/>
    <row r="1264" s="12" customFormat="1"/>
    <row r="1265" s="12" customFormat="1"/>
    <row r="1266" s="12" customFormat="1"/>
    <row r="1267" s="12" customFormat="1"/>
    <row r="1268" s="12" customFormat="1"/>
    <row r="1269" s="12" customFormat="1"/>
    <row r="1270" s="12" customFormat="1"/>
    <row r="1271" s="12" customFormat="1"/>
    <row r="1272" s="12" customFormat="1"/>
    <row r="1273" s="12" customFormat="1"/>
    <row r="1274" s="12" customFormat="1"/>
    <row r="1275" s="12" customFormat="1"/>
    <row r="1276" s="12" customFormat="1"/>
    <row r="1277" s="12" customFormat="1"/>
    <row r="1278" s="12" customFormat="1"/>
    <row r="1279" s="12" customFormat="1"/>
    <row r="1280" s="12" customFormat="1"/>
    <row r="1281" s="12" customFormat="1"/>
    <row r="1282" s="12" customFormat="1"/>
    <row r="1283" s="12" customFormat="1"/>
    <row r="1284" s="12" customFormat="1"/>
    <row r="1285" s="12" customFormat="1"/>
    <row r="1286" s="12" customFormat="1"/>
    <row r="1287" s="12" customFormat="1"/>
    <row r="1288" s="12" customFormat="1"/>
    <row r="1289" s="12" customFormat="1"/>
    <row r="1290" s="12" customFormat="1"/>
    <row r="1291" s="12" customFormat="1"/>
    <row r="1292" s="12" customFormat="1"/>
    <row r="1293" s="12" customFormat="1"/>
    <row r="1294" s="12" customFormat="1"/>
    <row r="1295" s="12" customFormat="1"/>
    <row r="1296" s="12" customFormat="1"/>
    <row r="1297" s="12" customFormat="1"/>
    <row r="1298" s="12" customFormat="1"/>
    <row r="1299" s="12" customFormat="1"/>
    <row r="1300" s="12" customFormat="1"/>
    <row r="1301" s="12" customFormat="1"/>
    <row r="1302" s="12" customFormat="1"/>
    <row r="1303" s="12" customFormat="1"/>
    <row r="1304" s="12" customFormat="1"/>
    <row r="1305" s="12" customFormat="1"/>
    <row r="1306" s="12" customFormat="1"/>
    <row r="1307" s="12" customFormat="1"/>
    <row r="1308" s="12" customFormat="1"/>
    <row r="1309" s="12" customFormat="1"/>
    <row r="1310" s="12" customFormat="1"/>
    <row r="1311" s="12" customFormat="1"/>
    <row r="1312" s="12" customFormat="1"/>
    <row r="1313" s="12" customFormat="1"/>
    <row r="1314" s="12" customFormat="1"/>
    <row r="1315" s="12" customFormat="1"/>
    <row r="1316" s="12" customFormat="1"/>
    <row r="1317" s="12" customFormat="1"/>
    <row r="1318" s="12" customFormat="1"/>
    <row r="1319" s="12" customFormat="1"/>
    <row r="1320" s="12" customFormat="1"/>
    <row r="1321" s="12" customFormat="1"/>
    <row r="1322" s="12" customFormat="1"/>
    <row r="1323" s="12" customFormat="1"/>
    <row r="1324" s="12" customFormat="1"/>
    <row r="1325" s="12" customFormat="1"/>
    <row r="1326" s="12" customFormat="1"/>
    <row r="1327" s="12" customFormat="1"/>
    <row r="1328" s="12" customFormat="1"/>
    <row r="1329" s="12" customFormat="1"/>
    <row r="1330" s="12" customFormat="1"/>
    <row r="1331" s="12" customFormat="1"/>
    <row r="1332" s="12" customFormat="1"/>
    <row r="1333" s="12" customFormat="1"/>
    <row r="1334" s="12" customFormat="1"/>
    <row r="1335" s="12" customFormat="1"/>
    <row r="1336" s="12" customFormat="1"/>
    <row r="1337" s="12" customFormat="1"/>
    <row r="1338" s="12" customFormat="1"/>
    <row r="1339" s="12" customFormat="1"/>
    <row r="1340" s="12" customFormat="1"/>
    <row r="1341" s="12" customFormat="1"/>
    <row r="1342" s="12" customFormat="1"/>
    <row r="1343" s="12" customFormat="1"/>
    <row r="1344" s="12" customFormat="1"/>
    <row r="1345" s="12" customFormat="1"/>
    <row r="1346" s="12" customFormat="1"/>
    <row r="1347" s="12" customFormat="1"/>
    <row r="1348" s="12" customFormat="1"/>
    <row r="1349" s="12" customFormat="1"/>
    <row r="1350" s="12" customFormat="1"/>
    <row r="1351" s="12" customFormat="1"/>
    <row r="1352" s="12" customFormat="1"/>
    <row r="1353" s="12" customFormat="1"/>
    <row r="1354" s="12" customFormat="1"/>
    <row r="1355" s="12" customFormat="1"/>
    <row r="1356" s="12" customFormat="1"/>
    <row r="1357" s="12" customFormat="1"/>
    <row r="1358" s="12" customFormat="1"/>
    <row r="1359" s="12" customFormat="1"/>
    <row r="1360" s="12" customFormat="1"/>
    <row r="1361" s="12" customFormat="1"/>
    <row r="1362" s="12" customFormat="1"/>
    <row r="1363" s="12" customFormat="1"/>
    <row r="1364" s="12" customFormat="1"/>
    <row r="1365" s="12" customFormat="1"/>
    <row r="1366" s="12" customFormat="1"/>
    <row r="1367" s="12" customFormat="1"/>
    <row r="1368" s="12" customFormat="1"/>
    <row r="1369" s="12" customFormat="1"/>
    <row r="1370" s="12" customFormat="1"/>
    <row r="1371" s="12" customFormat="1"/>
    <row r="1372" s="12" customFormat="1"/>
    <row r="1373" s="12" customFormat="1"/>
    <row r="1374" s="12" customFormat="1"/>
    <row r="1375" s="12" customFormat="1"/>
    <row r="1376" s="12" customFormat="1"/>
    <row r="1377" s="12" customFormat="1"/>
    <row r="1378" s="12" customFormat="1"/>
    <row r="1379" s="12" customFormat="1"/>
    <row r="1380" s="12" customFormat="1"/>
    <row r="1381" s="12" customFormat="1"/>
    <row r="1382" s="12" customFormat="1"/>
    <row r="1383" s="12" customFormat="1"/>
    <row r="1384" s="12" customFormat="1"/>
    <row r="1385" s="12" customFormat="1"/>
    <row r="1386" s="12" customFormat="1"/>
    <row r="1387" s="12" customFormat="1"/>
    <row r="1388" s="12" customFormat="1"/>
    <row r="1389" s="12" customFormat="1"/>
    <row r="1390" s="12" customFormat="1"/>
    <row r="1391" s="12" customFormat="1"/>
    <row r="1392" s="12" customFormat="1"/>
    <row r="1393" s="12" customFormat="1"/>
    <row r="1394" s="12" customFormat="1"/>
    <row r="1395" s="12" customFormat="1"/>
    <row r="1396" s="12" customFormat="1"/>
    <row r="1397" s="12" customFormat="1"/>
    <row r="1398" s="12" customFormat="1"/>
    <row r="1399" s="12" customFormat="1"/>
    <row r="1400" s="12" customFormat="1"/>
    <row r="1401" s="12" customFormat="1"/>
    <row r="1402" s="12" customFormat="1"/>
    <row r="1403" s="12" customFormat="1"/>
    <row r="1404" s="12" customFormat="1"/>
    <row r="1405" s="12" customFormat="1"/>
    <row r="1406" s="12" customFormat="1"/>
    <row r="1407" s="12" customFormat="1"/>
    <row r="1408" s="12" customFormat="1"/>
    <row r="1409" s="12" customFormat="1"/>
    <row r="1410" s="12" customFormat="1"/>
    <row r="1411" s="12" customFormat="1"/>
    <row r="1412" s="12" customFormat="1"/>
    <row r="1413" s="12" customFormat="1"/>
    <row r="1414" s="12" customFormat="1"/>
    <row r="1415" s="12" customFormat="1"/>
    <row r="1416" s="12" customFormat="1"/>
    <row r="1417" s="12" customFormat="1"/>
    <row r="1418" s="12" customFormat="1"/>
    <row r="1419" s="12" customFormat="1"/>
    <row r="1420" s="12" customFormat="1"/>
    <row r="1421" s="12" customFormat="1"/>
    <row r="1422" s="12" customFormat="1"/>
    <row r="1423" s="12" customFormat="1"/>
    <row r="1424" s="12" customFormat="1"/>
    <row r="1425" s="12" customFormat="1"/>
    <row r="1426" s="12" customFormat="1"/>
    <row r="1427" s="12" customFormat="1"/>
    <row r="1428" s="12" customFormat="1"/>
    <row r="1429" s="12" customFormat="1"/>
    <row r="1430" s="12" customFormat="1"/>
    <row r="1431" s="12" customFormat="1"/>
    <row r="1432" s="12" customFormat="1"/>
    <row r="1433" s="12" customFormat="1"/>
    <row r="1434" s="12" customFormat="1"/>
    <row r="1435" s="12" customFormat="1"/>
    <row r="1436" s="12" customFormat="1"/>
    <row r="1437" s="12" customFormat="1"/>
    <row r="1438" s="12" customFormat="1"/>
    <row r="1439" s="12" customFormat="1"/>
    <row r="1440" s="12" customFormat="1"/>
    <row r="1441" s="12" customFormat="1"/>
    <row r="1442" s="12" customFormat="1"/>
    <row r="1443" s="12" customFormat="1"/>
    <row r="1444" s="12" customFormat="1"/>
    <row r="1445" s="12" customFormat="1"/>
    <row r="1446" s="12" customFormat="1"/>
    <row r="1447" s="12" customFormat="1"/>
    <row r="1448" s="12" customFormat="1"/>
    <row r="1449" s="12" customFormat="1"/>
    <row r="1450" s="12" customFormat="1"/>
    <row r="1451" s="12" customFormat="1"/>
    <row r="1452" s="12" customFormat="1"/>
    <row r="1453" s="12" customFormat="1"/>
    <row r="1454" s="12" customFormat="1"/>
    <row r="1455" s="12" customFormat="1"/>
    <row r="1456" s="12" customFormat="1"/>
    <row r="1457" s="12" customFormat="1"/>
    <row r="1458" s="12" customFormat="1"/>
    <row r="1459" s="12" customFormat="1"/>
    <row r="1460" s="12" customFormat="1"/>
    <row r="1461" s="12" customFormat="1"/>
    <row r="1462" s="12" customFormat="1"/>
    <row r="1463" s="12" customFormat="1"/>
    <row r="1464" s="12" customFormat="1"/>
    <row r="1465" s="12" customFormat="1"/>
    <row r="1466" s="12" customFormat="1"/>
    <row r="1467" s="12" customFormat="1"/>
    <row r="1468" s="12" customFormat="1"/>
    <row r="1469" s="12" customFormat="1"/>
    <row r="1470" s="12" customFormat="1"/>
    <row r="1471" s="12" customFormat="1"/>
    <row r="1472" s="12" customFormat="1"/>
    <row r="1473" s="12" customFormat="1"/>
    <row r="1474" s="12" customFormat="1"/>
    <row r="1475" s="12" customFormat="1"/>
    <row r="1476" s="12" customFormat="1"/>
    <row r="1477" s="12" customFormat="1"/>
    <row r="1478" s="12" customFormat="1"/>
    <row r="1479" s="12" customFormat="1"/>
    <row r="1480" s="12" customFormat="1"/>
    <row r="1481" s="12" customFormat="1"/>
    <row r="1482" s="12" customFormat="1"/>
    <row r="1483" s="12" customFormat="1"/>
    <row r="1484" s="12" customFormat="1"/>
    <row r="1485" s="12" customFormat="1"/>
    <row r="1486" s="12" customFormat="1"/>
    <row r="1487" s="12" customFormat="1"/>
    <row r="1488" s="12" customFormat="1"/>
    <row r="1489" s="12" customFormat="1"/>
    <row r="1490" s="12" customFormat="1"/>
    <row r="1491" s="12" customFormat="1"/>
    <row r="1492" s="12" customFormat="1"/>
    <row r="1493" s="12" customFormat="1"/>
    <row r="1494" s="12" customFormat="1"/>
    <row r="1495" s="12" customFormat="1"/>
    <row r="1496" s="12" customFormat="1"/>
    <row r="1497" s="12" customFormat="1"/>
    <row r="1498" s="12" customFormat="1"/>
    <row r="1499" s="12" customFormat="1"/>
    <row r="1500" s="12" customFormat="1"/>
    <row r="1501" s="12" customFormat="1"/>
    <row r="1502" s="12" customFormat="1"/>
    <row r="1503" s="12" customFormat="1"/>
    <row r="1504" s="12" customFormat="1"/>
    <row r="1505" s="12" customFormat="1"/>
    <row r="1506" s="12" customFormat="1"/>
    <row r="1507" s="12" customFormat="1"/>
    <row r="1508" s="12" customFormat="1"/>
    <row r="1509" s="12" customFormat="1"/>
    <row r="1510" s="12" customFormat="1"/>
    <row r="1511" s="12" customFormat="1"/>
    <row r="1512" s="12" customFormat="1"/>
    <row r="1513" s="12" customFormat="1"/>
    <row r="1514" s="12" customFormat="1"/>
    <row r="1515" s="12" customFormat="1"/>
    <row r="1516" s="12" customFormat="1"/>
    <row r="1517" s="12" customFormat="1"/>
    <row r="1518" s="12" customFormat="1"/>
    <row r="1519" s="12" customFormat="1"/>
    <row r="1520" s="12" customFormat="1"/>
    <row r="1521" s="12" customFormat="1"/>
    <row r="1522" s="12" customFormat="1"/>
    <row r="1523" s="12" customFormat="1"/>
    <row r="1524" s="12" customFormat="1"/>
    <row r="1525" s="12" customFormat="1"/>
    <row r="1526" s="12" customFormat="1"/>
    <row r="1527" s="12" customFormat="1"/>
    <row r="1528" s="12" customFormat="1"/>
    <row r="1529" s="12" customFormat="1"/>
    <row r="1530" s="12" customFormat="1"/>
    <row r="1531" s="12" customFormat="1"/>
    <row r="1532" s="12" customFormat="1"/>
    <row r="1533" s="12" customFormat="1"/>
    <row r="1534" s="12" customFormat="1"/>
    <row r="1535" s="12" customFormat="1"/>
    <row r="1536" s="12" customFormat="1"/>
    <row r="1537" s="12" customFormat="1"/>
    <row r="1538" s="12" customFormat="1"/>
    <row r="1539" s="12" customFormat="1"/>
    <row r="1540" s="12" customFormat="1"/>
    <row r="1541" s="12" customFormat="1"/>
    <row r="1542" s="12" customFormat="1"/>
    <row r="1543" s="12" customFormat="1"/>
    <row r="1544" s="12" customFormat="1"/>
    <row r="1545" s="12" customFormat="1"/>
    <row r="1546" s="12" customFormat="1"/>
    <row r="1547" s="12" customFormat="1"/>
    <row r="1548" s="12" customFormat="1"/>
    <row r="1549" s="12" customFormat="1"/>
    <row r="1550" s="12" customFormat="1"/>
    <row r="1551" s="12" customFormat="1"/>
    <row r="1552" s="12" customFormat="1"/>
    <row r="1553" s="12" customFormat="1"/>
    <row r="1554" s="12" customFormat="1"/>
    <row r="1555" s="12" customFormat="1"/>
    <row r="1556" s="12" customFormat="1"/>
    <row r="1557" s="12" customFormat="1"/>
    <row r="1558" s="12" customFormat="1"/>
    <row r="1559" s="12" customFormat="1"/>
    <row r="1560" s="12" customFormat="1"/>
    <row r="1561" s="12" customFormat="1"/>
    <row r="1562" s="12" customFormat="1"/>
    <row r="1563" s="12" customFormat="1"/>
    <row r="1564" s="12" customFormat="1"/>
    <row r="1565" s="12" customFormat="1"/>
    <row r="1566" s="12" customFormat="1"/>
    <row r="1567" s="12" customFormat="1"/>
    <row r="1568" s="12" customFormat="1"/>
    <row r="1569" s="12" customFormat="1"/>
    <row r="1570" s="12" customFormat="1"/>
    <row r="1571" s="12" customFormat="1"/>
    <row r="1572" s="12" customFormat="1"/>
    <row r="1573" s="12" customFormat="1"/>
    <row r="1574" s="12" customFormat="1"/>
    <row r="1575" s="12" customFormat="1"/>
    <row r="1576" s="12" customFormat="1"/>
    <row r="1577" s="12" customFormat="1"/>
    <row r="1578" s="12" customFormat="1"/>
    <row r="1579" s="12" customFormat="1"/>
    <row r="1580" s="12" customFormat="1"/>
    <row r="1581" s="12" customFormat="1"/>
    <row r="1582" s="12" customFormat="1"/>
    <row r="1583" s="12" customFormat="1"/>
    <row r="1584" s="12" customFormat="1"/>
    <row r="1585" s="12" customFormat="1"/>
    <row r="1586" s="12" customFormat="1"/>
    <row r="1587" s="12" customFormat="1"/>
    <row r="1588" s="12" customFormat="1"/>
    <row r="1589" s="12" customFormat="1"/>
    <row r="1590" s="12" customFormat="1"/>
    <row r="1591" s="12" customFormat="1"/>
    <row r="1592" s="12" customFormat="1"/>
    <row r="1593" s="12" customFormat="1"/>
    <row r="1594" s="12" customFormat="1"/>
    <row r="1595" s="12" customFormat="1"/>
    <row r="1596" s="12" customFormat="1"/>
    <row r="1597" s="12" customFormat="1"/>
    <row r="1598" s="12" customFormat="1"/>
    <row r="1599" s="12" customFormat="1"/>
    <row r="1600" s="12" customFormat="1"/>
    <row r="1601" s="12" customFormat="1"/>
    <row r="1602" s="12" customFormat="1"/>
    <row r="1603" s="12" customFormat="1"/>
    <row r="1604" s="12" customFormat="1"/>
    <row r="1605" s="12" customFormat="1"/>
    <row r="1606" s="12" customFormat="1"/>
    <row r="1607" s="12" customFormat="1"/>
    <row r="1608" s="12" customFormat="1"/>
    <row r="1609" s="12" customFormat="1"/>
    <row r="1610" s="12" customFormat="1"/>
    <row r="1611" s="12" customFormat="1"/>
    <row r="1612" s="12" customFormat="1"/>
    <row r="1613" s="12" customFormat="1"/>
    <row r="1614" s="12" customFormat="1"/>
    <row r="1615" s="12" customFormat="1"/>
    <row r="1616" s="12" customFormat="1"/>
    <row r="1617" s="12" customFormat="1"/>
    <row r="1618" s="12" customFormat="1"/>
    <row r="1619" s="12" customFormat="1"/>
    <row r="1620" s="12" customFormat="1"/>
    <row r="1621" s="12" customFormat="1"/>
    <row r="1622" s="12" customFormat="1"/>
    <row r="1623" s="12" customFormat="1"/>
    <row r="1624" s="12" customFormat="1"/>
    <row r="1625" s="12" customFormat="1"/>
    <row r="1626" s="12" customFormat="1"/>
    <row r="1627" s="12" customFormat="1"/>
    <row r="1628" s="12" customFormat="1"/>
    <row r="1629" s="12" customFormat="1"/>
    <row r="1630" s="12" customFormat="1"/>
    <row r="1631" s="12" customFormat="1"/>
    <row r="1632" s="12" customFormat="1"/>
    <row r="1633" s="12" customFormat="1"/>
    <row r="1634" s="12" customFormat="1"/>
    <row r="1635" s="12" customFormat="1"/>
    <row r="1636" s="12" customFormat="1"/>
    <row r="1637" s="12" customFormat="1"/>
    <row r="1638" s="12" customFormat="1"/>
    <row r="1639" s="12" customFormat="1"/>
    <row r="1640" s="12" customFormat="1"/>
    <row r="1641" s="12" customFormat="1"/>
    <row r="1642" s="12" customFormat="1"/>
    <row r="1643" s="12" customFormat="1"/>
    <row r="1644" s="12" customFormat="1"/>
    <row r="1645" s="12" customFormat="1"/>
    <row r="1646" s="12" customFormat="1"/>
    <row r="1647" s="12" customFormat="1"/>
    <row r="1648" s="12" customFormat="1"/>
    <row r="1649" s="12" customFormat="1"/>
    <row r="1650" s="12" customFormat="1"/>
    <row r="1651" s="12" customFormat="1"/>
    <row r="1652" s="12" customFormat="1"/>
    <row r="1653" s="12" customFormat="1"/>
    <row r="1654" s="12" customFormat="1"/>
    <row r="1655" s="12" customFormat="1"/>
    <row r="1656" s="12" customFormat="1"/>
    <row r="1657" s="12" customFormat="1"/>
    <row r="1658" s="12" customFormat="1"/>
    <row r="1659" s="12" customFormat="1"/>
    <row r="1660" s="12" customFormat="1"/>
    <row r="1661" s="12" customFormat="1"/>
    <row r="1662" s="12" customFormat="1"/>
    <row r="1663" s="12" customFormat="1"/>
    <row r="1664" s="12" customFormat="1"/>
    <row r="1665" s="12" customFormat="1"/>
    <row r="1666" s="12" customFormat="1"/>
    <row r="1667" s="12" customFormat="1"/>
    <row r="1668" s="12" customFormat="1"/>
    <row r="1669" s="12" customFormat="1"/>
    <row r="1670" s="12" customFormat="1"/>
    <row r="1671" s="12" customFormat="1"/>
    <row r="1672" s="12" customFormat="1"/>
    <row r="1673" s="12" customFormat="1"/>
    <row r="1674" s="12" customFormat="1"/>
    <row r="1675" s="12" customFormat="1"/>
    <row r="1676" s="12" customFormat="1"/>
    <row r="1677" s="12" customFormat="1"/>
    <row r="1678" s="12" customFormat="1"/>
    <row r="1679" s="12" customFormat="1"/>
    <row r="1680" s="12" customFormat="1"/>
    <row r="1681" s="12" customFormat="1"/>
    <row r="1682" s="12" customFormat="1"/>
    <row r="1683" s="12" customFormat="1"/>
    <row r="1684" s="12" customFormat="1"/>
    <row r="1685" s="12" customFormat="1"/>
    <row r="1686" s="12" customFormat="1"/>
    <row r="1687" s="12" customFormat="1"/>
    <row r="1688" s="12" customFormat="1"/>
    <row r="1689" s="12" customFormat="1"/>
    <row r="1690" s="12" customFormat="1"/>
    <row r="1691" s="12" customFormat="1"/>
    <row r="1692" s="12" customFormat="1"/>
    <row r="1693" s="12" customFormat="1"/>
    <row r="1694" s="12" customFormat="1"/>
    <row r="1695" s="12" customFormat="1"/>
    <row r="1696" s="12" customFormat="1"/>
    <row r="1697" s="12" customFormat="1"/>
    <row r="1698" s="12" customFormat="1"/>
    <row r="1699" s="12" customFormat="1"/>
    <row r="1700" s="12" customFormat="1"/>
    <row r="1701" s="12" customFormat="1"/>
    <row r="1702" s="12" customFormat="1"/>
    <row r="1703" s="12" customFormat="1"/>
    <row r="1704" s="12" customFormat="1"/>
    <row r="1705" s="12" customFormat="1"/>
    <row r="1706" s="12" customFormat="1"/>
    <row r="1707" s="12" customFormat="1"/>
    <row r="1708" s="12" customFormat="1"/>
    <row r="1709" s="12" customFormat="1"/>
    <row r="1710" s="12" customFormat="1"/>
    <row r="1711" s="12" customFormat="1"/>
    <row r="1712" s="12" customFormat="1"/>
    <row r="1713" s="12" customFormat="1"/>
    <row r="1714" s="12" customFormat="1"/>
    <row r="1715" s="12" customFormat="1"/>
    <row r="1716" s="12" customFormat="1"/>
    <row r="1717" s="12" customFormat="1"/>
    <row r="1718" s="12" customFormat="1"/>
    <row r="1719" s="12" customFormat="1"/>
    <row r="1720" s="12" customFormat="1"/>
    <row r="1721" s="12" customFormat="1"/>
    <row r="1722" s="12" customFormat="1"/>
    <row r="1723" s="12" customFormat="1"/>
    <row r="1724" s="12" customFormat="1"/>
    <row r="1725" s="12" customFormat="1"/>
    <row r="1726" s="12" customFormat="1"/>
    <row r="1727" s="12" customFormat="1"/>
    <row r="1728" s="12" customFormat="1"/>
    <row r="1729" s="12" customFormat="1"/>
    <row r="1730" s="12" customFormat="1"/>
    <row r="1731" s="12" customFormat="1"/>
    <row r="1732" s="12" customFormat="1"/>
    <row r="1733" s="12" customFormat="1"/>
    <row r="1734" s="12" customFormat="1"/>
    <row r="1735" s="12" customFormat="1"/>
    <row r="1736" s="12" customFormat="1"/>
    <row r="1737" s="12" customFormat="1"/>
    <row r="1738" s="12" customFormat="1"/>
    <row r="1739" s="12" customFormat="1"/>
    <row r="1740" s="12" customFormat="1"/>
    <row r="1741" s="12" customFormat="1"/>
    <row r="1742" s="12" customFormat="1"/>
    <row r="1743" s="12" customFormat="1"/>
    <row r="1744" s="12" customFormat="1"/>
    <row r="1745" s="12" customFormat="1"/>
    <row r="1746" s="12" customFormat="1"/>
    <row r="1747" s="12" customFormat="1"/>
    <row r="1748" s="12" customFormat="1"/>
    <row r="1749" s="12" customFormat="1"/>
    <row r="1750" s="12" customFormat="1"/>
    <row r="1751" s="12" customFormat="1"/>
    <row r="1752" s="12" customFormat="1"/>
    <row r="1753" s="12" customFormat="1"/>
    <row r="1754" s="12" customFormat="1"/>
    <row r="1755" s="12" customFormat="1"/>
    <row r="1756" s="12" customFormat="1"/>
    <row r="1757" s="12" customFormat="1"/>
    <row r="1758" s="12" customFormat="1"/>
    <row r="1759" s="12" customFormat="1"/>
    <row r="1760" s="12" customFormat="1"/>
    <row r="1761" s="12" customFormat="1"/>
    <row r="1762" s="12" customFormat="1"/>
    <row r="1763" s="12" customFormat="1"/>
    <row r="1764" s="12" customFormat="1"/>
    <row r="1765" s="12" customFormat="1"/>
    <row r="1766" s="12" customFormat="1"/>
    <row r="1767" s="12" customFormat="1"/>
    <row r="1768" s="12" customFormat="1"/>
    <row r="1769" s="12" customFormat="1"/>
    <row r="1770" s="12" customFormat="1"/>
    <row r="1771" s="12" customFormat="1"/>
    <row r="1772" s="12" customFormat="1"/>
    <row r="1773" s="12" customFormat="1"/>
    <row r="1774" s="12" customFormat="1"/>
    <row r="1775" s="12" customFormat="1"/>
    <row r="1776" s="12" customFormat="1"/>
    <row r="1777" s="12" customFormat="1"/>
    <row r="1778" s="12" customFormat="1"/>
    <row r="1779" s="12" customFormat="1"/>
    <row r="1780" s="12" customFormat="1"/>
    <row r="1781" s="12" customFormat="1"/>
    <row r="1782" s="12" customFormat="1"/>
    <row r="1783" s="12" customFormat="1"/>
    <row r="1784" s="12" customFormat="1"/>
    <row r="1785" s="12" customFormat="1"/>
    <row r="1786" s="12" customFormat="1"/>
    <row r="1787" s="12" customFormat="1"/>
    <row r="1788" s="12" customFormat="1"/>
    <row r="1789" s="12" customFormat="1"/>
    <row r="1790" s="12" customFormat="1"/>
    <row r="1791" s="12" customFormat="1"/>
    <row r="1792" s="12" customFormat="1"/>
    <row r="1793" s="12" customFormat="1"/>
    <row r="1794" s="12" customFormat="1"/>
    <row r="1795" s="12" customFormat="1"/>
    <row r="1796" s="12" customFormat="1"/>
    <row r="1797" s="12" customFormat="1"/>
    <row r="1798" s="12" customFormat="1"/>
    <row r="1799" s="12" customFormat="1"/>
    <row r="1800" s="12" customFormat="1"/>
    <row r="1801" s="12" customFormat="1"/>
    <row r="1802" s="12" customFormat="1"/>
    <row r="1803" s="12" customFormat="1"/>
    <row r="1804" s="12" customFormat="1"/>
    <row r="1805" s="12" customFormat="1"/>
    <row r="1806" s="12" customFormat="1"/>
    <row r="1807" s="12" customFormat="1"/>
    <row r="1808" s="12" customFormat="1"/>
    <row r="1809" s="12" customFormat="1"/>
    <row r="1810" s="12" customFormat="1"/>
    <row r="1811" s="12" customFormat="1"/>
    <row r="1812" s="12" customFormat="1"/>
    <row r="1813" s="12" customFormat="1"/>
    <row r="1814" s="12" customFormat="1"/>
    <row r="1815" s="12" customFormat="1"/>
    <row r="1816" s="12" customFormat="1"/>
    <row r="1817" s="12" customFormat="1"/>
    <row r="1818" s="12" customFormat="1"/>
    <row r="1819" s="12" customFormat="1"/>
    <row r="1820" s="12" customFormat="1"/>
    <row r="1821" s="12" customFormat="1"/>
    <row r="1822" s="12" customFormat="1"/>
    <row r="1823" s="12" customFormat="1"/>
    <row r="1824" s="12" customFormat="1"/>
    <row r="1825" s="12" customFormat="1"/>
    <row r="1826" s="12" customFormat="1"/>
    <row r="1827" s="12" customFormat="1"/>
    <row r="1828" s="12" customFormat="1"/>
    <row r="1829" s="12" customFormat="1"/>
    <row r="1830" s="12" customFormat="1"/>
    <row r="1831" s="12" customFormat="1"/>
    <row r="1832" s="12" customFormat="1"/>
    <row r="1833" s="12" customFormat="1"/>
    <row r="1834" s="12" customFormat="1"/>
    <row r="1835" s="12" customFormat="1"/>
    <row r="1836" s="12" customFormat="1"/>
    <row r="1837" s="12" customFormat="1"/>
    <row r="1838" s="12" customFormat="1"/>
    <row r="1839" s="12" customFormat="1"/>
    <row r="1840" s="12" customFormat="1"/>
    <row r="1841" s="12" customFormat="1"/>
    <row r="1842" s="12" customFormat="1"/>
    <row r="1843" s="12" customFormat="1"/>
    <row r="1844" s="12" customFormat="1"/>
    <row r="1845" s="12" customFormat="1"/>
    <row r="1846" s="12" customFormat="1"/>
    <row r="1847" s="12" customFormat="1"/>
    <row r="1848" s="12" customFormat="1"/>
    <row r="1849" s="12" customFormat="1"/>
    <row r="1850" s="12" customFormat="1"/>
    <row r="1851" s="12" customFormat="1"/>
    <row r="1852" s="12" customFormat="1"/>
    <row r="1853" s="12" customFormat="1"/>
    <row r="1854" s="12" customFormat="1"/>
    <row r="1855" s="12" customFormat="1"/>
    <row r="1856" s="12" customFormat="1"/>
    <row r="1857" s="12" customFormat="1"/>
    <row r="1858" s="12" customFormat="1"/>
    <row r="1859" s="12" customFormat="1"/>
    <row r="1860" s="12" customFormat="1"/>
    <row r="1861" s="12" customFormat="1"/>
    <row r="1862" s="12" customFormat="1"/>
    <row r="1863" s="12" customFormat="1"/>
    <row r="1864" s="12" customFormat="1"/>
    <row r="1865" s="12" customFormat="1"/>
    <row r="1866" s="12" customFormat="1"/>
    <row r="1867" s="12" customFormat="1"/>
    <row r="1868" s="12" customFormat="1"/>
    <row r="1869" s="12" customFormat="1"/>
    <row r="1870" s="12" customFormat="1"/>
    <row r="1871" s="12" customFormat="1"/>
    <row r="1872" s="12" customFormat="1"/>
    <row r="1873" s="12" customFormat="1"/>
    <row r="1874" s="12" customFormat="1"/>
    <row r="1875" s="12" customFormat="1"/>
    <row r="1876" s="12" customFormat="1"/>
    <row r="1877" s="12" customFormat="1"/>
    <row r="1878" s="12" customFormat="1"/>
    <row r="1879" s="12" customFormat="1"/>
    <row r="1880" s="12" customFormat="1"/>
    <row r="1881" s="12" customFormat="1"/>
    <row r="1882" s="12" customFormat="1"/>
    <row r="1883" s="12" customFormat="1"/>
    <row r="1884" s="12" customFormat="1"/>
    <row r="1885" s="12" customFormat="1"/>
    <row r="1886" s="12" customFormat="1"/>
    <row r="1887" s="12" customFormat="1"/>
    <row r="1888" s="12" customFormat="1"/>
    <row r="1889" s="12" customFormat="1"/>
    <row r="1890" s="12" customFormat="1"/>
    <row r="1891" s="12" customFormat="1"/>
    <row r="1892" s="12" customFormat="1"/>
    <row r="1893" s="12" customFormat="1"/>
    <row r="1894" s="12" customFormat="1"/>
    <row r="1895" s="12" customFormat="1"/>
    <row r="1896" s="12" customFormat="1"/>
    <row r="1897" s="12" customFormat="1"/>
    <row r="1898" s="12" customFormat="1"/>
    <row r="1899" s="12" customFormat="1"/>
    <row r="1900" s="12" customFormat="1"/>
    <row r="1901" s="12" customFormat="1"/>
    <row r="1902" s="12" customFormat="1"/>
    <row r="1903" s="12" customFormat="1"/>
    <row r="1904" s="12" customFormat="1"/>
    <row r="1905" s="12" customFormat="1"/>
    <row r="1906" s="12" customFormat="1"/>
    <row r="1907" s="12" customFormat="1"/>
    <row r="1908" s="12" customFormat="1"/>
    <row r="1909" s="12" customFormat="1"/>
    <row r="1910" s="12" customFormat="1"/>
    <row r="1911" s="12" customFormat="1"/>
    <row r="1912" s="12" customFormat="1"/>
    <row r="1913" s="12" customFormat="1"/>
    <row r="1914" s="12" customFormat="1"/>
    <row r="1915" s="12" customFormat="1"/>
    <row r="1916" s="12" customFormat="1"/>
    <row r="1917" s="12" customFormat="1"/>
    <row r="1918" s="12" customFormat="1"/>
    <row r="1919" s="12" customFormat="1"/>
    <row r="1920" s="12" customFormat="1"/>
    <row r="1921" s="12" customFormat="1"/>
    <row r="1922" s="12" customFormat="1"/>
    <row r="1923" s="12" customFormat="1"/>
    <row r="1924" s="12" customFormat="1"/>
    <row r="1925" s="12" customFormat="1"/>
    <row r="1926" s="12" customFormat="1"/>
    <row r="1927" s="12" customFormat="1"/>
    <row r="1928" s="12" customFormat="1"/>
    <row r="1929" s="12" customFormat="1"/>
    <row r="1930" s="12" customFormat="1"/>
    <row r="1931" s="12" customFormat="1"/>
    <row r="1932" s="12" customFormat="1"/>
    <row r="1933" s="12" customFormat="1"/>
    <row r="1934" s="12" customFormat="1"/>
    <row r="1935" s="12" customFormat="1"/>
    <row r="1936" s="12" customFormat="1"/>
    <row r="1937" s="12" customFormat="1"/>
    <row r="1938" s="12" customFormat="1"/>
    <row r="1939" s="12" customFormat="1"/>
    <row r="1940" s="12" customFormat="1"/>
    <row r="1941" s="12" customFormat="1"/>
    <row r="1942" s="12" customFormat="1"/>
    <row r="1943" s="12" customFormat="1"/>
    <row r="1944" s="12" customFormat="1"/>
    <row r="1945" s="12" customFormat="1"/>
    <row r="1946" s="12" customFormat="1"/>
    <row r="1947" s="12" customFormat="1"/>
    <row r="1948" s="12" customFormat="1"/>
    <row r="1949" s="12" customFormat="1"/>
    <row r="1950" s="12" customFormat="1"/>
    <row r="1951" s="12" customFormat="1"/>
    <row r="1952" s="12" customFormat="1"/>
    <row r="1953" s="12" customFormat="1"/>
    <row r="1954" s="12" customFormat="1"/>
    <row r="1955" s="12" customFormat="1"/>
    <row r="1956" s="12" customFormat="1"/>
    <row r="1957" s="12" customFormat="1"/>
    <row r="1958" s="12" customFormat="1"/>
    <row r="1959" s="12" customFormat="1"/>
    <row r="1960" s="12" customFormat="1"/>
    <row r="1961" s="12" customFormat="1"/>
    <row r="1962" s="12" customFormat="1"/>
    <row r="1963" s="12" customFormat="1"/>
    <row r="1964" s="12" customFormat="1"/>
    <row r="1965" s="12" customFormat="1"/>
    <row r="1966" s="12" customFormat="1"/>
    <row r="1967" s="12" customFormat="1"/>
    <row r="1968" s="12" customFormat="1"/>
    <row r="1969" s="12" customFormat="1"/>
    <row r="1970" s="12" customFormat="1"/>
    <row r="1971" s="12" customFormat="1"/>
    <row r="1972" s="12" customFormat="1"/>
    <row r="1973" s="12" customFormat="1"/>
    <row r="1974" s="12" customFormat="1"/>
    <row r="1975" s="12" customFormat="1"/>
    <row r="1976" s="12" customFormat="1"/>
    <row r="1977" s="12" customFormat="1"/>
    <row r="1978" s="12" customFormat="1"/>
    <row r="1979" s="12" customFormat="1"/>
    <row r="1980" s="12" customFormat="1"/>
    <row r="1981" s="12" customFormat="1"/>
    <row r="1982" s="12" customFormat="1"/>
    <row r="1983" s="12" customFormat="1"/>
    <row r="1984" s="12" customFormat="1"/>
    <row r="1985" s="12" customFormat="1"/>
    <row r="1986" s="12" customFormat="1"/>
    <row r="1987" s="12" customFormat="1"/>
    <row r="1988" s="12" customFormat="1"/>
    <row r="1989" s="12" customFormat="1"/>
    <row r="1990" s="12" customFormat="1"/>
    <row r="1991" s="12" customFormat="1"/>
    <row r="1992" s="12" customFormat="1"/>
    <row r="1993" s="12" customFormat="1"/>
    <row r="1994" s="12" customFormat="1"/>
    <row r="1995" s="12" customFormat="1"/>
    <row r="1996" s="12" customFormat="1"/>
    <row r="1997" s="12" customFormat="1"/>
    <row r="1998" s="12" customFormat="1"/>
    <row r="1999" s="12" customFormat="1"/>
    <row r="2000" s="12" customFormat="1"/>
    <row r="2001" s="12" customFormat="1"/>
    <row r="2002" s="12" customFormat="1"/>
    <row r="2003" s="12" customFormat="1"/>
    <row r="2004" s="12" customFormat="1"/>
    <row r="2005" s="12" customFormat="1"/>
    <row r="2006" s="12" customFormat="1"/>
    <row r="2007" s="12" customFormat="1"/>
    <row r="2008" s="12" customFormat="1"/>
    <row r="2009" s="12" customFormat="1"/>
    <row r="2010" s="12" customFormat="1"/>
    <row r="2011" s="12" customFormat="1"/>
    <row r="2012" s="12" customFormat="1"/>
    <row r="2013" s="12" customFormat="1"/>
    <row r="2014" s="12" customFormat="1"/>
    <row r="2015" s="12" customFormat="1"/>
    <row r="2016" s="12" customFormat="1"/>
    <row r="2017" s="12" customFormat="1"/>
    <row r="2018" s="12" customFormat="1"/>
    <row r="2019" s="12" customFormat="1"/>
    <row r="2020" s="12" customFormat="1"/>
    <row r="2021" s="12" customFormat="1"/>
    <row r="2022" s="12" customFormat="1"/>
    <row r="2023" s="12" customFormat="1"/>
    <row r="2024" s="12" customFormat="1"/>
    <row r="2025" s="12" customFormat="1"/>
    <row r="2026" s="12" customFormat="1"/>
    <row r="2027" s="12" customFormat="1"/>
    <row r="2028" s="12" customFormat="1"/>
    <row r="2029" s="12" customFormat="1"/>
    <row r="2030" s="12" customFormat="1"/>
    <row r="2031" s="12" customFormat="1"/>
    <row r="2032" s="12" customFormat="1"/>
    <row r="2033" s="12" customFormat="1"/>
    <row r="2034" s="12" customFormat="1"/>
    <row r="2035" s="12" customFormat="1"/>
    <row r="2036" s="12" customFormat="1"/>
    <row r="2037" s="12" customFormat="1"/>
    <row r="2038" s="12" customFormat="1"/>
    <row r="2039" s="12" customFormat="1"/>
    <row r="2040" s="12" customFormat="1"/>
    <row r="2041" s="12" customFormat="1"/>
    <row r="2042" s="12" customFormat="1"/>
    <row r="2043" s="12" customFormat="1"/>
    <row r="2044" s="12" customFormat="1"/>
    <row r="2045" s="12" customFormat="1"/>
    <row r="2046" s="12" customFormat="1"/>
    <row r="2047" s="12" customFormat="1"/>
    <row r="2048" s="12" customFormat="1"/>
    <row r="2049" s="12" customFormat="1"/>
    <row r="2050" s="12" customFormat="1"/>
    <row r="2051" s="12" customFormat="1"/>
    <row r="2052" s="12" customFormat="1"/>
    <row r="2053" s="12" customFormat="1"/>
    <row r="2054" s="12" customFormat="1"/>
    <row r="2055" s="12" customFormat="1"/>
    <row r="2056" s="12" customFormat="1"/>
    <row r="2057" s="12" customFormat="1"/>
    <row r="2058" s="12" customFormat="1"/>
    <row r="2059" s="12" customFormat="1"/>
    <row r="2060" s="12" customFormat="1"/>
    <row r="2061" s="12" customFormat="1"/>
    <row r="2062" s="12" customFormat="1"/>
    <row r="2063" s="12" customFormat="1"/>
    <row r="2064" s="12" customFormat="1"/>
    <row r="2065" s="12" customFormat="1"/>
    <row r="2066" s="12" customFormat="1"/>
    <row r="2067" s="12" customFormat="1"/>
    <row r="2068" s="12" customFormat="1"/>
    <row r="2069" s="12" customFormat="1"/>
    <row r="2070" s="12" customFormat="1"/>
    <row r="2071" s="12" customFormat="1"/>
    <row r="2072" s="12" customFormat="1"/>
    <row r="2073" s="12" customFormat="1"/>
    <row r="2074" s="12" customFormat="1"/>
    <row r="2075" s="12" customFormat="1"/>
    <row r="2076" s="12" customFormat="1"/>
    <row r="2077" s="12" customFormat="1"/>
    <row r="2078" s="12" customFormat="1"/>
    <row r="2079" s="12" customFormat="1"/>
    <row r="2080" s="12" customFormat="1"/>
    <row r="2081" s="12" customFormat="1"/>
    <row r="2082" s="12" customFormat="1"/>
    <row r="2083" s="12" customFormat="1"/>
    <row r="2084" s="12" customFormat="1"/>
    <row r="2085" s="12" customFormat="1"/>
    <row r="2086" s="12" customFormat="1"/>
    <row r="2087" s="12" customFormat="1"/>
    <row r="2088" s="12" customFormat="1"/>
    <row r="2089" s="12" customFormat="1"/>
    <row r="2090" s="12" customFormat="1"/>
    <row r="2091" s="12" customFormat="1"/>
    <row r="2092" s="12" customFormat="1"/>
    <row r="2093" s="12" customFormat="1"/>
    <row r="2094" s="12" customFormat="1"/>
    <row r="2095" s="12" customFormat="1"/>
    <row r="2096" s="12" customFormat="1"/>
    <row r="2097" s="12" customFormat="1"/>
    <row r="2098" s="12" customFormat="1"/>
    <row r="2099" s="12" customFormat="1"/>
    <row r="2100" s="12" customFormat="1"/>
    <row r="2101" s="12" customFormat="1"/>
    <row r="2102" s="12" customFormat="1"/>
    <row r="2103" s="12" customFormat="1"/>
    <row r="2104" s="12" customFormat="1"/>
    <row r="2105" s="12" customFormat="1"/>
    <row r="2106" s="12" customFormat="1"/>
    <row r="2107" s="12" customFormat="1"/>
    <row r="2108" s="12" customFormat="1"/>
    <row r="2109" s="12" customFormat="1"/>
    <row r="2110" s="12" customFormat="1"/>
    <row r="2111" s="12" customFormat="1"/>
    <row r="2112" s="12" customFormat="1"/>
    <row r="2113" s="12" customFormat="1"/>
    <row r="2114" s="12" customFormat="1"/>
    <row r="2115" s="12" customFormat="1"/>
    <row r="2116" s="12" customFormat="1"/>
    <row r="2117" s="12" customFormat="1"/>
    <row r="2118" s="12" customFormat="1"/>
    <row r="2119" s="12" customFormat="1"/>
    <row r="2120" s="12" customFormat="1"/>
    <row r="2121" s="12" customFormat="1"/>
    <row r="2122" s="12" customFormat="1"/>
    <row r="2123" s="12" customFormat="1"/>
    <row r="2124" s="12" customFormat="1"/>
    <row r="2125" s="12" customFormat="1"/>
    <row r="2126" s="12" customFormat="1"/>
    <row r="2127" s="12" customFormat="1"/>
    <row r="2128" s="12" customFormat="1"/>
    <row r="2129" s="12" customFormat="1"/>
    <row r="2130" s="12" customFormat="1"/>
    <row r="2131" s="12" customFormat="1"/>
    <row r="2132" s="12" customFormat="1"/>
    <row r="2133" s="12" customFormat="1"/>
    <row r="2134" s="12" customFormat="1"/>
    <row r="2135" s="12" customFormat="1"/>
    <row r="2136" s="12" customFormat="1"/>
    <row r="2137" s="12" customFormat="1"/>
    <row r="2138" s="12" customFormat="1"/>
    <row r="2139" s="12" customFormat="1"/>
    <row r="2140" s="12" customFormat="1"/>
    <row r="2141" s="12" customFormat="1"/>
    <row r="2142" s="12" customFormat="1"/>
    <row r="2143" s="12" customFormat="1"/>
    <row r="2144" s="12" customFormat="1"/>
    <row r="2145" s="12" customFormat="1"/>
    <row r="2146" s="12" customFormat="1"/>
    <row r="2147" s="12" customFormat="1"/>
    <row r="2148" s="12" customFormat="1"/>
    <row r="2149" s="12" customFormat="1"/>
    <row r="2150" s="12" customFormat="1"/>
    <row r="2151" s="12" customFormat="1"/>
    <row r="2152" s="12" customFormat="1"/>
    <row r="2153" s="12" customFormat="1"/>
    <row r="2154" s="12" customFormat="1"/>
    <row r="2155" s="12" customFormat="1"/>
    <row r="2156" s="12" customFormat="1"/>
    <row r="2157" s="12" customFormat="1"/>
    <row r="2158" s="12" customFormat="1"/>
    <row r="2159" s="12" customFormat="1"/>
    <row r="2160" s="12" customFormat="1"/>
    <row r="2161" s="12" customFormat="1"/>
    <row r="2162" s="12" customFormat="1"/>
    <row r="2163" s="12" customFormat="1"/>
    <row r="2164" s="12" customFormat="1"/>
    <row r="2165" s="12" customFormat="1"/>
    <row r="2166" s="12" customFormat="1"/>
    <row r="2167" s="12" customFormat="1"/>
    <row r="2168" s="12" customFormat="1"/>
    <row r="2169" s="12" customFormat="1"/>
    <row r="2170" s="12" customFormat="1"/>
    <row r="2171" s="12" customFormat="1"/>
    <row r="2172" s="12" customFormat="1"/>
    <row r="2173" s="12" customFormat="1"/>
    <row r="2174" s="12" customFormat="1"/>
    <row r="2175" s="12" customFormat="1"/>
    <row r="2176" s="12" customFormat="1"/>
    <row r="2177" s="12" customFormat="1"/>
    <row r="2178" s="12" customFormat="1"/>
    <row r="2179" s="12" customFormat="1"/>
    <row r="2180" s="12" customFormat="1"/>
    <row r="2181" s="12" customFormat="1"/>
    <row r="2182" s="12" customFormat="1"/>
    <row r="2183" s="12" customFormat="1"/>
    <row r="2184" s="12" customFormat="1"/>
    <row r="2185" s="12" customFormat="1"/>
    <row r="2186" s="12" customFormat="1"/>
    <row r="2187" s="12" customFormat="1"/>
    <row r="2188" s="12" customFormat="1"/>
    <row r="2189" s="12" customFormat="1"/>
    <row r="2190" s="12" customFormat="1"/>
    <row r="2191" s="12" customFormat="1"/>
    <row r="2192" s="12" customFormat="1"/>
    <row r="2193" s="12" customFormat="1"/>
    <row r="2194" s="12" customFormat="1"/>
    <row r="2195" s="12" customFormat="1"/>
    <row r="2196" s="12" customFormat="1"/>
    <row r="2197" s="12" customFormat="1"/>
    <row r="2198" s="12" customFormat="1"/>
    <row r="2199" s="12" customFormat="1"/>
    <row r="2200" s="12" customFormat="1"/>
    <row r="2201" s="12" customFormat="1"/>
    <row r="2202" s="12" customFormat="1"/>
    <row r="2203" s="12" customFormat="1"/>
    <row r="2204" s="12" customFormat="1"/>
    <row r="2205" s="12" customFormat="1"/>
    <row r="2206" s="12" customFormat="1"/>
    <row r="2207" s="12" customFormat="1"/>
    <row r="2208" s="12" customFormat="1"/>
    <row r="2209" s="12" customFormat="1"/>
    <row r="2210" s="12" customFormat="1"/>
    <row r="2211" s="12" customFormat="1"/>
    <row r="2212" s="12" customFormat="1"/>
    <row r="2213" s="12" customFormat="1"/>
    <row r="2214" s="12" customFormat="1"/>
    <row r="2215" s="12" customFormat="1"/>
    <row r="2216" s="12" customFormat="1"/>
    <row r="2217" s="12" customFormat="1"/>
    <row r="2218" s="12" customFormat="1"/>
    <row r="2219" s="12" customFormat="1"/>
    <row r="2220" s="12" customFormat="1"/>
    <row r="2221" s="12" customFormat="1"/>
    <row r="2222" s="12" customFormat="1"/>
    <row r="2223" s="12" customFormat="1"/>
    <row r="2224" s="12" customFormat="1"/>
    <row r="2225" s="12" customFormat="1"/>
    <row r="2226" s="12" customFormat="1"/>
    <row r="2227" s="12" customFormat="1"/>
    <row r="2228" s="12" customFormat="1"/>
    <row r="2229" s="12" customFormat="1"/>
    <row r="2230" s="12" customFormat="1"/>
    <row r="2231" s="12" customFormat="1"/>
    <row r="2232" s="12" customFormat="1"/>
    <row r="2233" s="12" customFormat="1"/>
    <row r="2234" s="12" customFormat="1"/>
    <row r="2235" s="12" customFormat="1"/>
    <row r="2236" s="12" customFormat="1"/>
    <row r="2237" s="12" customFormat="1"/>
    <row r="2238" s="12" customFormat="1"/>
    <row r="2239" s="12" customFormat="1"/>
    <row r="2240" s="12" customFormat="1"/>
    <row r="2241" s="12" customFormat="1"/>
    <row r="2242" s="12" customFormat="1"/>
    <row r="2243" s="12" customFormat="1"/>
    <row r="2244" s="12" customFormat="1"/>
    <row r="2245" s="12" customFormat="1"/>
    <row r="2246" s="12" customFormat="1"/>
    <row r="2247" s="12" customFormat="1"/>
    <row r="2248" s="12" customFormat="1"/>
    <row r="2249" s="12" customFormat="1"/>
    <row r="2250" s="12" customFormat="1"/>
    <row r="2251" s="12" customFormat="1"/>
    <row r="2252" s="12" customFormat="1"/>
    <row r="2253" s="12" customFormat="1"/>
    <row r="2254" s="12" customFormat="1"/>
    <row r="2255" s="12" customFormat="1"/>
    <row r="2256" s="12" customFormat="1"/>
    <row r="2257" s="12" customFormat="1"/>
    <row r="2258" s="12" customFormat="1"/>
    <row r="2259" s="12" customFormat="1"/>
    <row r="2260" s="12" customFormat="1"/>
    <row r="2261" s="12" customFormat="1"/>
    <row r="2262" s="12" customFormat="1"/>
    <row r="2263" s="12" customFormat="1"/>
    <row r="2264" s="12" customFormat="1"/>
    <row r="2265" s="12" customFormat="1"/>
    <row r="2266" s="12" customFormat="1"/>
    <row r="2267" s="12" customFormat="1"/>
    <row r="2268" s="12" customFormat="1"/>
    <row r="2269" s="12" customFormat="1"/>
    <row r="2270" s="12" customFormat="1"/>
    <row r="2271" s="12" customFormat="1"/>
    <row r="2272" s="12" customFormat="1"/>
    <row r="2273" s="12" customFormat="1"/>
    <row r="2274" s="12" customFormat="1"/>
    <row r="2275" s="12" customFormat="1"/>
    <row r="2276" s="12" customFormat="1"/>
    <row r="2277" s="12" customFormat="1"/>
    <row r="2278" s="12" customFormat="1"/>
    <row r="2279" s="12" customFormat="1"/>
    <row r="2280" s="12" customFormat="1"/>
    <row r="2281" s="12" customFormat="1"/>
    <row r="2282" s="12" customFormat="1"/>
    <row r="2283" s="12" customFormat="1"/>
    <row r="2284" s="12" customFormat="1"/>
    <row r="2285" s="12" customFormat="1"/>
    <row r="2286" s="12" customFormat="1"/>
    <row r="2287" s="12" customFormat="1"/>
    <row r="2288" s="12" customFormat="1"/>
    <row r="2289" s="12" customFormat="1"/>
    <row r="2290" s="12" customFormat="1"/>
    <row r="2291" s="12" customFormat="1"/>
    <row r="2292" s="12" customFormat="1"/>
    <row r="2293" s="12" customFormat="1"/>
    <row r="2294" s="12" customFormat="1"/>
    <row r="2295" s="12" customFormat="1"/>
    <row r="2296" s="12" customFormat="1"/>
    <row r="2297" s="12" customFormat="1"/>
    <row r="2298" s="12" customFormat="1"/>
    <row r="2299" s="12" customFormat="1"/>
    <row r="2300" s="12" customFormat="1"/>
    <row r="2301" s="12" customFormat="1"/>
    <row r="2302" s="12" customFormat="1"/>
    <row r="2303" s="12" customFormat="1"/>
    <row r="2304" s="12" customFormat="1"/>
    <row r="2305" s="12" customFormat="1"/>
    <row r="2306" s="12" customFormat="1"/>
    <row r="2307" s="12" customFormat="1"/>
    <row r="2308" s="12" customFormat="1"/>
    <row r="2309" s="12" customFormat="1"/>
    <row r="2310" s="12" customFormat="1"/>
    <row r="2311" s="12" customFormat="1"/>
    <row r="2312" s="12" customFormat="1"/>
    <row r="2313" s="12" customFormat="1"/>
    <row r="2314" s="12" customFormat="1"/>
    <row r="2315" s="12" customFormat="1"/>
    <row r="2316" s="12" customFormat="1"/>
    <row r="2317" s="12" customFormat="1"/>
    <row r="2318" s="12" customFormat="1"/>
    <row r="2319" s="12" customFormat="1"/>
    <row r="2320" s="12" customFormat="1"/>
    <row r="2321" s="12" customFormat="1"/>
    <row r="2322" s="12" customFormat="1"/>
    <row r="2323" s="12" customFormat="1"/>
    <row r="2324" s="12" customFormat="1"/>
    <row r="2325" s="12" customFormat="1"/>
    <row r="2326" s="12" customFormat="1"/>
    <row r="2327" s="12" customFormat="1"/>
    <row r="2328" s="12" customFormat="1"/>
    <row r="2329" s="12" customFormat="1"/>
    <row r="2330" s="12" customFormat="1"/>
    <row r="2331" s="12" customFormat="1"/>
    <row r="2332" s="12" customFormat="1"/>
    <row r="2333" s="12" customFormat="1"/>
    <row r="2334" s="12" customFormat="1"/>
    <row r="2335" s="12" customFormat="1"/>
    <row r="2336" s="12" customFormat="1"/>
    <row r="2337" s="12" customFormat="1"/>
    <row r="2338" s="12" customFormat="1"/>
    <row r="2339" s="12" customFormat="1"/>
    <row r="2340" s="12" customFormat="1"/>
    <row r="2341" s="12" customFormat="1"/>
    <row r="2342" s="12" customFormat="1"/>
    <row r="2343" s="12" customFormat="1"/>
    <row r="2344" s="12" customFormat="1"/>
    <row r="2345" s="12" customFormat="1"/>
    <row r="2346" s="12" customFormat="1"/>
    <row r="2347" s="12" customFormat="1"/>
    <row r="2348" s="12" customFormat="1"/>
    <row r="2349" s="12" customFormat="1"/>
    <row r="2350" s="12" customFormat="1"/>
    <row r="2351" s="12" customFormat="1"/>
    <row r="2352" s="12" customFormat="1"/>
    <row r="2353" s="12" customFormat="1"/>
    <row r="2354" s="12" customFormat="1"/>
    <row r="2355" s="12" customFormat="1"/>
    <row r="2356" s="12" customFormat="1"/>
    <row r="2357" s="12" customFormat="1"/>
    <row r="2358" s="12" customFormat="1"/>
    <row r="2359" s="12" customFormat="1"/>
    <row r="2360" s="12" customFormat="1"/>
    <row r="2361" s="12" customFormat="1"/>
    <row r="2362" s="12" customFormat="1"/>
    <row r="2363" s="12" customFormat="1"/>
    <row r="2364" s="12" customFormat="1"/>
    <row r="2365" s="12" customFormat="1"/>
    <row r="2366" s="12" customFormat="1"/>
    <row r="2367" s="12" customFormat="1"/>
    <row r="2368" s="12" customFormat="1"/>
    <row r="2369" s="12" customFormat="1"/>
    <row r="2370" s="12" customFormat="1"/>
    <row r="2371" s="12" customFormat="1"/>
    <row r="2372" s="12" customFormat="1"/>
    <row r="2373" s="12" customFormat="1"/>
    <row r="2374" s="12" customFormat="1"/>
    <row r="2375" s="12" customFormat="1"/>
    <row r="2376" s="12" customFormat="1"/>
    <row r="2377" s="12" customFormat="1"/>
    <row r="2378" s="12" customFormat="1"/>
    <row r="2379" s="12" customFormat="1"/>
    <row r="2380" s="12" customFormat="1"/>
    <row r="2381" s="12" customFormat="1"/>
    <row r="2382" s="12" customFormat="1"/>
    <row r="2383" s="12" customFormat="1"/>
    <row r="2384" s="12" customFormat="1"/>
    <row r="2385" s="12" customFormat="1"/>
    <row r="2386" s="12" customFormat="1"/>
    <row r="2387" s="12" customFormat="1"/>
    <row r="2388" s="12" customFormat="1"/>
    <row r="2389" s="12" customFormat="1"/>
    <row r="2390" s="12" customFormat="1"/>
    <row r="2391" s="12" customFormat="1"/>
    <row r="2392" s="12" customFormat="1"/>
    <row r="2393" s="12" customFormat="1"/>
    <row r="2394" s="12" customFormat="1"/>
    <row r="2395" s="12" customFormat="1"/>
    <row r="2396" s="12" customFormat="1"/>
    <row r="2397" s="12" customFormat="1"/>
    <row r="2398" s="12" customFormat="1"/>
    <row r="2399" s="12" customFormat="1"/>
    <row r="2400" s="12" customFormat="1"/>
    <row r="2401" s="12" customFormat="1"/>
    <row r="2402" s="12" customFormat="1"/>
    <row r="2403" s="12" customFormat="1"/>
    <row r="2404" s="12" customFormat="1"/>
    <row r="2405" s="12" customFormat="1"/>
    <row r="2406" s="12" customFormat="1"/>
    <row r="2407" s="12" customFormat="1"/>
    <row r="2408" s="12" customFormat="1"/>
    <row r="2409" s="12" customFormat="1"/>
    <row r="2410" s="12" customFormat="1"/>
    <row r="2411" s="12" customFormat="1"/>
    <row r="2412" s="12" customFormat="1"/>
    <row r="2413" s="12" customFormat="1"/>
    <row r="2414" s="12" customFormat="1"/>
    <row r="2415" s="12" customFormat="1"/>
    <row r="2416" s="12" customFormat="1"/>
    <row r="2417" s="12" customFormat="1"/>
    <row r="2418" s="12" customFormat="1"/>
    <row r="2419" s="12" customFormat="1"/>
    <row r="2420" s="12" customFormat="1"/>
    <row r="2421" s="12" customFormat="1"/>
    <row r="2422" s="12" customFormat="1"/>
    <row r="2423" s="12" customFormat="1"/>
    <row r="2424" s="12" customFormat="1"/>
    <row r="2425" s="12" customFormat="1"/>
    <row r="2426" s="12" customFormat="1"/>
    <row r="2427" s="12" customFormat="1"/>
    <row r="2428" s="12" customFormat="1"/>
    <row r="2429" s="12" customFormat="1"/>
    <row r="2430" s="12" customFormat="1"/>
    <row r="2431" s="12" customFormat="1"/>
    <row r="2432" s="12" customFormat="1"/>
    <row r="2433" s="12" customFormat="1"/>
    <row r="2434" s="12" customFormat="1"/>
    <row r="2435" s="12" customFormat="1"/>
    <row r="2436" s="12" customFormat="1"/>
    <row r="2437" s="12" customFormat="1"/>
    <row r="2438" s="12" customFormat="1"/>
    <row r="2439" s="12" customFormat="1"/>
    <row r="2440" s="12" customFormat="1"/>
    <row r="2441" s="12" customFormat="1"/>
    <row r="2442" s="12" customFormat="1"/>
    <row r="2443" s="12" customFormat="1"/>
    <row r="2444" s="12" customFormat="1"/>
    <row r="2445" s="12" customFormat="1"/>
    <row r="2446" s="12" customFormat="1"/>
    <row r="2447" s="12" customFormat="1"/>
    <row r="2448" s="12" customFormat="1"/>
    <row r="2449" s="12" customFormat="1"/>
    <row r="2450" s="12" customFormat="1"/>
    <row r="2451" s="12" customFormat="1"/>
    <row r="2452" s="12" customFormat="1"/>
    <row r="2453" s="12" customFormat="1"/>
    <row r="2454" s="12" customFormat="1"/>
    <row r="2455" s="12" customFormat="1"/>
    <row r="2456" s="12" customFormat="1"/>
    <row r="2457" s="12" customFormat="1"/>
    <row r="2458" s="12" customFormat="1"/>
    <row r="2459" s="12" customFormat="1"/>
    <row r="2460" s="12" customFormat="1"/>
    <row r="2461" s="12" customFormat="1"/>
    <row r="2462" s="12" customFormat="1"/>
    <row r="2463" s="12" customFormat="1"/>
    <row r="2464" s="12" customFormat="1"/>
    <row r="2465" s="12" customFormat="1"/>
    <row r="2466" s="12" customFormat="1"/>
    <row r="2467" s="12" customFormat="1"/>
    <row r="2468" s="12" customFormat="1"/>
    <row r="2469" s="12" customFormat="1"/>
    <row r="2470" s="12" customFormat="1"/>
    <row r="2471" s="12" customFormat="1"/>
    <row r="2472" s="12" customFormat="1"/>
    <row r="2473" s="12" customFormat="1"/>
    <row r="2474" s="12" customFormat="1"/>
    <row r="2475" s="12" customFormat="1"/>
    <row r="2476" s="12" customFormat="1"/>
    <row r="2477" s="12" customFormat="1"/>
    <row r="2478" s="12" customFormat="1"/>
    <row r="2479" s="12" customFormat="1"/>
    <row r="2480" s="12" customFormat="1"/>
    <row r="2481" s="12" customFormat="1"/>
    <row r="2482" s="12" customFormat="1"/>
    <row r="2483" s="12" customFormat="1"/>
    <row r="2484" s="12" customFormat="1"/>
    <row r="2485" s="12" customFormat="1"/>
    <row r="2486" s="12" customFormat="1"/>
    <row r="2487" s="12" customFormat="1"/>
    <row r="2488" s="12" customFormat="1"/>
    <row r="2489" s="12" customFormat="1"/>
    <row r="2490" s="12" customFormat="1"/>
    <row r="2491" s="12" customFormat="1"/>
    <row r="2492" s="12" customFormat="1"/>
    <row r="2493" s="12" customFormat="1"/>
    <row r="2494" s="12" customFormat="1"/>
    <row r="2495" s="12" customFormat="1"/>
    <row r="2496" s="12" customFormat="1"/>
    <row r="2497" s="12" customFormat="1"/>
    <row r="2498" s="12" customFormat="1"/>
    <row r="2499" s="12" customFormat="1"/>
    <row r="2500" s="12" customFormat="1"/>
    <row r="2501" s="12" customFormat="1"/>
    <row r="2502" s="12" customFormat="1"/>
    <row r="2503" s="12" customFormat="1"/>
    <row r="2504" s="12" customFormat="1"/>
    <row r="2505" s="12" customFormat="1"/>
    <row r="2506" s="12" customFormat="1"/>
    <row r="2507" s="12" customFormat="1"/>
    <row r="2508" s="12" customFormat="1"/>
    <row r="2509" s="12" customFormat="1"/>
    <row r="2510" s="12" customFormat="1"/>
    <row r="2511" s="12" customFormat="1"/>
    <row r="2512" s="12" customFormat="1"/>
    <row r="2513" s="12" customFormat="1"/>
    <row r="2514" s="12" customFormat="1"/>
    <row r="2515" s="12" customFormat="1"/>
    <row r="2516" s="12" customFormat="1"/>
    <row r="2517" s="12" customFormat="1"/>
    <row r="2518" s="12" customFormat="1"/>
    <row r="2519" s="12" customFormat="1"/>
    <row r="2520" s="12" customFormat="1"/>
    <row r="2521" s="12" customFormat="1"/>
    <row r="2522" s="12" customFormat="1"/>
    <row r="2523" s="12" customFormat="1"/>
    <row r="2524" s="12" customFormat="1"/>
    <row r="2525" s="12" customFormat="1"/>
    <row r="2526" s="12" customFormat="1"/>
    <row r="2527" s="12" customFormat="1"/>
    <row r="2528" s="12" customFormat="1"/>
    <row r="2529" s="12" customFormat="1"/>
    <row r="2530" s="12" customFormat="1"/>
    <row r="2531" s="12" customFormat="1"/>
    <row r="2532" s="12" customFormat="1"/>
    <row r="2533" s="12" customFormat="1"/>
    <row r="2534" s="12" customFormat="1"/>
    <row r="2535" s="12" customFormat="1"/>
    <row r="2536" s="12" customFormat="1"/>
    <row r="2537" s="12" customFormat="1"/>
    <row r="2538" s="12" customFormat="1"/>
    <row r="2539" s="12" customFormat="1"/>
    <row r="2540" s="12" customFormat="1"/>
    <row r="2541" s="12" customFormat="1"/>
    <row r="2542" s="12" customFormat="1"/>
    <row r="2543" s="12" customFormat="1"/>
    <row r="2544" s="12" customFormat="1"/>
    <row r="2545" s="12" customFormat="1"/>
    <row r="2546" s="12" customFormat="1"/>
    <row r="2547" s="12" customFormat="1"/>
    <row r="2548" s="12" customFormat="1"/>
    <row r="2549" s="12" customFormat="1"/>
    <row r="2550" s="12" customFormat="1"/>
    <row r="2551" s="12" customFormat="1"/>
    <row r="2552" s="12" customFormat="1"/>
    <row r="2553" s="12" customFormat="1"/>
    <row r="2554" s="12" customFormat="1"/>
    <row r="2555" s="12" customFormat="1"/>
    <row r="2556" s="12" customFormat="1"/>
    <row r="2557" s="12" customFormat="1"/>
    <row r="2558" s="12" customFormat="1"/>
    <row r="2559" s="12" customFormat="1"/>
    <row r="2560" s="12" customFormat="1"/>
    <row r="2561" s="12" customFormat="1"/>
    <row r="2562" s="12" customFormat="1"/>
    <row r="2563" s="12" customFormat="1"/>
    <row r="2564" s="12" customFormat="1"/>
    <row r="2565" s="12" customFormat="1"/>
    <row r="2566" s="12" customFormat="1"/>
    <row r="2567" s="12" customFormat="1"/>
    <row r="2568" s="12" customFormat="1"/>
    <row r="2569" s="12" customFormat="1"/>
    <row r="2570" s="12" customFormat="1"/>
    <row r="2571" s="12" customFormat="1"/>
    <row r="2572" s="12" customFormat="1"/>
    <row r="2573" s="12" customFormat="1"/>
    <row r="2574" s="12" customFormat="1"/>
    <row r="2575" s="12" customFormat="1"/>
    <row r="2576" s="12" customFormat="1"/>
    <row r="2577" s="12" customFormat="1"/>
    <row r="2578" s="12" customFormat="1"/>
    <row r="2579" s="12" customFormat="1"/>
    <row r="2580" s="12" customFormat="1"/>
    <row r="2581" s="12" customFormat="1"/>
    <row r="2582" s="12" customFormat="1"/>
    <row r="2583" s="12" customFormat="1"/>
    <row r="2584" s="12" customFormat="1"/>
    <row r="2585" s="12" customFormat="1"/>
    <row r="2586" s="12" customFormat="1"/>
    <row r="2587" s="12" customFormat="1"/>
    <row r="2588" s="12" customFormat="1"/>
    <row r="2589" s="12" customFormat="1"/>
    <row r="2590" s="12" customFormat="1"/>
    <row r="2591" s="12" customFormat="1"/>
    <row r="2592" s="12" customFormat="1"/>
    <row r="2593" s="12" customFormat="1"/>
    <row r="2594" s="12" customFormat="1"/>
    <row r="2595" s="12" customFormat="1"/>
    <row r="2596" s="12" customFormat="1"/>
    <row r="2597" s="12" customFormat="1"/>
    <row r="2598" s="12" customFormat="1"/>
    <row r="2599" s="12" customFormat="1"/>
    <row r="2600" s="12" customFormat="1"/>
    <row r="2601" s="12" customFormat="1"/>
    <row r="2602" s="12" customFormat="1"/>
    <row r="2603" s="12" customFormat="1"/>
    <row r="2604" s="12" customFormat="1"/>
    <row r="2605" s="12" customFormat="1"/>
    <row r="2606" s="12" customFormat="1"/>
    <row r="2607" s="12" customFormat="1"/>
    <row r="2608" s="12" customFormat="1"/>
    <row r="2609" s="12" customFormat="1"/>
    <row r="2610" s="12" customFormat="1"/>
    <row r="2611" s="12" customFormat="1"/>
    <row r="2612" s="12" customFormat="1"/>
    <row r="2613" s="12" customFormat="1"/>
    <row r="2614" s="12" customFormat="1"/>
    <row r="2615" s="12" customFormat="1"/>
    <row r="2616" s="12" customFormat="1"/>
    <row r="2617" s="12" customFormat="1"/>
    <row r="2618" s="12" customFormat="1"/>
    <row r="2619" s="12" customFormat="1"/>
    <row r="2620" s="12" customFormat="1"/>
    <row r="2621" s="12" customFormat="1"/>
    <row r="2622" s="12" customFormat="1"/>
    <row r="2623" s="12" customFormat="1"/>
    <row r="2624" s="12" customFormat="1"/>
    <row r="2625" s="12" customFormat="1"/>
    <row r="2626" s="12" customFormat="1"/>
    <row r="2627" s="12" customFormat="1"/>
    <row r="2628" s="12" customFormat="1"/>
    <row r="2629" s="12" customFormat="1"/>
    <row r="2630" s="12" customFormat="1"/>
    <row r="2631" s="12" customFormat="1"/>
    <row r="2632" s="12" customFormat="1"/>
    <row r="2633" s="12" customFormat="1"/>
    <row r="2634" s="12" customFormat="1"/>
    <row r="2635" s="12" customFormat="1"/>
    <row r="2636" s="12" customFormat="1"/>
    <row r="2637" s="12" customFormat="1"/>
    <row r="2638" s="12" customFormat="1"/>
    <row r="2639" s="12" customFormat="1"/>
    <row r="2640" s="12" customFormat="1"/>
    <row r="2641" s="12" customFormat="1"/>
    <row r="2642" s="12" customFormat="1"/>
    <row r="2643" s="12" customFormat="1"/>
    <row r="2644" s="12" customFormat="1"/>
    <row r="2645" s="12" customFormat="1"/>
    <row r="2646" s="12" customFormat="1"/>
    <row r="2647" s="12" customFormat="1"/>
    <row r="2648" s="12" customFormat="1"/>
    <row r="2649" s="12" customFormat="1"/>
    <row r="2650" s="12" customFormat="1"/>
    <row r="2651" s="12" customFormat="1"/>
    <row r="2652" s="12" customFormat="1"/>
    <row r="2653" s="12" customFormat="1"/>
    <row r="2654" s="12" customFormat="1"/>
    <row r="2655" s="12" customFormat="1"/>
    <row r="2656" s="12" customFormat="1"/>
    <row r="2657" s="12" customFormat="1"/>
    <row r="2658" s="12" customFormat="1"/>
    <row r="2659" s="12" customFormat="1"/>
    <row r="2660" s="12" customFormat="1"/>
    <row r="2661" s="12" customFormat="1"/>
    <row r="2662" s="12" customFormat="1"/>
    <row r="2663" s="12" customFormat="1"/>
    <row r="2664" s="12" customFormat="1"/>
    <row r="2665" s="12" customFormat="1"/>
    <row r="2666" s="12" customFormat="1"/>
    <row r="2667" s="12" customFormat="1"/>
    <row r="2668" s="12" customFormat="1"/>
    <row r="2669" s="12" customFormat="1"/>
    <row r="2670" s="12" customFormat="1"/>
    <row r="2671" s="12" customFormat="1"/>
    <row r="2672" s="12" customFormat="1"/>
    <row r="2673" s="12" customFormat="1"/>
    <row r="2674" s="12" customFormat="1"/>
    <row r="2675" s="12" customFormat="1"/>
    <row r="2676" s="12" customFormat="1"/>
    <row r="2677" s="12" customFormat="1"/>
    <row r="2678" s="12" customFormat="1"/>
    <row r="2679" s="12" customFormat="1"/>
    <row r="2680" s="12" customFormat="1"/>
    <row r="2681" s="12" customFormat="1"/>
    <row r="2682" s="12" customFormat="1"/>
    <row r="2683" s="12" customFormat="1"/>
    <row r="2684" s="12" customFormat="1"/>
    <row r="2685" s="12" customFormat="1"/>
    <row r="2686" s="12" customFormat="1"/>
    <row r="2687" s="12" customFormat="1"/>
    <row r="2688" s="12" customFormat="1"/>
    <row r="2689" s="12" customFormat="1"/>
    <row r="2690" s="12" customFormat="1"/>
    <row r="2691" s="12" customFormat="1"/>
    <row r="2692" s="12" customFormat="1"/>
    <row r="2693" s="12" customFormat="1"/>
    <row r="2694" s="12" customFormat="1"/>
    <row r="2695" s="12" customFormat="1"/>
    <row r="2696" s="12" customFormat="1"/>
    <row r="2697" s="12" customFormat="1"/>
    <row r="2698" s="12" customFormat="1"/>
    <row r="2699" s="12" customFormat="1"/>
    <row r="2700" s="12" customFormat="1"/>
    <row r="2701" s="12" customFormat="1"/>
    <row r="2702" s="12" customFormat="1"/>
    <row r="2703" s="12" customFormat="1"/>
    <row r="2704" s="12" customFormat="1"/>
    <row r="2705" s="12" customFormat="1"/>
    <row r="2706" s="12" customFormat="1"/>
    <row r="2707" s="12" customFormat="1"/>
    <row r="2708" s="12" customFormat="1"/>
    <row r="2709" s="12" customFormat="1"/>
    <row r="2710" s="12" customFormat="1"/>
    <row r="2711" s="12" customFormat="1"/>
    <row r="2712" s="12" customFormat="1"/>
    <row r="2713" s="12" customFormat="1"/>
    <row r="2714" s="12" customFormat="1"/>
    <row r="2715" s="12" customFormat="1"/>
    <row r="2716" s="12" customFormat="1"/>
    <row r="2717" s="12" customFormat="1"/>
    <row r="2718" s="12" customFormat="1"/>
    <row r="2719" s="12" customFormat="1"/>
    <row r="2720" s="12" customFormat="1"/>
    <row r="2721" s="12" customFormat="1"/>
    <row r="2722" s="12" customFormat="1"/>
    <row r="2723" s="12" customFormat="1"/>
    <row r="2724" s="12" customFormat="1"/>
    <row r="2725" s="12" customFormat="1"/>
    <row r="2726" s="12" customFormat="1"/>
    <row r="2727" s="12" customFormat="1"/>
    <row r="2728" s="12" customFormat="1"/>
    <row r="2729" s="12" customFormat="1"/>
    <row r="2730" s="12" customFormat="1"/>
    <row r="2731" s="12" customFormat="1"/>
    <row r="2732" s="12" customFormat="1"/>
    <row r="2733" s="12" customFormat="1"/>
    <row r="2734" s="12" customFormat="1"/>
    <row r="2735" s="12" customFormat="1"/>
    <row r="2736" s="12" customFormat="1"/>
    <row r="2737" s="12" customFormat="1"/>
    <row r="2738" s="12" customFormat="1"/>
    <row r="2739" s="12" customFormat="1"/>
    <row r="2740" s="12" customFormat="1"/>
    <row r="2741" s="12" customFormat="1"/>
    <row r="2742" s="12" customFormat="1"/>
    <row r="2743" s="12" customFormat="1"/>
    <row r="2744" s="12" customFormat="1"/>
    <row r="2745" s="12" customFormat="1"/>
    <row r="2746" s="12" customFormat="1"/>
    <row r="2747" s="12" customFormat="1"/>
    <row r="2748" s="12" customFormat="1"/>
    <row r="2749" s="12" customFormat="1"/>
    <row r="2750" s="12" customFormat="1"/>
    <row r="2751" s="12" customFormat="1"/>
    <row r="2752" s="12" customFormat="1"/>
    <row r="2753" s="12" customFormat="1"/>
    <row r="2754" s="12" customFormat="1"/>
    <row r="2755" s="12" customFormat="1"/>
    <row r="2756" s="12" customFormat="1"/>
    <row r="2757" s="12" customFormat="1"/>
    <row r="2758" s="12" customFormat="1"/>
    <row r="2759" s="12" customFormat="1"/>
    <row r="2760" s="12" customFormat="1"/>
    <row r="2761" s="12" customFormat="1"/>
    <row r="2762" s="12" customFormat="1"/>
    <row r="2763" s="12" customFormat="1"/>
    <row r="2764" s="12" customFormat="1"/>
    <row r="2765" s="12" customFormat="1"/>
    <row r="2766" s="12" customFormat="1"/>
    <row r="2767" s="12" customFormat="1"/>
    <row r="2768" s="12" customFormat="1"/>
    <row r="2769" s="12" customFormat="1"/>
    <row r="2770" s="12" customFormat="1"/>
    <row r="2771" s="12" customFormat="1"/>
    <row r="2772" s="12" customFormat="1"/>
    <row r="2773" s="12" customFormat="1"/>
    <row r="2774" s="12" customFormat="1"/>
    <row r="2775" s="12" customFormat="1"/>
    <row r="2776" s="12" customFormat="1"/>
    <row r="2777" s="12" customFormat="1"/>
    <row r="2778" s="12" customFormat="1"/>
    <row r="2779" s="12" customFormat="1"/>
    <row r="2780" s="12" customFormat="1"/>
    <row r="2781" s="12" customFormat="1"/>
    <row r="2782" s="12" customFormat="1"/>
    <row r="2783" s="12" customFormat="1"/>
    <row r="2784" s="12" customFormat="1"/>
    <row r="2785" s="12" customFormat="1"/>
    <row r="2786" s="12" customFormat="1"/>
    <row r="2787" s="12" customFormat="1"/>
    <row r="2788" s="12" customFormat="1"/>
    <row r="2789" s="12" customFormat="1"/>
    <row r="2790" s="12" customFormat="1"/>
    <row r="2791" s="12" customFormat="1"/>
    <row r="2792" s="12" customFormat="1"/>
    <row r="2793" s="12" customFormat="1"/>
    <row r="2794" s="12" customFormat="1"/>
    <row r="2795" s="12" customFormat="1"/>
    <row r="2796" s="12" customFormat="1"/>
    <row r="2797" s="12" customFormat="1"/>
    <row r="2798" s="12" customFormat="1"/>
    <row r="2799" s="12" customFormat="1"/>
    <row r="2800" s="12" customFormat="1"/>
    <row r="2801" s="12" customFormat="1"/>
    <row r="2802" s="12" customFormat="1"/>
    <row r="2803" s="12" customFormat="1"/>
    <row r="2804" s="12" customFormat="1"/>
    <row r="2805" s="12" customFormat="1"/>
    <row r="2806" s="12" customFormat="1"/>
    <row r="2807" s="12" customFormat="1"/>
    <row r="2808" s="12" customFormat="1"/>
    <row r="2809" s="12" customFormat="1"/>
    <row r="2810" s="12" customFormat="1"/>
    <row r="2811" s="12" customFormat="1"/>
    <row r="2812" s="12" customFormat="1"/>
    <row r="2813" s="12" customFormat="1"/>
    <row r="2814" s="12" customFormat="1"/>
    <row r="2815" s="12" customFormat="1"/>
    <row r="2816" s="12" customFormat="1"/>
    <row r="2817" s="12" customFormat="1"/>
    <row r="2818" s="12" customFormat="1"/>
    <row r="2819" s="12" customFormat="1"/>
    <row r="2820" s="12" customFormat="1"/>
    <row r="2821" s="12" customFormat="1"/>
    <row r="2822" s="12" customFormat="1"/>
    <row r="2823" s="12" customFormat="1"/>
    <row r="2824" s="12" customFormat="1"/>
    <row r="2825" s="12" customFormat="1"/>
    <row r="2826" s="12" customFormat="1"/>
    <row r="2827" s="12" customFormat="1"/>
    <row r="2828" s="12" customFormat="1"/>
    <row r="2829" s="12" customFormat="1"/>
    <row r="2830" s="12" customFormat="1"/>
    <row r="2831" s="12" customFormat="1"/>
    <row r="2832" s="12" customFormat="1"/>
    <row r="2833" s="12" customFormat="1"/>
    <row r="2834" s="12" customFormat="1"/>
    <row r="2835" s="12" customFormat="1"/>
    <row r="2836" s="12" customFormat="1"/>
    <row r="2837" s="12" customFormat="1"/>
    <row r="2838" s="12" customFormat="1"/>
    <row r="2839" s="12" customFormat="1"/>
    <row r="2840" s="12" customFormat="1"/>
    <row r="2841" s="12" customFormat="1"/>
    <row r="2842" s="12" customFormat="1"/>
    <row r="2843" s="12" customFormat="1"/>
    <row r="2844" s="12" customFormat="1"/>
    <row r="2845" s="12" customFormat="1"/>
    <row r="2846" s="12" customFormat="1"/>
    <row r="2847" s="12" customFormat="1"/>
    <row r="2848" s="12" customFormat="1"/>
    <row r="2849" s="12" customFormat="1"/>
    <row r="2850" s="12" customFormat="1"/>
    <row r="2851" s="12" customFormat="1"/>
    <row r="2852" s="12" customFormat="1"/>
    <row r="2853" s="12" customFormat="1"/>
    <row r="2854" s="12" customFormat="1"/>
    <row r="2855" s="12" customFormat="1"/>
    <row r="2856" s="12" customFormat="1"/>
    <row r="2857" s="12" customFormat="1"/>
    <row r="2858" s="12" customFormat="1"/>
    <row r="2859" s="12" customFormat="1"/>
    <row r="2860" s="12" customFormat="1"/>
    <row r="2861" s="12" customFormat="1"/>
    <row r="2862" s="12" customFormat="1"/>
    <row r="2863" s="12" customFormat="1"/>
    <row r="2864" s="12" customFormat="1"/>
    <row r="2865" s="12" customFormat="1"/>
    <row r="2866" s="12" customFormat="1"/>
    <row r="2867" s="12" customFormat="1"/>
    <row r="2868" s="12" customFormat="1"/>
    <row r="2869" s="12" customFormat="1"/>
    <row r="2870" s="12" customFormat="1"/>
    <row r="2871" s="12" customFormat="1"/>
    <row r="2872" s="12" customFormat="1"/>
    <row r="2873" s="12" customFormat="1"/>
    <row r="2874" s="12" customFormat="1"/>
    <row r="2875" s="12" customFormat="1"/>
    <row r="2876" s="12" customFormat="1"/>
    <row r="2877" s="12" customFormat="1"/>
    <row r="2878" s="12" customFormat="1"/>
    <row r="2879" s="12" customFormat="1"/>
    <row r="2880" s="12" customFormat="1"/>
    <row r="2881" s="12" customFormat="1"/>
    <row r="2882" s="12" customFormat="1"/>
    <row r="2883" s="12" customFormat="1"/>
    <row r="2884" s="12" customFormat="1"/>
    <row r="2885" s="12" customFormat="1"/>
    <row r="2886" s="12" customFormat="1"/>
    <row r="2887" s="12" customFormat="1"/>
    <row r="2888" s="12" customFormat="1"/>
    <row r="2889" s="12" customFormat="1"/>
    <row r="2890" s="12" customFormat="1"/>
    <row r="2891" s="12" customFormat="1"/>
    <row r="2892" s="12" customFormat="1"/>
    <row r="2893" s="12" customFormat="1"/>
    <row r="2894" s="12" customFormat="1"/>
    <row r="2895" s="12" customFormat="1"/>
    <row r="2896" s="12" customFormat="1"/>
    <row r="2897" s="12" customFormat="1"/>
    <row r="2898" s="12" customFormat="1"/>
    <row r="2899" s="12" customFormat="1"/>
    <row r="2900" s="12" customFormat="1"/>
    <row r="2901" s="12" customFormat="1"/>
    <row r="2902" s="12" customFormat="1"/>
    <row r="2903" s="12" customFormat="1"/>
    <row r="2904" s="12" customFormat="1"/>
    <row r="2905" s="12" customFormat="1"/>
    <row r="2906" s="12" customFormat="1"/>
    <row r="2907" s="12" customFormat="1"/>
    <row r="2908" s="12" customFormat="1"/>
    <row r="2909" s="12" customFormat="1"/>
    <row r="2910" s="12" customFormat="1"/>
    <row r="2911" s="12" customFormat="1"/>
    <row r="2912" s="12" customFormat="1"/>
    <row r="2913" s="12" customFormat="1"/>
    <row r="2914" s="12" customFormat="1"/>
    <row r="2915" s="12" customFormat="1"/>
    <row r="2916" s="12" customFormat="1"/>
    <row r="2917" s="12" customFormat="1"/>
    <row r="2918" s="12" customFormat="1"/>
    <row r="2919" s="12" customFormat="1"/>
    <row r="2920" s="12" customFormat="1"/>
    <row r="2921" s="12" customFormat="1"/>
    <row r="2922" s="12" customFormat="1"/>
    <row r="2923" s="12" customFormat="1"/>
    <row r="2924" s="12" customFormat="1"/>
    <row r="2925" s="12" customFormat="1"/>
    <row r="2926" s="12" customFormat="1"/>
    <row r="2927" s="12" customFormat="1"/>
    <row r="2928" s="12" customFormat="1"/>
    <row r="2929" s="12" customFormat="1"/>
    <row r="2930" s="12" customFormat="1"/>
    <row r="2931" s="12" customFormat="1"/>
    <row r="2932" s="12" customFormat="1"/>
    <row r="2933" s="12" customFormat="1"/>
    <row r="2934" s="12" customFormat="1"/>
    <row r="2935" s="12" customFormat="1"/>
    <row r="2936" s="12" customFormat="1"/>
    <row r="2937" s="12" customFormat="1"/>
    <row r="2938" s="12" customFormat="1"/>
    <row r="2939" s="12" customFormat="1"/>
    <row r="2940" s="12" customFormat="1"/>
    <row r="2941" s="12" customFormat="1"/>
    <row r="2942" s="12" customFormat="1"/>
    <row r="2943" s="12" customFormat="1"/>
    <row r="2944" s="12" customFormat="1"/>
    <row r="2945" s="12" customFormat="1"/>
    <row r="2946" s="12" customFormat="1"/>
    <row r="2947" s="12" customFormat="1"/>
    <row r="2948" s="12" customFormat="1"/>
    <row r="2949" s="12" customFormat="1"/>
    <row r="2950" s="12" customFormat="1"/>
    <row r="2951" s="12" customFormat="1"/>
    <row r="2952" s="12" customFormat="1"/>
    <row r="2953" s="12" customFormat="1"/>
    <row r="2954" s="12" customFormat="1"/>
    <row r="2955" s="12" customFormat="1"/>
    <row r="2956" s="12" customFormat="1"/>
    <row r="2957" s="12" customFormat="1"/>
    <row r="2958" s="12" customFormat="1"/>
    <row r="2959" s="12" customFormat="1"/>
    <row r="2960" s="12" customFormat="1"/>
    <row r="2961" s="12" customFormat="1"/>
    <row r="2962" s="12" customFormat="1"/>
    <row r="2963" s="12" customFormat="1"/>
    <row r="2964" s="12" customFormat="1"/>
    <row r="2965" s="12" customFormat="1"/>
    <row r="2966" s="12" customFormat="1"/>
    <row r="2967" s="12" customFormat="1"/>
    <row r="2968" s="12" customFormat="1"/>
    <row r="2969" s="12" customFormat="1"/>
    <row r="2970" s="12" customFormat="1"/>
    <row r="2971" s="12" customFormat="1"/>
    <row r="2972" s="12" customFormat="1"/>
    <row r="2973" s="12" customFormat="1"/>
    <row r="2974" s="12" customFormat="1"/>
    <row r="2975" s="12" customFormat="1"/>
    <row r="2976" s="12" customFormat="1"/>
    <row r="2977" s="12" customFormat="1"/>
    <row r="2978" s="12" customFormat="1"/>
    <row r="2979" s="12" customFormat="1"/>
    <row r="2980" s="12" customFormat="1"/>
    <row r="2981" s="12" customFormat="1"/>
    <row r="2982" s="12" customFormat="1"/>
    <row r="2983" s="12" customFormat="1"/>
    <row r="2984" s="12" customFormat="1"/>
    <row r="2985" s="12" customFormat="1"/>
    <row r="2986" s="12" customFormat="1"/>
    <row r="2987" s="12" customFormat="1"/>
    <row r="2988" s="12" customFormat="1"/>
    <row r="2989" s="12" customFormat="1"/>
    <row r="2990" s="12" customFormat="1"/>
    <row r="2991" s="12" customFormat="1"/>
    <row r="2992" s="12" customFormat="1"/>
    <row r="2993" s="12" customFormat="1"/>
    <row r="2994" s="12" customFormat="1"/>
    <row r="2995" s="12" customFormat="1"/>
    <row r="2996" s="12" customFormat="1"/>
    <row r="2997" s="12" customFormat="1"/>
    <row r="2998" s="12" customFormat="1"/>
    <row r="2999" s="12" customFormat="1"/>
    <row r="3000" s="12" customFormat="1"/>
    <row r="3001" s="12" customFormat="1"/>
    <row r="3002" s="12" customFormat="1"/>
    <row r="3003" s="12" customFormat="1"/>
    <row r="3004" s="12" customFormat="1"/>
    <row r="3005" s="12" customFormat="1"/>
    <row r="3006" s="12" customFormat="1"/>
    <row r="3007" s="12" customFormat="1"/>
    <row r="3008" s="12" customFormat="1"/>
    <row r="3009" s="12" customFormat="1"/>
    <row r="3010" s="12" customFormat="1"/>
    <row r="3011" s="12" customFormat="1"/>
    <row r="3012" s="12" customFormat="1"/>
    <row r="3013" s="12" customFormat="1"/>
    <row r="3014" s="12" customFormat="1"/>
    <row r="3015" s="12" customFormat="1"/>
    <row r="3016" s="12" customFormat="1"/>
    <row r="3017" s="12" customFormat="1"/>
    <row r="3018" s="12" customFormat="1"/>
    <row r="3019" s="12" customFormat="1"/>
    <row r="3020" s="12" customFormat="1"/>
    <row r="3021" s="12" customFormat="1"/>
    <row r="3022" s="12" customFormat="1"/>
    <row r="3023" s="12" customFormat="1"/>
    <row r="3024" s="12" customFormat="1"/>
    <row r="3025" s="12" customFormat="1"/>
    <row r="3026" s="12" customFormat="1"/>
    <row r="3027" s="12" customFormat="1"/>
    <row r="3028" s="12" customFormat="1"/>
    <row r="3029" s="12" customFormat="1"/>
    <row r="3030" s="12" customFormat="1"/>
    <row r="3031" s="12" customFormat="1"/>
    <row r="3032" s="12" customFormat="1"/>
    <row r="3033" s="12" customFormat="1"/>
    <row r="3034" s="12" customFormat="1"/>
    <row r="3035" s="12" customFormat="1"/>
    <row r="3036" s="12" customFormat="1"/>
    <row r="3037" s="12" customFormat="1"/>
    <row r="3038" s="12" customFormat="1"/>
    <row r="3039" s="12" customFormat="1"/>
    <row r="3040" s="12" customFormat="1"/>
    <row r="3041" s="12" customFormat="1"/>
    <row r="3042" s="12" customFormat="1"/>
    <row r="3043" s="12" customFormat="1"/>
    <row r="3044" s="12" customFormat="1"/>
    <row r="3045" s="12" customFormat="1"/>
    <row r="3046" s="12" customFormat="1"/>
    <row r="3047" s="12" customFormat="1"/>
    <row r="3048" s="12" customFormat="1"/>
    <row r="3049" s="12" customFormat="1"/>
    <row r="3050" s="12" customFormat="1"/>
    <row r="3051" s="12" customFormat="1"/>
    <row r="3052" s="12" customFormat="1"/>
    <row r="3053" s="12" customFormat="1"/>
    <row r="3054" s="12" customFormat="1"/>
  </sheetData>
  <sheetProtection selectLockedCells="1" selectUnlockedCells="1"/>
  <mergeCells count="49">
    <mergeCell ref="B3:B5"/>
    <mergeCell ref="B2:Y2"/>
    <mergeCell ref="E3:E5"/>
    <mergeCell ref="D3:D5"/>
    <mergeCell ref="J4:M4"/>
    <mergeCell ref="N4:Q4"/>
    <mergeCell ref="V4:Y4"/>
    <mergeCell ref="J3:U3"/>
    <mergeCell ref="F3:I3"/>
    <mergeCell ref="F4:I4"/>
    <mergeCell ref="R4:U4"/>
    <mergeCell ref="C3:C5"/>
    <mergeCell ref="D6:D8"/>
    <mergeCell ref="D9:D14"/>
    <mergeCell ref="D15:D18"/>
    <mergeCell ref="D21:D28"/>
    <mergeCell ref="V3:Y3"/>
    <mergeCell ref="D83:D85"/>
    <mergeCell ref="B54:B59"/>
    <mergeCell ref="B60:B65"/>
    <mergeCell ref="B66:B80"/>
    <mergeCell ref="C54:C59"/>
    <mergeCell ref="C66:C80"/>
    <mergeCell ref="C81:C85"/>
    <mergeCell ref="B81:B85"/>
    <mergeCell ref="C60:C65"/>
    <mergeCell ref="D54:D56"/>
    <mergeCell ref="D58:D59"/>
    <mergeCell ref="D60:D62"/>
    <mergeCell ref="D70:D72"/>
    <mergeCell ref="D66:D69"/>
    <mergeCell ref="D63:D65"/>
    <mergeCell ref="D77:D80"/>
    <mergeCell ref="D81:D82"/>
    <mergeCell ref="D73:D76"/>
    <mergeCell ref="B6:B18"/>
    <mergeCell ref="C6:C18"/>
    <mergeCell ref="B19:B36"/>
    <mergeCell ref="C37:C46"/>
    <mergeCell ref="D44:D46"/>
    <mergeCell ref="D47:D48"/>
    <mergeCell ref="D49:D52"/>
    <mergeCell ref="D37:D43"/>
    <mergeCell ref="C47:C53"/>
    <mergeCell ref="B37:B46"/>
    <mergeCell ref="B47:B53"/>
    <mergeCell ref="C19:C36"/>
    <mergeCell ref="D19:D20"/>
    <mergeCell ref="D29:D36"/>
  </mergeCells>
  <printOptions horizontalCentered="1" verticalCentered="1"/>
  <pageMargins left="0.70866141732283472" right="0.70866141732283472" top="0.74803149606299213" bottom="0.74803149606299213" header="0.31496062992125984" footer="0.31496062992125984"/>
  <pageSetup scale="29" fitToHeight="0" orientation="portrait" r:id="rId1"/>
  <rowBreaks count="1" manualBreakCount="1">
    <brk id="46" max="25"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
  <dimension ref="A1:GR1694"/>
  <sheetViews>
    <sheetView showGridLines="0" zoomScale="40" zoomScaleNormal="40" zoomScaleSheetLayoutView="70" workbookViewId="0">
      <pane ySplit="7" topLeftCell="A28" activePane="bottomLeft" state="frozen"/>
      <selection pane="bottomLeft" activeCell="C18" sqref="C18"/>
    </sheetView>
  </sheetViews>
  <sheetFormatPr baseColWidth="10" defaultColWidth="11.42578125" defaultRowHeight="15"/>
  <cols>
    <col min="1" max="1" width="22.42578125" style="12" customWidth="1"/>
    <col min="2" max="2" width="30.28515625" style="4" customWidth="1"/>
    <col min="3" max="3" width="29.42578125" style="4" customWidth="1"/>
    <col min="4" max="4" width="30" style="4" customWidth="1"/>
    <col min="5" max="5" width="31" style="4" customWidth="1"/>
    <col min="6" max="6" width="15.140625" style="4" customWidth="1"/>
    <col min="7" max="7" width="15" style="4" customWidth="1"/>
    <col min="8" max="8" width="17" style="4" customWidth="1"/>
    <col min="9" max="9" width="16.5703125" style="4" customWidth="1"/>
    <col min="10" max="10" width="70.7109375" style="4" customWidth="1"/>
    <col min="11" max="12" width="48.5703125" style="4" customWidth="1"/>
    <col min="13" max="13" width="56.140625" style="4" customWidth="1"/>
    <col min="14" max="14" width="60" style="4" customWidth="1"/>
    <col min="15" max="15" width="93.42578125" style="4" customWidth="1"/>
    <col min="16" max="16" width="18" style="22" customWidth="1"/>
    <col min="17" max="22" width="11.5703125" style="22" customWidth="1"/>
    <col min="23" max="23" width="19.140625" style="12" bestFit="1" customWidth="1"/>
    <col min="24" max="24" width="18.5703125" style="12" bestFit="1" customWidth="1"/>
    <col min="25" max="25" width="16.28515625" style="12" bestFit="1" customWidth="1"/>
    <col min="26" max="200" width="11.42578125" style="12"/>
  </cols>
  <sheetData>
    <row r="1" spans="2:26" s="12" customFormat="1" ht="149.25" customHeight="1" thickBot="1">
      <c r="B1" s="22"/>
      <c r="C1" s="22"/>
      <c r="D1" s="22"/>
      <c r="E1" s="22"/>
      <c r="F1" s="22"/>
      <c r="G1" s="22"/>
      <c r="H1" s="22"/>
      <c r="I1" s="22"/>
      <c r="J1" s="22"/>
      <c r="K1" s="22"/>
      <c r="L1" s="22"/>
      <c r="M1" s="22"/>
      <c r="N1" s="22"/>
      <c r="O1" s="22"/>
      <c r="P1" s="22"/>
      <c r="Q1" s="22"/>
      <c r="R1" s="22"/>
      <c r="S1" s="22"/>
      <c r="T1" s="22"/>
      <c r="U1" s="22"/>
      <c r="V1" s="22"/>
    </row>
    <row r="2" spans="2:26" ht="15.75" thickTop="1">
      <c r="B2" s="290" t="s">
        <v>493</v>
      </c>
      <c r="C2" s="294" t="s">
        <v>494</v>
      </c>
      <c r="D2" s="294"/>
      <c r="E2" s="294"/>
      <c r="F2" s="294"/>
      <c r="G2" s="294"/>
      <c r="H2" s="294"/>
      <c r="I2" s="294"/>
      <c r="J2" s="294"/>
      <c r="K2" s="294"/>
      <c r="L2" s="294"/>
      <c r="M2" s="294"/>
      <c r="N2" s="294"/>
      <c r="O2" s="294"/>
    </row>
    <row r="3" spans="2:26" ht="15.75" thickBot="1">
      <c r="B3" s="291"/>
      <c r="C3" s="295"/>
      <c r="D3" s="295"/>
      <c r="E3" s="295"/>
      <c r="F3" s="295"/>
      <c r="G3" s="295"/>
      <c r="H3" s="295"/>
      <c r="I3" s="295"/>
      <c r="J3" s="295"/>
      <c r="K3" s="295"/>
      <c r="L3" s="295"/>
      <c r="M3" s="295"/>
      <c r="N3" s="295"/>
      <c r="O3" s="295"/>
    </row>
    <row r="4" spans="2:26" s="12" customFormat="1" ht="15.75" thickTop="1">
      <c r="B4" s="22"/>
      <c r="C4" s="22"/>
      <c r="D4" s="22"/>
      <c r="E4" s="22"/>
      <c r="F4" s="22"/>
      <c r="G4" s="22"/>
      <c r="H4" s="22"/>
      <c r="I4" s="22"/>
      <c r="J4" s="22"/>
      <c r="K4" s="22"/>
      <c r="L4" s="22"/>
      <c r="M4" s="22"/>
      <c r="N4" s="22"/>
      <c r="O4" s="22"/>
      <c r="P4" s="22"/>
      <c r="Q4" s="22"/>
      <c r="R4" s="22"/>
      <c r="S4" s="22"/>
      <c r="T4" s="22"/>
      <c r="U4" s="22"/>
      <c r="V4" s="22"/>
    </row>
    <row r="5" spans="2:26" s="12" customFormat="1" ht="15.75" thickBot="1">
      <c r="B5" s="22"/>
      <c r="C5" s="22"/>
      <c r="D5" s="22"/>
      <c r="E5" s="25"/>
      <c r="F5" s="25"/>
      <c r="G5" s="22"/>
      <c r="H5" s="22"/>
      <c r="I5" s="22"/>
      <c r="J5" s="22"/>
      <c r="K5" s="22"/>
      <c r="L5" s="22"/>
      <c r="M5" s="22"/>
      <c r="N5" s="22"/>
      <c r="O5" s="22"/>
      <c r="P5" s="22"/>
      <c r="Q5" s="22"/>
      <c r="R5" s="22"/>
      <c r="S5" s="22"/>
      <c r="T5" s="22"/>
      <c r="U5" s="22"/>
      <c r="V5" s="22"/>
    </row>
    <row r="6" spans="2:26" ht="20.25" thickTop="1" thickBot="1">
      <c r="B6" s="292" t="s">
        <v>379</v>
      </c>
      <c r="C6" s="292" t="s">
        <v>169</v>
      </c>
      <c r="D6" s="292" t="s">
        <v>258</v>
      </c>
      <c r="E6" s="293" t="s">
        <v>495</v>
      </c>
      <c r="F6" s="292" t="s">
        <v>496</v>
      </c>
      <c r="G6" s="292"/>
      <c r="H6" s="292"/>
      <c r="I6" s="292"/>
      <c r="J6" s="292" t="s">
        <v>497</v>
      </c>
      <c r="K6" s="292" t="s">
        <v>498</v>
      </c>
      <c r="L6" s="292" t="s">
        <v>499</v>
      </c>
      <c r="M6" s="292" t="s">
        <v>500</v>
      </c>
      <c r="N6" s="292" t="s">
        <v>501</v>
      </c>
      <c r="O6" s="292" t="s">
        <v>502</v>
      </c>
    </row>
    <row r="7" spans="2:26" ht="49.5" customHeight="1" thickTop="1" thickBot="1">
      <c r="B7" s="292"/>
      <c r="C7" s="292"/>
      <c r="D7" s="292"/>
      <c r="E7" s="293"/>
      <c r="F7" s="171" t="s">
        <v>503</v>
      </c>
      <c r="G7" s="171" t="s">
        <v>504</v>
      </c>
      <c r="H7" s="171" t="s">
        <v>505</v>
      </c>
      <c r="I7" s="171" t="s">
        <v>506</v>
      </c>
      <c r="J7" s="292"/>
      <c r="K7" s="292"/>
      <c r="L7" s="292"/>
      <c r="M7" s="292"/>
      <c r="N7" s="292"/>
      <c r="O7" s="292"/>
    </row>
    <row r="8" spans="2:26" ht="231" customHeight="1" thickTop="1" thickBot="1">
      <c r="B8" s="172" t="str">
        <f>OBJETIVOS!D5</f>
        <v xml:space="preserve">PO-01 Planeación Gestión Documental
</v>
      </c>
      <c r="C8" s="214" t="str">
        <f>'PO-01'!C31</f>
        <v>Actualización de documentos del SGC -  CPR-43</v>
      </c>
      <c r="D8" s="173" t="str">
        <f>'PO-01'!E31</f>
        <v>15% (Corresponde a 10 documentos de 64. 1 Proceso y 9 procedimientos)</v>
      </c>
      <c r="E8" s="202">
        <f>SUM(F8:I8)</f>
        <v>1</v>
      </c>
      <c r="F8" s="175">
        <f>((0*100)/10)*0.01</f>
        <v>0</v>
      </c>
      <c r="G8" s="175">
        <f>((5*100)/10)*0.01</f>
        <v>0.5</v>
      </c>
      <c r="H8" s="175">
        <f>((3*100)/10)*0.01</f>
        <v>0.3</v>
      </c>
      <c r="I8" s="175">
        <f>((2*100)/10)*0.01</f>
        <v>0.2</v>
      </c>
      <c r="J8" s="174"/>
      <c r="K8" s="174"/>
      <c r="L8" s="176"/>
      <c r="M8" s="176"/>
      <c r="N8" s="176"/>
      <c r="O8" s="203" t="s">
        <v>507</v>
      </c>
      <c r="S8" s="61">
        <v>3</v>
      </c>
      <c r="T8" s="62">
        <f>+$R$8/S8</f>
        <v>0</v>
      </c>
    </row>
    <row r="9" spans="2:26" ht="223.5" customHeight="1" thickTop="1" thickBot="1">
      <c r="B9" s="177" t="str">
        <f>OBJETIVOS!D5</f>
        <v xml:space="preserve">PO-01 Planeación Gestión Documental
</v>
      </c>
      <c r="C9" s="215" t="str">
        <f>'PO-01'!C32</f>
        <v>Actualización de instrumentos archivísticos</v>
      </c>
      <c r="D9" s="124">
        <f>'PO-01'!E32</f>
        <v>1</v>
      </c>
      <c r="E9" s="165">
        <f>SUM(F9:I9)</f>
        <v>1</v>
      </c>
      <c r="F9" s="175">
        <f>((1*100)/5)*0.01</f>
        <v>0.2</v>
      </c>
      <c r="G9" s="175">
        <f>((0*100)/5)*0.01</f>
        <v>0</v>
      </c>
      <c r="H9" s="175">
        <f>((0*100)/5)*0.01</f>
        <v>0</v>
      </c>
      <c r="I9" s="175">
        <f>((4*100)/5)*0.01</f>
        <v>0.8</v>
      </c>
      <c r="J9" s="169"/>
      <c r="K9" s="169"/>
      <c r="L9" s="66"/>
      <c r="M9" s="66"/>
      <c r="N9" s="66"/>
      <c r="O9" s="178" t="s">
        <v>508</v>
      </c>
      <c r="S9" s="61"/>
      <c r="T9" s="62"/>
    </row>
    <row r="10" spans="2:26" ht="210.75" customHeight="1" thickTop="1" thickBot="1">
      <c r="B10" s="177" t="str">
        <f>OBJETIVOS!D5</f>
        <v xml:space="preserve">PO-01 Planeación Gestión Documental
</v>
      </c>
      <c r="C10" s="215" t="str">
        <f>'PO-01'!C33</f>
        <v>Actualización del PGD</v>
      </c>
      <c r="D10" s="124">
        <f>'PO-01'!E33</f>
        <v>1</v>
      </c>
      <c r="E10" s="204">
        <f>SUM(F10:I10)</f>
        <v>1</v>
      </c>
      <c r="F10" s="175">
        <f>((0*100)/1)*0.01</f>
        <v>0</v>
      </c>
      <c r="G10" s="175">
        <f>((1*100)/1)*0.01</f>
        <v>1</v>
      </c>
      <c r="H10" s="52">
        <v>0</v>
      </c>
      <c r="I10" s="175">
        <f>((0*100)/1)*0.01</f>
        <v>0</v>
      </c>
      <c r="J10" s="169"/>
      <c r="K10" s="169"/>
      <c r="L10" s="169"/>
      <c r="M10" s="169"/>
      <c r="N10" s="169"/>
      <c r="O10" s="178" t="s">
        <v>509</v>
      </c>
      <c r="S10" s="22">
        <v>6</v>
      </c>
      <c r="T10" s="62">
        <f>+$R$8/S10</f>
        <v>0</v>
      </c>
    </row>
    <row r="11" spans="2:26" ht="207" customHeight="1" thickTop="1" thickBot="1">
      <c r="B11" s="177" t="str">
        <f>OBJETIVOS!$D$7</f>
        <v xml:space="preserve">PO-02 Producción documental
</v>
      </c>
      <c r="C11" s="216" t="str">
        <f>'PO-02'!$C$44</f>
        <v>Normalización de formatos</v>
      </c>
      <c r="D11" s="124">
        <f>'PO-02'!$E$44</f>
        <v>1</v>
      </c>
      <c r="E11" s="52">
        <f>SUM(F11:I11)</f>
        <v>0</v>
      </c>
      <c r="F11" s="165">
        <v>0</v>
      </c>
      <c r="G11" s="165">
        <v>0</v>
      </c>
      <c r="H11" s="165">
        <v>0</v>
      </c>
      <c r="I11" s="175">
        <f>((0*100)/36)*0.01</f>
        <v>0</v>
      </c>
      <c r="J11" s="169"/>
      <c r="K11" s="169"/>
      <c r="L11" s="169"/>
      <c r="M11" s="169"/>
      <c r="N11" s="169"/>
      <c r="O11" s="203" t="s">
        <v>510</v>
      </c>
      <c r="S11" s="22">
        <v>7</v>
      </c>
      <c r="T11" s="62">
        <f>+$R$8/S11</f>
        <v>0</v>
      </c>
      <c r="V11" s="22">
        <v>100</v>
      </c>
      <c r="W11" s="63" t="e">
        <f>+V11*#REF!</f>
        <v>#REF!</v>
      </c>
      <c r="X11" s="63">
        <v>15399000</v>
      </c>
      <c r="Y11" s="64" t="e">
        <f>+W11-X11</f>
        <v>#REF!</v>
      </c>
      <c r="Z11" s="65" t="e">
        <f>+X11/W11</f>
        <v>#REF!</v>
      </c>
    </row>
    <row r="12" spans="2:26" ht="247.5" customHeight="1" thickTop="1">
      <c r="B12" s="207" t="str">
        <f>OBJETIVOS!D3</f>
        <v>PO-02 Producción documental</v>
      </c>
      <c r="C12" s="217" t="str">
        <f>'PO-02'!$C$45</f>
        <v>Digitalización de expedientes</v>
      </c>
      <c r="D12" s="124">
        <f>'PO-02'!$E$45</f>
        <v>1</v>
      </c>
      <c r="E12" s="52">
        <f>AVERAGE(F12:I12)</f>
        <v>0.75</v>
      </c>
      <c r="F12" s="165">
        <v>0</v>
      </c>
      <c r="G12" s="165">
        <f>(12835/12835)*100%</f>
        <v>1</v>
      </c>
      <c r="H12" s="165">
        <f>(1184806 /1184806)*100%</f>
        <v>1</v>
      </c>
      <c r="I12" s="165">
        <f>(1017355 /1017355)*100%</f>
        <v>1</v>
      </c>
      <c r="J12" s="169"/>
      <c r="K12" s="169"/>
      <c r="L12" s="169"/>
      <c r="M12" s="169"/>
      <c r="N12" s="66"/>
      <c r="O12" s="203" t="s">
        <v>511</v>
      </c>
    </row>
    <row r="13" spans="2:26" ht="221.25" customHeight="1" thickBot="1">
      <c r="B13" s="177" t="str">
        <f>OBJETIVOS!$D$7</f>
        <v xml:space="preserve">PO-02 Producción documental
</v>
      </c>
      <c r="C13" s="217" t="str">
        <f>'PO-02'!$C$46</f>
        <v>Indexación de documentos</v>
      </c>
      <c r="D13" s="124">
        <f>'PO-02'!$E$46</f>
        <v>1</v>
      </c>
      <c r="E13" s="204">
        <f>SUM(F13:I13)</f>
        <v>0.85061113626075147</v>
      </c>
      <c r="F13" s="165">
        <v>0</v>
      </c>
      <c r="G13" s="165">
        <v>0</v>
      </c>
      <c r="H13" s="165">
        <f>(680 /8836)*100%</f>
        <v>7.6957899502037116E-2</v>
      </c>
      <c r="I13" s="165">
        <f>(6836/8836)*100%</f>
        <v>0.77365323675871434</v>
      </c>
      <c r="J13" s="169"/>
      <c r="K13" s="169"/>
      <c r="L13" s="169"/>
      <c r="M13" s="169"/>
      <c r="N13" s="66"/>
      <c r="O13" s="213" t="s">
        <v>512</v>
      </c>
    </row>
    <row r="14" spans="2:26" ht="217.5" customHeight="1" thickTop="1" thickBot="1">
      <c r="B14" s="177" t="str">
        <f>OBJETIVOS!$D$7</f>
        <v xml:space="preserve">PO-02 Producción documental
</v>
      </c>
      <c r="C14" s="215" t="str">
        <f>'PO-02'!$C$47</f>
        <v>Migración de registros</v>
      </c>
      <c r="D14" s="52">
        <f>'PO-02'!$E$47</f>
        <v>1</v>
      </c>
      <c r="E14" s="204">
        <f>SUM(F14:I14)</f>
        <v>1</v>
      </c>
      <c r="F14" s="165">
        <f>(0/42538)*100%</f>
        <v>0</v>
      </c>
      <c r="G14" s="165">
        <f t="shared" ref="G14:H14" si="0">(0/42538)*100%</f>
        <v>0</v>
      </c>
      <c r="H14" s="165">
        <f t="shared" si="0"/>
        <v>0</v>
      </c>
      <c r="I14" s="165">
        <f>(42538/42538)*100%</f>
        <v>1</v>
      </c>
      <c r="J14" s="169"/>
      <c r="K14" s="169"/>
      <c r="L14" s="169"/>
      <c r="M14" s="168"/>
      <c r="N14" s="168"/>
      <c r="O14" s="203" t="s">
        <v>513</v>
      </c>
    </row>
    <row r="15" spans="2:26" ht="210.75" customHeight="1" thickTop="1" thickBot="1">
      <c r="B15" s="177" t="str">
        <f>OBJETIVOS!$D$7</f>
        <v xml:space="preserve">PO-02 Producción documental
</v>
      </c>
      <c r="C15" s="215" t="str">
        <f>'PO-02'!$C$48</f>
        <v>Actualización de TRD</v>
      </c>
      <c r="D15" s="52">
        <f>'PO-02'!$E$48</f>
        <v>1</v>
      </c>
      <c r="E15" s="204">
        <f>SUM(F15:I15)</f>
        <v>0.5714285714285714</v>
      </c>
      <c r="F15" s="175">
        <f>((0*100)/63)*0.01</f>
        <v>0</v>
      </c>
      <c r="G15" s="175">
        <f>((33*100)/63)*0.01</f>
        <v>0.52380952380952384</v>
      </c>
      <c r="H15" s="175">
        <f>((3*100)/63)*0.01</f>
        <v>4.7619047619047616E-2</v>
      </c>
      <c r="I15" s="175">
        <f>((0*100)/63)*0.01</f>
        <v>0</v>
      </c>
      <c r="J15" s="169"/>
      <c r="K15" s="169"/>
      <c r="L15" s="169"/>
      <c r="M15" s="168"/>
      <c r="N15" s="168"/>
      <c r="O15" s="178" t="s">
        <v>514</v>
      </c>
    </row>
    <row r="16" spans="2:26" ht="224.25" customHeight="1" thickTop="1" thickBot="1">
      <c r="B16" s="177" t="str">
        <f>OBJETIVOS!$D$6</f>
        <v xml:space="preserve">PO-03 Gestión y trámite documental
</v>
      </c>
      <c r="C16" s="296" t="str">
        <f>'PO-03'!C36</f>
        <v>Programa de gestión de documentos electrónicos</v>
      </c>
      <c r="D16" s="297">
        <f>'PO-03'!E36</f>
        <v>1</v>
      </c>
      <c r="E16" s="298">
        <f t="shared" ref="E16:E17" si="1">AVERAGE(F16:I16)</f>
        <v>0.25</v>
      </c>
      <c r="F16" s="165">
        <v>0</v>
      </c>
      <c r="G16" s="165">
        <v>0</v>
      </c>
      <c r="H16" s="165">
        <v>0</v>
      </c>
      <c r="I16" s="165">
        <v>1</v>
      </c>
      <c r="J16" s="169"/>
      <c r="K16" s="169"/>
      <c r="L16" s="169"/>
      <c r="M16" s="169"/>
      <c r="N16" s="66"/>
      <c r="O16" s="203" t="s">
        <v>515</v>
      </c>
    </row>
    <row r="17" spans="2:22" ht="208.5" customHeight="1" thickTop="1">
      <c r="B17" s="177" t="str">
        <f>OBJETIVOS!$D$6</f>
        <v xml:space="preserve">PO-03 Gestión y trámite documental
</v>
      </c>
      <c r="C17" s="217" t="str">
        <f>'PO-03'!C37</f>
        <v>Prestamos documentales</v>
      </c>
      <c r="D17" s="206">
        <f>'PO-03'!E37</f>
        <v>1</v>
      </c>
      <c r="E17" s="52">
        <f t="shared" si="1"/>
        <v>0.85992594595789718</v>
      </c>
      <c r="F17" s="165">
        <f>(389/509)*100%</f>
        <v>0.76424361493123771</v>
      </c>
      <c r="G17" s="165">
        <f>(484/651)*100%</f>
        <v>0.74347158218125964</v>
      </c>
      <c r="H17" s="165">
        <f>(901/960)*100%</f>
        <v>0.93854166666666672</v>
      </c>
      <c r="I17" s="165">
        <f>(758/763)*100%</f>
        <v>0.99344692005242463</v>
      </c>
      <c r="J17" s="169"/>
      <c r="K17" s="169"/>
      <c r="L17" s="169"/>
      <c r="M17" s="169"/>
      <c r="N17" s="66"/>
      <c r="O17" s="203" t="s">
        <v>516</v>
      </c>
    </row>
    <row r="18" spans="2:22" ht="215.25" customHeight="1">
      <c r="B18" s="177" t="str">
        <f>OBJETIVOS!$D$19</f>
        <v>PO-04 Organización</v>
      </c>
      <c r="C18" s="215" t="str">
        <f>'PO-04'!C34</f>
        <v xml:space="preserve">Inventarios actualizados </v>
      </c>
      <c r="D18" s="166"/>
      <c r="E18" s="168">
        <f>SUM(F18:I18)</f>
        <v>65768</v>
      </c>
      <c r="F18" s="208">
        <v>19482</v>
      </c>
      <c r="G18" s="208">
        <v>18582</v>
      </c>
      <c r="H18" s="208">
        <v>17773</v>
      </c>
      <c r="I18" s="208">
        <v>9931</v>
      </c>
      <c r="J18" s="169"/>
      <c r="K18" s="66"/>
      <c r="L18" s="66"/>
      <c r="M18" s="66"/>
      <c r="N18" s="66"/>
      <c r="O18" s="178" t="s">
        <v>517</v>
      </c>
    </row>
    <row r="19" spans="2:22" ht="207" customHeight="1">
      <c r="B19" s="207" t="str">
        <f>OBJETIVOS!$D$19</f>
        <v>PO-04 Organización</v>
      </c>
      <c r="C19" s="217" t="str">
        <f>'PO-04'!C35</f>
        <v>Recepción archivos centralizados</v>
      </c>
      <c r="D19" s="205"/>
      <c r="E19" s="204">
        <f t="shared" ref="E19:E24" si="2">AVERAGE(F19:I19)</f>
        <v>0.64693529041566711</v>
      </c>
      <c r="F19" s="52">
        <f>(3500/5943)*100%</f>
        <v>0.58892815076560656</v>
      </c>
      <c r="G19" s="52">
        <f>(4504/11480)*100%</f>
        <v>0.39233449477351917</v>
      </c>
      <c r="H19" s="52">
        <f>(8246 /13432 )*100%</f>
        <v>0.61390708755211432</v>
      </c>
      <c r="I19" s="52">
        <f>(3474/3500)*100%</f>
        <v>0.99257142857142855</v>
      </c>
      <c r="J19" s="86"/>
      <c r="K19" s="86"/>
      <c r="L19" s="86"/>
      <c r="M19" s="86"/>
      <c r="N19" s="86"/>
      <c r="O19" s="178" t="s">
        <v>518</v>
      </c>
    </row>
    <row r="20" spans="2:22" ht="219.75" customHeight="1">
      <c r="B20" s="177" t="str">
        <f>OBJETIVOS!$D$19</f>
        <v>PO-04 Organización</v>
      </c>
      <c r="C20" s="215" t="str">
        <f>'PO-04'!C36</f>
        <v>Programa de documentos vitales y esenciales</v>
      </c>
      <c r="D20" s="52">
        <f>'PO-04'!E36</f>
        <v>1</v>
      </c>
      <c r="E20" s="52">
        <f>SUM(F20:I20)</f>
        <v>1</v>
      </c>
      <c r="F20" s="165">
        <v>0</v>
      </c>
      <c r="G20" s="165">
        <v>0</v>
      </c>
      <c r="H20" s="165">
        <v>0</v>
      </c>
      <c r="I20" s="165">
        <v>1</v>
      </c>
      <c r="J20" s="86"/>
      <c r="K20" s="86"/>
      <c r="L20" s="86"/>
      <c r="M20" s="86"/>
      <c r="N20" s="86"/>
      <c r="O20" s="178" t="s">
        <v>519</v>
      </c>
    </row>
    <row r="21" spans="2:22" ht="204" customHeight="1">
      <c r="B21" s="207" t="str">
        <f>OBJETIVOS!$D$12</f>
        <v>PO-05 Transferencias documentales</v>
      </c>
      <c r="C21" s="218" t="str">
        <f>'PO-05'!C32</f>
        <v>Transferencias primarias</v>
      </c>
      <c r="D21" s="206">
        <f>'PO-05'!E32</f>
        <v>1</v>
      </c>
      <c r="E21" s="52">
        <f>SUM(F21:I21)</f>
        <v>0.33333333333333337</v>
      </c>
      <c r="F21" s="165">
        <v>0</v>
      </c>
      <c r="G21" s="52">
        <f>(2/33)*100%</f>
        <v>6.0606060606060608E-2</v>
      </c>
      <c r="H21" s="52">
        <f>(4/33)*100%</f>
        <v>0.12121212121212122</v>
      </c>
      <c r="I21" s="52">
        <f>(5/33)*100%</f>
        <v>0.15151515151515152</v>
      </c>
      <c r="J21" s="86"/>
      <c r="K21" s="86"/>
      <c r="L21" s="86"/>
      <c r="M21" s="86"/>
      <c r="N21" s="86"/>
      <c r="O21" s="178" t="s">
        <v>520</v>
      </c>
    </row>
    <row r="22" spans="2:22" ht="207" customHeight="1">
      <c r="B22" s="207" t="str">
        <f>OBJETIVOS!$D$12</f>
        <v>PO-05 Transferencias documentales</v>
      </c>
      <c r="C22" s="217" t="str">
        <f>'PO-05'!C33</f>
        <v xml:space="preserve">Actualización del FUID del Archivo Central. </v>
      </c>
      <c r="D22" s="124">
        <f>'PO-05'!E33</f>
        <v>1</v>
      </c>
      <c r="E22" s="204">
        <f t="shared" si="2"/>
        <v>0.75</v>
      </c>
      <c r="F22" s="165">
        <v>0</v>
      </c>
      <c r="G22" s="52">
        <f>(486/486)*100%</f>
        <v>1</v>
      </c>
      <c r="H22" s="52">
        <f>(955/955)*100%</f>
        <v>1</v>
      </c>
      <c r="I22" s="52">
        <f>(2640/2640)*100%</f>
        <v>1</v>
      </c>
      <c r="J22" s="86"/>
      <c r="K22" s="86"/>
      <c r="L22" s="86"/>
      <c r="M22" s="86"/>
      <c r="N22" s="86"/>
      <c r="O22" s="178" t="s">
        <v>521</v>
      </c>
    </row>
    <row r="23" spans="2:22" ht="200.25" customHeight="1">
      <c r="B23" s="177" t="str">
        <f>OBJETIVOS!$D$12</f>
        <v>PO-05 Transferencias documentales</v>
      </c>
      <c r="C23" s="215" t="str">
        <f>'PO-05'!C34</f>
        <v xml:space="preserve">Expedientes descritos en el SGDEA </v>
      </c>
      <c r="D23" s="51"/>
      <c r="E23" s="204">
        <f t="shared" si="2"/>
        <v>0</v>
      </c>
      <c r="F23" s="165">
        <v>0</v>
      </c>
      <c r="G23" s="165">
        <v>0</v>
      </c>
      <c r="H23" s="165">
        <v>0</v>
      </c>
      <c r="I23" s="165">
        <v>0</v>
      </c>
      <c r="J23" s="169"/>
      <c r="K23" s="169"/>
      <c r="L23" s="169"/>
      <c r="M23" s="169"/>
      <c r="N23" s="66"/>
      <c r="O23" s="178" t="s">
        <v>522</v>
      </c>
    </row>
    <row r="24" spans="2:22" ht="196.5" customHeight="1">
      <c r="B24" s="177" t="str">
        <f>OBJETIVOS!$D$12</f>
        <v>PO-05 Transferencias documentales</v>
      </c>
      <c r="C24" s="215" t="str">
        <f>'PO-05'!C35</f>
        <v xml:space="preserve">Transferencias secundarias </v>
      </c>
      <c r="D24" s="51">
        <f>'PO-05'!E35</f>
        <v>1</v>
      </c>
      <c r="E24" s="204">
        <f t="shared" si="2"/>
        <v>0</v>
      </c>
      <c r="F24" s="165">
        <v>0</v>
      </c>
      <c r="G24" s="165">
        <v>0</v>
      </c>
      <c r="H24" s="165">
        <v>0</v>
      </c>
      <c r="I24" s="165">
        <v>0</v>
      </c>
      <c r="J24" s="169"/>
      <c r="K24" s="169"/>
      <c r="L24" s="169"/>
      <c r="M24" s="169"/>
      <c r="N24" s="66"/>
      <c r="O24" s="178" t="s">
        <v>523</v>
      </c>
    </row>
    <row r="25" spans="2:22" ht="195.75" customHeight="1">
      <c r="B25" s="177" t="str">
        <f>OBJETIVOS!$D$10</f>
        <v>PO-06 Disposición documental</v>
      </c>
      <c r="C25" s="215" t="str">
        <f>'PO-06'!$C$30</f>
        <v>Eliminación</v>
      </c>
      <c r="D25" s="52">
        <f>'PO-06'!$E$30</f>
        <v>1</v>
      </c>
      <c r="E25" s="52">
        <f>SUM(F25:I25)</f>
        <v>1</v>
      </c>
      <c r="F25" s="165">
        <f>(0/71183)*100%</f>
        <v>0</v>
      </c>
      <c r="G25" s="211">
        <f>(54825/71183)*100%</f>
        <v>0.77019794051950607</v>
      </c>
      <c r="H25" s="211">
        <f>(16358/71183)*100%</f>
        <v>0.22980205948049393</v>
      </c>
      <c r="I25" s="211">
        <v>0</v>
      </c>
      <c r="J25" s="169"/>
      <c r="K25" s="169"/>
      <c r="L25" s="169"/>
      <c r="M25" s="169"/>
      <c r="N25" s="169"/>
      <c r="O25" s="178" t="s">
        <v>524</v>
      </c>
    </row>
    <row r="26" spans="2:22" ht="196.5" customHeight="1">
      <c r="B26" s="177" t="str">
        <f>OBJETIVOS!$D$10</f>
        <v>PO-06 Disposición documental</v>
      </c>
      <c r="C26" s="215" t="str">
        <f>'PO-06'!$C$31</f>
        <v>Plan de aplicación de TRD</v>
      </c>
      <c r="D26" s="52">
        <f>'PO-06'!$E$31</f>
        <v>1</v>
      </c>
      <c r="E26" s="52">
        <f>SUM(F26:I26)</f>
        <v>1</v>
      </c>
      <c r="F26" s="165">
        <v>0</v>
      </c>
      <c r="G26" s="165">
        <v>0</v>
      </c>
      <c r="H26" s="165">
        <v>0</v>
      </c>
      <c r="I26" s="165">
        <v>1</v>
      </c>
      <c r="J26" s="169"/>
      <c r="K26" s="169"/>
      <c r="L26" s="169"/>
      <c r="M26" s="169"/>
      <c r="N26" s="169"/>
      <c r="O26" s="178" t="s">
        <v>525</v>
      </c>
    </row>
    <row r="27" spans="2:22" ht="192.75" customHeight="1">
      <c r="B27" s="207" t="str">
        <f>OBJETIVOS!$D$8</f>
        <v>PO-07 Estabilización de SGDEA con BOGDATA</v>
      </c>
      <c r="C27" s="217" t="str">
        <f>'PO-07'!$C$43</f>
        <v>Comunicaciones oficiales CER entregadas.</v>
      </c>
      <c r="D27" s="52">
        <f>'PO-07'!$E$43</f>
        <v>1</v>
      </c>
      <c r="E27" s="208">
        <f t="shared" ref="E27:E28" si="3">SUM(F27:I27)</f>
        <v>249494</v>
      </c>
      <c r="F27" s="212">
        <f>30773+16726</f>
        <v>47499</v>
      </c>
      <c r="G27" s="212">
        <v>51773</v>
      </c>
      <c r="H27" s="170">
        <v>74078</v>
      </c>
      <c r="I27" s="170">
        <v>76144</v>
      </c>
      <c r="J27" s="86"/>
      <c r="K27" s="86"/>
      <c r="L27" s="86"/>
      <c r="M27" s="86"/>
      <c r="N27" s="86"/>
      <c r="O27" s="178" t="s">
        <v>526</v>
      </c>
      <c r="V27" s="34" t="str">
        <f>IFERROR((#REF!/#REF!)*100%,"")</f>
        <v/>
      </c>
    </row>
    <row r="28" spans="2:22" ht="198" customHeight="1">
      <c r="B28" s="207" t="str">
        <f>OBJETIVOS!$D$8</f>
        <v>PO-07 Estabilización de SGDEA con BOGDATA</v>
      </c>
      <c r="C28" s="217" t="str">
        <f>'PO-07'!$C$44</f>
        <v>Comunicaciones oficiales CEE entregadas.</v>
      </c>
      <c r="D28" s="52">
        <f>'PO-07'!$E$44</f>
        <v>1</v>
      </c>
      <c r="E28" s="208">
        <f t="shared" si="3"/>
        <v>131328</v>
      </c>
      <c r="F28" s="170">
        <f>12208+11296</f>
        <v>23504</v>
      </c>
      <c r="G28" s="170">
        <f>27769+2621</f>
        <v>30390</v>
      </c>
      <c r="H28" s="170">
        <v>35405</v>
      </c>
      <c r="I28" s="170">
        <v>42029</v>
      </c>
      <c r="J28" s="86"/>
      <c r="K28" s="86"/>
      <c r="L28" s="86"/>
      <c r="M28" s="86"/>
      <c r="N28" s="86"/>
      <c r="O28" s="178" t="s">
        <v>527</v>
      </c>
      <c r="V28" s="167"/>
    </row>
    <row r="29" spans="2:22" ht="216" customHeight="1" thickBot="1">
      <c r="B29" s="179" t="str">
        <f>OBJETIVOS!D4</f>
        <v xml:space="preserve">PO-08 Potenciación de capacidades en 
gestión documental
</v>
      </c>
      <c r="C29" s="219" t="str">
        <f>'PO-08'!C25</f>
        <v>Funcionarios capacitados</v>
      </c>
      <c r="D29" s="180">
        <f>'PO-08'!E25</f>
        <v>1</v>
      </c>
      <c r="E29" s="52">
        <f>AVERAGE(F29:I29)</f>
        <v>1</v>
      </c>
      <c r="F29" s="165">
        <f>(10/10)*100%</f>
        <v>1</v>
      </c>
      <c r="G29" s="165">
        <f>(19/19)*100%</f>
        <v>1</v>
      </c>
      <c r="H29" s="165">
        <f>(37/37)*100%</f>
        <v>1</v>
      </c>
      <c r="I29" s="165">
        <f>(4/4)*100%</f>
        <v>1</v>
      </c>
      <c r="J29" s="181"/>
      <c r="K29" s="181"/>
      <c r="L29" s="181"/>
      <c r="M29" s="181"/>
      <c r="N29" s="181"/>
      <c r="O29" s="209" t="s">
        <v>528</v>
      </c>
      <c r="V29" s="167"/>
    </row>
    <row r="30" spans="2:22" s="12" customFormat="1" ht="15.75" thickTop="1">
      <c r="B30" s="22"/>
      <c r="C30" s="22"/>
      <c r="D30" s="22"/>
      <c r="E30" s="22"/>
      <c r="F30" s="22"/>
      <c r="G30" s="22"/>
      <c r="H30" s="22"/>
      <c r="I30" s="22"/>
      <c r="J30" s="22"/>
      <c r="K30" s="22"/>
      <c r="L30" s="22"/>
      <c r="M30" s="22"/>
      <c r="N30" s="22"/>
      <c r="O30" s="22"/>
      <c r="P30" s="22"/>
      <c r="Q30" s="22"/>
      <c r="R30" s="22"/>
      <c r="S30" s="22"/>
      <c r="T30" s="22"/>
      <c r="U30" s="22"/>
      <c r="V30" s="22"/>
    </row>
    <row r="37" spans="2:22" s="12" customFormat="1">
      <c r="B37" s="22"/>
      <c r="C37" s="22"/>
      <c r="D37" s="22"/>
      <c r="E37" s="22"/>
      <c r="F37" s="22"/>
      <c r="G37" s="22"/>
      <c r="H37" s="22"/>
      <c r="I37" s="22"/>
      <c r="J37" s="22"/>
      <c r="K37" s="22"/>
      <c r="L37" s="22"/>
      <c r="M37" s="22"/>
      <c r="N37" s="22"/>
      <c r="O37" s="22"/>
      <c r="P37" s="22"/>
      <c r="Q37" s="22"/>
      <c r="R37" s="22"/>
      <c r="S37" s="22"/>
      <c r="T37" s="22"/>
      <c r="U37" s="22"/>
      <c r="V37" s="22"/>
    </row>
    <row r="40" spans="2:22">
      <c r="C40" s="10"/>
      <c r="D40" s="11" t="s">
        <v>235</v>
      </c>
      <c r="E40" s="10"/>
      <c r="F40" s="10"/>
    </row>
    <row r="41" spans="2:22">
      <c r="C41" s="10"/>
      <c r="D41" s="11" t="s">
        <v>236</v>
      </c>
      <c r="E41" s="10" t="s">
        <v>237</v>
      </c>
      <c r="F41" s="10"/>
    </row>
    <row r="42" spans="2:22">
      <c r="C42" s="10"/>
      <c r="D42" s="43"/>
      <c r="E42" s="10" t="s">
        <v>238</v>
      </c>
      <c r="F42" s="10"/>
    </row>
    <row r="43" spans="2:22">
      <c r="C43" s="46"/>
      <c r="D43" s="43"/>
      <c r="E43" s="45"/>
      <c r="F43" s="45"/>
    </row>
    <row r="44" spans="2:22">
      <c r="C44" s="10"/>
      <c r="D44" s="43"/>
      <c r="E44" s="45"/>
      <c r="F44" s="45"/>
    </row>
    <row r="45" spans="2:22">
      <c r="C45" s="10"/>
      <c r="D45" s="43"/>
      <c r="E45" s="45"/>
      <c r="F45" s="45"/>
    </row>
    <row r="47" spans="2:22" s="12" customFormat="1">
      <c r="B47" s="22"/>
      <c r="C47" s="22"/>
      <c r="D47" s="22"/>
      <c r="E47" s="22"/>
      <c r="F47" s="22"/>
      <c r="G47" s="22"/>
      <c r="H47" s="22"/>
      <c r="I47" s="22"/>
      <c r="J47" s="22"/>
      <c r="K47" s="22"/>
      <c r="L47" s="22"/>
      <c r="M47" s="22"/>
      <c r="N47" s="22"/>
      <c r="O47" s="22"/>
      <c r="P47" s="22"/>
      <c r="Q47" s="22"/>
      <c r="R47" s="22"/>
      <c r="S47" s="22"/>
      <c r="T47" s="22"/>
      <c r="U47" s="22"/>
      <c r="V47" s="22"/>
    </row>
    <row r="48" spans="2:22" s="12" customFormat="1">
      <c r="B48" s="22"/>
      <c r="C48" s="22"/>
      <c r="D48" s="22"/>
      <c r="E48" s="22"/>
      <c r="F48" s="22"/>
      <c r="G48" s="22"/>
      <c r="H48" s="22"/>
      <c r="I48" s="22"/>
      <c r="J48" s="22"/>
      <c r="K48" s="22"/>
      <c r="L48" s="22"/>
      <c r="M48" s="22"/>
      <c r="N48" s="22"/>
      <c r="O48" s="22"/>
      <c r="P48" s="22"/>
      <c r="Q48" s="22"/>
      <c r="R48" s="22"/>
      <c r="S48" s="22"/>
      <c r="T48" s="22"/>
      <c r="U48" s="22"/>
      <c r="V48" s="22"/>
    </row>
    <row r="49" spans="2:22" s="12" customFormat="1">
      <c r="B49" s="22"/>
      <c r="C49" s="22"/>
      <c r="D49" s="22"/>
      <c r="E49" s="22"/>
      <c r="F49" s="22"/>
      <c r="G49" s="22"/>
      <c r="H49" s="22"/>
      <c r="I49" s="22"/>
      <c r="J49" s="22"/>
      <c r="K49" s="22"/>
      <c r="L49" s="22"/>
      <c r="M49" s="22"/>
      <c r="N49" s="22"/>
      <c r="O49" s="22"/>
      <c r="P49" s="22"/>
      <c r="Q49" s="22"/>
      <c r="R49" s="22"/>
      <c r="S49" s="22"/>
      <c r="T49" s="22"/>
      <c r="U49" s="22"/>
      <c r="V49" s="22"/>
    </row>
    <row r="50" spans="2:22" s="12" customFormat="1">
      <c r="B50" s="22"/>
      <c r="C50" s="22"/>
      <c r="D50" s="22"/>
      <c r="E50" s="22"/>
      <c r="F50" s="22"/>
      <c r="G50" s="22"/>
      <c r="H50" s="22"/>
      <c r="I50" s="22"/>
      <c r="J50" s="22"/>
      <c r="K50" s="22"/>
      <c r="L50" s="22"/>
      <c r="M50" s="22"/>
      <c r="N50" s="22"/>
      <c r="O50" s="22"/>
      <c r="P50" s="22"/>
      <c r="Q50" s="22"/>
      <c r="R50" s="22"/>
      <c r="S50" s="22"/>
      <c r="T50" s="22"/>
      <c r="U50" s="22"/>
      <c r="V50" s="22"/>
    </row>
    <row r="51" spans="2:22" s="12" customFormat="1">
      <c r="B51" s="22"/>
      <c r="C51" s="22"/>
      <c r="D51" s="22"/>
      <c r="E51" s="22"/>
      <c r="F51" s="22"/>
      <c r="G51" s="22"/>
      <c r="H51" s="22"/>
      <c r="I51" s="22"/>
      <c r="J51" s="22"/>
      <c r="K51" s="22"/>
      <c r="L51" s="22"/>
      <c r="M51" s="22"/>
      <c r="N51" s="22"/>
      <c r="O51" s="22"/>
      <c r="P51" s="22"/>
      <c r="Q51" s="22"/>
      <c r="R51" s="22"/>
      <c r="S51" s="22"/>
      <c r="T51" s="22"/>
      <c r="U51" s="22"/>
      <c r="V51" s="22"/>
    </row>
    <row r="52" spans="2:22" s="12" customFormat="1">
      <c r="B52" s="22"/>
      <c r="C52" s="22"/>
      <c r="D52" s="22"/>
      <c r="E52" s="22"/>
      <c r="F52" s="22"/>
      <c r="G52" s="22"/>
      <c r="H52" s="22"/>
      <c r="I52" s="22"/>
      <c r="J52" s="22"/>
      <c r="K52" s="22"/>
      <c r="L52" s="22"/>
      <c r="M52" s="22"/>
      <c r="N52" s="22"/>
      <c r="O52" s="22"/>
      <c r="P52" s="22"/>
      <c r="Q52" s="22"/>
      <c r="R52" s="22"/>
      <c r="S52" s="22"/>
      <c r="T52" s="22"/>
      <c r="U52" s="22"/>
      <c r="V52" s="22"/>
    </row>
    <row r="53" spans="2:22" s="12" customFormat="1">
      <c r="B53" s="22"/>
      <c r="C53" s="22"/>
      <c r="D53" s="22"/>
      <c r="E53" s="22"/>
      <c r="F53" s="22"/>
      <c r="G53" s="22"/>
      <c r="H53" s="22"/>
      <c r="I53" s="22"/>
      <c r="J53" s="22"/>
      <c r="K53" s="22"/>
      <c r="L53" s="22"/>
      <c r="M53" s="22"/>
      <c r="N53" s="22"/>
      <c r="O53" s="22"/>
      <c r="P53" s="22"/>
      <c r="Q53" s="22"/>
      <c r="R53" s="22"/>
      <c r="S53" s="22"/>
      <c r="T53" s="22"/>
      <c r="U53" s="22"/>
      <c r="V53" s="22"/>
    </row>
    <row r="54" spans="2:22" s="12" customFormat="1">
      <c r="B54" s="22"/>
      <c r="C54" s="22"/>
      <c r="D54" s="22"/>
      <c r="E54" s="22"/>
      <c r="F54" s="22"/>
      <c r="G54" s="22"/>
      <c r="H54" s="22"/>
      <c r="I54" s="22"/>
      <c r="J54" s="22"/>
      <c r="K54" s="22"/>
      <c r="L54" s="22"/>
      <c r="M54" s="22"/>
      <c r="N54" s="22"/>
      <c r="O54" s="22"/>
      <c r="P54" s="22"/>
      <c r="Q54" s="22"/>
      <c r="R54" s="22"/>
      <c r="S54" s="22"/>
      <c r="T54" s="22"/>
      <c r="U54" s="22"/>
      <c r="V54" s="22"/>
    </row>
    <row r="55" spans="2:22" s="12" customFormat="1">
      <c r="B55" s="22"/>
      <c r="C55" s="22"/>
      <c r="D55" s="22"/>
      <c r="E55" s="22"/>
      <c r="F55" s="22"/>
      <c r="G55" s="22"/>
      <c r="H55" s="22"/>
      <c r="I55" s="22"/>
      <c r="J55" s="22"/>
      <c r="K55" s="22"/>
      <c r="L55" s="22"/>
      <c r="M55" s="22"/>
      <c r="N55" s="22"/>
      <c r="O55" s="22"/>
      <c r="P55" s="22"/>
      <c r="Q55" s="22"/>
      <c r="R55" s="22"/>
      <c r="S55" s="22"/>
      <c r="T55" s="22"/>
      <c r="U55" s="22"/>
      <c r="V55" s="22"/>
    </row>
    <row r="56" spans="2:22" s="12" customFormat="1">
      <c r="B56" s="22"/>
      <c r="C56" s="22"/>
      <c r="D56" s="22"/>
      <c r="E56" s="22"/>
      <c r="F56" s="22"/>
      <c r="G56" s="22"/>
      <c r="H56" s="22"/>
      <c r="I56" s="22"/>
      <c r="J56" s="22"/>
      <c r="K56" s="22"/>
      <c r="L56" s="22"/>
      <c r="M56" s="22"/>
      <c r="N56" s="22"/>
      <c r="O56" s="22"/>
      <c r="P56" s="22"/>
      <c r="Q56" s="22"/>
      <c r="R56" s="22"/>
      <c r="S56" s="22"/>
      <c r="T56" s="22"/>
      <c r="U56" s="22"/>
      <c r="V56" s="22"/>
    </row>
    <row r="57" spans="2:22" s="12" customFormat="1">
      <c r="B57" s="22"/>
      <c r="C57" s="22"/>
      <c r="D57" s="22"/>
      <c r="E57" s="22"/>
      <c r="F57" s="22"/>
      <c r="G57" s="22"/>
      <c r="H57" s="22"/>
      <c r="I57" s="22"/>
      <c r="J57" s="22"/>
      <c r="K57" s="22"/>
      <c r="L57" s="22"/>
      <c r="M57" s="22"/>
      <c r="N57" s="22"/>
      <c r="O57" s="22"/>
      <c r="P57" s="22"/>
      <c r="Q57" s="22"/>
      <c r="R57" s="22"/>
      <c r="S57" s="22"/>
      <c r="T57" s="22"/>
      <c r="U57" s="22"/>
      <c r="V57" s="22"/>
    </row>
    <row r="58" spans="2:22" s="12" customFormat="1">
      <c r="B58" s="22"/>
      <c r="C58" s="22"/>
      <c r="D58" s="22"/>
      <c r="E58" s="22"/>
      <c r="F58" s="22"/>
      <c r="G58" s="22"/>
      <c r="H58" s="22"/>
      <c r="I58" s="22"/>
      <c r="J58" s="22"/>
      <c r="K58" s="22"/>
      <c r="L58" s="22"/>
      <c r="M58" s="22"/>
      <c r="N58" s="22"/>
      <c r="O58" s="22"/>
      <c r="P58" s="22"/>
      <c r="Q58" s="22"/>
      <c r="R58" s="22"/>
      <c r="S58" s="22"/>
      <c r="T58" s="22"/>
      <c r="U58" s="22"/>
      <c r="V58" s="22"/>
    </row>
    <row r="59" spans="2:22" s="12" customFormat="1">
      <c r="B59" s="22"/>
      <c r="C59" s="22"/>
      <c r="D59" s="22"/>
      <c r="E59" s="22"/>
      <c r="F59" s="22"/>
      <c r="G59" s="22"/>
      <c r="H59" s="22"/>
      <c r="I59" s="22"/>
      <c r="J59" s="22"/>
      <c r="K59" s="22"/>
      <c r="L59" s="22"/>
      <c r="M59" s="22"/>
      <c r="N59" s="22"/>
      <c r="O59" s="22"/>
      <c r="P59" s="22"/>
      <c r="Q59" s="22"/>
      <c r="R59" s="22"/>
      <c r="S59" s="22"/>
      <c r="T59" s="22"/>
      <c r="U59" s="22"/>
      <c r="V59" s="22"/>
    </row>
    <row r="60" spans="2:22" s="12" customFormat="1">
      <c r="B60" s="22"/>
      <c r="C60" s="22"/>
      <c r="D60" s="22"/>
      <c r="E60" s="22"/>
      <c r="F60" s="22"/>
      <c r="G60" s="22"/>
      <c r="H60" s="22"/>
      <c r="I60" s="22"/>
      <c r="J60" s="22"/>
      <c r="K60" s="22"/>
      <c r="L60" s="22"/>
      <c r="M60" s="22"/>
      <c r="N60" s="22"/>
      <c r="O60" s="22"/>
      <c r="P60" s="22"/>
      <c r="Q60" s="22"/>
      <c r="R60" s="22"/>
      <c r="S60" s="22"/>
      <c r="T60" s="22"/>
      <c r="U60" s="22"/>
      <c r="V60" s="22"/>
    </row>
    <row r="61" spans="2:22" s="12" customFormat="1">
      <c r="B61" s="22"/>
      <c r="C61" s="22"/>
      <c r="D61" s="22"/>
      <c r="E61" s="22"/>
      <c r="F61" s="22"/>
      <c r="G61" s="22"/>
      <c r="H61" s="22"/>
      <c r="I61" s="22"/>
      <c r="J61" s="22"/>
      <c r="K61" s="22"/>
      <c r="L61" s="22"/>
      <c r="M61" s="22"/>
      <c r="N61" s="22"/>
      <c r="O61" s="22"/>
      <c r="P61" s="22"/>
      <c r="Q61" s="22"/>
      <c r="R61" s="22"/>
      <c r="S61" s="22"/>
      <c r="T61" s="22"/>
      <c r="U61" s="22"/>
      <c r="V61" s="22"/>
    </row>
    <row r="62" spans="2:22" s="12" customFormat="1">
      <c r="B62" s="22"/>
      <c r="C62" s="22"/>
      <c r="D62" s="22"/>
      <c r="E62" s="22"/>
      <c r="F62" s="22"/>
      <c r="G62" s="22"/>
      <c r="H62" s="22"/>
      <c r="I62" s="22"/>
      <c r="J62" s="22"/>
      <c r="K62" s="22"/>
      <c r="L62" s="22"/>
      <c r="M62" s="22"/>
      <c r="N62" s="22"/>
      <c r="O62" s="22"/>
      <c r="P62" s="22"/>
      <c r="Q62" s="22"/>
      <c r="R62" s="22"/>
      <c r="S62" s="22"/>
      <c r="T62" s="22"/>
      <c r="U62" s="22"/>
      <c r="V62" s="22"/>
    </row>
    <row r="63" spans="2:22" s="12" customFormat="1">
      <c r="B63" s="22"/>
      <c r="C63" s="22"/>
      <c r="D63" s="22"/>
      <c r="E63" s="22"/>
      <c r="F63" s="22"/>
      <c r="G63" s="22"/>
      <c r="H63" s="22"/>
      <c r="I63" s="22"/>
      <c r="J63" s="22"/>
      <c r="K63" s="22"/>
      <c r="L63" s="22"/>
      <c r="M63" s="22"/>
      <c r="N63" s="22"/>
      <c r="O63" s="22"/>
      <c r="P63" s="22"/>
      <c r="Q63" s="22"/>
      <c r="R63" s="22"/>
      <c r="S63" s="22"/>
      <c r="T63" s="22"/>
      <c r="U63" s="22"/>
      <c r="V63" s="22"/>
    </row>
    <row r="64" spans="2:22" s="12" customFormat="1">
      <c r="B64" s="22"/>
      <c r="C64" s="22"/>
      <c r="D64" s="22"/>
      <c r="E64" s="22"/>
      <c r="F64" s="22"/>
      <c r="G64" s="22"/>
      <c r="H64" s="22"/>
      <c r="I64" s="22"/>
      <c r="J64" s="22"/>
      <c r="K64" s="22"/>
      <c r="L64" s="22"/>
      <c r="M64" s="22"/>
      <c r="N64" s="22"/>
      <c r="O64" s="22"/>
      <c r="P64" s="22"/>
      <c r="Q64" s="22"/>
      <c r="R64" s="22"/>
      <c r="S64" s="22"/>
      <c r="T64" s="22"/>
      <c r="U64" s="22"/>
      <c r="V64" s="22"/>
    </row>
    <row r="65" spans="2:22" s="12" customFormat="1">
      <c r="B65" s="22"/>
      <c r="C65" s="22"/>
      <c r="D65" s="22"/>
      <c r="E65" s="22"/>
      <c r="F65" s="22"/>
      <c r="G65" s="22"/>
      <c r="H65" s="22"/>
      <c r="I65" s="22"/>
      <c r="J65" s="22"/>
      <c r="K65" s="22"/>
      <c r="L65" s="22"/>
      <c r="M65" s="22"/>
      <c r="N65" s="22"/>
      <c r="O65" s="22"/>
      <c r="P65" s="22"/>
      <c r="Q65" s="22"/>
      <c r="R65" s="22"/>
      <c r="S65" s="22"/>
      <c r="T65" s="22"/>
      <c r="U65" s="22"/>
      <c r="V65" s="22"/>
    </row>
    <row r="66" spans="2:22" s="12" customFormat="1">
      <c r="B66" s="22"/>
      <c r="C66" s="22"/>
      <c r="D66" s="22"/>
      <c r="E66" s="22"/>
      <c r="F66" s="22"/>
      <c r="G66" s="22"/>
      <c r="H66" s="22"/>
      <c r="I66" s="22"/>
      <c r="J66" s="22"/>
      <c r="K66" s="22"/>
      <c r="L66" s="22"/>
      <c r="M66" s="22"/>
      <c r="N66" s="22"/>
      <c r="O66" s="22"/>
      <c r="P66" s="22"/>
      <c r="Q66" s="22"/>
      <c r="R66" s="22"/>
      <c r="S66" s="22"/>
      <c r="T66" s="22"/>
      <c r="U66" s="22"/>
      <c r="V66" s="22"/>
    </row>
    <row r="67" spans="2:22" s="12" customFormat="1">
      <c r="B67" s="22"/>
      <c r="C67" s="22"/>
      <c r="D67" s="22"/>
      <c r="E67" s="22"/>
      <c r="F67" s="22"/>
      <c r="G67" s="22"/>
      <c r="H67" s="22"/>
      <c r="I67" s="22"/>
      <c r="J67" s="22"/>
      <c r="K67" s="22"/>
      <c r="L67" s="22"/>
      <c r="M67" s="22"/>
      <c r="N67" s="22"/>
      <c r="O67" s="22"/>
      <c r="P67" s="22"/>
      <c r="Q67" s="22"/>
      <c r="R67" s="22"/>
      <c r="S67" s="22"/>
      <c r="T67" s="22"/>
      <c r="U67" s="22"/>
      <c r="V67" s="22"/>
    </row>
    <row r="68" spans="2:22" s="12" customFormat="1">
      <c r="B68" s="22"/>
      <c r="C68" s="22"/>
      <c r="D68" s="22"/>
      <c r="E68" s="22"/>
      <c r="F68" s="22"/>
      <c r="G68" s="22"/>
      <c r="H68" s="22"/>
      <c r="I68" s="22"/>
      <c r="J68" s="22"/>
      <c r="K68" s="22"/>
      <c r="L68" s="22"/>
      <c r="M68" s="22"/>
      <c r="N68" s="22"/>
      <c r="O68" s="22"/>
      <c r="P68" s="22"/>
      <c r="Q68" s="22"/>
      <c r="R68" s="22"/>
      <c r="S68" s="22"/>
      <c r="T68" s="22"/>
      <c r="U68" s="22"/>
      <c r="V68" s="22"/>
    </row>
    <row r="69" spans="2:22" s="12" customFormat="1">
      <c r="B69" s="22"/>
      <c r="C69" s="22"/>
      <c r="D69" s="22"/>
      <c r="E69" s="22"/>
      <c r="F69" s="22"/>
      <c r="G69" s="22"/>
      <c r="H69" s="22"/>
      <c r="I69" s="22"/>
      <c r="J69" s="22"/>
      <c r="K69" s="22"/>
      <c r="L69" s="22"/>
      <c r="M69" s="22"/>
      <c r="N69" s="22"/>
      <c r="O69" s="22"/>
      <c r="P69" s="22"/>
      <c r="Q69" s="22"/>
      <c r="R69" s="22"/>
      <c r="S69" s="22"/>
      <c r="T69" s="22"/>
      <c r="U69" s="22"/>
      <c r="V69" s="22"/>
    </row>
    <row r="70" spans="2:22" s="12" customFormat="1">
      <c r="B70" s="22"/>
      <c r="C70" s="22"/>
      <c r="D70" s="22"/>
      <c r="E70" s="22"/>
      <c r="F70" s="22"/>
      <c r="G70" s="22"/>
      <c r="H70" s="22"/>
      <c r="I70" s="22"/>
      <c r="J70" s="22"/>
      <c r="K70" s="22"/>
      <c r="L70" s="22"/>
      <c r="M70" s="22"/>
      <c r="N70" s="22"/>
      <c r="O70" s="22"/>
      <c r="P70" s="22"/>
      <c r="Q70" s="22"/>
      <c r="R70" s="22"/>
      <c r="S70" s="22"/>
      <c r="T70" s="22"/>
      <c r="U70" s="22"/>
      <c r="V70" s="22"/>
    </row>
    <row r="71" spans="2:22" s="12" customFormat="1">
      <c r="B71" s="22"/>
      <c r="C71" s="22"/>
      <c r="D71" s="22"/>
      <c r="E71" s="22"/>
      <c r="F71" s="22"/>
      <c r="G71" s="22"/>
      <c r="H71" s="22"/>
      <c r="I71" s="22"/>
      <c r="J71" s="22"/>
      <c r="K71" s="22"/>
      <c r="L71" s="22"/>
      <c r="M71" s="22"/>
      <c r="N71" s="22"/>
      <c r="O71" s="22"/>
      <c r="P71" s="22"/>
      <c r="Q71" s="22"/>
      <c r="R71" s="22"/>
      <c r="S71" s="22"/>
      <c r="T71" s="22"/>
      <c r="U71" s="22"/>
      <c r="V71" s="22"/>
    </row>
    <row r="72" spans="2:22" s="12" customFormat="1">
      <c r="B72" s="22"/>
      <c r="C72" s="22"/>
      <c r="D72" s="22"/>
      <c r="E72" s="22"/>
      <c r="F72" s="22"/>
      <c r="G72" s="22"/>
      <c r="H72" s="22"/>
      <c r="I72" s="22"/>
      <c r="J72" s="22"/>
      <c r="K72" s="22"/>
      <c r="L72" s="22"/>
      <c r="M72" s="22"/>
      <c r="N72" s="22"/>
      <c r="O72" s="22"/>
      <c r="P72" s="22"/>
      <c r="Q72" s="22"/>
      <c r="R72" s="22"/>
      <c r="S72" s="22"/>
      <c r="T72" s="22"/>
      <c r="U72" s="22"/>
      <c r="V72" s="22"/>
    </row>
    <row r="73" spans="2:22" s="12" customFormat="1">
      <c r="B73" s="22"/>
      <c r="C73" s="22"/>
      <c r="D73" s="22"/>
      <c r="E73" s="22"/>
      <c r="F73" s="22"/>
      <c r="G73" s="22"/>
      <c r="H73" s="22"/>
      <c r="I73" s="22"/>
      <c r="J73" s="22"/>
      <c r="K73" s="22"/>
      <c r="L73" s="22"/>
      <c r="M73" s="22"/>
      <c r="N73" s="22"/>
      <c r="O73" s="22"/>
      <c r="P73" s="22"/>
      <c r="Q73" s="22"/>
      <c r="R73" s="22"/>
      <c r="S73" s="22"/>
      <c r="T73" s="22"/>
      <c r="U73" s="22"/>
      <c r="V73" s="22"/>
    </row>
    <row r="74" spans="2:22" s="12" customFormat="1">
      <c r="B74" s="22"/>
      <c r="C74" s="22"/>
      <c r="D74" s="22"/>
      <c r="E74" s="22"/>
      <c r="F74" s="22"/>
      <c r="G74" s="22"/>
      <c r="H74" s="22"/>
      <c r="I74" s="22"/>
      <c r="J74" s="22"/>
      <c r="K74" s="22"/>
      <c r="L74" s="22"/>
      <c r="M74" s="22"/>
      <c r="N74" s="22"/>
      <c r="O74" s="22"/>
      <c r="P74" s="22"/>
      <c r="Q74" s="22"/>
      <c r="R74" s="22"/>
      <c r="S74" s="22"/>
      <c r="T74" s="22"/>
      <c r="U74" s="22"/>
      <c r="V74" s="22"/>
    </row>
    <row r="75" spans="2:22" s="12" customFormat="1">
      <c r="B75" s="22"/>
      <c r="C75" s="22"/>
      <c r="D75" s="22"/>
      <c r="E75" s="22"/>
      <c r="F75" s="22"/>
      <c r="G75" s="22"/>
      <c r="H75" s="22"/>
      <c r="I75" s="22"/>
      <c r="J75" s="22"/>
      <c r="K75" s="22"/>
      <c r="L75" s="22"/>
      <c r="M75" s="22"/>
      <c r="N75" s="22"/>
      <c r="O75" s="22"/>
      <c r="P75" s="22"/>
      <c r="Q75" s="22"/>
      <c r="R75" s="22"/>
      <c r="S75" s="22"/>
      <c r="T75" s="22"/>
      <c r="U75" s="22"/>
      <c r="V75" s="22"/>
    </row>
    <row r="76" spans="2:22" s="12" customFormat="1">
      <c r="B76" s="22"/>
      <c r="C76" s="22"/>
      <c r="D76" s="22"/>
      <c r="E76" s="22"/>
      <c r="F76" s="22"/>
      <c r="G76" s="22"/>
      <c r="H76" s="22"/>
      <c r="I76" s="22"/>
      <c r="J76" s="22"/>
      <c r="K76" s="22"/>
      <c r="L76" s="22"/>
      <c r="M76" s="22"/>
      <c r="N76" s="22"/>
      <c r="O76" s="22"/>
      <c r="P76" s="22"/>
      <c r="Q76" s="22"/>
      <c r="R76" s="22"/>
      <c r="S76" s="22"/>
      <c r="T76" s="22"/>
      <c r="U76" s="22"/>
      <c r="V76" s="22"/>
    </row>
    <row r="77" spans="2:22" s="12" customFormat="1">
      <c r="B77" s="22"/>
      <c r="C77" s="22"/>
      <c r="D77" s="22"/>
      <c r="E77" s="22"/>
      <c r="F77" s="22"/>
      <c r="G77" s="22"/>
      <c r="H77" s="22"/>
      <c r="I77" s="22"/>
      <c r="J77" s="22"/>
      <c r="K77" s="22"/>
      <c r="L77" s="22"/>
      <c r="M77" s="22"/>
      <c r="N77" s="22"/>
      <c r="O77" s="22"/>
      <c r="P77" s="22"/>
      <c r="Q77" s="22"/>
      <c r="R77" s="22"/>
      <c r="S77" s="22"/>
      <c r="T77" s="22"/>
      <c r="U77" s="22"/>
      <c r="V77" s="22"/>
    </row>
    <row r="78" spans="2:22" s="12" customFormat="1">
      <c r="B78" s="22"/>
      <c r="C78" s="22"/>
      <c r="D78" s="22"/>
      <c r="E78" s="22"/>
      <c r="F78" s="22"/>
      <c r="G78" s="22"/>
      <c r="H78" s="22"/>
      <c r="I78" s="22"/>
      <c r="J78" s="22"/>
      <c r="K78" s="22"/>
      <c r="L78" s="22"/>
      <c r="M78" s="22"/>
      <c r="N78" s="22"/>
      <c r="O78" s="22"/>
      <c r="P78" s="22"/>
      <c r="Q78" s="22"/>
      <c r="R78" s="22"/>
      <c r="S78" s="22"/>
      <c r="T78" s="22"/>
      <c r="U78" s="22"/>
      <c r="V78" s="22"/>
    </row>
    <row r="79" spans="2:22" s="12" customFormat="1">
      <c r="B79" s="22"/>
      <c r="C79" s="22"/>
      <c r="D79" s="22"/>
      <c r="E79" s="22"/>
      <c r="F79" s="22"/>
      <c r="G79" s="22"/>
      <c r="H79" s="22"/>
      <c r="I79" s="22"/>
      <c r="J79" s="22"/>
      <c r="K79" s="22"/>
      <c r="L79" s="22"/>
      <c r="M79" s="22"/>
      <c r="N79" s="22"/>
      <c r="O79" s="22"/>
      <c r="P79" s="22"/>
      <c r="Q79" s="22"/>
      <c r="R79" s="22"/>
      <c r="S79" s="22"/>
      <c r="T79" s="22"/>
      <c r="U79" s="22"/>
      <c r="V79" s="22"/>
    </row>
    <row r="80" spans="2:22" s="12" customFormat="1">
      <c r="B80" s="22"/>
      <c r="C80" s="22"/>
      <c r="D80" s="22"/>
      <c r="E80" s="22"/>
      <c r="F80" s="22"/>
      <c r="G80" s="22"/>
      <c r="H80" s="22"/>
      <c r="I80" s="22"/>
      <c r="J80" s="22"/>
      <c r="K80" s="22"/>
      <c r="L80" s="22"/>
      <c r="M80" s="22"/>
      <c r="N80" s="22"/>
      <c r="O80" s="22"/>
      <c r="P80" s="22"/>
      <c r="Q80" s="22"/>
      <c r="R80" s="22"/>
      <c r="S80" s="22"/>
      <c r="T80" s="22"/>
      <c r="U80" s="22"/>
      <c r="V80" s="22"/>
    </row>
    <row r="81" spans="2:22" s="12" customFormat="1">
      <c r="B81" s="22"/>
      <c r="C81" s="22"/>
      <c r="D81" s="22"/>
      <c r="E81" s="22"/>
      <c r="F81" s="22"/>
      <c r="G81" s="22"/>
      <c r="H81" s="22"/>
      <c r="I81" s="22"/>
      <c r="J81" s="22"/>
      <c r="K81" s="22"/>
      <c r="L81" s="22"/>
      <c r="M81" s="22"/>
      <c r="N81" s="22"/>
      <c r="O81" s="22"/>
      <c r="P81" s="22"/>
      <c r="Q81" s="22"/>
      <c r="R81" s="22"/>
      <c r="S81" s="22"/>
      <c r="T81" s="22"/>
      <c r="U81" s="22"/>
      <c r="V81" s="22"/>
    </row>
    <row r="82" spans="2:22" s="12" customFormat="1">
      <c r="B82" s="22"/>
      <c r="C82" s="22"/>
      <c r="D82" s="22"/>
      <c r="E82" s="22"/>
      <c r="F82" s="22"/>
      <c r="G82" s="22"/>
      <c r="H82" s="22"/>
      <c r="I82" s="22"/>
      <c r="J82" s="22"/>
      <c r="K82" s="22"/>
      <c r="L82" s="22"/>
      <c r="M82" s="22"/>
      <c r="N82" s="22"/>
      <c r="O82" s="22"/>
      <c r="P82" s="22"/>
      <c r="Q82" s="22"/>
      <c r="R82" s="22"/>
      <c r="S82" s="22"/>
      <c r="T82" s="22"/>
      <c r="U82" s="22"/>
      <c r="V82" s="22"/>
    </row>
    <row r="83" spans="2:22" s="12" customFormat="1">
      <c r="B83" s="22"/>
      <c r="C83" s="22"/>
      <c r="D83" s="22"/>
      <c r="E83" s="22"/>
      <c r="F83" s="22"/>
      <c r="G83" s="22"/>
      <c r="H83" s="22"/>
      <c r="I83" s="22"/>
      <c r="J83" s="22"/>
      <c r="K83" s="22"/>
      <c r="L83" s="22"/>
      <c r="M83" s="22"/>
      <c r="N83" s="22"/>
      <c r="O83" s="22"/>
      <c r="P83" s="22"/>
      <c r="Q83" s="22"/>
      <c r="R83" s="22"/>
      <c r="S83" s="22"/>
      <c r="T83" s="22"/>
      <c r="U83" s="22"/>
      <c r="V83" s="22"/>
    </row>
    <row r="84" spans="2:22" s="12" customFormat="1">
      <c r="B84" s="22"/>
      <c r="C84" s="22"/>
      <c r="D84" s="22"/>
      <c r="E84" s="22"/>
      <c r="F84" s="22"/>
      <c r="G84" s="22"/>
      <c r="H84" s="22"/>
      <c r="I84" s="22"/>
      <c r="J84" s="22"/>
      <c r="K84" s="22"/>
      <c r="L84" s="22"/>
      <c r="M84" s="22"/>
      <c r="N84" s="22"/>
      <c r="O84" s="22"/>
      <c r="P84" s="22"/>
      <c r="Q84" s="22"/>
      <c r="R84" s="22"/>
      <c r="S84" s="22"/>
      <c r="T84" s="22"/>
      <c r="U84" s="22"/>
      <c r="V84" s="22"/>
    </row>
    <row r="85" spans="2:22" s="12" customFormat="1">
      <c r="B85" s="22"/>
      <c r="C85" s="22"/>
      <c r="D85" s="22"/>
      <c r="E85" s="22"/>
      <c r="F85" s="22"/>
      <c r="G85" s="22"/>
      <c r="H85" s="22"/>
      <c r="I85" s="22"/>
      <c r="J85" s="22"/>
      <c r="K85" s="22"/>
      <c r="L85" s="22"/>
      <c r="M85" s="22"/>
      <c r="N85" s="22"/>
      <c r="O85" s="22"/>
      <c r="P85" s="22"/>
      <c r="Q85" s="22"/>
      <c r="R85" s="22"/>
      <c r="S85" s="22"/>
      <c r="T85" s="22"/>
      <c r="U85" s="22"/>
      <c r="V85" s="22"/>
    </row>
    <row r="86" spans="2:22" s="12" customFormat="1">
      <c r="B86" s="22"/>
      <c r="C86" s="22"/>
      <c r="D86" s="22"/>
      <c r="E86" s="22"/>
      <c r="F86" s="22"/>
      <c r="G86" s="22"/>
      <c r="H86" s="22"/>
      <c r="I86" s="22"/>
      <c r="J86" s="22"/>
      <c r="K86" s="22"/>
      <c r="L86" s="22"/>
      <c r="M86" s="22"/>
      <c r="N86" s="22"/>
      <c r="O86" s="22"/>
      <c r="P86" s="22"/>
      <c r="Q86" s="22"/>
      <c r="R86" s="22"/>
      <c r="S86" s="22"/>
      <c r="T86" s="22"/>
      <c r="U86" s="22"/>
      <c r="V86" s="22"/>
    </row>
    <row r="87" spans="2:22" s="12" customFormat="1">
      <c r="B87" s="22"/>
      <c r="C87" s="22"/>
      <c r="D87" s="22"/>
      <c r="E87" s="22"/>
      <c r="F87" s="22"/>
      <c r="G87" s="22"/>
      <c r="H87" s="22"/>
      <c r="I87" s="22"/>
      <c r="J87" s="22"/>
      <c r="K87" s="22"/>
      <c r="L87" s="22"/>
      <c r="M87" s="22"/>
      <c r="N87" s="22"/>
      <c r="O87" s="22"/>
      <c r="P87" s="22"/>
      <c r="Q87" s="22"/>
      <c r="R87" s="22"/>
      <c r="S87" s="22"/>
      <c r="T87" s="22"/>
      <c r="U87" s="22"/>
      <c r="V87" s="22"/>
    </row>
    <row r="88" spans="2:22" s="12" customFormat="1">
      <c r="B88" s="22"/>
      <c r="C88" s="22"/>
      <c r="D88" s="22"/>
      <c r="E88" s="22"/>
      <c r="F88" s="22"/>
      <c r="G88" s="22"/>
      <c r="H88" s="22"/>
      <c r="I88" s="22"/>
      <c r="J88" s="22"/>
      <c r="K88" s="22"/>
      <c r="L88" s="22"/>
      <c r="M88" s="22"/>
      <c r="N88" s="22"/>
      <c r="O88" s="22"/>
      <c r="P88" s="22"/>
      <c r="Q88" s="22"/>
      <c r="R88" s="22"/>
      <c r="S88" s="22"/>
      <c r="T88" s="22"/>
      <c r="U88" s="22"/>
      <c r="V88" s="22"/>
    </row>
    <row r="89" spans="2:22" s="12" customFormat="1">
      <c r="B89" s="22"/>
      <c r="C89" s="22"/>
      <c r="D89" s="22"/>
      <c r="E89" s="22"/>
      <c r="F89" s="22"/>
      <c r="G89" s="22"/>
      <c r="H89" s="22"/>
      <c r="I89" s="22"/>
      <c r="J89" s="22"/>
      <c r="K89" s="22"/>
      <c r="L89" s="22"/>
      <c r="M89" s="22"/>
      <c r="N89" s="22"/>
      <c r="O89" s="22"/>
      <c r="P89" s="22"/>
      <c r="Q89" s="22"/>
      <c r="R89" s="22"/>
      <c r="S89" s="22"/>
      <c r="T89" s="22"/>
      <c r="U89" s="22"/>
      <c r="V89" s="22"/>
    </row>
    <row r="90" spans="2:22" s="12" customFormat="1">
      <c r="B90" s="22"/>
      <c r="C90" s="22"/>
      <c r="D90" s="22"/>
      <c r="E90" s="22"/>
      <c r="F90" s="22"/>
      <c r="G90" s="22"/>
      <c r="H90" s="22"/>
      <c r="I90" s="22"/>
      <c r="J90" s="22"/>
      <c r="K90" s="22"/>
      <c r="L90" s="22"/>
      <c r="M90" s="22"/>
      <c r="N90" s="22"/>
      <c r="O90" s="22"/>
      <c r="P90" s="22"/>
      <c r="Q90" s="22"/>
      <c r="R90" s="22"/>
      <c r="S90" s="22"/>
      <c r="T90" s="22"/>
      <c r="U90" s="22"/>
      <c r="V90" s="22"/>
    </row>
    <row r="91" spans="2:22" s="12" customFormat="1">
      <c r="B91" s="22"/>
      <c r="C91" s="22"/>
      <c r="D91" s="22"/>
      <c r="E91" s="22"/>
      <c r="F91" s="22"/>
      <c r="G91" s="22"/>
      <c r="H91" s="22"/>
      <c r="I91" s="22"/>
      <c r="J91" s="22"/>
      <c r="K91" s="22"/>
      <c r="L91" s="22"/>
      <c r="M91" s="22"/>
      <c r="N91" s="22"/>
      <c r="O91" s="22"/>
      <c r="P91" s="22"/>
      <c r="Q91" s="22"/>
      <c r="R91" s="22"/>
      <c r="S91" s="22"/>
      <c r="T91" s="22"/>
      <c r="U91" s="22"/>
      <c r="V91" s="22"/>
    </row>
    <row r="92" spans="2:22" s="12" customFormat="1">
      <c r="B92" s="22"/>
      <c r="C92" s="22"/>
      <c r="D92" s="22"/>
      <c r="E92" s="22"/>
      <c r="F92" s="22"/>
      <c r="G92" s="22"/>
      <c r="H92" s="22"/>
      <c r="I92" s="22"/>
      <c r="J92" s="22"/>
      <c r="K92" s="22"/>
      <c r="L92" s="22"/>
      <c r="M92" s="22"/>
      <c r="N92" s="22"/>
      <c r="O92" s="22"/>
      <c r="P92" s="22"/>
      <c r="Q92" s="22"/>
      <c r="R92" s="22"/>
      <c r="S92" s="22"/>
      <c r="T92" s="22"/>
      <c r="U92" s="22"/>
      <c r="V92" s="22"/>
    </row>
    <row r="93" spans="2:22" s="12" customFormat="1">
      <c r="B93" s="22"/>
      <c r="C93" s="22"/>
      <c r="D93" s="22"/>
      <c r="E93" s="22"/>
      <c r="F93" s="22"/>
      <c r="G93" s="22"/>
      <c r="H93" s="22"/>
      <c r="I93" s="22"/>
      <c r="J93" s="22"/>
      <c r="K93" s="22"/>
      <c r="L93" s="22"/>
      <c r="M93" s="22"/>
      <c r="N93" s="22"/>
      <c r="O93" s="22"/>
      <c r="P93" s="22"/>
      <c r="Q93" s="22"/>
      <c r="R93" s="22"/>
      <c r="S93" s="22"/>
      <c r="T93" s="22"/>
      <c r="U93" s="22"/>
      <c r="V93" s="22"/>
    </row>
    <row r="94" spans="2:22" s="12" customFormat="1">
      <c r="B94" s="22"/>
      <c r="C94" s="22"/>
      <c r="D94" s="22"/>
      <c r="E94" s="22"/>
      <c r="F94" s="22"/>
      <c r="G94" s="22"/>
      <c r="H94" s="22"/>
      <c r="I94" s="22"/>
      <c r="J94" s="22"/>
      <c r="K94" s="22"/>
      <c r="L94" s="22"/>
      <c r="M94" s="22"/>
      <c r="N94" s="22"/>
      <c r="O94" s="22"/>
      <c r="P94" s="22"/>
      <c r="Q94" s="22"/>
      <c r="R94" s="22"/>
      <c r="S94" s="22"/>
      <c r="T94" s="22"/>
      <c r="U94" s="22"/>
      <c r="V94" s="22"/>
    </row>
    <row r="95" spans="2:22" s="12" customFormat="1">
      <c r="B95" s="22"/>
      <c r="C95" s="22"/>
      <c r="D95" s="22"/>
      <c r="E95" s="22"/>
      <c r="F95" s="22"/>
      <c r="G95" s="22"/>
      <c r="H95" s="22"/>
      <c r="I95" s="22"/>
      <c r="J95" s="22"/>
      <c r="K95" s="22"/>
      <c r="L95" s="22"/>
      <c r="M95" s="22"/>
      <c r="N95" s="22"/>
      <c r="O95" s="22"/>
      <c r="P95" s="22"/>
      <c r="Q95" s="22"/>
      <c r="R95" s="22"/>
      <c r="S95" s="22"/>
      <c r="T95" s="22"/>
      <c r="U95" s="22"/>
      <c r="V95" s="22"/>
    </row>
    <row r="96" spans="2:22" s="12" customFormat="1">
      <c r="B96" s="22"/>
      <c r="C96" s="22"/>
      <c r="D96" s="22"/>
      <c r="E96" s="22"/>
      <c r="F96" s="22"/>
      <c r="G96" s="22"/>
      <c r="H96" s="22"/>
      <c r="I96" s="22"/>
      <c r="J96" s="22"/>
      <c r="K96" s="22"/>
      <c r="L96" s="22"/>
      <c r="M96" s="22"/>
      <c r="N96" s="22"/>
      <c r="O96" s="22"/>
      <c r="P96" s="22"/>
      <c r="Q96" s="22"/>
      <c r="R96" s="22"/>
      <c r="S96" s="22"/>
      <c r="T96" s="22"/>
      <c r="U96" s="22"/>
      <c r="V96" s="22"/>
    </row>
    <row r="97" spans="2:22" s="12" customFormat="1">
      <c r="B97" s="22"/>
      <c r="C97" s="22"/>
      <c r="D97" s="22"/>
      <c r="E97" s="22"/>
      <c r="F97" s="22"/>
      <c r="G97" s="22"/>
      <c r="H97" s="22"/>
      <c r="I97" s="22"/>
      <c r="J97" s="22"/>
      <c r="K97" s="22"/>
      <c r="L97" s="22"/>
      <c r="M97" s="22"/>
      <c r="N97" s="22"/>
      <c r="O97" s="22"/>
      <c r="P97" s="22"/>
      <c r="Q97" s="22"/>
      <c r="R97" s="22"/>
      <c r="S97" s="22"/>
      <c r="T97" s="22"/>
      <c r="U97" s="22"/>
      <c r="V97" s="22"/>
    </row>
    <row r="98" spans="2:22" s="12" customFormat="1">
      <c r="B98" s="22"/>
      <c r="C98" s="22"/>
      <c r="D98" s="22"/>
      <c r="E98" s="22"/>
      <c r="F98" s="22"/>
      <c r="G98" s="22"/>
      <c r="H98" s="22"/>
      <c r="I98" s="22"/>
      <c r="J98" s="22"/>
      <c r="K98" s="22"/>
      <c r="L98" s="22"/>
      <c r="M98" s="22"/>
      <c r="N98" s="22"/>
      <c r="O98" s="22"/>
      <c r="P98" s="22"/>
      <c r="Q98" s="22"/>
      <c r="R98" s="22"/>
      <c r="S98" s="22"/>
      <c r="T98" s="22"/>
      <c r="U98" s="22"/>
      <c r="V98" s="22"/>
    </row>
    <row r="99" spans="2:22" s="12" customFormat="1">
      <c r="B99" s="22"/>
      <c r="C99" s="22"/>
      <c r="D99" s="22"/>
      <c r="E99" s="22"/>
      <c r="F99" s="22"/>
      <c r="G99" s="22"/>
      <c r="H99" s="22"/>
      <c r="I99" s="22"/>
      <c r="J99" s="22"/>
      <c r="K99" s="22"/>
      <c r="L99" s="22"/>
      <c r="M99" s="22"/>
      <c r="N99" s="22"/>
      <c r="O99" s="22"/>
      <c r="P99" s="22"/>
      <c r="Q99" s="22"/>
      <c r="R99" s="22"/>
      <c r="S99" s="22"/>
      <c r="T99" s="22"/>
      <c r="U99" s="22"/>
      <c r="V99" s="22"/>
    </row>
    <row r="100" spans="2:22" s="12" customFormat="1">
      <c r="B100" s="22"/>
      <c r="C100" s="22"/>
      <c r="D100" s="22"/>
      <c r="E100" s="22"/>
      <c r="F100" s="22"/>
      <c r="G100" s="22"/>
      <c r="H100" s="22"/>
      <c r="I100" s="22"/>
      <c r="J100" s="22"/>
      <c r="K100" s="22"/>
      <c r="L100" s="22"/>
      <c r="M100" s="22"/>
      <c r="N100" s="22"/>
      <c r="O100" s="22"/>
      <c r="P100" s="22"/>
      <c r="Q100" s="22"/>
      <c r="R100" s="22"/>
      <c r="S100" s="22"/>
      <c r="T100" s="22"/>
      <c r="U100" s="22"/>
      <c r="V100" s="22"/>
    </row>
    <row r="101" spans="2:22" s="12" customFormat="1">
      <c r="B101" s="22"/>
      <c r="C101" s="22"/>
      <c r="D101" s="22"/>
      <c r="E101" s="22"/>
      <c r="F101" s="22"/>
      <c r="G101" s="22"/>
      <c r="H101" s="22"/>
      <c r="I101" s="22"/>
      <c r="J101" s="22"/>
      <c r="K101" s="22"/>
      <c r="L101" s="22"/>
      <c r="M101" s="22"/>
      <c r="N101" s="22"/>
      <c r="O101" s="22"/>
      <c r="P101" s="22"/>
      <c r="Q101" s="22"/>
      <c r="R101" s="22"/>
      <c r="S101" s="22"/>
      <c r="T101" s="22"/>
      <c r="U101" s="22"/>
      <c r="V101" s="22"/>
    </row>
    <row r="102" spans="2:22" s="12" customFormat="1">
      <c r="B102" s="22"/>
      <c r="C102" s="22"/>
      <c r="D102" s="22"/>
      <c r="E102" s="22"/>
      <c r="F102" s="22"/>
      <c r="G102" s="22"/>
      <c r="H102" s="22"/>
      <c r="I102" s="22"/>
      <c r="J102" s="22"/>
      <c r="K102" s="22"/>
      <c r="L102" s="22"/>
      <c r="M102" s="22"/>
      <c r="N102" s="22"/>
      <c r="O102" s="22"/>
      <c r="P102" s="22"/>
      <c r="Q102" s="22"/>
      <c r="R102" s="22"/>
      <c r="S102" s="22"/>
      <c r="T102" s="22"/>
      <c r="U102" s="22"/>
      <c r="V102" s="22"/>
    </row>
    <row r="103" spans="2:22" s="12" customFormat="1">
      <c r="B103" s="22"/>
      <c r="C103" s="22"/>
      <c r="D103" s="22"/>
      <c r="E103" s="22"/>
      <c r="F103" s="22"/>
      <c r="G103" s="22"/>
      <c r="H103" s="22"/>
      <c r="I103" s="22"/>
      <c r="J103" s="22"/>
      <c r="K103" s="22"/>
      <c r="L103" s="22"/>
      <c r="M103" s="22"/>
      <c r="N103" s="22"/>
      <c r="O103" s="22"/>
      <c r="P103" s="22"/>
      <c r="Q103" s="22"/>
      <c r="R103" s="22"/>
      <c r="S103" s="22"/>
      <c r="T103" s="22"/>
      <c r="U103" s="22"/>
      <c r="V103" s="22"/>
    </row>
    <row r="104" spans="2:22" s="12" customFormat="1">
      <c r="B104" s="22"/>
      <c r="C104" s="22"/>
      <c r="D104" s="22"/>
      <c r="E104" s="22"/>
      <c r="F104" s="22"/>
      <c r="G104" s="22"/>
      <c r="H104" s="22"/>
      <c r="I104" s="22"/>
      <c r="J104" s="22"/>
      <c r="K104" s="22"/>
      <c r="L104" s="22"/>
      <c r="M104" s="22"/>
      <c r="N104" s="22"/>
      <c r="O104" s="22"/>
      <c r="P104" s="22"/>
      <c r="Q104" s="22"/>
      <c r="R104" s="22"/>
      <c r="S104" s="22"/>
      <c r="T104" s="22"/>
      <c r="U104" s="22"/>
      <c r="V104" s="22"/>
    </row>
    <row r="105" spans="2:22" s="12" customFormat="1">
      <c r="B105" s="22"/>
      <c r="C105" s="22"/>
      <c r="D105" s="22"/>
      <c r="E105" s="22"/>
      <c r="F105" s="22"/>
      <c r="G105" s="22"/>
      <c r="H105" s="22"/>
      <c r="I105" s="22"/>
      <c r="J105" s="22"/>
      <c r="K105" s="22"/>
      <c r="L105" s="22"/>
      <c r="M105" s="22"/>
      <c r="N105" s="22"/>
      <c r="O105" s="22"/>
      <c r="P105" s="22"/>
      <c r="Q105" s="22"/>
      <c r="R105" s="22"/>
      <c r="S105" s="22"/>
      <c r="T105" s="22"/>
      <c r="U105" s="22"/>
      <c r="V105" s="22"/>
    </row>
    <row r="106" spans="2:22" s="12" customFormat="1">
      <c r="B106" s="22"/>
      <c r="C106" s="22"/>
      <c r="D106" s="22"/>
      <c r="E106" s="22"/>
      <c r="F106" s="22"/>
      <c r="G106" s="22"/>
      <c r="H106" s="22"/>
      <c r="I106" s="22"/>
      <c r="J106" s="22"/>
      <c r="K106" s="22"/>
      <c r="L106" s="22"/>
      <c r="M106" s="22"/>
      <c r="N106" s="22"/>
      <c r="O106" s="22"/>
      <c r="P106" s="22"/>
      <c r="Q106" s="22"/>
      <c r="R106" s="22"/>
      <c r="S106" s="22"/>
      <c r="T106" s="22"/>
      <c r="U106" s="22"/>
      <c r="V106" s="22"/>
    </row>
    <row r="107" spans="2:22" s="12" customFormat="1">
      <c r="B107" s="22"/>
      <c r="C107" s="22"/>
      <c r="D107" s="22"/>
      <c r="E107" s="22"/>
      <c r="F107" s="22"/>
      <c r="G107" s="22"/>
      <c r="H107" s="22"/>
      <c r="I107" s="22"/>
      <c r="J107" s="22"/>
      <c r="K107" s="22"/>
      <c r="L107" s="22"/>
      <c r="M107" s="22"/>
      <c r="N107" s="22"/>
      <c r="O107" s="22"/>
      <c r="P107" s="22"/>
      <c r="Q107" s="22"/>
      <c r="R107" s="22"/>
      <c r="S107" s="22"/>
      <c r="T107" s="22"/>
      <c r="U107" s="22"/>
      <c r="V107" s="22"/>
    </row>
    <row r="108" spans="2:22" s="12" customFormat="1">
      <c r="B108" s="22"/>
      <c r="C108" s="22"/>
      <c r="D108" s="22"/>
      <c r="E108" s="22"/>
      <c r="F108" s="22"/>
      <c r="G108" s="22"/>
      <c r="H108" s="22"/>
      <c r="I108" s="22"/>
      <c r="J108" s="22"/>
      <c r="K108" s="22"/>
      <c r="L108" s="22"/>
      <c r="M108" s="22"/>
      <c r="N108" s="22"/>
      <c r="O108" s="22"/>
      <c r="P108" s="22"/>
      <c r="Q108" s="22"/>
      <c r="R108" s="22"/>
      <c r="S108" s="22"/>
      <c r="T108" s="22"/>
      <c r="U108" s="22"/>
      <c r="V108" s="22"/>
    </row>
    <row r="109" spans="2:22" s="12" customFormat="1">
      <c r="B109" s="22"/>
      <c r="C109" s="22"/>
      <c r="D109" s="22"/>
      <c r="E109" s="22"/>
      <c r="F109" s="22"/>
      <c r="G109" s="22"/>
      <c r="H109" s="22"/>
      <c r="I109" s="22"/>
      <c r="J109" s="22"/>
      <c r="K109" s="22"/>
      <c r="L109" s="22"/>
      <c r="M109" s="22"/>
      <c r="N109" s="22"/>
      <c r="O109" s="22"/>
      <c r="P109" s="22"/>
      <c r="Q109" s="22"/>
      <c r="R109" s="22"/>
      <c r="S109" s="22"/>
      <c r="T109" s="22"/>
      <c r="U109" s="22"/>
      <c r="V109" s="22"/>
    </row>
    <row r="110" spans="2:22" s="12" customFormat="1">
      <c r="B110" s="22"/>
      <c r="C110" s="22"/>
      <c r="D110" s="22"/>
      <c r="E110" s="22"/>
      <c r="F110" s="22"/>
      <c r="G110" s="22"/>
      <c r="H110" s="22"/>
      <c r="I110" s="22"/>
      <c r="J110" s="22"/>
      <c r="K110" s="22"/>
      <c r="L110" s="22"/>
      <c r="M110" s="22"/>
      <c r="N110" s="22"/>
      <c r="O110" s="22"/>
      <c r="P110" s="22"/>
      <c r="Q110" s="22"/>
      <c r="R110" s="22"/>
      <c r="S110" s="22"/>
      <c r="T110" s="22"/>
      <c r="U110" s="22"/>
      <c r="V110" s="22"/>
    </row>
    <row r="111" spans="2:22" s="12" customFormat="1">
      <c r="B111" s="22"/>
      <c r="C111" s="22"/>
      <c r="D111" s="22"/>
      <c r="E111" s="22"/>
      <c r="F111" s="22"/>
      <c r="G111" s="22"/>
      <c r="H111" s="22"/>
      <c r="I111" s="22"/>
      <c r="J111" s="22"/>
      <c r="K111" s="22"/>
      <c r="L111" s="22"/>
      <c r="M111" s="22"/>
      <c r="N111" s="22"/>
      <c r="O111" s="22"/>
      <c r="P111" s="22"/>
      <c r="Q111" s="22"/>
      <c r="R111" s="22"/>
      <c r="S111" s="22"/>
      <c r="T111" s="22"/>
      <c r="U111" s="22"/>
      <c r="V111" s="22"/>
    </row>
    <row r="112" spans="2:22" s="12" customFormat="1">
      <c r="B112" s="22"/>
      <c r="C112" s="22"/>
      <c r="D112" s="22"/>
      <c r="E112" s="22"/>
      <c r="F112" s="22"/>
      <c r="G112" s="22"/>
      <c r="H112" s="22"/>
      <c r="I112" s="22"/>
      <c r="J112" s="22"/>
      <c r="K112" s="22"/>
      <c r="L112" s="22"/>
      <c r="M112" s="22"/>
      <c r="N112" s="22"/>
      <c r="O112" s="22"/>
      <c r="P112" s="22"/>
      <c r="Q112" s="22"/>
      <c r="R112" s="22"/>
      <c r="S112" s="22"/>
      <c r="T112" s="22"/>
      <c r="U112" s="22"/>
      <c r="V112" s="22"/>
    </row>
    <row r="113" spans="2:22" s="12" customFormat="1">
      <c r="B113" s="22"/>
      <c r="C113" s="22"/>
      <c r="D113" s="22"/>
      <c r="E113" s="22"/>
      <c r="F113" s="22"/>
      <c r="G113" s="22"/>
      <c r="H113" s="22"/>
      <c r="I113" s="22"/>
      <c r="J113" s="22"/>
      <c r="K113" s="22"/>
      <c r="L113" s="22"/>
      <c r="M113" s="22"/>
      <c r="N113" s="22"/>
      <c r="O113" s="22"/>
      <c r="P113" s="22"/>
      <c r="Q113" s="22"/>
      <c r="R113" s="22"/>
      <c r="S113" s="22"/>
      <c r="T113" s="22"/>
      <c r="U113" s="22"/>
      <c r="V113" s="22"/>
    </row>
    <row r="114" spans="2:22" s="12" customFormat="1">
      <c r="B114" s="22"/>
      <c r="C114" s="22"/>
      <c r="D114" s="22"/>
      <c r="E114" s="22"/>
      <c r="F114" s="22"/>
      <c r="G114" s="22"/>
      <c r="H114" s="22"/>
      <c r="I114" s="22"/>
      <c r="J114" s="22"/>
      <c r="K114" s="22"/>
      <c r="L114" s="22"/>
      <c r="M114" s="22"/>
      <c r="N114" s="22"/>
      <c r="O114" s="22"/>
      <c r="P114" s="22"/>
      <c r="Q114" s="22"/>
      <c r="R114" s="22"/>
      <c r="S114" s="22"/>
      <c r="T114" s="22"/>
      <c r="U114" s="22"/>
      <c r="V114" s="22"/>
    </row>
    <row r="115" spans="2:22" s="12" customFormat="1">
      <c r="B115" s="22"/>
      <c r="C115" s="22"/>
      <c r="D115" s="22"/>
      <c r="E115" s="22"/>
      <c r="F115" s="22"/>
      <c r="G115" s="22"/>
      <c r="H115" s="22"/>
      <c r="I115" s="22"/>
      <c r="J115" s="22"/>
      <c r="K115" s="22"/>
      <c r="L115" s="22"/>
      <c r="M115" s="22"/>
      <c r="N115" s="22"/>
      <c r="O115" s="22"/>
      <c r="P115" s="22"/>
      <c r="Q115" s="22"/>
      <c r="R115" s="22"/>
      <c r="S115" s="22"/>
      <c r="T115" s="22"/>
      <c r="U115" s="22"/>
      <c r="V115" s="22"/>
    </row>
    <row r="116" spans="2:22" s="12" customFormat="1">
      <c r="B116" s="22"/>
      <c r="C116" s="22"/>
      <c r="D116" s="22"/>
      <c r="E116" s="22"/>
      <c r="F116" s="22"/>
      <c r="G116" s="22"/>
      <c r="H116" s="22"/>
      <c r="I116" s="22"/>
      <c r="J116" s="22"/>
      <c r="K116" s="22"/>
      <c r="L116" s="22"/>
      <c r="M116" s="22"/>
      <c r="N116" s="22"/>
      <c r="O116" s="22"/>
      <c r="P116" s="22"/>
      <c r="Q116" s="22"/>
      <c r="R116" s="22"/>
      <c r="S116" s="22"/>
      <c r="T116" s="22"/>
      <c r="U116" s="22"/>
      <c r="V116" s="22"/>
    </row>
    <row r="117" spans="2:22" s="12" customFormat="1">
      <c r="B117" s="22"/>
      <c r="C117" s="22"/>
      <c r="D117" s="22"/>
      <c r="E117" s="22"/>
      <c r="F117" s="22"/>
      <c r="G117" s="22"/>
      <c r="H117" s="22"/>
      <c r="I117" s="22"/>
      <c r="J117" s="22"/>
      <c r="K117" s="22"/>
      <c r="L117" s="22"/>
      <c r="M117" s="22"/>
      <c r="N117" s="22"/>
      <c r="O117" s="22"/>
      <c r="P117" s="22"/>
      <c r="Q117" s="22"/>
      <c r="R117" s="22"/>
      <c r="S117" s="22"/>
      <c r="T117" s="22"/>
      <c r="U117" s="22"/>
      <c r="V117" s="22"/>
    </row>
    <row r="118" spans="2:22" s="12" customFormat="1">
      <c r="B118" s="22"/>
      <c r="C118" s="22"/>
      <c r="D118" s="22"/>
      <c r="E118" s="22"/>
      <c r="F118" s="22"/>
      <c r="G118" s="22"/>
      <c r="H118" s="22"/>
      <c r="I118" s="22"/>
      <c r="J118" s="22"/>
      <c r="K118" s="22"/>
      <c r="L118" s="22"/>
      <c r="M118" s="22"/>
      <c r="N118" s="22"/>
      <c r="O118" s="22"/>
      <c r="P118" s="22"/>
      <c r="Q118" s="22"/>
      <c r="R118" s="22"/>
      <c r="S118" s="22"/>
      <c r="T118" s="22"/>
      <c r="U118" s="22"/>
      <c r="V118" s="22"/>
    </row>
    <row r="119" spans="2:22" s="12" customFormat="1">
      <c r="B119" s="22"/>
      <c r="C119" s="22"/>
      <c r="D119" s="22"/>
      <c r="E119" s="22"/>
      <c r="F119" s="22"/>
      <c r="G119" s="22"/>
      <c r="H119" s="22"/>
      <c r="I119" s="22"/>
      <c r="J119" s="22"/>
      <c r="K119" s="22"/>
      <c r="L119" s="22"/>
      <c r="M119" s="22"/>
      <c r="N119" s="22"/>
      <c r="O119" s="22"/>
      <c r="P119" s="22"/>
      <c r="Q119" s="22"/>
      <c r="R119" s="22"/>
      <c r="S119" s="22"/>
      <c r="T119" s="22"/>
      <c r="U119" s="22"/>
      <c r="V119" s="22"/>
    </row>
    <row r="120" spans="2:22" s="12" customFormat="1">
      <c r="B120" s="22"/>
      <c r="C120" s="22"/>
      <c r="D120" s="22"/>
      <c r="E120" s="22"/>
      <c r="F120" s="22"/>
      <c r="G120" s="22"/>
      <c r="H120" s="22"/>
      <c r="I120" s="22"/>
      <c r="J120" s="22"/>
      <c r="K120" s="22"/>
      <c r="L120" s="22"/>
      <c r="M120" s="22"/>
      <c r="N120" s="22"/>
      <c r="O120" s="22"/>
      <c r="P120" s="22"/>
      <c r="Q120" s="22"/>
      <c r="R120" s="22"/>
      <c r="S120" s="22"/>
      <c r="T120" s="22"/>
      <c r="U120" s="22"/>
      <c r="V120" s="22"/>
    </row>
    <row r="121" spans="2:22" s="12" customFormat="1">
      <c r="B121" s="22"/>
      <c r="C121" s="22"/>
      <c r="D121" s="22"/>
      <c r="E121" s="22"/>
      <c r="F121" s="22"/>
      <c r="G121" s="22"/>
      <c r="H121" s="22"/>
      <c r="I121" s="22"/>
      <c r="J121" s="22"/>
      <c r="K121" s="22"/>
      <c r="L121" s="22"/>
      <c r="M121" s="22"/>
      <c r="N121" s="22"/>
      <c r="O121" s="22"/>
      <c r="P121" s="22"/>
      <c r="Q121" s="22"/>
      <c r="R121" s="22"/>
      <c r="S121" s="22"/>
      <c r="T121" s="22"/>
      <c r="U121" s="22"/>
      <c r="V121" s="22"/>
    </row>
    <row r="122" spans="2:22" s="12" customFormat="1">
      <c r="B122" s="22"/>
      <c r="C122" s="22"/>
      <c r="D122" s="22"/>
      <c r="E122" s="22"/>
      <c r="F122" s="22"/>
      <c r="G122" s="22"/>
      <c r="H122" s="22"/>
      <c r="I122" s="22"/>
      <c r="J122" s="22"/>
      <c r="K122" s="22"/>
      <c r="L122" s="22"/>
      <c r="M122" s="22"/>
      <c r="N122" s="22"/>
      <c r="O122" s="22"/>
      <c r="P122" s="22"/>
      <c r="Q122" s="22"/>
      <c r="R122" s="22"/>
      <c r="S122" s="22"/>
      <c r="T122" s="22"/>
      <c r="U122" s="22"/>
      <c r="V122" s="22"/>
    </row>
    <row r="123" spans="2:22" s="12" customFormat="1">
      <c r="B123" s="22"/>
      <c r="C123" s="22"/>
      <c r="D123" s="22"/>
      <c r="E123" s="22"/>
      <c r="F123" s="22"/>
      <c r="G123" s="22"/>
      <c r="H123" s="22"/>
      <c r="I123" s="22"/>
      <c r="J123" s="22"/>
      <c r="K123" s="22"/>
      <c r="L123" s="22"/>
      <c r="M123" s="22"/>
      <c r="N123" s="22"/>
      <c r="O123" s="22"/>
      <c r="P123" s="22"/>
      <c r="Q123" s="22"/>
      <c r="R123" s="22"/>
      <c r="S123" s="22"/>
      <c r="T123" s="22"/>
      <c r="U123" s="22"/>
      <c r="V123" s="22"/>
    </row>
    <row r="124" spans="2:22" s="12" customFormat="1">
      <c r="B124" s="22"/>
      <c r="C124" s="22"/>
      <c r="D124" s="22"/>
      <c r="E124" s="22"/>
      <c r="F124" s="22"/>
      <c r="G124" s="22"/>
      <c r="H124" s="22"/>
      <c r="I124" s="22"/>
      <c r="J124" s="22"/>
      <c r="K124" s="22"/>
      <c r="L124" s="22"/>
      <c r="M124" s="22"/>
      <c r="N124" s="22"/>
      <c r="O124" s="22"/>
      <c r="P124" s="22"/>
      <c r="Q124" s="22"/>
      <c r="R124" s="22"/>
      <c r="S124" s="22"/>
      <c r="T124" s="22"/>
      <c r="U124" s="22"/>
      <c r="V124" s="22"/>
    </row>
    <row r="125" spans="2:22" s="12" customFormat="1">
      <c r="B125" s="22"/>
      <c r="C125" s="22"/>
      <c r="D125" s="22"/>
      <c r="E125" s="22"/>
      <c r="F125" s="22"/>
      <c r="G125" s="22"/>
      <c r="H125" s="22"/>
      <c r="I125" s="22"/>
      <c r="J125" s="22"/>
      <c r="K125" s="22"/>
      <c r="L125" s="22"/>
      <c r="M125" s="22"/>
      <c r="N125" s="22"/>
      <c r="O125" s="22"/>
      <c r="P125" s="22"/>
      <c r="Q125" s="22"/>
      <c r="R125" s="22"/>
      <c r="S125" s="22"/>
      <c r="T125" s="22"/>
      <c r="U125" s="22"/>
      <c r="V125" s="22"/>
    </row>
    <row r="126" spans="2:22" s="12" customFormat="1">
      <c r="B126" s="22"/>
      <c r="C126" s="22"/>
      <c r="D126" s="22"/>
      <c r="E126" s="22"/>
      <c r="F126" s="22"/>
      <c r="G126" s="22"/>
      <c r="H126" s="22"/>
      <c r="I126" s="22"/>
      <c r="J126" s="22"/>
      <c r="K126" s="22"/>
      <c r="L126" s="22"/>
      <c r="M126" s="22"/>
      <c r="N126" s="22"/>
      <c r="O126" s="22"/>
      <c r="P126" s="22"/>
      <c r="Q126" s="22"/>
      <c r="R126" s="22"/>
      <c r="S126" s="22"/>
      <c r="T126" s="22"/>
      <c r="U126" s="22"/>
      <c r="V126" s="22"/>
    </row>
    <row r="127" spans="2:22" s="12" customFormat="1">
      <c r="B127" s="22"/>
      <c r="C127" s="22"/>
      <c r="D127" s="22"/>
      <c r="E127" s="22"/>
      <c r="F127" s="22"/>
      <c r="G127" s="22"/>
      <c r="H127" s="22"/>
      <c r="I127" s="22"/>
      <c r="J127" s="22"/>
      <c r="K127" s="22"/>
      <c r="L127" s="22"/>
      <c r="M127" s="22"/>
      <c r="N127" s="22"/>
      <c r="O127" s="22"/>
      <c r="P127" s="22"/>
      <c r="Q127" s="22"/>
      <c r="R127" s="22"/>
      <c r="S127" s="22"/>
      <c r="T127" s="22"/>
      <c r="U127" s="22"/>
      <c r="V127" s="22"/>
    </row>
    <row r="128" spans="2:22" s="12" customFormat="1">
      <c r="B128" s="22"/>
      <c r="C128" s="22"/>
      <c r="D128" s="22"/>
      <c r="E128" s="22"/>
      <c r="F128" s="22"/>
      <c r="G128" s="22"/>
      <c r="H128" s="22"/>
      <c r="I128" s="22"/>
      <c r="J128" s="22"/>
      <c r="K128" s="22"/>
      <c r="L128" s="22"/>
      <c r="M128" s="22"/>
      <c r="N128" s="22"/>
      <c r="O128" s="22"/>
      <c r="P128" s="22"/>
      <c r="Q128" s="22"/>
      <c r="R128" s="22"/>
      <c r="S128" s="22"/>
      <c r="T128" s="22"/>
      <c r="U128" s="22"/>
      <c r="V128" s="22"/>
    </row>
    <row r="129" spans="2:22" s="12" customFormat="1">
      <c r="B129" s="22"/>
      <c r="C129" s="22"/>
      <c r="D129" s="22"/>
      <c r="E129" s="22"/>
      <c r="F129" s="22"/>
      <c r="G129" s="22"/>
      <c r="H129" s="22"/>
      <c r="I129" s="22"/>
      <c r="J129" s="22"/>
      <c r="K129" s="22"/>
      <c r="L129" s="22"/>
      <c r="M129" s="22"/>
      <c r="N129" s="22"/>
      <c r="O129" s="22"/>
      <c r="P129" s="22"/>
      <c r="Q129" s="22"/>
      <c r="R129" s="22"/>
      <c r="S129" s="22"/>
      <c r="T129" s="22"/>
      <c r="U129" s="22"/>
      <c r="V129" s="22"/>
    </row>
    <row r="130" spans="2:22" s="12" customFormat="1">
      <c r="B130" s="22"/>
      <c r="C130" s="22"/>
      <c r="D130" s="22"/>
      <c r="E130" s="22"/>
      <c r="F130" s="22"/>
      <c r="G130" s="22"/>
      <c r="H130" s="22"/>
      <c r="I130" s="22"/>
      <c r="J130" s="22"/>
      <c r="K130" s="22"/>
      <c r="L130" s="22"/>
      <c r="M130" s="22"/>
      <c r="N130" s="22"/>
      <c r="O130" s="22"/>
      <c r="P130" s="22"/>
      <c r="Q130" s="22"/>
      <c r="R130" s="22"/>
      <c r="S130" s="22"/>
      <c r="T130" s="22"/>
      <c r="U130" s="22"/>
      <c r="V130" s="22"/>
    </row>
    <row r="131" spans="2:22" s="12" customFormat="1">
      <c r="B131" s="22"/>
      <c r="C131" s="22"/>
      <c r="D131" s="22"/>
      <c r="E131" s="22"/>
      <c r="F131" s="22"/>
      <c r="G131" s="22"/>
      <c r="H131" s="22"/>
      <c r="I131" s="22"/>
      <c r="J131" s="22"/>
      <c r="K131" s="22"/>
      <c r="L131" s="22"/>
      <c r="M131" s="22"/>
      <c r="N131" s="22"/>
      <c r="O131" s="22"/>
      <c r="P131" s="22"/>
      <c r="Q131" s="22"/>
      <c r="R131" s="22"/>
      <c r="S131" s="22"/>
      <c r="T131" s="22"/>
      <c r="U131" s="22"/>
      <c r="V131" s="22"/>
    </row>
    <row r="132" spans="2:22" s="12" customFormat="1">
      <c r="B132" s="22"/>
      <c r="C132" s="22"/>
      <c r="D132" s="22"/>
      <c r="E132" s="22"/>
      <c r="F132" s="22"/>
      <c r="G132" s="22"/>
      <c r="H132" s="22"/>
      <c r="I132" s="22"/>
      <c r="J132" s="22"/>
      <c r="K132" s="22"/>
      <c r="L132" s="22"/>
      <c r="M132" s="22"/>
      <c r="N132" s="22"/>
      <c r="O132" s="22"/>
      <c r="P132" s="22"/>
      <c r="Q132" s="22"/>
      <c r="R132" s="22"/>
      <c r="S132" s="22"/>
      <c r="T132" s="22"/>
      <c r="U132" s="22"/>
      <c r="V132" s="22"/>
    </row>
    <row r="133" spans="2:22" s="12" customFormat="1">
      <c r="B133" s="22"/>
      <c r="C133" s="22"/>
      <c r="D133" s="22"/>
      <c r="E133" s="22"/>
      <c r="F133" s="22"/>
      <c r="G133" s="22"/>
      <c r="H133" s="22"/>
      <c r="I133" s="22"/>
      <c r="J133" s="22"/>
      <c r="K133" s="22"/>
      <c r="L133" s="22"/>
      <c r="M133" s="22"/>
      <c r="N133" s="22"/>
      <c r="O133" s="22"/>
      <c r="P133" s="22"/>
      <c r="Q133" s="22"/>
      <c r="R133" s="22"/>
      <c r="S133" s="22"/>
      <c r="T133" s="22"/>
      <c r="U133" s="22"/>
      <c r="V133" s="22"/>
    </row>
    <row r="134" spans="2:22" s="12" customFormat="1">
      <c r="B134" s="22"/>
      <c r="C134" s="22"/>
      <c r="D134" s="22"/>
      <c r="E134" s="22"/>
      <c r="F134" s="22"/>
      <c r="G134" s="22"/>
      <c r="H134" s="22"/>
      <c r="I134" s="22"/>
      <c r="J134" s="22"/>
      <c r="K134" s="22"/>
      <c r="L134" s="22"/>
      <c r="M134" s="22"/>
      <c r="N134" s="22"/>
      <c r="O134" s="22"/>
      <c r="P134" s="22"/>
      <c r="Q134" s="22"/>
      <c r="R134" s="22"/>
      <c r="S134" s="22"/>
      <c r="T134" s="22"/>
      <c r="U134" s="22"/>
      <c r="V134" s="22"/>
    </row>
    <row r="135" spans="2:22" s="12" customFormat="1">
      <c r="B135" s="22"/>
      <c r="C135" s="22"/>
      <c r="D135" s="22"/>
      <c r="E135" s="22"/>
      <c r="F135" s="22"/>
      <c r="G135" s="22"/>
      <c r="H135" s="22"/>
      <c r="I135" s="22"/>
      <c r="J135" s="22"/>
      <c r="K135" s="22"/>
      <c r="L135" s="22"/>
      <c r="M135" s="22"/>
      <c r="N135" s="22"/>
      <c r="O135" s="22"/>
      <c r="P135" s="22"/>
      <c r="Q135" s="22"/>
      <c r="R135" s="22"/>
      <c r="S135" s="22"/>
      <c r="T135" s="22"/>
      <c r="U135" s="22"/>
      <c r="V135" s="22"/>
    </row>
    <row r="136" spans="2:22" s="12" customFormat="1">
      <c r="B136" s="22"/>
      <c r="C136" s="22"/>
      <c r="D136" s="22"/>
      <c r="E136" s="22"/>
      <c r="F136" s="22"/>
      <c r="G136" s="22"/>
      <c r="H136" s="22"/>
      <c r="I136" s="22"/>
      <c r="J136" s="22"/>
      <c r="K136" s="22"/>
      <c r="L136" s="22"/>
      <c r="M136" s="22"/>
      <c r="N136" s="22"/>
      <c r="O136" s="22"/>
      <c r="P136" s="22"/>
      <c r="Q136" s="22"/>
      <c r="R136" s="22"/>
      <c r="S136" s="22"/>
      <c r="T136" s="22"/>
      <c r="U136" s="22"/>
      <c r="V136" s="22"/>
    </row>
    <row r="137" spans="2:22" s="12" customFormat="1">
      <c r="B137" s="22"/>
      <c r="C137" s="22"/>
      <c r="D137" s="22"/>
      <c r="E137" s="22"/>
      <c r="F137" s="22"/>
      <c r="G137" s="22"/>
      <c r="H137" s="22"/>
      <c r="I137" s="22"/>
      <c r="J137" s="22"/>
      <c r="K137" s="22"/>
      <c r="L137" s="22"/>
      <c r="M137" s="22"/>
      <c r="N137" s="22"/>
      <c r="O137" s="22"/>
      <c r="P137" s="22"/>
      <c r="Q137" s="22"/>
      <c r="R137" s="22"/>
      <c r="S137" s="22"/>
      <c r="T137" s="22"/>
      <c r="U137" s="22"/>
      <c r="V137" s="22"/>
    </row>
    <row r="138" spans="2:22" s="12" customFormat="1">
      <c r="B138" s="22"/>
      <c r="C138" s="22"/>
      <c r="D138" s="22"/>
      <c r="E138" s="22"/>
      <c r="F138" s="22"/>
      <c r="G138" s="22"/>
      <c r="H138" s="22"/>
      <c r="I138" s="22"/>
      <c r="J138" s="22"/>
      <c r="K138" s="22"/>
      <c r="L138" s="22"/>
      <c r="M138" s="22"/>
      <c r="N138" s="22"/>
      <c r="O138" s="22"/>
      <c r="P138" s="22"/>
      <c r="Q138" s="22"/>
      <c r="R138" s="22"/>
      <c r="S138" s="22"/>
      <c r="T138" s="22"/>
      <c r="U138" s="22"/>
      <c r="V138" s="22"/>
    </row>
    <row r="139" spans="2:22" s="12" customFormat="1">
      <c r="B139" s="22"/>
      <c r="C139" s="22"/>
      <c r="D139" s="22"/>
      <c r="E139" s="22"/>
      <c r="F139" s="22"/>
      <c r="G139" s="22"/>
      <c r="H139" s="22"/>
      <c r="I139" s="22"/>
      <c r="J139" s="22"/>
      <c r="K139" s="22"/>
      <c r="L139" s="22"/>
      <c r="M139" s="22"/>
      <c r="N139" s="22"/>
      <c r="O139" s="22"/>
      <c r="P139" s="22"/>
      <c r="Q139" s="22"/>
      <c r="R139" s="22"/>
      <c r="S139" s="22"/>
      <c r="T139" s="22"/>
      <c r="U139" s="22"/>
      <c r="V139" s="22"/>
    </row>
    <row r="140" spans="2:22" s="12" customFormat="1">
      <c r="B140" s="22"/>
      <c r="C140" s="22"/>
      <c r="D140" s="22"/>
      <c r="E140" s="22"/>
      <c r="F140" s="22"/>
      <c r="G140" s="22"/>
      <c r="H140" s="22"/>
      <c r="I140" s="22"/>
      <c r="J140" s="22"/>
      <c r="K140" s="22"/>
      <c r="L140" s="22"/>
      <c r="M140" s="22"/>
      <c r="N140" s="22"/>
      <c r="O140" s="22"/>
      <c r="P140" s="22"/>
      <c r="Q140" s="22"/>
      <c r="R140" s="22"/>
      <c r="S140" s="22"/>
      <c r="T140" s="22"/>
      <c r="U140" s="22"/>
      <c r="V140" s="22"/>
    </row>
    <row r="141" spans="2:22" s="12" customFormat="1">
      <c r="B141" s="22"/>
      <c r="C141" s="22"/>
      <c r="D141" s="22"/>
      <c r="E141" s="22"/>
      <c r="F141" s="22"/>
      <c r="G141" s="22"/>
      <c r="H141" s="22"/>
      <c r="I141" s="22"/>
      <c r="J141" s="22"/>
      <c r="K141" s="22"/>
      <c r="L141" s="22"/>
      <c r="M141" s="22"/>
      <c r="N141" s="22"/>
      <c r="O141" s="22"/>
      <c r="P141" s="22"/>
      <c r="Q141" s="22"/>
      <c r="R141" s="22"/>
      <c r="S141" s="22"/>
      <c r="T141" s="22"/>
      <c r="U141" s="22"/>
      <c r="V141" s="22"/>
    </row>
    <row r="142" spans="2:22" s="12" customFormat="1">
      <c r="B142" s="22"/>
      <c r="C142" s="22"/>
      <c r="D142" s="22"/>
      <c r="E142" s="22"/>
      <c r="F142" s="22"/>
      <c r="G142" s="22"/>
      <c r="H142" s="22"/>
      <c r="I142" s="22"/>
      <c r="J142" s="22"/>
      <c r="K142" s="22"/>
      <c r="L142" s="22"/>
      <c r="M142" s="22"/>
      <c r="N142" s="22"/>
      <c r="O142" s="22"/>
      <c r="P142" s="22"/>
      <c r="Q142" s="22"/>
      <c r="R142" s="22"/>
      <c r="S142" s="22"/>
      <c r="T142" s="22"/>
      <c r="U142" s="22"/>
      <c r="V142" s="22"/>
    </row>
    <row r="143" spans="2:22" s="12" customFormat="1">
      <c r="B143" s="22"/>
      <c r="C143" s="22"/>
      <c r="D143" s="22"/>
      <c r="E143" s="22"/>
      <c r="F143" s="22"/>
      <c r="G143" s="22"/>
      <c r="H143" s="22"/>
      <c r="I143" s="22"/>
      <c r="J143" s="22"/>
      <c r="K143" s="22"/>
      <c r="L143" s="22"/>
      <c r="M143" s="22"/>
      <c r="N143" s="22"/>
      <c r="O143" s="22"/>
      <c r="P143" s="22"/>
      <c r="Q143" s="22"/>
      <c r="R143" s="22"/>
      <c r="S143" s="22"/>
      <c r="T143" s="22"/>
      <c r="U143" s="22"/>
      <c r="V143" s="22"/>
    </row>
    <row r="144" spans="2:22" s="12" customFormat="1">
      <c r="B144" s="22"/>
      <c r="C144" s="22"/>
      <c r="D144" s="22"/>
      <c r="E144" s="22"/>
      <c r="F144" s="22"/>
      <c r="G144" s="22"/>
      <c r="H144" s="22"/>
      <c r="I144" s="22"/>
      <c r="J144" s="22"/>
      <c r="K144" s="22"/>
      <c r="L144" s="22"/>
      <c r="M144" s="22"/>
      <c r="N144" s="22"/>
      <c r="O144" s="22"/>
      <c r="P144" s="22"/>
      <c r="Q144" s="22"/>
      <c r="R144" s="22"/>
      <c r="S144" s="22"/>
      <c r="T144" s="22"/>
      <c r="U144" s="22"/>
      <c r="V144" s="22"/>
    </row>
    <row r="145" spans="2:22" s="12" customFormat="1">
      <c r="B145" s="22"/>
      <c r="C145" s="22"/>
      <c r="D145" s="22"/>
      <c r="E145" s="22"/>
      <c r="F145" s="22"/>
      <c r="G145" s="22"/>
      <c r="H145" s="22"/>
      <c r="I145" s="22"/>
      <c r="J145" s="22"/>
      <c r="K145" s="22"/>
      <c r="L145" s="22"/>
      <c r="M145" s="22"/>
      <c r="N145" s="22"/>
      <c r="O145" s="22"/>
      <c r="P145" s="22"/>
      <c r="Q145" s="22"/>
      <c r="R145" s="22"/>
      <c r="S145" s="22"/>
      <c r="T145" s="22"/>
      <c r="U145" s="22"/>
      <c r="V145" s="22"/>
    </row>
    <row r="146" spans="2:22" s="12" customFormat="1">
      <c r="B146" s="22"/>
      <c r="C146" s="22"/>
      <c r="D146" s="22"/>
      <c r="E146" s="22"/>
      <c r="F146" s="22"/>
      <c r="G146" s="22"/>
      <c r="H146" s="22"/>
      <c r="I146" s="22"/>
      <c r="J146" s="22"/>
      <c r="K146" s="22"/>
      <c r="L146" s="22"/>
      <c r="M146" s="22"/>
      <c r="N146" s="22"/>
      <c r="O146" s="22"/>
      <c r="P146" s="22"/>
      <c r="Q146" s="22"/>
      <c r="R146" s="22"/>
      <c r="S146" s="22"/>
      <c r="T146" s="22"/>
      <c r="U146" s="22"/>
      <c r="V146" s="22"/>
    </row>
    <row r="147" spans="2:22" s="12" customFormat="1">
      <c r="B147" s="22"/>
      <c r="C147" s="22"/>
      <c r="D147" s="22"/>
      <c r="E147" s="22"/>
      <c r="F147" s="22"/>
      <c r="G147" s="22"/>
      <c r="H147" s="22"/>
      <c r="I147" s="22"/>
      <c r="J147" s="22"/>
      <c r="K147" s="22"/>
      <c r="L147" s="22"/>
      <c r="M147" s="22"/>
      <c r="N147" s="22"/>
      <c r="O147" s="22"/>
      <c r="P147" s="22"/>
      <c r="Q147" s="22"/>
      <c r="R147" s="22"/>
      <c r="S147" s="22"/>
      <c r="T147" s="22"/>
      <c r="U147" s="22"/>
      <c r="V147" s="22"/>
    </row>
    <row r="148" spans="2:22" s="12" customFormat="1">
      <c r="B148" s="22"/>
      <c r="C148" s="22"/>
      <c r="D148" s="22"/>
      <c r="E148" s="22"/>
      <c r="F148" s="22"/>
      <c r="G148" s="22"/>
      <c r="H148" s="22"/>
      <c r="I148" s="22"/>
      <c r="J148" s="22"/>
      <c r="K148" s="22"/>
      <c r="L148" s="22"/>
      <c r="M148" s="22"/>
      <c r="N148" s="22"/>
      <c r="O148" s="22"/>
      <c r="P148" s="22"/>
      <c r="Q148" s="22"/>
      <c r="R148" s="22"/>
      <c r="S148" s="22"/>
      <c r="T148" s="22"/>
      <c r="U148" s="22"/>
      <c r="V148" s="22"/>
    </row>
    <row r="149" spans="2:22" s="12" customFormat="1">
      <c r="B149" s="22"/>
      <c r="C149" s="22"/>
      <c r="D149" s="22"/>
      <c r="E149" s="22"/>
      <c r="F149" s="22"/>
      <c r="G149" s="22"/>
      <c r="H149" s="22"/>
      <c r="I149" s="22"/>
      <c r="J149" s="22"/>
      <c r="K149" s="22"/>
      <c r="L149" s="22"/>
      <c r="M149" s="22"/>
      <c r="N149" s="22"/>
      <c r="O149" s="22"/>
      <c r="P149" s="22"/>
      <c r="Q149" s="22"/>
      <c r="R149" s="22"/>
      <c r="S149" s="22"/>
      <c r="T149" s="22"/>
      <c r="U149" s="22"/>
      <c r="V149" s="22"/>
    </row>
    <row r="150" spans="2:22" s="12" customFormat="1">
      <c r="B150" s="22"/>
      <c r="C150" s="22"/>
      <c r="D150" s="22"/>
      <c r="E150" s="22"/>
      <c r="F150" s="22"/>
      <c r="G150" s="22"/>
      <c r="H150" s="22"/>
      <c r="I150" s="22"/>
      <c r="J150" s="22"/>
      <c r="K150" s="22"/>
      <c r="L150" s="22"/>
      <c r="M150" s="22"/>
      <c r="N150" s="22"/>
      <c r="O150" s="22"/>
      <c r="P150" s="22"/>
      <c r="Q150" s="22"/>
      <c r="R150" s="22"/>
      <c r="S150" s="22"/>
      <c r="T150" s="22"/>
      <c r="U150" s="22"/>
      <c r="V150" s="22"/>
    </row>
    <row r="151" spans="2:22" s="12" customFormat="1">
      <c r="B151" s="22"/>
      <c r="C151" s="22"/>
      <c r="D151" s="22"/>
      <c r="E151" s="22"/>
      <c r="F151" s="22"/>
      <c r="G151" s="22"/>
      <c r="H151" s="22"/>
      <c r="I151" s="22"/>
      <c r="J151" s="22"/>
      <c r="K151" s="22"/>
      <c r="L151" s="22"/>
      <c r="M151" s="22"/>
      <c r="N151" s="22"/>
      <c r="O151" s="22"/>
      <c r="P151" s="22"/>
      <c r="Q151" s="22"/>
      <c r="R151" s="22"/>
      <c r="S151" s="22"/>
      <c r="T151" s="22"/>
      <c r="U151" s="22"/>
      <c r="V151" s="22"/>
    </row>
    <row r="152" spans="2:22" s="12" customFormat="1">
      <c r="B152" s="22"/>
      <c r="C152" s="22"/>
      <c r="D152" s="22"/>
      <c r="E152" s="22"/>
      <c r="F152" s="22"/>
      <c r="G152" s="22"/>
      <c r="H152" s="22"/>
      <c r="I152" s="22"/>
      <c r="J152" s="22"/>
      <c r="K152" s="22"/>
      <c r="L152" s="22"/>
      <c r="M152" s="22"/>
      <c r="N152" s="22"/>
      <c r="O152" s="22"/>
      <c r="P152" s="22"/>
      <c r="Q152" s="22"/>
      <c r="R152" s="22"/>
      <c r="S152" s="22"/>
      <c r="T152" s="22"/>
      <c r="U152" s="22"/>
      <c r="V152" s="22"/>
    </row>
    <row r="153" spans="2:22" s="12" customFormat="1">
      <c r="B153" s="22"/>
      <c r="C153" s="22"/>
      <c r="D153" s="22"/>
      <c r="E153" s="22"/>
      <c r="F153" s="22"/>
      <c r="G153" s="22"/>
      <c r="H153" s="22"/>
      <c r="I153" s="22"/>
      <c r="J153" s="22"/>
      <c r="K153" s="22"/>
      <c r="L153" s="22"/>
      <c r="M153" s="22"/>
      <c r="N153" s="22"/>
      <c r="O153" s="22"/>
      <c r="P153" s="22"/>
      <c r="Q153" s="22"/>
      <c r="R153" s="22"/>
      <c r="S153" s="22"/>
      <c r="T153" s="22"/>
      <c r="U153" s="22"/>
      <c r="V153" s="22"/>
    </row>
    <row r="154" spans="2:22" s="12" customFormat="1">
      <c r="B154" s="22"/>
      <c r="C154" s="22"/>
      <c r="D154" s="22"/>
      <c r="E154" s="22"/>
      <c r="F154" s="22"/>
      <c r="G154" s="22"/>
      <c r="H154" s="22"/>
      <c r="I154" s="22"/>
      <c r="J154" s="22"/>
      <c r="K154" s="22"/>
      <c r="L154" s="22"/>
      <c r="M154" s="22"/>
      <c r="N154" s="22"/>
      <c r="O154" s="22"/>
      <c r="P154" s="22"/>
      <c r="Q154" s="22"/>
      <c r="R154" s="22"/>
      <c r="S154" s="22"/>
      <c r="T154" s="22"/>
      <c r="U154" s="22"/>
      <c r="V154" s="22"/>
    </row>
    <row r="155" spans="2:22" s="12" customFormat="1">
      <c r="B155" s="22"/>
      <c r="C155" s="22"/>
      <c r="D155" s="22"/>
      <c r="E155" s="22"/>
      <c r="F155" s="22"/>
      <c r="G155" s="22"/>
      <c r="H155" s="22"/>
      <c r="I155" s="22"/>
      <c r="J155" s="22"/>
      <c r="K155" s="22"/>
      <c r="L155" s="22"/>
      <c r="M155" s="22"/>
      <c r="N155" s="22"/>
      <c r="O155" s="22"/>
      <c r="P155" s="22"/>
      <c r="Q155" s="22"/>
      <c r="R155" s="22"/>
      <c r="S155" s="22"/>
      <c r="T155" s="22"/>
      <c r="U155" s="22"/>
      <c r="V155" s="22"/>
    </row>
    <row r="156" spans="2:22" s="12" customFormat="1">
      <c r="B156" s="22"/>
      <c r="C156" s="22"/>
      <c r="D156" s="22"/>
      <c r="E156" s="22"/>
      <c r="F156" s="22"/>
      <c r="G156" s="22"/>
      <c r="H156" s="22"/>
      <c r="I156" s="22"/>
      <c r="J156" s="22"/>
      <c r="K156" s="22"/>
      <c r="L156" s="22"/>
      <c r="M156" s="22"/>
      <c r="N156" s="22"/>
      <c r="O156" s="22"/>
      <c r="P156" s="22"/>
      <c r="Q156" s="22"/>
      <c r="R156" s="22"/>
      <c r="S156" s="22"/>
      <c r="T156" s="22"/>
      <c r="U156" s="22"/>
      <c r="V156" s="22"/>
    </row>
    <row r="157" spans="2:22" s="12" customFormat="1">
      <c r="B157" s="22"/>
      <c r="C157" s="22"/>
      <c r="D157" s="22"/>
      <c r="E157" s="22"/>
      <c r="F157" s="22"/>
      <c r="G157" s="22"/>
      <c r="H157" s="22"/>
      <c r="I157" s="22"/>
      <c r="J157" s="22"/>
      <c r="K157" s="22"/>
      <c r="L157" s="22"/>
      <c r="M157" s="22"/>
      <c r="N157" s="22"/>
      <c r="O157" s="22"/>
      <c r="P157" s="22"/>
      <c r="Q157" s="22"/>
      <c r="R157" s="22"/>
      <c r="S157" s="22"/>
      <c r="T157" s="22"/>
      <c r="U157" s="22"/>
      <c r="V157" s="22"/>
    </row>
    <row r="158" spans="2:22" s="12" customFormat="1">
      <c r="B158" s="22"/>
      <c r="C158" s="22"/>
      <c r="D158" s="22"/>
      <c r="E158" s="22"/>
      <c r="F158" s="22"/>
      <c r="G158" s="22"/>
      <c r="H158" s="22"/>
      <c r="I158" s="22"/>
      <c r="J158" s="22"/>
      <c r="K158" s="22"/>
      <c r="L158" s="22"/>
      <c r="M158" s="22"/>
      <c r="N158" s="22"/>
      <c r="O158" s="22"/>
      <c r="P158" s="22"/>
      <c r="Q158" s="22"/>
      <c r="R158" s="22"/>
      <c r="S158" s="22"/>
      <c r="T158" s="22"/>
      <c r="U158" s="22"/>
      <c r="V158" s="22"/>
    </row>
    <row r="159" spans="2:22" s="12" customFormat="1">
      <c r="B159" s="22"/>
      <c r="C159" s="22"/>
      <c r="D159" s="22"/>
      <c r="E159" s="22"/>
      <c r="F159" s="22"/>
      <c r="G159" s="22"/>
      <c r="H159" s="22"/>
      <c r="I159" s="22"/>
      <c r="J159" s="22"/>
      <c r="K159" s="22"/>
      <c r="L159" s="22"/>
      <c r="M159" s="22"/>
      <c r="N159" s="22"/>
      <c r="O159" s="22"/>
      <c r="P159" s="22"/>
      <c r="Q159" s="22"/>
      <c r="R159" s="22"/>
      <c r="S159" s="22"/>
      <c r="T159" s="22"/>
      <c r="U159" s="22"/>
      <c r="V159" s="22"/>
    </row>
    <row r="160" spans="2:22" s="12" customFormat="1">
      <c r="B160" s="22"/>
      <c r="C160" s="22"/>
      <c r="D160" s="22"/>
      <c r="E160" s="22"/>
      <c r="F160" s="22"/>
      <c r="G160" s="22"/>
      <c r="H160" s="22"/>
      <c r="I160" s="22"/>
      <c r="J160" s="22"/>
      <c r="K160" s="22"/>
      <c r="L160" s="22"/>
      <c r="M160" s="22"/>
      <c r="N160" s="22"/>
      <c r="O160" s="22"/>
      <c r="P160" s="22"/>
      <c r="Q160" s="22"/>
      <c r="R160" s="22"/>
      <c r="S160" s="22"/>
      <c r="T160" s="22"/>
      <c r="U160" s="22"/>
      <c r="V160" s="22"/>
    </row>
    <row r="161" spans="2:22" s="12" customFormat="1">
      <c r="B161" s="22"/>
      <c r="C161" s="22"/>
      <c r="D161" s="22"/>
      <c r="E161" s="22"/>
      <c r="F161" s="22"/>
      <c r="G161" s="22"/>
      <c r="H161" s="22"/>
      <c r="I161" s="22"/>
      <c r="J161" s="22"/>
      <c r="K161" s="22"/>
      <c r="L161" s="22"/>
      <c r="M161" s="22"/>
      <c r="N161" s="22"/>
      <c r="O161" s="22"/>
      <c r="P161" s="22"/>
      <c r="Q161" s="22"/>
      <c r="R161" s="22"/>
      <c r="S161" s="22"/>
      <c r="T161" s="22"/>
      <c r="U161" s="22"/>
      <c r="V161" s="22"/>
    </row>
    <row r="162" spans="2:22" s="12" customFormat="1">
      <c r="B162" s="22"/>
      <c r="C162" s="22"/>
      <c r="D162" s="22"/>
      <c r="E162" s="22"/>
      <c r="F162" s="22"/>
      <c r="G162" s="22"/>
      <c r="H162" s="22"/>
      <c r="I162" s="22"/>
      <c r="J162" s="22"/>
      <c r="K162" s="22"/>
      <c r="L162" s="22"/>
      <c r="M162" s="22"/>
      <c r="N162" s="22"/>
      <c r="O162" s="22"/>
      <c r="P162" s="22"/>
      <c r="Q162" s="22"/>
      <c r="R162" s="22"/>
      <c r="S162" s="22"/>
      <c r="T162" s="22"/>
      <c r="U162" s="22"/>
      <c r="V162" s="22"/>
    </row>
    <row r="163" spans="2:22" s="12" customFormat="1">
      <c r="B163" s="22"/>
      <c r="C163" s="22"/>
      <c r="D163" s="22"/>
      <c r="E163" s="22"/>
      <c r="F163" s="22"/>
      <c r="G163" s="22"/>
      <c r="H163" s="22"/>
      <c r="I163" s="22"/>
      <c r="J163" s="22"/>
      <c r="K163" s="22"/>
      <c r="L163" s="22"/>
      <c r="M163" s="22"/>
      <c r="N163" s="22"/>
      <c r="O163" s="22"/>
      <c r="P163" s="22"/>
      <c r="Q163" s="22"/>
      <c r="R163" s="22"/>
      <c r="S163" s="22"/>
      <c r="T163" s="22"/>
      <c r="U163" s="22"/>
      <c r="V163" s="22"/>
    </row>
    <row r="164" spans="2:22" s="12" customFormat="1">
      <c r="B164" s="22"/>
      <c r="C164" s="22"/>
      <c r="D164" s="22"/>
      <c r="E164" s="22"/>
      <c r="F164" s="22"/>
      <c r="G164" s="22"/>
      <c r="H164" s="22"/>
      <c r="I164" s="22"/>
      <c r="J164" s="22"/>
      <c r="K164" s="22"/>
      <c r="L164" s="22"/>
      <c r="M164" s="22"/>
      <c r="N164" s="22"/>
      <c r="O164" s="22"/>
      <c r="P164" s="22"/>
      <c r="Q164" s="22"/>
      <c r="R164" s="22"/>
      <c r="S164" s="22"/>
      <c r="T164" s="22"/>
      <c r="U164" s="22"/>
      <c r="V164" s="22"/>
    </row>
    <row r="165" spans="2:22" s="12" customFormat="1">
      <c r="B165" s="22"/>
      <c r="C165" s="22"/>
      <c r="D165" s="22"/>
      <c r="E165" s="22"/>
      <c r="F165" s="22"/>
      <c r="G165" s="22"/>
      <c r="H165" s="22"/>
      <c r="I165" s="22"/>
      <c r="J165" s="22"/>
      <c r="K165" s="22"/>
      <c r="L165" s="22"/>
      <c r="M165" s="22"/>
      <c r="N165" s="22"/>
      <c r="O165" s="22"/>
      <c r="P165" s="22"/>
      <c r="Q165" s="22"/>
      <c r="R165" s="22"/>
      <c r="S165" s="22"/>
      <c r="T165" s="22"/>
      <c r="U165" s="22"/>
      <c r="V165" s="22"/>
    </row>
    <row r="166" spans="2:22" s="12" customFormat="1">
      <c r="B166" s="22"/>
      <c r="C166" s="22"/>
      <c r="D166" s="22"/>
      <c r="E166" s="22"/>
      <c r="F166" s="22"/>
      <c r="G166" s="22"/>
      <c r="H166" s="22"/>
      <c r="I166" s="22"/>
      <c r="J166" s="22"/>
      <c r="K166" s="22"/>
      <c r="L166" s="22"/>
      <c r="M166" s="22"/>
      <c r="N166" s="22"/>
      <c r="O166" s="22"/>
      <c r="P166" s="22"/>
      <c r="Q166" s="22"/>
      <c r="R166" s="22"/>
      <c r="S166" s="22"/>
      <c r="T166" s="22"/>
      <c r="U166" s="22"/>
      <c r="V166" s="22"/>
    </row>
    <row r="167" spans="2:22" s="12" customFormat="1">
      <c r="B167" s="22"/>
      <c r="C167" s="22"/>
      <c r="D167" s="22"/>
      <c r="E167" s="22"/>
      <c r="F167" s="22"/>
      <c r="G167" s="22"/>
      <c r="H167" s="22"/>
      <c r="I167" s="22"/>
      <c r="J167" s="22"/>
      <c r="K167" s="22"/>
      <c r="L167" s="22"/>
      <c r="M167" s="22"/>
      <c r="N167" s="22"/>
      <c r="O167" s="22"/>
      <c r="P167" s="22"/>
      <c r="Q167" s="22"/>
      <c r="R167" s="22"/>
      <c r="S167" s="22"/>
      <c r="T167" s="22"/>
      <c r="U167" s="22"/>
      <c r="V167" s="22"/>
    </row>
    <row r="168" spans="2:22" s="12" customFormat="1">
      <c r="B168" s="22"/>
      <c r="C168" s="22"/>
      <c r="D168" s="22"/>
      <c r="E168" s="22"/>
      <c r="F168" s="22"/>
      <c r="G168" s="22"/>
      <c r="H168" s="22"/>
      <c r="I168" s="22"/>
      <c r="J168" s="22"/>
      <c r="K168" s="22"/>
      <c r="L168" s="22"/>
      <c r="M168" s="22"/>
      <c r="N168" s="22"/>
      <c r="O168" s="22"/>
      <c r="P168" s="22"/>
      <c r="Q168" s="22"/>
      <c r="R168" s="22"/>
      <c r="S168" s="22"/>
      <c r="T168" s="22"/>
      <c r="U168" s="22"/>
      <c r="V168" s="22"/>
    </row>
    <row r="169" spans="2:22" s="12" customFormat="1">
      <c r="B169" s="22"/>
      <c r="C169" s="22"/>
      <c r="D169" s="22"/>
      <c r="E169" s="22"/>
      <c r="F169" s="22"/>
      <c r="G169" s="22"/>
      <c r="H169" s="22"/>
      <c r="I169" s="22"/>
      <c r="J169" s="22"/>
      <c r="K169" s="22"/>
      <c r="L169" s="22"/>
      <c r="M169" s="22"/>
      <c r="N169" s="22"/>
      <c r="O169" s="22"/>
      <c r="P169" s="22"/>
      <c r="Q169" s="22"/>
      <c r="R169" s="22"/>
      <c r="S169" s="22"/>
      <c r="T169" s="22"/>
      <c r="U169" s="22"/>
      <c r="V169" s="22"/>
    </row>
    <row r="170" spans="2:22" s="12" customFormat="1">
      <c r="B170" s="22"/>
      <c r="C170" s="22"/>
      <c r="D170" s="22"/>
      <c r="E170" s="22"/>
      <c r="F170" s="22"/>
      <c r="G170" s="22"/>
      <c r="H170" s="22"/>
      <c r="I170" s="22"/>
      <c r="J170" s="22"/>
      <c r="K170" s="22"/>
      <c r="L170" s="22"/>
      <c r="M170" s="22"/>
      <c r="N170" s="22"/>
      <c r="O170" s="22"/>
      <c r="P170" s="22"/>
      <c r="Q170" s="22"/>
      <c r="R170" s="22"/>
      <c r="S170" s="22"/>
      <c r="T170" s="22"/>
      <c r="U170" s="22"/>
      <c r="V170" s="22"/>
    </row>
    <row r="171" spans="2:22" s="12" customFormat="1">
      <c r="B171" s="22"/>
      <c r="C171" s="22"/>
      <c r="D171" s="22"/>
      <c r="E171" s="22"/>
      <c r="F171" s="22"/>
      <c r="G171" s="22"/>
      <c r="H171" s="22"/>
      <c r="I171" s="22"/>
      <c r="J171" s="22"/>
      <c r="K171" s="22"/>
      <c r="L171" s="22"/>
      <c r="M171" s="22"/>
      <c r="N171" s="22"/>
      <c r="O171" s="22"/>
      <c r="P171" s="22"/>
      <c r="Q171" s="22"/>
      <c r="R171" s="22"/>
      <c r="S171" s="22"/>
      <c r="T171" s="22"/>
      <c r="U171" s="22"/>
      <c r="V171" s="22"/>
    </row>
    <row r="172" spans="2:22" s="12" customFormat="1">
      <c r="B172" s="22"/>
      <c r="C172" s="22"/>
      <c r="D172" s="22"/>
      <c r="E172" s="22"/>
      <c r="F172" s="22"/>
      <c r="G172" s="22"/>
      <c r="H172" s="22"/>
      <c r="I172" s="22"/>
      <c r="J172" s="22"/>
      <c r="K172" s="22"/>
      <c r="L172" s="22"/>
      <c r="M172" s="22"/>
      <c r="N172" s="22"/>
      <c r="O172" s="22"/>
      <c r="P172" s="22"/>
      <c r="Q172" s="22"/>
      <c r="R172" s="22"/>
      <c r="S172" s="22"/>
      <c r="T172" s="22"/>
      <c r="U172" s="22"/>
      <c r="V172" s="22"/>
    </row>
    <row r="173" spans="2:22" s="12" customFormat="1">
      <c r="B173" s="22"/>
      <c r="C173" s="22"/>
      <c r="D173" s="22"/>
      <c r="E173" s="22"/>
      <c r="F173" s="22"/>
      <c r="G173" s="22"/>
      <c r="H173" s="22"/>
      <c r="I173" s="22"/>
      <c r="J173" s="22"/>
      <c r="K173" s="22"/>
      <c r="L173" s="22"/>
      <c r="M173" s="22"/>
      <c r="N173" s="22"/>
      <c r="O173" s="22"/>
      <c r="P173" s="22"/>
      <c r="Q173" s="22"/>
      <c r="R173" s="22"/>
      <c r="S173" s="22"/>
      <c r="T173" s="22"/>
      <c r="U173" s="22"/>
      <c r="V173" s="22"/>
    </row>
    <row r="174" spans="2:22" s="12" customFormat="1">
      <c r="B174" s="22"/>
      <c r="C174" s="22"/>
      <c r="D174" s="22"/>
      <c r="E174" s="22"/>
      <c r="F174" s="22"/>
      <c r="G174" s="22"/>
      <c r="H174" s="22"/>
      <c r="I174" s="22"/>
      <c r="J174" s="22"/>
      <c r="K174" s="22"/>
      <c r="L174" s="22"/>
      <c r="M174" s="22"/>
      <c r="N174" s="22"/>
      <c r="O174" s="22"/>
      <c r="P174" s="22"/>
      <c r="Q174" s="22"/>
      <c r="R174" s="22"/>
      <c r="S174" s="22"/>
      <c r="T174" s="22"/>
      <c r="U174" s="22"/>
      <c r="V174" s="22"/>
    </row>
    <row r="175" spans="2:22" s="12" customFormat="1">
      <c r="B175" s="22"/>
      <c r="C175" s="22"/>
      <c r="D175" s="22"/>
      <c r="E175" s="22"/>
      <c r="F175" s="22"/>
      <c r="G175" s="22"/>
      <c r="H175" s="22"/>
      <c r="I175" s="22"/>
      <c r="J175" s="22"/>
      <c r="K175" s="22"/>
      <c r="L175" s="22"/>
      <c r="M175" s="22"/>
      <c r="N175" s="22"/>
      <c r="O175" s="22"/>
      <c r="P175" s="22"/>
      <c r="Q175" s="22"/>
      <c r="R175" s="22"/>
      <c r="S175" s="22"/>
      <c r="T175" s="22"/>
      <c r="U175" s="22"/>
      <c r="V175" s="22"/>
    </row>
    <row r="176" spans="2:22" s="12" customFormat="1">
      <c r="B176" s="22"/>
      <c r="C176" s="22"/>
      <c r="D176" s="22"/>
      <c r="E176" s="22"/>
      <c r="F176" s="22"/>
      <c r="G176" s="22"/>
      <c r="H176" s="22"/>
      <c r="I176" s="22"/>
      <c r="J176" s="22"/>
      <c r="K176" s="22"/>
      <c r="L176" s="22"/>
      <c r="M176" s="22"/>
      <c r="N176" s="22"/>
      <c r="O176" s="22"/>
      <c r="P176" s="22"/>
      <c r="Q176" s="22"/>
      <c r="R176" s="22"/>
      <c r="S176" s="22"/>
      <c r="T176" s="22"/>
      <c r="U176" s="22"/>
      <c r="V176" s="22"/>
    </row>
    <row r="177" spans="2:22" s="12" customFormat="1">
      <c r="B177" s="22"/>
      <c r="C177" s="22"/>
      <c r="D177" s="22"/>
      <c r="E177" s="22"/>
      <c r="F177" s="22"/>
      <c r="G177" s="22"/>
      <c r="H177" s="22"/>
      <c r="I177" s="22"/>
      <c r="J177" s="22"/>
      <c r="K177" s="22"/>
      <c r="L177" s="22"/>
      <c r="M177" s="22"/>
      <c r="N177" s="22"/>
      <c r="O177" s="22"/>
      <c r="P177" s="22"/>
      <c r="Q177" s="22"/>
      <c r="R177" s="22"/>
      <c r="S177" s="22"/>
      <c r="T177" s="22"/>
      <c r="U177" s="22"/>
      <c r="V177" s="22"/>
    </row>
    <row r="178" spans="2:22" s="12" customFormat="1">
      <c r="B178" s="22"/>
      <c r="C178" s="22"/>
      <c r="D178" s="22"/>
      <c r="E178" s="22"/>
      <c r="F178" s="22"/>
      <c r="G178" s="22"/>
      <c r="H178" s="22"/>
      <c r="I178" s="22"/>
      <c r="J178" s="22"/>
      <c r="K178" s="22"/>
      <c r="L178" s="22"/>
      <c r="M178" s="22"/>
      <c r="N178" s="22"/>
      <c r="O178" s="22"/>
      <c r="P178" s="22"/>
      <c r="Q178" s="22"/>
      <c r="R178" s="22"/>
      <c r="S178" s="22"/>
      <c r="T178" s="22"/>
      <c r="U178" s="22"/>
      <c r="V178" s="22"/>
    </row>
    <row r="179" spans="2:22" s="12" customFormat="1">
      <c r="B179" s="22"/>
      <c r="C179" s="22"/>
      <c r="D179" s="22"/>
      <c r="E179" s="22"/>
      <c r="F179" s="22"/>
      <c r="G179" s="22"/>
      <c r="H179" s="22"/>
      <c r="I179" s="22"/>
      <c r="J179" s="22"/>
      <c r="K179" s="22"/>
      <c r="L179" s="22"/>
      <c r="M179" s="22"/>
      <c r="N179" s="22"/>
      <c r="O179" s="22"/>
      <c r="P179" s="22"/>
      <c r="Q179" s="22"/>
      <c r="R179" s="22"/>
      <c r="S179" s="22"/>
      <c r="T179" s="22"/>
      <c r="U179" s="22"/>
      <c r="V179" s="22"/>
    </row>
    <row r="180" spans="2:22" s="12" customFormat="1">
      <c r="B180" s="22"/>
      <c r="C180" s="22"/>
      <c r="D180" s="22"/>
      <c r="E180" s="22"/>
      <c r="F180" s="22"/>
      <c r="G180" s="22"/>
      <c r="H180" s="22"/>
      <c r="I180" s="22"/>
      <c r="J180" s="22"/>
      <c r="K180" s="22"/>
      <c r="L180" s="22"/>
      <c r="M180" s="22"/>
      <c r="N180" s="22"/>
      <c r="O180" s="22"/>
      <c r="P180" s="22"/>
      <c r="Q180" s="22"/>
      <c r="R180" s="22"/>
      <c r="S180" s="22"/>
      <c r="T180" s="22"/>
      <c r="U180" s="22"/>
      <c r="V180" s="22"/>
    </row>
    <row r="181" spans="2:22" s="12" customFormat="1">
      <c r="B181" s="22"/>
      <c r="C181" s="22"/>
      <c r="D181" s="22"/>
      <c r="E181" s="22"/>
      <c r="F181" s="22"/>
      <c r="G181" s="22"/>
      <c r="H181" s="22"/>
      <c r="I181" s="22"/>
      <c r="J181" s="22"/>
      <c r="K181" s="22"/>
      <c r="L181" s="22"/>
      <c r="M181" s="22"/>
      <c r="N181" s="22"/>
      <c r="O181" s="22"/>
      <c r="P181" s="22"/>
      <c r="Q181" s="22"/>
      <c r="R181" s="22"/>
      <c r="S181" s="22"/>
      <c r="T181" s="22"/>
      <c r="U181" s="22"/>
      <c r="V181" s="22"/>
    </row>
    <row r="182" spans="2:22" s="12" customFormat="1">
      <c r="B182" s="22"/>
      <c r="C182" s="22"/>
      <c r="D182" s="22"/>
      <c r="E182" s="22"/>
      <c r="F182" s="22"/>
      <c r="G182" s="22"/>
      <c r="H182" s="22"/>
      <c r="I182" s="22"/>
      <c r="J182" s="22"/>
      <c r="K182" s="22"/>
      <c r="L182" s="22"/>
      <c r="M182" s="22"/>
      <c r="N182" s="22"/>
      <c r="O182" s="22"/>
      <c r="P182" s="22"/>
      <c r="Q182" s="22"/>
      <c r="R182" s="22"/>
      <c r="S182" s="22"/>
      <c r="T182" s="22"/>
      <c r="U182" s="22"/>
      <c r="V182" s="22"/>
    </row>
    <row r="183" spans="2:22" s="12" customFormat="1">
      <c r="B183" s="22"/>
      <c r="C183" s="22"/>
      <c r="D183" s="22"/>
      <c r="E183" s="22"/>
      <c r="F183" s="22"/>
      <c r="G183" s="22"/>
      <c r="H183" s="22"/>
      <c r="I183" s="22"/>
      <c r="J183" s="22"/>
      <c r="K183" s="22"/>
      <c r="L183" s="22"/>
      <c r="M183" s="22"/>
      <c r="N183" s="22"/>
      <c r="O183" s="22"/>
      <c r="P183" s="22"/>
      <c r="Q183" s="22"/>
      <c r="R183" s="22"/>
      <c r="S183" s="22"/>
      <c r="T183" s="22"/>
      <c r="U183" s="22"/>
      <c r="V183" s="22"/>
    </row>
    <row r="184" spans="2:22" s="12" customFormat="1">
      <c r="B184" s="22"/>
      <c r="C184" s="22"/>
      <c r="D184" s="22"/>
      <c r="E184" s="22"/>
      <c r="F184" s="22"/>
      <c r="G184" s="22"/>
      <c r="H184" s="22"/>
      <c r="I184" s="22"/>
      <c r="J184" s="22"/>
      <c r="K184" s="22"/>
      <c r="L184" s="22"/>
      <c r="M184" s="22"/>
      <c r="N184" s="22"/>
      <c r="O184" s="22"/>
      <c r="P184" s="22"/>
      <c r="Q184" s="22"/>
      <c r="R184" s="22"/>
      <c r="S184" s="22"/>
      <c r="T184" s="22"/>
      <c r="U184" s="22"/>
      <c r="V184" s="22"/>
    </row>
    <row r="185" spans="2:22" s="12" customFormat="1">
      <c r="B185" s="22"/>
      <c r="C185" s="22"/>
      <c r="D185" s="22"/>
      <c r="E185" s="22"/>
      <c r="F185" s="22"/>
      <c r="G185" s="22"/>
      <c r="H185" s="22"/>
      <c r="I185" s="22"/>
      <c r="J185" s="22"/>
      <c r="K185" s="22"/>
      <c r="L185" s="22"/>
      <c r="M185" s="22"/>
      <c r="N185" s="22"/>
      <c r="O185" s="22"/>
      <c r="P185" s="22"/>
      <c r="Q185" s="22"/>
      <c r="R185" s="22"/>
      <c r="S185" s="22"/>
      <c r="T185" s="22"/>
      <c r="U185" s="22"/>
      <c r="V185" s="22"/>
    </row>
    <row r="186" spans="2:22" s="12" customFormat="1">
      <c r="B186" s="22"/>
      <c r="C186" s="22"/>
      <c r="D186" s="22"/>
      <c r="E186" s="22"/>
      <c r="F186" s="22"/>
      <c r="G186" s="22"/>
      <c r="H186" s="22"/>
      <c r="I186" s="22"/>
      <c r="J186" s="22"/>
      <c r="K186" s="22"/>
      <c r="L186" s="22"/>
      <c r="M186" s="22"/>
      <c r="N186" s="22"/>
      <c r="O186" s="22"/>
      <c r="P186" s="22"/>
      <c r="Q186" s="22"/>
      <c r="R186" s="22"/>
      <c r="S186" s="22"/>
      <c r="T186" s="22"/>
      <c r="U186" s="22"/>
      <c r="V186" s="22"/>
    </row>
    <row r="187" spans="2:22" s="12" customFormat="1">
      <c r="B187" s="22"/>
      <c r="C187" s="22"/>
      <c r="D187" s="22"/>
      <c r="E187" s="22"/>
      <c r="F187" s="22"/>
      <c r="G187" s="22"/>
      <c r="H187" s="22"/>
      <c r="I187" s="22"/>
      <c r="J187" s="22"/>
      <c r="K187" s="22"/>
      <c r="L187" s="22"/>
      <c r="M187" s="22"/>
      <c r="N187" s="22"/>
      <c r="O187" s="22"/>
      <c r="P187" s="22"/>
      <c r="Q187" s="22"/>
      <c r="R187" s="22"/>
      <c r="S187" s="22"/>
      <c r="T187" s="22"/>
      <c r="U187" s="22"/>
      <c r="V187" s="22"/>
    </row>
    <row r="188" spans="2:22" s="12" customFormat="1">
      <c r="B188" s="22"/>
      <c r="C188" s="22"/>
      <c r="D188" s="22"/>
      <c r="E188" s="22"/>
      <c r="F188" s="22"/>
      <c r="G188" s="22"/>
      <c r="H188" s="22"/>
      <c r="I188" s="22"/>
      <c r="J188" s="22"/>
      <c r="K188" s="22"/>
      <c r="L188" s="22"/>
      <c r="M188" s="22"/>
      <c r="N188" s="22"/>
      <c r="O188" s="22"/>
      <c r="P188" s="22"/>
      <c r="Q188" s="22"/>
      <c r="R188" s="22"/>
      <c r="S188" s="22"/>
      <c r="T188" s="22"/>
      <c r="U188" s="22"/>
      <c r="V188" s="22"/>
    </row>
    <row r="189" spans="2:22" s="12" customFormat="1">
      <c r="B189" s="22"/>
      <c r="C189" s="22"/>
      <c r="D189" s="22"/>
      <c r="E189" s="22"/>
      <c r="F189" s="22"/>
      <c r="G189" s="22"/>
      <c r="H189" s="22"/>
      <c r="I189" s="22"/>
      <c r="J189" s="22"/>
      <c r="K189" s="22"/>
      <c r="L189" s="22"/>
      <c r="M189" s="22"/>
      <c r="N189" s="22"/>
      <c r="O189" s="22"/>
      <c r="P189" s="22"/>
      <c r="Q189" s="22"/>
      <c r="R189" s="22"/>
      <c r="S189" s="22"/>
      <c r="T189" s="22"/>
      <c r="U189" s="22"/>
      <c r="V189" s="22"/>
    </row>
    <row r="190" spans="2:22" s="12" customFormat="1">
      <c r="B190" s="22"/>
      <c r="C190" s="22"/>
      <c r="D190" s="22"/>
      <c r="E190" s="22"/>
      <c r="F190" s="22"/>
      <c r="G190" s="22"/>
      <c r="H190" s="22"/>
      <c r="I190" s="22"/>
      <c r="J190" s="22"/>
      <c r="K190" s="22"/>
      <c r="L190" s="22"/>
      <c r="M190" s="22"/>
      <c r="N190" s="22"/>
      <c r="O190" s="22"/>
      <c r="P190" s="22"/>
      <c r="Q190" s="22"/>
      <c r="R190" s="22"/>
      <c r="S190" s="22"/>
      <c r="T190" s="22"/>
      <c r="U190" s="22"/>
      <c r="V190" s="22"/>
    </row>
    <row r="191" spans="2:22" s="12" customFormat="1">
      <c r="B191" s="22"/>
      <c r="C191" s="22"/>
      <c r="D191" s="22"/>
      <c r="E191" s="22"/>
      <c r="F191" s="22"/>
      <c r="G191" s="22"/>
      <c r="H191" s="22"/>
      <c r="I191" s="22"/>
      <c r="J191" s="22"/>
      <c r="K191" s="22"/>
      <c r="L191" s="22"/>
      <c r="M191" s="22"/>
      <c r="N191" s="22"/>
      <c r="O191" s="22"/>
      <c r="P191" s="22"/>
      <c r="Q191" s="22"/>
      <c r="R191" s="22"/>
      <c r="S191" s="22"/>
      <c r="T191" s="22"/>
      <c r="U191" s="22"/>
      <c r="V191" s="22"/>
    </row>
    <row r="192" spans="2:22" s="12" customFormat="1">
      <c r="B192" s="22"/>
      <c r="C192" s="22"/>
      <c r="D192" s="22"/>
      <c r="E192" s="22"/>
      <c r="F192" s="22"/>
      <c r="G192" s="22"/>
      <c r="H192" s="22"/>
      <c r="I192" s="22"/>
      <c r="J192" s="22"/>
      <c r="K192" s="22"/>
      <c r="L192" s="22"/>
      <c r="M192" s="22"/>
      <c r="N192" s="22"/>
      <c r="O192" s="22"/>
      <c r="P192" s="22"/>
      <c r="Q192" s="22"/>
      <c r="R192" s="22"/>
      <c r="S192" s="22"/>
      <c r="T192" s="22"/>
      <c r="U192" s="22"/>
      <c r="V192" s="22"/>
    </row>
    <row r="193" spans="2:22" s="12" customFormat="1">
      <c r="B193" s="22"/>
      <c r="C193" s="22"/>
      <c r="D193" s="22"/>
      <c r="E193" s="22"/>
      <c r="F193" s="22"/>
      <c r="G193" s="22"/>
      <c r="H193" s="22"/>
      <c r="I193" s="22"/>
      <c r="J193" s="22"/>
      <c r="K193" s="22"/>
      <c r="L193" s="22"/>
      <c r="M193" s="22"/>
      <c r="N193" s="22"/>
      <c r="O193" s="22"/>
      <c r="P193" s="22"/>
      <c r="Q193" s="22"/>
      <c r="R193" s="22"/>
      <c r="S193" s="22"/>
      <c r="T193" s="22"/>
      <c r="U193" s="22"/>
      <c r="V193" s="22"/>
    </row>
    <row r="194" spans="2:22" s="12" customFormat="1">
      <c r="B194" s="22"/>
      <c r="C194" s="22"/>
      <c r="D194" s="22"/>
      <c r="E194" s="22"/>
      <c r="F194" s="22"/>
      <c r="G194" s="22"/>
      <c r="H194" s="22"/>
      <c r="I194" s="22"/>
      <c r="J194" s="22"/>
      <c r="K194" s="22"/>
      <c r="L194" s="22"/>
      <c r="M194" s="22"/>
      <c r="N194" s="22"/>
      <c r="O194" s="22"/>
      <c r="P194" s="22"/>
      <c r="Q194" s="22"/>
      <c r="R194" s="22"/>
      <c r="S194" s="22"/>
      <c r="T194" s="22"/>
      <c r="U194" s="22"/>
      <c r="V194" s="22"/>
    </row>
    <row r="195" spans="2:22" s="12" customFormat="1">
      <c r="B195" s="22"/>
      <c r="C195" s="22"/>
      <c r="D195" s="22"/>
      <c r="E195" s="22"/>
      <c r="F195" s="22"/>
      <c r="G195" s="22"/>
      <c r="H195" s="22"/>
      <c r="I195" s="22"/>
      <c r="J195" s="22"/>
      <c r="K195" s="22"/>
      <c r="L195" s="22"/>
      <c r="M195" s="22"/>
      <c r="N195" s="22"/>
      <c r="O195" s="22"/>
      <c r="P195" s="22"/>
      <c r="Q195" s="22"/>
      <c r="R195" s="22"/>
      <c r="S195" s="22"/>
      <c r="T195" s="22"/>
      <c r="U195" s="22"/>
      <c r="V195" s="22"/>
    </row>
    <row r="196" spans="2:22" s="12" customFormat="1">
      <c r="B196" s="22"/>
      <c r="C196" s="22"/>
      <c r="D196" s="22"/>
      <c r="E196" s="22"/>
      <c r="F196" s="22"/>
      <c r="G196" s="22"/>
      <c r="H196" s="22"/>
      <c r="I196" s="22"/>
      <c r="J196" s="22"/>
      <c r="K196" s="22"/>
      <c r="L196" s="22"/>
      <c r="M196" s="22"/>
      <c r="N196" s="22"/>
      <c r="O196" s="22"/>
      <c r="P196" s="22"/>
      <c r="Q196" s="22"/>
      <c r="R196" s="22"/>
      <c r="S196" s="22"/>
      <c r="T196" s="22"/>
      <c r="U196" s="22"/>
      <c r="V196" s="22"/>
    </row>
    <row r="197" spans="2:22" s="12" customFormat="1">
      <c r="B197" s="22"/>
      <c r="C197" s="22"/>
      <c r="D197" s="22"/>
      <c r="E197" s="22"/>
      <c r="F197" s="22"/>
      <c r="G197" s="22"/>
      <c r="H197" s="22"/>
      <c r="I197" s="22"/>
      <c r="J197" s="22"/>
      <c r="K197" s="22"/>
      <c r="L197" s="22"/>
      <c r="M197" s="22"/>
      <c r="N197" s="22"/>
      <c r="O197" s="22"/>
      <c r="P197" s="22"/>
      <c r="Q197" s="22"/>
      <c r="R197" s="22"/>
      <c r="S197" s="22"/>
      <c r="T197" s="22"/>
      <c r="U197" s="22"/>
      <c r="V197" s="22"/>
    </row>
    <row r="198" spans="2:22" s="12" customFormat="1">
      <c r="B198" s="22"/>
      <c r="C198" s="22"/>
      <c r="D198" s="22"/>
      <c r="E198" s="22"/>
      <c r="F198" s="22"/>
      <c r="G198" s="22"/>
      <c r="H198" s="22"/>
      <c r="I198" s="22"/>
      <c r="J198" s="22"/>
      <c r="K198" s="22"/>
      <c r="L198" s="22"/>
      <c r="M198" s="22"/>
      <c r="N198" s="22"/>
      <c r="O198" s="22"/>
      <c r="P198" s="22"/>
      <c r="Q198" s="22"/>
      <c r="R198" s="22"/>
      <c r="S198" s="22"/>
      <c r="T198" s="22"/>
      <c r="U198" s="22"/>
      <c r="V198" s="22"/>
    </row>
    <row r="199" spans="2:22" s="12" customFormat="1">
      <c r="B199" s="22"/>
      <c r="C199" s="22"/>
      <c r="D199" s="22"/>
      <c r="E199" s="22"/>
      <c r="F199" s="22"/>
      <c r="G199" s="22"/>
      <c r="H199" s="22"/>
      <c r="I199" s="22"/>
      <c r="J199" s="22"/>
      <c r="K199" s="22"/>
      <c r="L199" s="22"/>
      <c r="M199" s="22"/>
      <c r="N199" s="22"/>
      <c r="O199" s="22"/>
      <c r="P199" s="22"/>
      <c r="Q199" s="22"/>
      <c r="R199" s="22"/>
      <c r="S199" s="22"/>
      <c r="T199" s="22"/>
      <c r="U199" s="22"/>
      <c r="V199" s="22"/>
    </row>
    <row r="200" spans="2:22" s="12" customFormat="1">
      <c r="B200" s="22"/>
      <c r="C200" s="22"/>
      <c r="D200" s="22"/>
      <c r="E200" s="22"/>
      <c r="F200" s="22"/>
      <c r="G200" s="22"/>
      <c r="H200" s="22"/>
      <c r="I200" s="22"/>
      <c r="J200" s="22"/>
      <c r="K200" s="22"/>
      <c r="L200" s="22"/>
      <c r="M200" s="22"/>
      <c r="N200" s="22"/>
      <c r="O200" s="22"/>
      <c r="P200" s="22"/>
      <c r="Q200" s="22"/>
      <c r="R200" s="22"/>
      <c r="S200" s="22"/>
      <c r="T200" s="22"/>
      <c r="U200" s="22"/>
      <c r="V200" s="22"/>
    </row>
    <row r="201" spans="2:22" s="12" customFormat="1">
      <c r="B201" s="22"/>
      <c r="C201" s="22"/>
      <c r="D201" s="22"/>
      <c r="E201" s="22"/>
      <c r="F201" s="22"/>
      <c r="G201" s="22"/>
      <c r="H201" s="22"/>
      <c r="I201" s="22"/>
      <c r="J201" s="22"/>
      <c r="K201" s="22"/>
      <c r="L201" s="22"/>
      <c r="M201" s="22"/>
      <c r="N201" s="22"/>
      <c r="O201" s="22"/>
      <c r="P201" s="22"/>
      <c r="Q201" s="22"/>
      <c r="R201" s="22"/>
      <c r="S201" s="22"/>
      <c r="T201" s="22"/>
      <c r="U201" s="22"/>
      <c r="V201" s="22"/>
    </row>
    <row r="202" spans="2:22" s="12" customFormat="1">
      <c r="B202" s="22"/>
      <c r="C202" s="22"/>
      <c r="D202" s="22"/>
      <c r="E202" s="22"/>
      <c r="F202" s="22"/>
      <c r="G202" s="22"/>
      <c r="H202" s="22"/>
      <c r="I202" s="22"/>
      <c r="J202" s="22"/>
      <c r="K202" s="22"/>
      <c r="L202" s="22"/>
      <c r="M202" s="22"/>
      <c r="N202" s="22"/>
      <c r="O202" s="22"/>
      <c r="P202" s="22"/>
      <c r="Q202" s="22"/>
      <c r="R202" s="22"/>
      <c r="S202" s="22"/>
      <c r="T202" s="22"/>
      <c r="U202" s="22"/>
      <c r="V202" s="22"/>
    </row>
    <row r="203" spans="2:22" s="12" customFormat="1">
      <c r="B203" s="22"/>
      <c r="C203" s="22"/>
      <c r="D203" s="22"/>
      <c r="E203" s="22"/>
      <c r="F203" s="22"/>
      <c r="G203" s="22"/>
      <c r="H203" s="22"/>
      <c r="I203" s="22"/>
      <c r="J203" s="22"/>
      <c r="K203" s="22"/>
      <c r="L203" s="22"/>
      <c r="M203" s="22"/>
      <c r="N203" s="22"/>
      <c r="O203" s="22"/>
      <c r="P203" s="22"/>
      <c r="Q203" s="22"/>
      <c r="R203" s="22"/>
      <c r="S203" s="22"/>
      <c r="T203" s="22"/>
      <c r="U203" s="22"/>
      <c r="V203" s="22"/>
    </row>
    <row r="204" spans="2:22" s="12" customFormat="1">
      <c r="B204" s="22"/>
      <c r="C204" s="22"/>
      <c r="D204" s="22"/>
      <c r="E204" s="22"/>
      <c r="F204" s="22"/>
      <c r="G204" s="22"/>
      <c r="H204" s="22"/>
      <c r="I204" s="22"/>
      <c r="J204" s="22"/>
      <c r="K204" s="22"/>
      <c r="L204" s="22"/>
      <c r="M204" s="22"/>
      <c r="N204" s="22"/>
      <c r="O204" s="22"/>
      <c r="P204" s="22"/>
      <c r="Q204" s="22"/>
      <c r="R204" s="22"/>
      <c r="S204" s="22"/>
      <c r="T204" s="22"/>
      <c r="U204" s="22"/>
      <c r="V204" s="22"/>
    </row>
    <row r="205" spans="2:22" s="12" customFormat="1">
      <c r="B205" s="22"/>
      <c r="C205" s="22"/>
      <c r="D205" s="22"/>
      <c r="E205" s="22"/>
      <c r="F205" s="22"/>
      <c r="G205" s="22"/>
      <c r="H205" s="22"/>
      <c r="I205" s="22"/>
      <c r="J205" s="22"/>
      <c r="K205" s="22"/>
      <c r="L205" s="22"/>
      <c r="M205" s="22"/>
      <c r="N205" s="22"/>
      <c r="O205" s="22"/>
      <c r="P205" s="22"/>
      <c r="Q205" s="22"/>
      <c r="R205" s="22"/>
      <c r="S205" s="22"/>
      <c r="T205" s="22"/>
      <c r="U205" s="22"/>
      <c r="V205" s="22"/>
    </row>
    <row r="206" spans="2:22" s="12" customFormat="1">
      <c r="B206" s="22"/>
      <c r="C206" s="22"/>
      <c r="D206" s="22"/>
      <c r="E206" s="22"/>
      <c r="F206" s="22"/>
      <c r="G206" s="22"/>
      <c r="H206" s="22"/>
      <c r="I206" s="22"/>
      <c r="J206" s="22"/>
      <c r="K206" s="22"/>
      <c r="L206" s="22"/>
      <c r="M206" s="22"/>
      <c r="N206" s="22"/>
      <c r="O206" s="22"/>
      <c r="P206" s="22"/>
      <c r="Q206" s="22"/>
      <c r="R206" s="22"/>
      <c r="S206" s="22"/>
      <c r="T206" s="22"/>
      <c r="U206" s="22"/>
      <c r="V206" s="22"/>
    </row>
    <row r="207" spans="2:22" s="12" customFormat="1">
      <c r="B207" s="22"/>
      <c r="C207" s="22"/>
      <c r="D207" s="22"/>
      <c r="E207" s="22"/>
      <c r="F207" s="22"/>
      <c r="G207" s="22"/>
      <c r="H207" s="22"/>
      <c r="I207" s="22"/>
      <c r="J207" s="22"/>
      <c r="K207" s="22"/>
      <c r="L207" s="22"/>
      <c r="M207" s="22"/>
      <c r="N207" s="22"/>
      <c r="O207" s="22"/>
      <c r="P207" s="22"/>
      <c r="Q207" s="22"/>
      <c r="R207" s="22"/>
      <c r="S207" s="22"/>
      <c r="T207" s="22"/>
      <c r="U207" s="22"/>
      <c r="V207" s="22"/>
    </row>
    <row r="208" spans="2:22" s="12" customFormat="1">
      <c r="B208" s="22"/>
      <c r="C208" s="22"/>
      <c r="D208" s="22"/>
      <c r="E208" s="22"/>
      <c r="F208" s="22"/>
      <c r="G208" s="22"/>
      <c r="H208" s="22"/>
      <c r="I208" s="22"/>
      <c r="J208" s="22"/>
      <c r="K208" s="22"/>
      <c r="L208" s="22"/>
      <c r="M208" s="22"/>
      <c r="N208" s="22"/>
      <c r="O208" s="22"/>
      <c r="P208" s="22"/>
      <c r="Q208" s="22"/>
      <c r="R208" s="22"/>
      <c r="S208" s="22"/>
      <c r="T208" s="22"/>
      <c r="U208" s="22"/>
      <c r="V208" s="22"/>
    </row>
    <row r="209" spans="2:22" s="12" customFormat="1">
      <c r="B209" s="22"/>
      <c r="C209" s="22"/>
      <c r="D209" s="22"/>
      <c r="E209" s="22"/>
      <c r="F209" s="22"/>
      <c r="G209" s="22"/>
      <c r="H209" s="22"/>
      <c r="I209" s="22"/>
      <c r="J209" s="22"/>
      <c r="K209" s="22"/>
      <c r="L209" s="22"/>
      <c r="M209" s="22"/>
      <c r="N209" s="22"/>
      <c r="O209" s="22"/>
      <c r="P209" s="22"/>
      <c r="Q209" s="22"/>
      <c r="R209" s="22"/>
      <c r="S209" s="22"/>
      <c r="T209" s="22"/>
      <c r="U209" s="22"/>
      <c r="V209" s="22"/>
    </row>
    <row r="210" spans="2:22" s="12" customFormat="1">
      <c r="B210" s="22"/>
      <c r="C210" s="22"/>
      <c r="D210" s="22"/>
      <c r="E210" s="22"/>
      <c r="F210" s="22"/>
      <c r="G210" s="22"/>
      <c r="H210" s="22"/>
      <c r="I210" s="22"/>
      <c r="J210" s="22"/>
      <c r="K210" s="22"/>
      <c r="L210" s="22"/>
      <c r="M210" s="22"/>
      <c r="N210" s="22"/>
      <c r="O210" s="22"/>
      <c r="P210" s="22"/>
      <c r="Q210" s="22"/>
      <c r="R210" s="22"/>
      <c r="S210" s="22"/>
      <c r="T210" s="22"/>
      <c r="U210" s="22"/>
      <c r="V210" s="22"/>
    </row>
    <row r="211" spans="2:22" s="12" customFormat="1">
      <c r="B211" s="22"/>
      <c r="C211" s="22"/>
      <c r="D211" s="22"/>
      <c r="E211" s="22"/>
      <c r="F211" s="22"/>
      <c r="G211" s="22"/>
      <c r="H211" s="22"/>
      <c r="I211" s="22"/>
      <c r="J211" s="22"/>
      <c r="K211" s="22"/>
      <c r="L211" s="22"/>
      <c r="M211" s="22"/>
      <c r="N211" s="22"/>
      <c r="O211" s="22"/>
      <c r="P211" s="22"/>
      <c r="Q211" s="22"/>
      <c r="R211" s="22"/>
      <c r="S211" s="22"/>
      <c r="T211" s="22"/>
      <c r="U211" s="22"/>
      <c r="V211" s="22"/>
    </row>
    <row r="212" spans="2:22" s="12" customFormat="1">
      <c r="B212" s="22"/>
      <c r="C212" s="22"/>
      <c r="D212" s="22"/>
      <c r="E212" s="22"/>
      <c r="F212" s="22"/>
      <c r="G212" s="22"/>
      <c r="H212" s="22"/>
      <c r="I212" s="22"/>
      <c r="J212" s="22"/>
      <c r="K212" s="22"/>
      <c r="L212" s="22"/>
      <c r="M212" s="22"/>
      <c r="N212" s="22"/>
      <c r="O212" s="22"/>
      <c r="P212" s="22"/>
      <c r="Q212" s="22"/>
      <c r="R212" s="22"/>
      <c r="S212" s="22"/>
      <c r="T212" s="22"/>
      <c r="U212" s="22"/>
      <c r="V212" s="22"/>
    </row>
    <row r="213" spans="2:22" s="12" customFormat="1">
      <c r="B213" s="22"/>
      <c r="C213" s="22"/>
      <c r="D213" s="22"/>
      <c r="E213" s="22"/>
      <c r="F213" s="22"/>
      <c r="G213" s="22"/>
      <c r="H213" s="22"/>
      <c r="I213" s="22"/>
      <c r="J213" s="22"/>
      <c r="K213" s="22"/>
      <c r="L213" s="22"/>
      <c r="M213" s="22"/>
      <c r="N213" s="22"/>
      <c r="O213" s="22"/>
      <c r="P213" s="22"/>
      <c r="Q213" s="22"/>
      <c r="R213" s="22"/>
      <c r="S213" s="22"/>
      <c r="T213" s="22"/>
      <c r="U213" s="22"/>
      <c r="V213" s="22"/>
    </row>
    <row r="214" spans="2:22" s="12" customFormat="1">
      <c r="B214" s="22"/>
      <c r="C214" s="22"/>
      <c r="D214" s="22"/>
      <c r="E214" s="22"/>
      <c r="F214" s="22"/>
      <c r="G214" s="22"/>
      <c r="H214" s="22"/>
      <c r="I214" s="22"/>
      <c r="J214" s="22"/>
      <c r="K214" s="22"/>
      <c r="L214" s="22"/>
      <c r="M214" s="22"/>
      <c r="N214" s="22"/>
      <c r="O214" s="22"/>
      <c r="P214" s="22"/>
      <c r="Q214" s="22"/>
      <c r="R214" s="22"/>
      <c r="S214" s="22"/>
      <c r="T214" s="22"/>
      <c r="U214" s="22"/>
      <c r="V214" s="22"/>
    </row>
    <row r="215" spans="2:22" s="12" customFormat="1">
      <c r="B215" s="22"/>
      <c r="C215" s="22"/>
      <c r="D215" s="22"/>
      <c r="E215" s="22"/>
      <c r="F215" s="22"/>
      <c r="G215" s="22"/>
      <c r="H215" s="22"/>
      <c r="I215" s="22"/>
      <c r="J215" s="22"/>
      <c r="K215" s="22"/>
      <c r="L215" s="22"/>
      <c r="M215" s="22"/>
      <c r="N215" s="22"/>
      <c r="O215" s="22"/>
      <c r="P215" s="22"/>
      <c r="Q215" s="22"/>
      <c r="R215" s="22"/>
      <c r="S215" s="22"/>
      <c r="T215" s="22"/>
      <c r="U215" s="22"/>
      <c r="V215" s="22"/>
    </row>
    <row r="216" spans="2:22" s="12" customFormat="1">
      <c r="B216" s="22"/>
      <c r="C216" s="22"/>
      <c r="D216" s="22"/>
      <c r="E216" s="22"/>
      <c r="F216" s="22"/>
      <c r="G216" s="22"/>
      <c r="H216" s="22"/>
      <c r="I216" s="22"/>
      <c r="J216" s="22"/>
      <c r="K216" s="22"/>
      <c r="L216" s="22"/>
      <c r="M216" s="22"/>
      <c r="N216" s="22"/>
      <c r="O216" s="22"/>
      <c r="P216" s="22"/>
      <c r="Q216" s="22"/>
      <c r="R216" s="22"/>
      <c r="S216" s="22"/>
      <c r="T216" s="22"/>
      <c r="U216" s="22"/>
      <c r="V216" s="22"/>
    </row>
    <row r="217" spans="2:22" s="12" customFormat="1">
      <c r="B217" s="22"/>
      <c r="C217" s="22"/>
      <c r="D217" s="22"/>
      <c r="E217" s="22"/>
      <c r="F217" s="22"/>
      <c r="G217" s="22"/>
      <c r="H217" s="22"/>
      <c r="I217" s="22"/>
      <c r="J217" s="22"/>
      <c r="K217" s="22"/>
      <c r="L217" s="22"/>
      <c r="M217" s="22"/>
      <c r="N217" s="22"/>
      <c r="O217" s="22"/>
      <c r="P217" s="22"/>
      <c r="Q217" s="22"/>
      <c r="R217" s="22"/>
      <c r="S217" s="22"/>
      <c r="T217" s="22"/>
      <c r="U217" s="22"/>
      <c r="V217" s="22"/>
    </row>
    <row r="218" spans="2:22" s="12" customFormat="1">
      <c r="B218" s="22"/>
      <c r="C218" s="22"/>
      <c r="D218" s="22"/>
      <c r="E218" s="22"/>
      <c r="F218" s="22"/>
      <c r="G218" s="22"/>
      <c r="H218" s="22"/>
      <c r="I218" s="22"/>
      <c r="J218" s="22"/>
      <c r="K218" s="22"/>
      <c r="L218" s="22"/>
      <c r="M218" s="22"/>
      <c r="N218" s="22"/>
      <c r="O218" s="22"/>
      <c r="P218" s="22"/>
      <c r="Q218" s="22"/>
      <c r="R218" s="22"/>
      <c r="S218" s="22"/>
      <c r="T218" s="22"/>
      <c r="U218" s="22"/>
      <c r="V218" s="22"/>
    </row>
    <row r="219" spans="2:22" s="12" customFormat="1">
      <c r="B219" s="22"/>
      <c r="C219" s="22"/>
      <c r="D219" s="22"/>
      <c r="E219" s="22"/>
      <c r="F219" s="22"/>
      <c r="G219" s="22"/>
      <c r="H219" s="22"/>
      <c r="I219" s="22"/>
      <c r="J219" s="22"/>
      <c r="K219" s="22"/>
      <c r="L219" s="22"/>
      <c r="M219" s="22"/>
      <c r="N219" s="22"/>
      <c r="O219" s="22"/>
      <c r="P219" s="22"/>
      <c r="Q219" s="22"/>
      <c r="R219" s="22"/>
      <c r="S219" s="22"/>
      <c r="T219" s="22"/>
      <c r="U219" s="22"/>
      <c r="V219" s="22"/>
    </row>
    <row r="220" spans="2:22" s="12" customFormat="1">
      <c r="B220" s="22"/>
      <c r="C220" s="22"/>
      <c r="D220" s="22"/>
      <c r="E220" s="22"/>
      <c r="F220" s="22"/>
      <c r="G220" s="22"/>
      <c r="H220" s="22"/>
      <c r="I220" s="22"/>
      <c r="J220" s="22"/>
      <c r="K220" s="22"/>
      <c r="L220" s="22"/>
      <c r="M220" s="22"/>
      <c r="N220" s="22"/>
      <c r="O220" s="22"/>
      <c r="P220" s="22"/>
      <c r="Q220" s="22"/>
      <c r="R220" s="22"/>
      <c r="S220" s="22"/>
      <c r="T220" s="22"/>
      <c r="U220" s="22"/>
      <c r="V220" s="22"/>
    </row>
    <row r="221" spans="2:22" s="12" customFormat="1">
      <c r="B221" s="22"/>
      <c r="C221" s="22"/>
      <c r="D221" s="22"/>
      <c r="E221" s="22"/>
      <c r="F221" s="22"/>
      <c r="G221" s="22"/>
      <c r="H221" s="22"/>
      <c r="I221" s="22"/>
      <c r="J221" s="22"/>
      <c r="K221" s="22"/>
      <c r="L221" s="22"/>
      <c r="M221" s="22"/>
      <c r="N221" s="22"/>
      <c r="O221" s="22"/>
      <c r="P221" s="22"/>
      <c r="Q221" s="22"/>
      <c r="R221" s="22"/>
      <c r="S221" s="22"/>
      <c r="T221" s="22"/>
      <c r="U221" s="22"/>
      <c r="V221" s="22"/>
    </row>
    <row r="222" spans="2:22" s="12" customFormat="1">
      <c r="B222" s="22"/>
      <c r="C222" s="22"/>
      <c r="D222" s="22"/>
      <c r="E222" s="22"/>
      <c r="F222" s="22"/>
      <c r="G222" s="22"/>
      <c r="H222" s="22"/>
      <c r="I222" s="22"/>
      <c r="J222" s="22"/>
      <c r="K222" s="22"/>
      <c r="L222" s="22"/>
      <c r="M222" s="22"/>
      <c r="N222" s="22"/>
      <c r="O222" s="22"/>
      <c r="P222" s="22"/>
      <c r="Q222" s="22"/>
      <c r="R222" s="22"/>
      <c r="S222" s="22"/>
      <c r="T222" s="22"/>
      <c r="U222" s="22"/>
      <c r="V222" s="22"/>
    </row>
    <row r="223" spans="2:22" s="12" customFormat="1">
      <c r="B223" s="22"/>
      <c r="C223" s="22"/>
      <c r="D223" s="22"/>
      <c r="E223" s="22"/>
      <c r="F223" s="22"/>
      <c r="G223" s="22"/>
      <c r="H223" s="22"/>
      <c r="I223" s="22"/>
      <c r="J223" s="22"/>
      <c r="K223" s="22"/>
      <c r="L223" s="22"/>
      <c r="M223" s="22"/>
      <c r="N223" s="22"/>
      <c r="O223" s="22"/>
      <c r="P223" s="22"/>
      <c r="Q223" s="22"/>
      <c r="R223" s="22"/>
      <c r="S223" s="22"/>
      <c r="T223" s="22"/>
      <c r="U223" s="22"/>
      <c r="V223" s="22"/>
    </row>
    <row r="224" spans="2:22" s="12" customFormat="1">
      <c r="B224" s="22"/>
      <c r="C224" s="22"/>
      <c r="D224" s="22"/>
      <c r="E224" s="22"/>
      <c r="F224" s="22"/>
      <c r="G224" s="22"/>
      <c r="H224" s="22"/>
      <c r="I224" s="22"/>
      <c r="J224" s="22"/>
      <c r="K224" s="22"/>
      <c r="L224" s="22"/>
      <c r="M224" s="22"/>
      <c r="N224" s="22"/>
      <c r="O224" s="22"/>
      <c r="P224" s="22"/>
      <c r="Q224" s="22"/>
      <c r="R224" s="22"/>
      <c r="S224" s="22"/>
      <c r="T224" s="22"/>
      <c r="U224" s="22"/>
      <c r="V224" s="22"/>
    </row>
    <row r="225" spans="2:22" s="12" customFormat="1">
      <c r="B225" s="22"/>
      <c r="C225" s="22"/>
      <c r="D225" s="22"/>
      <c r="E225" s="22"/>
      <c r="F225" s="22"/>
      <c r="G225" s="22"/>
      <c r="H225" s="22"/>
      <c r="I225" s="22"/>
      <c r="J225" s="22"/>
      <c r="K225" s="22"/>
      <c r="L225" s="22"/>
      <c r="M225" s="22"/>
      <c r="N225" s="22"/>
      <c r="O225" s="22"/>
      <c r="P225" s="22"/>
      <c r="Q225" s="22"/>
      <c r="R225" s="22"/>
      <c r="S225" s="22"/>
      <c r="T225" s="22"/>
      <c r="U225" s="22"/>
      <c r="V225" s="22"/>
    </row>
    <row r="226" spans="2:22" s="12" customFormat="1">
      <c r="B226" s="22"/>
      <c r="C226" s="22"/>
      <c r="D226" s="22"/>
      <c r="E226" s="22"/>
      <c r="F226" s="22"/>
      <c r="G226" s="22"/>
      <c r="H226" s="22"/>
      <c r="I226" s="22"/>
      <c r="J226" s="22"/>
      <c r="K226" s="22"/>
      <c r="L226" s="22"/>
      <c r="M226" s="22"/>
      <c r="N226" s="22"/>
      <c r="O226" s="22"/>
      <c r="P226" s="22"/>
      <c r="Q226" s="22"/>
      <c r="R226" s="22"/>
      <c r="S226" s="22"/>
      <c r="T226" s="22"/>
      <c r="U226" s="22"/>
      <c r="V226" s="22"/>
    </row>
    <row r="227" spans="2:22" s="12" customFormat="1">
      <c r="B227" s="22"/>
      <c r="C227" s="22"/>
      <c r="D227" s="22"/>
      <c r="E227" s="22"/>
      <c r="F227" s="22"/>
      <c r="G227" s="22"/>
      <c r="H227" s="22"/>
      <c r="I227" s="22"/>
      <c r="J227" s="22"/>
      <c r="K227" s="22"/>
      <c r="L227" s="22"/>
      <c r="M227" s="22"/>
      <c r="N227" s="22"/>
      <c r="O227" s="22"/>
      <c r="P227" s="22"/>
      <c r="Q227" s="22"/>
      <c r="R227" s="22"/>
      <c r="S227" s="22"/>
      <c r="T227" s="22"/>
      <c r="U227" s="22"/>
      <c r="V227" s="22"/>
    </row>
    <row r="228" spans="2:22" s="12" customFormat="1">
      <c r="B228" s="22"/>
      <c r="C228" s="22"/>
      <c r="D228" s="22"/>
      <c r="E228" s="22"/>
      <c r="F228" s="22"/>
      <c r="G228" s="22"/>
      <c r="H228" s="22"/>
      <c r="I228" s="22"/>
      <c r="J228" s="22"/>
      <c r="K228" s="22"/>
      <c r="L228" s="22"/>
      <c r="M228" s="22"/>
      <c r="N228" s="22"/>
      <c r="O228" s="22"/>
      <c r="P228" s="22"/>
      <c r="Q228" s="22"/>
      <c r="R228" s="22"/>
      <c r="S228" s="22"/>
      <c r="T228" s="22"/>
      <c r="U228" s="22"/>
      <c r="V228" s="22"/>
    </row>
    <row r="229" spans="2:22" s="12" customFormat="1">
      <c r="B229" s="22"/>
      <c r="C229" s="22"/>
      <c r="D229" s="22"/>
      <c r="E229" s="22"/>
      <c r="F229" s="22"/>
      <c r="G229" s="22"/>
      <c r="H229" s="22"/>
      <c r="I229" s="22"/>
      <c r="J229" s="22"/>
      <c r="K229" s="22"/>
      <c r="L229" s="22"/>
      <c r="M229" s="22"/>
      <c r="N229" s="22"/>
      <c r="O229" s="22"/>
      <c r="P229" s="22"/>
      <c r="Q229" s="22"/>
      <c r="R229" s="22"/>
      <c r="S229" s="22"/>
      <c r="T229" s="22"/>
      <c r="U229" s="22"/>
      <c r="V229" s="22"/>
    </row>
    <row r="230" spans="2:22" s="12" customFormat="1">
      <c r="B230" s="22"/>
      <c r="C230" s="22"/>
      <c r="D230" s="22"/>
      <c r="E230" s="22"/>
      <c r="F230" s="22"/>
      <c r="G230" s="22"/>
      <c r="H230" s="22"/>
      <c r="I230" s="22"/>
      <c r="J230" s="22"/>
      <c r="K230" s="22"/>
      <c r="L230" s="22"/>
      <c r="M230" s="22"/>
      <c r="N230" s="22"/>
      <c r="O230" s="22"/>
      <c r="P230" s="22"/>
      <c r="Q230" s="22"/>
      <c r="R230" s="22"/>
      <c r="S230" s="22"/>
      <c r="T230" s="22"/>
      <c r="U230" s="22"/>
      <c r="V230" s="22"/>
    </row>
    <row r="231" spans="2:22" s="12" customFormat="1">
      <c r="B231" s="22"/>
      <c r="C231" s="22"/>
      <c r="D231" s="22"/>
      <c r="E231" s="22"/>
      <c r="F231" s="22"/>
      <c r="G231" s="22"/>
      <c r="H231" s="22"/>
      <c r="I231" s="22"/>
      <c r="J231" s="22"/>
      <c r="K231" s="22"/>
      <c r="L231" s="22"/>
      <c r="M231" s="22"/>
      <c r="N231" s="22"/>
      <c r="O231" s="22"/>
      <c r="P231" s="22"/>
      <c r="Q231" s="22"/>
      <c r="R231" s="22"/>
      <c r="S231" s="22"/>
      <c r="T231" s="22"/>
      <c r="U231" s="22"/>
      <c r="V231" s="22"/>
    </row>
    <row r="232" spans="2:22" s="12" customFormat="1">
      <c r="B232" s="22"/>
      <c r="C232" s="22"/>
      <c r="D232" s="22"/>
      <c r="E232" s="22"/>
      <c r="F232" s="22"/>
      <c r="G232" s="22"/>
      <c r="H232" s="22"/>
      <c r="I232" s="22"/>
      <c r="J232" s="22"/>
      <c r="K232" s="22"/>
      <c r="L232" s="22"/>
      <c r="M232" s="22"/>
      <c r="N232" s="22"/>
      <c r="O232" s="22"/>
      <c r="P232" s="22"/>
      <c r="Q232" s="22"/>
      <c r="R232" s="22"/>
      <c r="S232" s="22"/>
      <c r="T232" s="22"/>
      <c r="U232" s="22"/>
      <c r="V232" s="22"/>
    </row>
    <row r="233" spans="2:22" s="12" customFormat="1">
      <c r="B233" s="22"/>
      <c r="C233" s="22"/>
      <c r="D233" s="22"/>
      <c r="E233" s="22"/>
      <c r="F233" s="22"/>
      <c r="G233" s="22"/>
      <c r="H233" s="22"/>
      <c r="I233" s="22"/>
      <c r="J233" s="22"/>
      <c r="K233" s="22"/>
      <c r="L233" s="22"/>
      <c r="M233" s="22"/>
      <c r="N233" s="22"/>
      <c r="O233" s="22"/>
      <c r="P233" s="22"/>
      <c r="Q233" s="22"/>
      <c r="R233" s="22"/>
      <c r="S233" s="22"/>
      <c r="T233" s="22"/>
      <c r="U233" s="22"/>
      <c r="V233" s="22"/>
    </row>
    <row r="234" spans="2:22" s="12" customFormat="1">
      <c r="B234" s="22"/>
      <c r="C234" s="22"/>
      <c r="D234" s="22"/>
      <c r="E234" s="22"/>
      <c r="F234" s="22"/>
      <c r="G234" s="22"/>
      <c r="H234" s="22"/>
      <c r="I234" s="22"/>
      <c r="J234" s="22"/>
      <c r="K234" s="22"/>
      <c r="L234" s="22"/>
      <c r="M234" s="22"/>
      <c r="N234" s="22"/>
      <c r="O234" s="22"/>
      <c r="P234" s="22"/>
      <c r="Q234" s="22"/>
      <c r="R234" s="22"/>
      <c r="S234" s="22"/>
      <c r="T234" s="22"/>
      <c r="U234" s="22"/>
      <c r="V234" s="22"/>
    </row>
    <row r="235" spans="2:22" s="12" customFormat="1">
      <c r="B235" s="22"/>
      <c r="C235" s="22"/>
      <c r="D235" s="22"/>
      <c r="E235" s="22"/>
      <c r="F235" s="22"/>
      <c r="G235" s="22"/>
      <c r="H235" s="22"/>
      <c r="I235" s="22"/>
      <c r="J235" s="22"/>
      <c r="K235" s="22"/>
      <c r="L235" s="22"/>
      <c r="M235" s="22"/>
      <c r="N235" s="22"/>
      <c r="O235" s="22"/>
      <c r="P235" s="22"/>
      <c r="Q235" s="22"/>
      <c r="R235" s="22"/>
      <c r="S235" s="22"/>
      <c r="T235" s="22"/>
      <c r="U235" s="22"/>
      <c r="V235" s="22"/>
    </row>
    <row r="236" spans="2:22" s="12" customFormat="1">
      <c r="B236" s="22"/>
      <c r="C236" s="22"/>
      <c r="D236" s="22"/>
      <c r="E236" s="22"/>
      <c r="F236" s="22"/>
      <c r="G236" s="22"/>
      <c r="H236" s="22"/>
      <c r="I236" s="22"/>
      <c r="J236" s="22"/>
      <c r="K236" s="22"/>
      <c r="L236" s="22"/>
      <c r="M236" s="22"/>
      <c r="N236" s="22"/>
      <c r="O236" s="22"/>
      <c r="P236" s="22"/>
      <c r="Q236" s="22"/>
      <c r="R236" s="22"/>
      <c r="S236" s="22"/>
      <c r="T236" s="22"/>
      <c r="U236" s="22"/>
      <c r="V236" s="22"/>
    </row>
    <row r="237" spans="2:22" s="12" customFormat="1">
      <c r="B237" s="22"/>
      <c r="C237" s="22"/>
      <c r="D237" s="22"/>
      <c r="E237" s="22"/>
      <c r="F237" s="22"/>
      <c r="G237" s="22"/>
      <c r="H237" s="22"/>
      <c r="I237" s="22"/>
      <c r="J237" s="22"/>
      <c r="K237" s="22"/>
      <c r="L237" s="22"/>
      <c r="M237" s="22"/>
      <c r="N237" s="22"/>
      <c r="O237" s="22"/>
      <c r="P237" s="22"/>
      <c r="Q237" s="22"/>
      <c r="R237" s="22"/>
      <c r="S237" s="22"/>
      <c r="T237" s="22"/>
      <c r="U237" s="22"/>
      <c r="V237" s="22"/>
    </row>
    <row r="238" spans="2:22" s="12" customFormat="1">
      <c r="B238" s="22"/>
      <c r="C238" s="22"/>
      <c r="D238" s="22"/>
      <c r="E238" s="22"/>
      <c r="F238" s="22"/>
      <c r="G238" s="22"/>
      <c r="H238" s="22"/>
      <c r="I238" s="22"/>
      <c r="J238" s="22"/>
      <c r="K238" s="22"/>
      <c r="L238" s="22"/>
      <c r="M238" s="22"/>
      <c r="N238" s="22"/>
      <c r="O238" s="22"/>
      <c r="P238" s="22"/>
      <c r="Q238" s="22"/>
      <c r="R238" s="22"/>
      <c r="S238" s="22"/>
      <c r="T238" s="22"/>
      <c r="U238" s="22"/>
      <c r="V238" s="22"/>
    </row>
    <row r="239" spans="2:22" s="12" customFormat="1">
      <c r="B239" s="22"/>
      <c r="C239" s="22"/>
      <c r="D239" s="22"/>
      <c r="E239" s="22"/>
      <c r="F239" s="22"/>
      <c r="G239" s="22"/>
      <c r="H239" s="22"/>
      <c r="I239" s="22"/>
      <c r="J239" s="22"/>
      <c r="K239" s="22"/>
      <c r="L239" s="22"/>
      <c r="M239" s="22"/>
      <c r="N239" s="22"/>
      <c r="O239" s="22"/>
      <c r="P239" s="22"/>
      <c r="Q239" s="22"/>
      <c r="R239" s="22"/>
      <c r="S239" s="22"/>
      <c r="T239" s="22"/>
      <c r="U239" s="22"/>
      <c r="V239" s="22"/>
    </row>
    <row r="240" spans="2:22" s="12" customFormat="1">
      <c r="B240" s="22"/>
      <c r="C240" s="22"/>
      <c r="D240" s="22"/>
      <c r="E240" s="22"/>
      <c r="F240" s="22"/>
      <c r="G240" s="22"/>
      <c r="H240" s="22"/>
      <c r="I240" s="22"/>
      <c r="J240" s="22"/>
      <c r="K240" s="22"/>
      <c r="L240" s="22"/>
      <c r="M240" s="22"/>
      <c r="N240" s="22"/>
      <c r="O240" s="22"/>
      <c r="P240" s="22"/>
      <c r="Q240" s="22"/>
      <c r="R240" s="22"/>
      <c r="S240" s="22"/>
      <c r="T240" s="22"/>
      <c r="U240" s="22"/>
      <c r="V240" s="22"/>
    </row>
    <row r="241" spans="2:22" s="12" customFormat="1">
      <c r="B241" s="22"/>
      <c r="C241" s="22"/>
      <c r="D241" s="22"/>
      <c r="E241" s="22"/>
      <c r="F241" s="22"/>
      <c r="G241" s="22"/>
      <c r="H241" s="22"/>
      <c r="I241" s="22"/>
      <c r="J241" s="22"/>
      <c r="K241" s="22"/>
      <c r="L241" s="22"/>
      <c r="M241" s="22"/>
      <c r="N241" s="22"/>
      <c r="O241" s="22"/>
      <c r="P241" s="22"/>
      <c r="Q241" s="22"/>
      <c r="R241" s="22"/>
      <c r="S241" s="22"/>
      <c r="T241" s="22"/>
      <c r="U241" s="22"/>
      <c r="V241" s="22"/>
    </row>
    <row r="242" spans="2:22" s="12" customFormat="1">
      <c r="B242" s="22"/>
      <c r="C242" s="22"/>
      <c r="D242" s="22"/>
      <c r="E242" s="22"/>
      <c r="F242" s="22"/>
      <c r="G242" s="22"/>
      <c r="H242" s="22"/>
      <c r="I242" s="22"/>
      <c r="J242" s="22"/>
      <c r="K242" s="22"/>
      <c r="L242" s="22"/>
      <c r="M242" s="22"/>
      <c r="N242" s="22"/>
      <c r="O242" s="22"/>
      <c r="P242" s="22"/>
      <c r="Q242" s="22"/>
      <c r="R242" s="22"/>
      <c r="S242" s="22"/>
      <c r="T242" s="22"/>
      <c r="U242" s="22"/>
      <c r="V242" s="22"/>
    </row>
    <row r="243" spans="2:22" s="12" customFormat="1">
      <c r="B243" s="22"/>
      <c r="C243" s="22"/>
      <c r="D243" s="22"/>
      <c r="E243" s="22"/>
      <c r="F243" s="22"/>
      <c r="G243" s="22"/>
      <c r="H243" s="22"/>
      <c r="I243" s="22"/>
      <c r="J243" s="22"/>
      <c r="K243" s="22"/>
      <c r="L243" s="22"/>
      <c r="M243" s="22"/>
      <c r="N243" s="22"/>
      <c r="O243" s="22"/>
      <c r="P243" s="22"/>
      <c r="Q243" s="22"/>
      <c r="R243" s="22"/>
      <c r="S243" s="22"/>
      <c r="T243" s="22"/>
      <c r="U243" s="22"/>
      <c r="V243" s="22"/>
    </row>
    <row r="244" spans="2:22" s="12" customFormat="1">
      <c r="B244" s="22"/>
      <c r="C244" s="22"/>
      <c r="D244" s="22"/>
      <c r="E244" s="22"/>
      <c r="F244" s="22"/>
      <c r="G244" s="22"/>
      <c r="H244" s="22"/>
      <c r="I244" s="22"/>
      <c r="J244" s="22"/>
      <c r="K244" s="22"/>
      <c r="L244" s="22"/>
      <c r="M244" s="22"/>
      <c r="N244" s="22"/>
      <c r="O244" s="22"/>
      <c r="P244" s="22"/>
      <c r="Q244" s="22"/>
      <c r="R244" s="22"/>
      <c r="S244" s="22"/>
      <c r="T244" s="22"/>
      <c r="U244" s="22"/>
      <c r="V244" s="22"/>
    </row>
    <row r="245" spans="2:22" s="12" customFormat="1">
      <c r="B245" s="22"/>
      <c r="C245" s="22"/>
      <c r="D245" s="22"/>
      <c r="E245" s="22"/>
      <c r="F245" s="22"/>
      <c r="G245" s="22"/>
      <c r="H245" s="22"/>
      <c r="I245" s="22"/>
      <c r="J245" s="22"/>
      <c r="K245" s="22"/>
      <c r="L245" s="22"/>
      <c r="M245" s="22"/>
      <c r="N245" s="22"/>
      <c r="O245" s="22"/>
      <c r="P245" s="22"/>
      <c r="Q245" s="22"/>
      <c r="R245" s="22"/>
      <c r="S245" s="22"/>
      <c r="T245" s="22"/>
      <c r="U245" s="22"/>
      <c r="V245" s="22"/>
    </row>
    <row r="246" spans="2:22" s="12" customFormat="1">
      <c r="B246" s="22"/>
      <c r="C246" s="22"/>
      <c r="D246" s="22"/>
      <c r="E246" s="22"/>
      <c r="F246" s="22"/>
      <c r="G246" s="22"/>
      <c r="H246" s="22"/>
      <c r="I246" s="22"/>
      <c r="J246" s="22"/>
      <c r="K246" s="22"/>
      <c r="L246" s="22"/>
      <c r="M246" s="22"/>
      <c r="N246" s="22"/>
      <c r="O246" s="22"/>
      <c r="P246" s="22"/>
      <c r="Q246" s="22"/>
      <c r="R246" s="22"/>
      <c r="S246" s="22"/>
      <c r="T246" s="22"/>
      <c r="U246" s="22"/>
      <c r="V246" s="22"/>
    </row>
    <row r="247" spans="2:22" s="12" customFormat="1">
      <c r="B247" s="22"/>
      <c r="C247" s="22"/>
      <c r="D247" s="22"/>
      <c r="E247" s="22"/>
      <c r="F247" s="22"/>
      <c r="G247" s="22"/>
      <c r="H247" s="22"/>
      <c r="I247" s="22"/>
      <c r="J247" s="22"/>
      <c r="K247" s="22"/>
      <c r="L247" s="22"/>
      <c r="M247" s="22"/>
      <c r="N247" s="22"/>
      <c r="O247" s="22"/>
      <c r="P247" s="22"/>
      <c r="Q247" s="22"/>
      <c r="R247" s="22"/>
      <c r="S247" s="22"/>
      <c r="T247" s="22"/>
      <c r="U247" s="22"/>
      <c r="V247" s="22"/>
    </row>
    <row r="248" spans="2:22" s="12" customFormat="1">
      <c r="B248" s="22"/>
      <c r="C248" s="22"/>
      <c r="D248" s="22"/>
      <c r="E248" s="22"/>
      <c r="F248" s="22"/>
      <c r="G248" s="22"/>
      <c r="H248" s="22"/>
      <c r="I248" s="22"/>
      <c r="J248" s="22"/>
      <c r="K248" s="22"/>
      <c r="L248" s="22"/>
      <c r="M248" s="22"/>
      <c r="N248" s="22"/>
      <c r="O248" s="22"/>
      <c r="P248" s="22"/>
      <c r="Q248" s="22"/>
      <c r="R248" s="22"/>
      <c r="S248" s="22"/>
      <c r="T248" s="22"/>
      <c r="U248" s="22"/>
      <c r="V248" s="22"/>
    </row>
    <row r="249" spans="2:22" s="12" customFormat="1">
      <c r="B249" s="22"/>
      <c r="C249" s="22"/>
      <c r="D249" s="22"/>
      <c r="E249" s="22"/>
      <c r="F249" s="22"/>
      <c r="G249" s="22"/>
      <c r="H249" s="22"/>
      <c r="I249" s="22"/>
      <c r="J249" s="22"/>
      <c r="K249" s="22"/>
      <c r="L249" s="22"/>
      <c r="M249" s="22"/>
      <c r="N249" s="22"/>
      <c r="O249" s="22"/>
      <c r="P249" s="22"/>
      <c r="Q249" s="22"/>
      <c r="R249" s="22"/>
      <c r="S249" s="22"/>
      <c r="T249" s="22"/>
      <c r="U249" s="22"/>
      <c r="V249" s="22"/>
    </row>
    <row r="250" spans="2:22" s="12" customFormat="1">
      <c r="B250" s="22"/>
      <c r="C250" s="22"/>
      <c r="D250" s="22"/>
      <c r="E250" s="22"/>
      <c r="F250" s="22"/>
      <c r="G250" s="22"/>
      <c r="H250" s="22"/>
      <c r="I250" s="22"/>
      <c r="J250" s="22"/>
      <c r="K250" s="22"/>
      <c r="L250" s="22"/>
      <c r="M250" s="22"/>
      <c r="N250" s="22"/>
      <c r="O250" s="22"/>
      <c r="P250" s="22"/>
      <c r="Q250" s="22"/>
      <c r="R250" s="22"/>
      <c r="S250" s="22"/>
      <c r="T250" s="22"/>
      <c r="U250" s="22"/>
      <c r="V250" s="22"/>
    </row>
    <row r="251" spans="2:22" s="12" customFormat="1">
      <c r="B251" s="22"/>
      <c r="C251" s="22"/>
      <c r="D251" s="22"/>
      <c r="E251" s="22"/>
      <c r="F251" s="22"/>
      <c r="G251" s="22"/>
      <c r="H251" s="22"/>
      <c r="I251" s="22"/>
      <c r="J251" s="22"/>
      <c r="K251" s="22"/>
      <c r="L251" s="22"/>
      <c r="M251" s="22"/>
      <c r="N251" s="22"/>
      <c r="O251" s="22"/>
      <c r="P251" s="22"/>
      <c r="Q251" s="22"/>
      <c r="R251" s="22"/>
      <c r="S251" s="22"/>
      <c r="T251" s="22"/>
      <c r="U251" s="22"/>
      <c r="V251" s="22"/>
    </row>
    <row r="252" spans="2:22" s="12" customFormat="1">
      <c r="B252" s="22"/>
      <c r="C252" s="22"/>
      <c r="D252" s="22"/>
      <c r="E252" s="22"/>
      <c r="F252" s="22"/>
      <c r="G252" s="22"/>
      <c r="H252" s="22"/>
      <c r="I252" s="22"/>
      <c r="J252" s="22"/>
      <c r="K252" s="22"/>
      <c r="L252" s="22"/>
      <c r="M252" s="22"/>
      <c r="N252" s="22"/>
      <c r="O252" s="22"/>
      <c r="P252" s="22"/>
      <c r="Q252" s="22"/>
      <c r="R252" s="22"/>
      <c r="S252" s="22"/>
      <c r="T252" s="22"/>
      <c r="U252" s="22"/>
      <c r="V252" s="22"/>
    </row>
    <row r="253" spans="2:22" s="12" customFormat="1">
      <c r="B253" s="22"/>
      <c r="C253" s="22"/>
      <c r="D253" s="22"/>
      <c r="E253" s="22"/>
      <c r="F253" s="22"/>
      <c r="G253" s="22"/>
      <c r="H253" s="22"/>
      <c r="I253" s="22"/>
      <c r="J253" s="22"/>
      <c r="K253" s="22"/>
      <c r="L253" s="22"/>
      <c r="M253" s="22"/>
      <c r="N253" s="22"/>
      <c r="O253" s="22"/>
      <c r="P253" s="22"/>
      <c r="Q253" s="22"/>
      <c r="R253" s="22"/>
      <c r="S253" s="22"/>
      <c r="T253" s="22"/>
      <c r="U253" s="22"/>
      <c r="V253" s="22"/>
    </row>
    <row r="254" spans="2:22" s="12" customFormat="1">
      <c r="B254" s="22"/>
      <c r="C254" s="22"/>
      <c r="D254" s="22"/>
      <c r="E254" s="22"/>
      <c r="F254" s="22"/>
      <c r="G254" s="22"/>
      <c r="H254" s="22"/>
      <c r="I254" s="22"/>
      <c r="J254" s="22"/>
      <c r="K254" s="22"/>
      <c r="L254" s="22"/>
      <c r="M254" s="22"/>
      <c r="N254" s="22"/>
      <c r="O254" s="22"/>
      <c r="P254" s="22"/>
      <c r="Q254" s="22"/>
      <c r="R254" s="22"/>
      <c r="S254" s="22"/>
      <c r="T254" s="22"/>
      <c r="U254" s="22"/>
      <c r="V254" s="22"/>
    </row>
    <row r="255" spans="2:22" s="12" customFormat="1">
      <c r="B255" s="22"/>
      <c r="C255" s="22"/>
      <c r="D255" s="22"/>
      <c r="E255" s="22"/>
      <c r="F255" s="22"/>
      <c r="G255" s="22"/>
      <c r="H255" s="22"/>
      <c r="I255" s="22"/>
      <c r="J255" s="22"/>
      <c r="K255" s="22"/>
      <c r="L255" s="22"/>
      <c r="M255" s="22"/>
      <c r="N255" s="22"/>
      <c r="O255" s="22"/>
      <c r="P255" s="22"/>
      <c r="Q255" s="22"/>
      <c r="R255" s="22"/>
      <c r="S255" s="22"/>
      <c r="T255" s="22"/>
      <c r="U255" s="22"/>
      <c r="V255" s="22"/>
    </row>
    <row r="256" spans="2:22" s="12" customFormat="1">
      <c r="B256" s="22"/>
      <c r="C256" s="22"/>
      <c r="D256" s="22"/>
      <c r="E256" s="22"/>
      <c r="F256" s="22"/>
      <c r="G256" s="22"/>
      <c r="H256" s="22"/>
      <c r="I256" s="22"/>
      <c r="J256" s="22"/>
      <c r="K256" s="22"/>
      <c r="L256" s="22"/>
      <c r="M256" s="22"/>
      <c r="N256" s="22"/>
      <c r="O256" s="22"/>
      <c r="P256" s="22"/>
      <c r="Q256" s="22"/>
      <c r="R256" s="22"/>
      <c r="S256" s="22"/>
      <c r="T256" s="22"/>
      <c r="U256" s="22"/>
      <c r="V256" s="22"/>
    </row>
    <row r="257" spans="2:22" s="12" customFormat="1">
      <c r="B257" s="22"/>
      <c r="C257" s="22"/>
      <c r="D257" s="22"/>
      <c r="E257" s="22"/>
      <c r="F257" s="22"/>
      <c r="G257" s="22"/>
      <c r="H257" s="22"/>
      <c r="I257" s="22"/>
      <c r="J257" s="22"/>
      <c r="K257" s="22"/>
      <c r="L257" s="22"/>
      <c r="M257" s="22"/>
      <c r="N257" s="22"/>
      <c r="O257" s="22"/>
      <c r="P257" s="22"/>
      <c r="Q257" s="22"/>
      <c r="R257" s="22"/>
      <c r="S257" s="22"/>
      <c r="T257" s="22"/>
      <c r="U257" s="22"/>
      <c r="V257" s="22"/>
    </row>
    <row r="258" spans="2:22" s="12" customFormat="1">
      <c r="B258" s="22"/>
      <c r="C258" s="22"/>
      <c r="D258" s="22"/>
      <c r="E258" s="22"/>
      <c r="F258" s="22"/>
      <c r="G258" s="22"/>
      <c r="H258" s="22"/>
      <c r="I258" s="22"/>
      <c r="J258" s="22"/>
      <c r="K258" s="22"/>
      <c r="L258" s="22"/>
      <c r="M258" s="22"/>
      <c r="N258" s="22"/>
      <c r="O258" s="22"/>
      <c r="P258" s="22"/>
      <c r="Q258" s="22"/>
      <c r="R258" s="22"/>
      <c r="S258" s="22"/>
      <c r="T258" s="22"/>
      <c r="U258" s="22"/>
      <c r="V258" s="22"/>
    </row>
    <row r="259" spans="2:22" s="12" customFormat="1">
      <c r="B259" s="22"/>
      <c r="C259" s="22"/>
      <c r="D259" s="22"/>
      <c r="E259" s="22"/>
      <c r="F259" s="22"/>
      <c r="G259" s="22"/>
      <c r="H259" s="22"/>
      <c r="I259" s="22"/>
      <c r="J259" s="22"/>
      <c r="K259" s="22"/>
      <c r="L259" s="22"/>
      <c r="M259" s="22"/>
      <c r="N259" s="22"/>
      <c r="O259" s="22"/>
      <c r="P259" s="22"/>
      <c r="Q259" s="22"/>
      <c r="R259" s="22"/>
      <c r="S259" s="22"/>
      <c r="T259" s="22"/>
      <c r="U259" s="22"/>
      <c r="V259" s="22"/>
    </row>
    <row r="260" spans="2:22" s="12" customFormat="1">
      <c r="B260" s="22"/>
      <c r="C260" s="22"/>
      <c r="D260" s="22"/>
      <c r="E260" s="22"/>
      <c r="F260" s="22"/>
      <c r="G260" s="22"/>
      <c r="H260" s="22"/>
      <c r="I260" s="22"/>
      <c r="J260" s="22"/>
      <c r="K260" s="22"/>
      <c r="L260" s="22"/>
      <c r="M260" s="22"/>
      <c r="N260" s="22"/>
      <c r="O260" s="22"/>
      <c r="P260" s="22"/>
      <c r="Q260" s="22"/>
      <c r="R260" s="22"/>
      <c r="S260" s="22"/>
      <c r="T260" s="22"/>
      <c r="U260" s="22"/>
      <c r="V260" s="22"/>
    </row>
    <row r="261" spans="2:22" s="12" customFormat="1">
      <c r="B261" s="22"/>
      <c r="C261" s="22"/>
      <c r="D261" s="22"/>
      <c r="E261" s="22"/>
      <c r="F261" s="22"/>
      <c r="G261" s="22"/>
      <c r="H261" s="22"/>
      <c r="I261" s="22"/>
      <c r="J261" s="22"/>
      <c r="K261" s="22"/>
      <c r="L261" s="22"/>
      <c r="M261" s="22"/>
      <c r="N261" s="22"/>
      <c r="O261" s="22"/>
      <c r="P261" s="22"/>
      <c r="Q261" s="22"/>
      <c r="R261" s="22"/>
      <c r="S261" s="22"/>
      <c r="T261" s="22"/>
      <c r="U261" s="22"/>
      <c r="V261" s="22"/>
    </row>
    <row r="262" spans="2:22" s="12" customFormat="1">
      <c r="B262" s="22"/>
      <c r="C262" s="22"/>
      <c r="D262" s="22"/>
      <c r="E262" s="22"/>
      <c r="F262" s="22"/>
      <c r="G262" s="22"/>
      <c r="H262" s="22"/>
      <c r="I262" s="22"/>
      <c r="J262" s="22"/>
      <c r="K262" s="22"/>
      <c r="L262" s="22"/>
      <c r="M262" s="22"/>
      <c r="N262" s="22"/>
      <c r="O262" s="22"/>
      <c r="P262" s="22"/>
      <c r="Q262" s="22"/>
      <c r="R262" s="22"/>
      <c r="S262" s="22"/>
      <c r="T262" s="22"/>
      <c r="U262" s="22"/>
      <c r="V262" s="22"/>
    </row>
    <row r="263" spans="2:22" s="12" customFormat="1">
      <c r="B263" s="22"/>
      <c r="C263" s="22"/>
      <c r="D263" s="22"/>
      <c r="E263" s="22"/>
      <c r="F263" s="22"/>
      <c r="G263" s="22"/>
      <c r="H263" s="22"/>
      <c r="I263" s="22"/>
      <c r="J263" s="22"/>
      <c r="K263" s="22"/>
      <c r="L263" s="22"/>
      <c r="M263" s="22"/>
      <c r="N263" s="22"/>
      <c r="O263" s="22"/>
      <c r="P263" s="22"/>
      <c r="Q263" s="22"/>
      <c r="R263" s="22"/>
      <c r="S263" s="22"/>
      <c r="T263" s="22"/>
      <c r="U263" s="22"/>
      <c r="V263" s="22"/>
    </row>
    <row r="264" spans="2:22" s="12" customFormat="1">
      <c r="B264" s="22"/>
      <c r="C264" s="22"/>
      <c r="D264" s="22"/>
      <c r="E264" s="22"/>
      <c r="F264" s="22"/>
      <c r="G264" s="22"/>
      <c r="H264" s="22"/>
      <c r="I264" s="22"/>
      <c r="J264" s="22"/>
      <c r="K264" s="22"/>
      <c r="L264" s="22"/>
      <c r="M264" s="22"/>
      <c r="N264" s="22"/>
      <c r="O264" s="22"/>
      <c r="P264" s="22"/>
      <c r="Q264" s="22"/>
      <c r="R264" s="22"/>
      <c r="S264" s="22"/>
      <c r="T264" s="22"/>
      <c r="U264" s="22"/>
      <c r="V264" s="22"/>
    </row>
    <row r="265" spans="2:22" s="12" customFormat="1">
      <c r="B265" s="22"/>
      <c r="C265" s="22"/>
      <c r="D265" s="22"/>
      <c r="E265" s="22"/>
      <c r="F265" s="22"/>
      <c r="G265" s="22"/>
      <c r="H265" s="22"/>
      <c r="I265" s="22"/>
      <c r="J265" s="22"/>
      <c r="K265" s="22"/>
      <c r="L265" s="22"/>
      <c r="M265" s="22"/>
      <c r="N265" s="22"/>
      <c r="O265" s="22"/>
      <c r="P265" s="22"/>
      <c r="Q265" s="22"/>
      <c r="R265" s="22"/>
      <c r="S265" s="22"/>
      <c r="T265" s="22"/>
      <c r="U265" s="22"/>
      <c r="V265" s="22"/>
    </row>
    <row r="266" spans="2:22" s="12" customFormat="1">
      <c r="B266" s="22"/>
      <c r="C266" s="22"/>
      <c r="D266" s="22"/>
      <c r="E266" s="22"/>
      <c r="F266" s="22"/>
      <c r="G266" s="22"/>
      <c r="H266" s="22"/>
      <c r="I266" s="22"/>
      <c r="J266" s="22"/>
      <c r="K266" s="22"/>
      <c r="L266" s="22"/>
      <c r="M266" s="22"/>
      <c r="N266" s="22"/>
      <c r="O266" s="22"/>
      <c r="P266" s="22"/>
      <c r="Q266" s="22"/>
      <c r="R266" s="22"/>
      <c r="S266" s="22"/>
      <c r="T266" s="22"/>
      <c r="U266" s="22"/>
      <c r="V266" s="22"/>
    </row>
    <row r="267" spans="2:22" s="12" customFormat="1">
      <c r="B267" s="22"/>
      <c r="C267" s="22"/>
      <c r="D267" s="22"/>
      <c r="E267" s="22"/>
      <c r="F267" s="22"/>
      <c r="G267" s="22"/>
      <c r="H267" s="22"/>
      <c r="I267" s="22"/>
      <c r="J267" s="22"/>
      <c r="K267" s="22"/>
      <c r="L267" s="22"/>
      <c r="M267" s="22"/>
      <c r="N267" s="22"/>
      <c r="O267" s="22"/>
      <c r="P267" s="22"/>
      <c r="Q267" s="22"/>
      <c r="R267" s="22"/>
      <c r="S267" s="22"/>
      <c r="T267" s="22"/>
      <c r="U267" s="22"/>
      <c r="V267" s="22"/>
    </row>
    <row r="268" spans="2:22" s="12" customFormat="1">
      <c r="B268" s="22"/>
      <c r="C268" s="22"/>
      <c r="D268" s="22"/>
      <c r="E268" s="22"/>
      <c r="F268" s="22"/>
      <c r="G268" s="22"/>
      <c r="H268" s="22"/>
      <c r="I268" s="22"/>
      <c r="J268" s="22"/>
      <c r="K268" s="22"/>
      <c r="L268" s="22"/>
      <c r="M268" s="22"/>
      <c r="N268" s="22"/>
      <c r="O268" s="22"/>
      <c r="P268" s="22"/>
      <c r="Q268" s="22"/>
      <c r="R268" s="22"/>
      <c r="S268" s="22"/>
      <c r="T268" s="22"/>
      <c r="U268" s="22"/>
      <c r="V268" s="22"/>
    </row>
    <row r="269" spans="2:22" s="12" customFormat="1">
      <c r="B269" s="22"/>
      <c r="C269" s="22"/>
      <c r="D269" s="22"/>
      <c r="E269" s="22"/>
      <c r="F269" s="22"/>
      <c r="G269" s="22"/>
      <c r="H269" s="22"/>
      <c r="I269" s="22"/>
      <c r="J269" s="22"/>
      <c r="K269" s="22"/>
      <c r="L269" s="22"/>
      <c r="M269" s="22"/>
      <c r="N269" s="22"/>
      <c r="O269" s="22"/>
      <c r="P269" s="22"/>
      <c r="Q269" s="22"/>
      <c r="R269" s="22"/>
      <c r="S269" s="22"/>
      <c r="T269" s="22"/>
      <c r="U269" s="22"/>
      <c r="V269" s="22"/>
    </row>
    <row r="270" spans="2:22" s="12" customFormat="1">
      <c r="B270" s="22"/>
      <c r="C270" s="22"/>
      <c r="D270" s="22"/>
      <c r="E270" s="22"/>
      <c r="F270" s="22"/>
      <c r="G270" s="22"/>
      <c r="H270" s="22"/>
      <c r="I270" s="22"/>
      <c r="J270" s="22"/>
      <c r="K270" s="22"/>
      <c r="L270" s="22"/>
      <c r="M270" s="22"/>
      <c r="N270" s="22"/>
      <c r="O270" s="22"/>
      <c r="P270" s="22"/>
      <c r="Q270" s="22"/>
      <c r="R270" s="22"/>
      <c r="S270" s="22"/>
      <c r="T270" s="22"/>
      <c r="U270" s="22"/>
      <c r="V270" s="22"/>
    </row>
    <row r="271" spans="2:22" s="12" customFormat="1">
      <c r="B271" s="22"/>
      <c r="C271" s="22"/>
      <c r="D271" s="22"/>
      <c r="E271" s="22"/>
      <c r="F271" s="22"/>
      <c r="G271" s="22"/>
      <c r="H271" s="22"/>
      <c r="I271" s="22"/>
      <c r="J271" s="22"/>
      <c r="K271" s="22"/>
      <c r="L271" s="22"/>
      <c r="M271" s="22"/>
      <c r="N271" s="22"/>
      <c r="O271" s="22"/>
      <c r="P271" s="22"/>
      <c r="Q271" s="22"/>
      <c r="R271" s="22"/>
      <c r="S271" s="22"/>
      <c r="T271" s="22"/>
      <c r="U271" s="22"/>
      <c r="V271" s="22"/>
    </row>
    <row r="272" spans="2:22" s="12" customFormat="1">
      <c r="B272" s="22"/>
      <c r="C272" s="22"/>
      <c r="D272" s="22"/>
      <c r="E272" s="22"/>
      <c r="F272" s="22"/>
      <c r="G272" s="22"/>
      <c r="H272" s="22"/>
      <c r="I272" s="22"/>
      <c r="J272" s="22"/>
      <c r="K272" s="22"/>
      <c r="L272" s="22"/>
      <c r="M272" s="22"/>
      <c r="N272" s="22"/>
      <c r="O272" s="22"/>
      <c r="P272" s="22"/>
      <c r="Q272" s="22"/>
      <c r="R272" s="22"/>
      <c r="S272" s="22"/>
      <c r="T272" s="22"/>
      <c r="U272" s="22"/>
      <c r="V272" s="22"/>
    </row>
    <row r="273" spans="2:22" s="12" customFormat="1">
      <c r="B273" s="22"/>
      <c r="C273" s="22"/>
      <c r="D273" s="22"/>
      <c r="E273" s="22"/>
      <c r="F273" s="22"/>
      <c r="G273" s="22"/>
      <c r="H273" s="22"/>
      <c r="I273" s="22"/>
      <c r="J273" s="22"/>
      <c r="K273" s="22"/>
      <c r="L273" s="22"/>
      <c r="M273" s="22"/>
      <c r="N273" s="22"/>
      <c r="O273" s="22"/>
      <c r="P273" s="22"/>
      <c r="Q273" s="22"/>
      <c r="R273" s="22"/>
      <c r="S273" s="22"/>
      <c r="T273" s="22"/>
      <c r="U273" s="22"/>
      <c r="V273" s="22"/>
    </row>
    <row r="274" spans="2:22" s="12" customFormat="1">
      <c r="B274" s="22"/>
      <c r="C274" s="22"/>
      <c r="D274" s="22"/>
      <c r="E274" s="22"/>
      <c r="F274" s="22"/>
      <c r="G274" s="22"/>
      <c r="H274" s="22"/>
      <c r="I274" s="22"/>
      <c r="J274" s="22"/>
      <c r="K274" s="22"/>
      <c r="L274" s="22"/>
      <c r="M274" s="22"/>
      <c r="N274" s="22"/>
      <c r="O274" s="22"/>
      <c r="P274" s="22"/>
      <c r="Q274" s="22"/>
      <c r="R274" s="22"/>
      <c r="S274" s="22"/>
      <c r="T274" s="22"/>
      <c r="U274" s="22"/>
      <c r="V274" s="22"/>
    </row>
    <row r="275" spans="2:22" s="12" customFormat="1">
      <c r="B275" s="22"/>
      <c r="C275" s="22"/>
      <c r="D275" s="22"/>
      <c r="E275" s="22"/>
      <c r="F275" s="22"/>
      <c r="G275" s="22"/>
      <c r="H275" s="22"/>
      <c r="I275" s="22"/>
      <c r="J275" s="22"/>
      <c r="K275" s="22"/>
      <c r="L275" s="22"/>
      <c r="M275" s="22"/>
      <c r="N275" s="22"/>
      <c r="O275" s="22"/>
      <c r="P275" s="22"/>
      <c r="Q275" s="22"/>
      <c r="R275" s="22"/>
      <c r="S275" s="22"/>
      <c r="T275" s="22"/>
      <c r="U275" s="22"/>
      <c r="V275" s="22"/>
    </row>
    <row r="276" spans="2:22" s="12" customFormat="1">
      <c r="B276" s="22"/>
      <c r="C276" s="22"/>
      <c r="D276" s="22"/>
      <c r="E276" s="22"/>
      <c r="F276" s="22"/>
      <c r="G276" s="22"/>
      <c r="H276" s="22"/>
      <c r="I276" s="22"/>
      <c r="J276" s="22"/>
      <c r="K276" s="22"/>
      <c r="L276" s="22"/>
      <c r="M276" s="22"/>
      <c r="N276" s="22"/>
      <c r="O276" s="22"/>
      <c r="P276" s="22"/>
      <c r="Q276" s="22"/>
      <c r="R276" s="22"/>
      <c r="S276" s="22"/>
      <c r="T276" s="22"/>
      <c r="U276" s="22"/>
      <c r="V276" s="22"/>
    </row>
    <row r="277" spans="2:22" s="12" customFormat="1">
      <c r="B277" s="22"/>
      <c r="C277" s="22"/>
      <c r="D277" s="22"/>
      <c r="E277" s="22"/>
      <c r="F277" s="22"/>
      <c r="G277" s="22"/>
      <c r="H277" s="22"/>
      <c r="I277" s="22"/>
      <c r="J277" s="22"/>
      <c r="K277" s="22"/>
      <c r="L277" s="22"/>
      <c r="M277" s="22"/>
      <c r="N277" s="22"/>
      <c r="O277" s="22"/>
      <c r="P277" s="22"/>
      <c r="Q277" s="22"/>
      <c r="R277" s="22"/>
      <c r="S277" s="22"/>
      <c r="T277" s="22"/>
      <c r="U277" s="22"/>
      <c r="V277" s="22"/>
    </row>
    <row r="278" spans="2:22" s="12" customFormat="1">
      <c r="B278" s="22"/>
      <c r="C278" s="22"/>
      <c r="D278" s="22"/>
      <c r="E278" s="22"/>
      <c r="F278" s="22"/>
      <c r="G278" s="22"/>
      <c r="H278" s="22"/>
      <c r="I278" s="22"/>
      <c r="J278" s="22"/>
      <c r="K278" s="22"/>
      <c r="L278" s="22"/>
      <c r="M278" s="22"/>
      <c r="N278" s="22"/>
      <c r="O278" s="22"/>
      <c r="P278" s="22"/>
      <c r="Q278" s="22"/>
      <c r="R278" s="22"/>
      <c r="S278" s="22"/>
      <c r="T278" s="22"/>
      <c r="U278" s="22"/>
      <c r="V278" s="22"/>
    </row>
    <row r="279" spans="2:22" s="12" customFormat="1">
      <c r="B279" s="22"/>
      <c r="C279" s="22"/>
      <c r="D279" s="22"/>
      <c r="E279" s="22"/>
      <c r="F279" s="22"/>
      <c r="G279" s="22"/>
      <c r="H279" s="22"/>
      <c r="I279" s="22"/>
      <c r="J279" s="22"/>
      <c r="K279" s="22"/>
      <c r="L279" s="22"/>
      <c r="M279" s="22"/>
      <c r="N279" s="22"/>
      <c r="O279" s="22"/>
      <c r="P279" s="22"/>
      <c r="Q279" s="22"/>
      <c r="R279" s="22"/>
      <c r="S279" s="22"/>
      <c r="T279" s="22"/>
      <c r="U279" s="22"/>
      <c r="V279" s="22"/>
    </row>
    <row r="280" spans="2:22" s="12" customFormat="1">
      <c r="B280" s="22"/>
      <c r="C280" s="22"/>
      <c r="D280" s="22"/>
      <c r="E280" s="22"/>
      <c r="F280" s="22"/>
      <c r="G280" s="22"/>
      <c r="H280" s="22"/>
      <c r="I280" s="22"/>
      <c r="J280" s="22"/>
      <c r="K280" s="22"/>
      <c r="L280" s="22"/>
      <c r="M280" s="22"/>
      <c r="N280" s="22"/>
      <c r="O280" s="22"/>
      <c r="P280" s="22"/>
      <c r="Q280" s="22"/>
      <c r="R280" s="22"/>
      <c r="S280" s="22"/>
      <c r="T280" s="22"/>
      <c r="U280" s="22"/>
      <c r="V280" s="22"/>
    </row>
    <row r="281" spans="2:22" s="12" customFormat="1">
      <c r="B281" s="22"/>
      <c r="C281" s="22"/>
      <c r="D281" s="22"/>
      <c r="E281" s="22"/>
      <c r="F281" s="22"/>
      <c r="G281" s="22"/>
      <c r="H281" s="22"/>
      <c r="I281" s="22"/>
      <c r="J281" s="22"/>
      <c r="K281" s="22"/>
      <c r="L281" s="22"/>
      <c r="M281" s="22"/>
      <c r="N281" s="22"/>
      <c r="O281" s="22"/>
      <c r="P281" s="22"/>
      <c r="Q281" s="22"/>
      <c r="R281" s="22"/>
      <c r="S281" s="22"/>
      <c r="T281" s="22"/>
      <c r="U281" s="22"/>
      <c r="V281" s="22"/>
    </row>
    <row r="282" spans="2:22" s="12" customFormat="1">
      <c r="B282" s="22"/>
      <c r="C282" s="22"/>
      <c r="D282" s="22"/>
      <c r="E282" s="22"/>
      <c r="F282" s="22"/>
      <c r="G282" s="22"/>
      <c r="H282" s="22"/>
      <c r="I282" s="22"/>
      <c r="J282" s="22"/>
      <c r="K282" s="22"/>
      <c r="L282" s="22"/>
      <c r="M282" s="22"/>
      <c r="N282" s="22"/>
      <c r="O282" s="22"/>
      <c r="P282" s="22"/>
      <c r="Q282" s="22"/>
      <c r="R282" s="22"/>
      <c r="S282" s="22"/>
      <c r="T282" s="22"/>
      <c r="U282" s="22"/>
      <c r="V282" s="22"/>
    </row>
    <row r="283" spans="2:22" s="12" customFormat="1">
      <c r="B283" s="22"/>
      <c r="C283" s="22"/>
      <c r="D283" s="22"/>
      <c r="E283" s="22"/>
      <c r="F283" s="22"/>
      <c r="G283" s="22"/>
      <c r="H283" s="22"/>
      <c r="I283" s="22"/>
      <c r="J283" s="22"/>
      <c r="K283" s="22"/>
      <c r="L283" s="22"/>
      <c r="M283" s="22"/>
      <c r="N283" s="22"/>
      <c r="O283" s="22"/>
      <c r="P283" s="22"/>
      <c r="Q283" s="22"/>
      <c r="R283" s="22"/>
      <c r="S283" s="22"/>
      <c r="T283" s="22"/>
      <c r="U283" s="22"/>
      <c r="V283" s="22"/>
    </row>
    <row r="284" spans="2:22" s="12" customFormat="1">
      <c r="B284" s="22"/>
      <c r="C284" s="22"/>
      <c r="D284" s="22"/>
      <c r="E284" s="22"/>
      <c r="F284" s="22"/>
      <c r="G284" s="22"/>
      <c r="H284" s="22"/>
      <c r="I284" s="22"/>
      <c r="J284" s="22"/>
      <c r="K284" s="22"/>
      <c r="L284" s="22"/>
      <c r="M284" s="22"/>
      <c r="N284" s="22"/>
      <c r="O284" s="22"/>
      <c r="P284" s="22"/>
      <c r="Q284" s="22"/>
      <c r="R284" s="22"/>
      <c r="S284" s="22"/>
      <c r="T284" s="22"/>
      <c r="U284" s="22"/>
      <c r="V284" s="22"/>
    </row>
    <row r="285" spans="2:22" s="12" customFormat="1">
      <c r="B285" s="22"/>
      <c r="C285" s="22"/>
      <c r="D285" s="22"/>
      <c r="E285" s="22"/>
      <c r="F285" s="22"/>
      <c r="G285" s="22"/>
      <c r="H285" s="22"/>
      <c r="I285" s="22"/>
      <c r="J285" s="22"/>
      <c r="K285" s="22"/>
      <c r="L285" s="22"/>
      <c r="M285" s="22"/>
      <c r="N285" s="22"/>
      <c r="O285" s="22"/>
      <c r="P285" s="22"/>
      <c r="Q285" s="22"/>
      <c r="R285" s="22"/>
      <c r="S285" s="22"/>
      <c r="T285" s="22"/>
      <c r="U285" s="22"/>
      <c r="V285" s="22"/>
    </row>
    <row r="286" spans="2:22" s="12" customFormat="1">
      <c r="B286" s="22"/>
      <c r="C286" s="22"/>
      <c r="D286" s="22"/>
      <c r="E286" s="22"/>
      <c r="F286" s="22"/>
      <c r="G286" s="22"/>
      <c r="H286" s="22"/>
      <c r="I286" s="22"/>
      <c r="J286" s="22"/>
      <c r="K286" s="22"/>
      <c r="L286" s="22"/>
      <c r="M286" s="22"/>
      <c r="N286" s="22"/>
      <c r="O286" s="22"/>
      <c r="P286" s="22"/>
      <c r="Q286" s="22"/>
      <c r="R286" s="22"/>
      <c r="S286" s="22"/>
      <c r="T286" s="22"/>
      <c r="U286" s="22"/>
      <c r="V286" s="22"/>
    </row>
    <row r="287" spans="2:22" s="12" customFormat="1">
      <c r="B287" s="22"/>
      <c r="C287" s="22"/>
      <c r="D287" s="22"/>
      <c r="E287" s="22"/>
      <c r="F287" s="22"/>
      <c r="G287" s="22"/>
      <c r="H287" s="22"/>
      <c r="I287" s="22"/>
      <c r="J287" s="22"/>
      <c r="K287" s="22"/>
      <c r="L287" s="22"/>
      <c r="M287" s="22"/>
      <c r="N287" s="22"/>
      <c r="O287" s="22"/>
      <c r="P287" s="22"/>
      <c r="Q287" s="22"/>
      <c r="R287" s="22"/>
      <c r="S287" s="22"/>
      <c r="T287" s="22"/>
      <c r="U287" s="22"/>
      <c r="V287" s="22"/>
    </row>
    <row r="288" spans="2:22" s="12" customFormat="1">
      <c r="B288" s="22"/>
      <c r="C288" s="22"/>
      <c r="D288" s="22"/>
      <c r="E288" s="22"/>
      <c r="F288" s="22"/>
      <c r="G288" s="22"/>
      <c r="H288" s="22"/>
      <c r="I288" s="22"/>
      <c r="J288" s="22"/>
      <c r="K288" s="22"/>
      <c r="L288" s="22"/>
      <c r="M288" s="22"/>
      <c r="N288" s="22"/>
      <c r="O288" s="22"/>
      <c r="P288" s="22"/>
      <c r="Q288" s="22"/>
      <c r="R288" s="22"/>
      <c r="S288" s="22"/>
      <c r="T288" s="22"/>
      <c r="U288" s="22"/>
      <c r="V288" s="22"/>
    </row>
    <row r="289" spans="2:22" s="12" customFormat="1">
      <c r="B289" s="22"/>
      <c r="C289" s="22"/>
      <c r="D289" s="22"/>
      <c r="E289" s="22"/>
      <c r="F289" s="22"/>
      <c r="G289" s="22"/>
      <c r="H289" s="22"/>
      <c r="I289" s="22"/>
      <c r="J289" s="22"/>
      <c r="K289" s="22"/>
      <c r="L289" s="22"/>
      <c r="M289" s="22"/>
      <c r="N289" s="22"/>
      <c r="O289" s="22"/>
      <c r="P289" s="22"/>
      <c r="Q289" s="22"/>
      <c r="R289" s="22"/>
      <c r="S289" s="22"/>
      <c r="T289" s="22"/>
      <c r="U289" s="22"/>
      <c r="V289" s="22"/>
    </row>
    <row r="290" spans="2:22" s="12" customFormat="1">
      <c r="B290" s="22"/>
      <c r="C290" s="22"/>
      <c r="D290" s="22"/>
      <c r="E290" s="22"/>
      <c r="F290" s="22"/>
      <c r="G290" s="22"/>
      <c r="H290" s="22"/>
      <c r="I290" s="22"/>
      <c r="J290" s="22"/>
      <c r="K290" s="22"/>
      <c r="L290" s="22"/>
      <c r="M290" s="22"/>
      <c r="N290" s="22"/>
      <c r="O290" s="22"/>
      <c r="P290" s="22"/>
      <c r="Q290" s="22"/>
      <c r="R290" s="22"/>
      <c r="S290" s="22"/>
      <c r="T290" s="22"/>
      <c r="U290" s="22"/>
      <c r="V290" s="22"/>
    </row>
    <row r="291" spans="2:22" s="12" customFormat="1">
      <c r="B291" s="22"/>
      <c r="C291" s="22"/>
      <c r="D291" s="22"/>
      <c r="E291" s="22"/>
      <c r="F291" s="22"/>
      <c r="G291" s="22"/>
      <c r="H291" s="22"/>
      <c r="I291" s="22"/>
      <c r="J291" s="22"/>
      <c r="K291" s="22"/>
      <c r="L291" s="22"/>
      <c r="M291" s="22"/>
      <c r="N291" s="22"/>
      <c r="O291" s="22"/>
      <c r="P291" s="22"/>
      <c r="Q291" s="22"/>
      <c r="R291" s="22"/>
      <c r="S291" s="22"/>
      <c r="T291" s="22"/>
      <c r="U291" s="22"/>
      <c r="V291" s="22"/>
    </row>
    <row r="292" spans="2:22" s="12" customFormat="1">
      <c r="B292" s="22"/>
      <c r="C292" s="22"/>
      <c r="D292" s="22"/>
      <c r="E292" s="22"/>
      <c r="F292" s="22"/>
      <c r="G292" s="22"/>
      <c r="H292" s="22"/>
      <c r="I292" s="22"/>
      <c r="J292" s="22"/>
      <c r="K292" s="22"/>
      <c r="L292" s="22"/>
      <c r="M292" s="22"/>
      <c r="N292" s="22"/>
      <c r="O292" s="22"/>
      <c r="P292" s="22"/>
      <c r="Q292" s="22"/>
      <c r="R292" s="22"/>
      <c r="S292" s="22"/>
      <c r="T292" s="22"/>
      <c r="U292" s="22"/>
      <c r="V292" s="22"/>
    </row>
    <row r="293" spans="2:22" s="12" customFormat="1">
      <c r="B293" s="22"/>
      <c r="C293" s="22"/>
      <c r="D293" s="22"/>
      <c r="E293" s="22"/>
      <c r="F293" s="22"/>
      <c r="G293" s="22"/>
      <c r="H293" s="22"/>
      <c r="I293" s="22"/>
      <c r="J293" s="22"/>
      <c r="K293" s="22"/>
      <c r="L293" s="22"/>
      <c r="M293" s="22"/>
      <c r="N293" s="22"/>
      <c r="O293" s="22"/>
      <c r="P293" s="22"/>
      <c r="Q293" s="22"/>
      <c r="R293" s="22"/>
      <c r="S293" s="22"/>
      <c r="T293" s="22"/>
      <c r="U293" s="22"/>
      <c r="V293" s="22"/>
    </row>
    <row r="294" spans="2:22" s="12" customFormat="1">
      <c r="B294" s="22"/>
      <c r="C294" s="22"/>
      <c r="D294" s="22"/>
      <c r="E294" s="22"/>
      <c r="F294" s="22"/>
      <c r="G294" s="22"/>
      <c r="H294" s="22"/>
      <c r="I294" s="22"/>
      <c r="J294" s="22"/>
      <c r="K294" s="22"/>
      <c r="L294" s="22"/>
      <c r="M294" s="22"/>
      <c r="N294" s="22"/>
      <c r="O294" s="22"/>
      <c r="P294" s="22"/>
      <c r="Q294" s="22"/>
      <c r="R294" s="22"/>
      <c r="S294" s="22"/>
      <c r="T294" s="22"/>
      <c r="U294" s="22"/>
      <c r="V294" s="22"/>
    </row>
    <row r="295" spans="2:22" s="12" customFormat="1">
      <c r="B295" s="22"/>
      <c r="C295" s="22"/>
      <c r="D295" s="22"/>
      <c r="E295" s="22"/>
      <c r="F295" s="22"/>
      <c r="G295" s="22"/>
      <c r="H295" s="22"/>
      <c r="I295" s="22"/>
      <c r="J295" s="22"/>
      <c r="K295" s="22"/>
      <c r="L295" s="22"/>
      <c r="M295" s="22"/>
      <c r="N295" s="22"/>
      <c r="O295" s="22"/>
      <c r="P295" s="22"/>
      <c r="Q295" s="22"/>
      <c r="R295" s="22"/>
      <c r="S295" s="22"/>
      <c r="T295" s="22"/>
      <c r="U295" s="22"/>
      <c r="V295" s="22"/>
    </row>
    <row r="296" spans="2:22" s="12" customFormat="1">
      <c r="B296" s="22"/>
      <c r="C296" s="22"/>
      <c r="D296" s="22"/>
      <c r="E296" s="22"/>
      <c r="F296" s="22"/>
      <c r="G296" s="22"/>
      <c r="H296" s="22"/>
      <c r="I296" s="22"/>
      <c r="J296" s="22"/>
      <c r="K296" s="22"/>
      <c r="L296" s="22"/>
      <c r="M296" s="22"/>
      <c r="N296" s="22"/>
      <c r="O296" s="22"/>
      <c r="P296" s="22"/>
      <c r="Q296" s="22"/>
      <c r="R296" s="22"/>
      <c r="S296" s="22"/>
      <c r="T296" s="22"/>
      <c r="U296" s="22"/>
      <c r="V296" s="22"/>
    </row>
    <row r="297" spans="2:22" s="12" customFormat="1">
      <c r="B297" s="22"/>
      <c r="C297" s="22"/>
      <c r="D297" s="22"/>
      <c r="E297" s="22"/>
      <c r="F297" s="22"/>
      <c r="G297" s="22"/>
      <c r="H297" s="22"/>
      <c r="I297" s="22"/>
      <c r="J297" s="22"/>
      <c r="K297" s="22"/>
      <c r="L297" s="22"/>
      <c r="M297" s="22"/>
      <c r="N297" s="22"/>
      <c r="O297" s="22"/>
      <c r="P297" s="22"/>
      <c r="Q297" s="22"/>
      <c r="R297" s="22"/>
      <c r="S297" s="22"/>
      <c r="T297" s="22"/>
      <c r="U297" s="22"/>
      <c r="V297" s="22"/>
    </row>
    <row r="298" spans="2:22" s="12" customFormat="1">
      <c r="B298" s="22"/>
      <c r="C298" s="22"/>
      <c r="D298" s="22"/>
      <c r="E298" s="22"/>
      <c r="F298" s="22"/>
      <c r="G298" s="22"/>
      <c r="H298" s="22"/>
      <c r="I298" s="22"/>
      <c r="J298" s="22"/>
      <c r="K298" s="22"/>
      <c r="L298" s="22"/>
      <c r="M298" s="22"/>
      <c r="N298" s="22"/>
      <c r="O298" s="22"/>
      <c r="P298" s="22"/>
      <c r="Q298" s="22"/>
      <c r="R298" s="22"/>
      <c r="S298" s="22"/>
      <c r="T298" s="22"/>
      <c r="U298" s="22"/>
      <c r="V298" s="22"/>
    </row>
    <row r="299" spans="2:22" s="12" customFormat="1">
      <c r="B299" s="22"/>
      <c r="C299" s="22"/>
      <c r="D299" s="22"/>
      <c r="E299" s="22"/>
      <c r="F299" s="22"/>
      <c r="G299" s="22"/>
      <c r="H299" s="22"/>
      <c r="I299" s="22"/>
      <c r="J299" s="22"/>
      <c r="K299" s="22"/>
      <c r="L299" s="22"/>
      <c r="M299" s="22"/>
      <c r="N299" s="22"/>
      <c r="O299" s="22"/>
      <c r="P299" s="22"/>
      <c r="Q299" s="22"/>
      <c r="R299" s="22"/>
      <c r="S299" s="22"/>
      <c r="T299" s="22"/>
      <c r="U299" s="22"/>
      <c r="V299" s="22"/>
    </row>
    <row r="300" spans="2:22" s="12" customFormat="1">
      <c r="B300" s="22"/>
      <c r="C300" s="22"/>
      <c r="D300" s="22"/>
      <c r="E300" s="22"/>
      <c r="F300" s="22"/>
      <c r="G300" s="22"/>
      <c r="H300" s="22"/>
      <c r="I300" s="22"/>
      <c r="J300" s="22"/>
      <c r="K300" s="22"/>
      <c r="L300" s="22"/>
      <c r="M300" s="22"/>
      <c r="N300" s="22"/>
      <c r="O300" s="22"/>
      <c r="P300" s="22"/>
      <c r="Q300" s="22"/>
      <c r="R300" s="22"/>
      <c r="S300" s="22"/>
      <c r="T300" s="22"/>
      <c r="U300" s="22"/>
      <c r="V300" s="22"/>
    </row>
    <row r="301" spans="2:22" s="12" customFormat="1">
      <c r="B301" s="22"/>
      <c r="C301" s="22"/>
      <c r="D301" s="22"/>
      <c r="E301" s="22"/>
      <c r="F301" s="22"/>
      <c r="G301" s="22"/>
      <c r="H301" s="22"/>
      <c r="I301" s="22"/>
      <c r="J301" s="22"/>
      <c r="K301" s="22"/>
      <c r="L301" s="22"/>
      <c r="M301" s="22"/>
      <c r="N301" s="22"/>
      <c r="O301" s="22"/>
      <c r="P301" s="22"/>
      <c r="Q301" s="22"/>
      <c r="R301" s="22"/>
      <c r="S301" s="22"/>
      <c r="T301" s="22"/>
      <c r="U301" s="22"/>
      <c r="V301" s="22"/>
    </row>
    <row r="302" spans="2:22" s="12" customFormat="1">
      <c r="B302" s="22"/>
      <c r="C302" s="22"/>
      <c r="D302" s="22"/>
      <c r="E302" s="22"/>
      <c r="F302" s="22"/>
      <c r="G302" s="22"/>
      <c r="H302" s="22"/>
      <c r="I302" s="22"/>
      <c r="J302" s="22"/>
      <c r="K302" s="22"/>
      <c r="L302" s="22"/>
      <c r="M302" s="22"/>
      <c r="N302" s="22"/>
      <c r="O302" s="22"/>
      <c r="P302" s="22"/>
      <c r="Q302" s="22"/>
      <c r="R302" s="22"/>
      <c r="S302" s="22"/>
      <c r="T302" s="22"/>
      <c r="U302" s="22"/>
      <c r="V302" s="22"/>
    </row>
    <row r="303" spans="2:22" s="12" customFormat="1">
      <c r="B303" s="22"/>
      <c r="C303" s="22"/>
      <c r="D303" s="22"/>
      <c r="E303" s="22"/>
      <c r="F303" s="22"/>
      <c r="G303" s="22"/>
      <c r="H303" s="22"/>
      <c r="I303" s="22"/>
      <c r="J303" s="22"/>
      <c r="K303" s="22"/>
      <c r="L303" s="22"/>
      <c r="M303" s="22"/>
      <c r="N303" s="22"/>
      <c r="O303" s="22"/>
      <c r="P303" s="22"/>
      <c r="Q303" s="22"/>
      <c r="R303" s="22"/>
      <c r="S303" s="22"/>
      <c r="T303" s="22"/>
      <c r="U303" s="22"/>
      <c r="V303" s="22"/>
    </row>
    <row r="304" spans="2:22" s="12" customFormat="1">
      <c r="B304" s="22"/>
      <c r="C304" s="22"/>
      <c r="D304" s="22"/>
      <c r="E304" s="22"/>
      <c r="F304" s="22"/>
      <c r="G304" s="22"/>
      <c r="H304" s="22"/>
      <c r="I304" s="22"/>
      <c r="J304" s="22"/>
      <c r="K304" s="22"/>
      <c r="L304" s="22"/>
      <c r="M304" s="22"/>
      <c r="N304" s="22"/>
      <c r="O304" s="22"/>
      <c r="P304" s="22"/>
      <c r="Q304" s="22"/>
      <c r="R304" s="22"/>
      <c r="S304" s="22"/>
      <c r="T304" s="22"/>
      <c r="U304" s="22"/>
      <c r="V304" s="22"/>
    </row>
    <row r="305" spans="2:22" s="12" customFormat="1">
      <c r="B305" s="22"/>
      <c r="C305" s="22"/>
      <c r="D305" s="22"/>
      <c r="E305" s="22"/>
      <c r="F305" s="22"/>
      <c r="G305" s="22"/>
      <c r="H305" s="22"/>
      <c r="I305" s="22"/>
      <c r="J305" s="22"/>
      <c r="K305" s="22"/>
      <c r="L305" s="22"/>
      <c r="M305" s="22"/>
      <c r="N305" s="22"/>
      <c r="O305" s="22"/>
      <c r="P305" s="22"/>
      <c r="Q305" s="22"/>
      <c r="R305" s="22"/>
      <c r="S305" s="22"/>
      <c r="T305" s="22"/>
      <c r="U305" s="22"/>
      <c r="V305" s="22"/>
    </row>
    <row r="306" spans="2:22" s="12" customFormat="1">
      <c r="B306" s="22"/>
      <c r="C306" s="22"/>
      <c r="D306" s="22"/>
      <c r="E306" s="22"/>
      <c r="F306" s="22"/>
      <c r="G306" s="22"/>
      <c r="H306" s="22"/>
      <c r="I306" s="22"/>
      <c r="J306" s="22"/>
      <c r="K306" s="22"/>
      <c r="L306" s="22"/>
      <c r="M306" s="22"/>
      <c r="N306" s="22"/>
      <c r="O306" s="22"/>
      <c r="P306" s="22"/>
      <c r="Q306" s="22"/>
      <c r="R306" s="22"/>
      <c r="S306" s="22"/>
      <c r="T306" s="22"/>
      <c r="U306" s="22"/>
      <c r="V306" s="22"/>
    </row>
    <row r="307" spans="2:22" s="12" customFormat="1">
      <c r="B307" s="22"/>
      <c r="C307" s="22"/>
      <c r="D307" s="22"/>
      <c r="E307" s="22"/>
      <c r="F307" s="22"/>
      <c r="G307" s="22"/>
      <c r="H307" s="22"/>
      <c r="I307" s="22"/>
      <c r="J307" s="22"/>
      <c r="K307" s="22"/>
      <c r="L307" s="22"/>
      <c r="M307" s="22"/>
      <c r="N307" s="22"/>
      <c r="O307" s="22"/>
      <c r="P307" s="22"/>
      <c r="Q307" s="22"/>
      <c r="R307" s="22"/>
      <c r="S307" s="22"/>
      <c r="T307" s="22"/>
      <c r="U307" s="22"/>
      <c r="V307" s="22"/>
    </row>
    <row r="308" spans="2:22" s="12" customFormat="1">
      <c r="B308" s="22"/>
      <c r="C308" s="22"/>
      <c r="D308" s="22"/>
      <c r="E308" s="22"/>
      <c r="F308" s="22"/>
      <c r="G308" s="22"/>
      <c r="H308" s="22"/>
      <c r="I308" s="22"/>
      <c r="J308" s="22"/>
      <c r="K308" s="22"/>
      <c r="L308" s="22"/>
      <c r="M308" s="22"/>
      <c r="N308" s="22"/>
      <c r="O308" s="22"/>
      <c r="P308" s="22"/>
      <c r="Q308" s="22"/>
      <c r="R308" s="22"/>
      <c r="S308" s="22"/>
      <c r="T308" s="22"/>
      <c r="U308" s="22"/>
      <c r="V308" s="22"/>
    </row>
    <row r="309" spans="2:22" s="12" customFormat="1">
      <c r="B309" s="22"/>
      <c r="C309" s="22"/>
      <c r="D309" s="22"/>
      <c r="E309" s="22"/>
      <c r="F309" s="22"/>
      <c r="G309" s="22"/>
      <c r="H309" s="22"/>
      <c r="I309" s="22"/>
      <c r="J309" s="22"/>
      <c r="K309" s="22"/>
      <c r="L309" s="22"/>
      <c r="M309" s="22"/>
      <c r="N309" s="22"/>
      <c r="O309" s="22"/>
      <c r="P309" s="22"/>
      <c r="Q309" s="22"/>
      <c r="R309" s="22"/>
      <c r="S309" s="22"/>
      <c r="T309" s="22"/>
      <c r="U309" s="22"/>
      <c r="V309" s="22"/>
    </row>
    <row r="310" spans="2:22" s="12" customFormat="1">
      <c r="B310" s="22"/>
      <c r="C310" s="22"/>
      <c r="D310" s="22"/>
      <c r="E310" s="22"/>
      <c r="F310" s="22"/>
      <c r="G310" s="22"/>
      <c r="H310" s="22"/>
      <c r="I310" s="22"/>
      <c r="J310" s="22"/>
      <c r="K310" s="22"/>
      <c r="L310" s="22"/>
      <c r="M310" s="22"/>
      <c r="N310" s="22"/>
      <c r="O310" s="22"/>
      <c r="P310" s="22"/>
      <c r="Q310" s="22"/>
      <c r="R310" s="22"/>
      <c r="S310" s="22"/>
      <c r="T310" s="22"/>
      <c r="U310" s="22"/>
      <c r="V310" s="22"/>
    </row>
    <row r="311" spans="2:22" s="12" customFormat="1">
      <c r="B311" s="22"/>
      <c r="C311" s="22"/>
      <c r="D311" s="22"/>
      <c r="E311" s="22"/>
      <c r="F311" s="22"/>
      <c r="G311" s="22"/>
      <c r="H311" s="22"/>
      <c r="I311" s="22"/>
      <c r="J311" s="22"/>
      <c r="K311" s="22"/>
      <c r="L311" s="22"/>
      <c r="M311" s="22"/>
      <c r="N311" s="22"/>
      <c r="O311" s="22"/>
      <c r="P311" s="22"/>
      <c r="Q311" s="22"/>
      <c r="R311" s="22"/>
      <c r="S311" s="22"/>
      <c r="T311" s="22"/>
      <c r="U311" s="22"/>
      <c r="V311" s="22"/>
    </row>
    <row r="312" spans="2:22" s="12" customFormat="1">
      <c r="B312" s="22"/>
      <c r="C312" s="22"/>
      <c r="D312" s="22"/>
      <c r="E312" s="22"/>
      <c r="F312" s="22"/>
      <c r="G312" s="22"/>
      <c r="H312" s="22"/>
      <c r="I312" s="22"/>
      <c r="J312" s="22"/>
      <c r="K312" s="22"/>
      <c r="L312" s="22"/>
      <c r="M312" s="22"/>
      <c r="N312" s="22"/>
      <c r="O312" s="22"/>
      <c r="P312" s="22"/>
      <c r="Q312" s="22"/>
      <c r="R312" s="22"/>
      <c r="S312" s="22"/>
      <c r="T312" s="22"/>
      <c r="U312" s="22"/>
      <c r="V312" s="22"/>
    </row>
    <row r="313" spans="2:22" s="12" customFormat="1">
      <c r="B313" s="22"/>
      <c r="C313" s="22"/>
      <c r="D313" s="22"/>
      <c r="E313" s="22"/>
      <c r="F313" s="22"/>
      <c r="G313" s="22"/>
      <c r="H313" s="22"/>
      <c r="I313" s="22"/>
      <c r="J313" s="22"/>
      <c r="K313" s="22"/>
      <c r="L313" s="22"/>
      <c r="M313" s="22"/>
      <c r="N313" s="22"/>
      <c r="O313" s="22"/>
      <c r="P313" s="22"/>
      <c r="Q313" s="22"/>
      <c r="R313" s="22"/>
      <c r="S313" s="22"/>
      <c r="T313" s="22"/>
      <c r="U313" s="22"/>
      <c r="V313" s="22"/>
    </row>
    <row r="314" spans="2:22" s="12" customFormat="1">
      <c r="B314" s="22"/>
      <c r="C314" s="22"/>
      <c r="D314" s="22"/>
      <c r="E314" s="22"/>
      <c r="F314" s="22"/>
      <c r="G314" s="22"/>
      <c r="H314" s="22"/>
      <c r="I314" s="22"/>
      <c r="J314" s="22"/>
      <c r="K314" s="22"/>
      <c r="L314" s="22"/>
      <c r="M314" s="22"/>
      <c r="N314" s="22"/>
      <c r="O314" s="22"/>
      <c r="P314" s="22"/>
      <c r="Q314" s="22"/>
      <c r="R314" s="22"/>
      <c r="S314" s="22"/>
      <c r="T314" s="22"/>
      <c r="U314" s="22"/>
      <c r="V314" s="22"/>
    </row>
    <row r="315" spans="2:22" s="12" customFormat="1">
      <c r="B315" s="22"/>
      <c r="C315" s="22"/>
      <c r="D315" s="22"/>
      <c r="E315" s="22"/>
      <c r="F315" s="22"/>
      <c r="G315" s="22"/>
      <c r="H315" s="22"/>
      <c r="I315" s="22"/>
      <c r="J315" s="22"/>
      <c r="K315" s="22"/>
      <c r="L315" s="22"/>
      <c r="M315" s="22"/>
      <c r="N315" s="22"/>
      <c r="O315" s="22"/>
      <c r="P315" s="22"/>
      <c r="Q315" s="22"/>
      <c r="R315" s="22"/>
      <c r="S315" s="22"/>
      <c r="T315" s="22"/>
      <c r="U315" s="22"/>
      <c r="V315" s="22"/>
    </row>
    <row r="316" spans="2:22" s="12" customFormat="1">
      <c r="B316" s="22"/>
      <c r="C316" s="22"/>
      <c r="D316" s="22"/>
      <c r="E316" s="22"/>
      <c r="F316" s="22"/>
      <c r="G316" s="22"/>
      <c r="H316" s="22"/>
      <c r="I316" s="22"/>
      <c r="J316" s="22"/>
      <c r="K316" s="22"/>
      <c r="L316" s="22"/>
      <c r="M316" s="22"/>
      <c r="N316" s="22"/>
      <c r="O316" s="22"/>
      <c r="P316" s="22"/>
      <c r="Q316" s="22"/>
      <c r="R316" s="22"/>
      <c r="S316" s="22"/>
      <c r="T316" s="22"/>
      <c r="U316" s="22"/>
      <c r="V316" s="22"/>
    </row>
    <row r="317" spans="2:22" s="12" customFormat="1">
      <c r="B317" s="22"/>
      <c r="C317" s="22"/>
      <c r="D317" s="22"/>
      <c r="E317" s="22"/>
      <c r="F317" s="22"/>
      <c r="G317" s="22"/>
      <c r="H317" s="22"/>
      <c r="I317" s="22"/>
      <c r="J317" s="22"/>
      <c r="K317" s="22"/>
      <c r="L317" s="22"/>
      <c r="M317" s="22"/>
      <c r="N317" s="22"/>
      <c r="O317" s="22"/>
      <c r="P317" s="22"/>
      <c r="Q317" s="22"/>
      <c r="R317" s="22"/>
      <c r="S317" s="22"/>
      <c r="T317" s="22"/>
      <c r="U317" s="22"/>
      <c r="V317" s="22"/>
    </row>
    <row r="318" spans="2:22" s="12" customFormat="1">
      <c r="B318" s="22"/>
      <c r="C318" s="22"/>
      <c r="D318" s="22"/>
      <c r="E318" s="22"/>
      <c r="F318" s="22"/>
      <c r="G318" s="22"/>
      <c r="H318" s="22"/>
      <c r="I318" s="22"/>
      <c r="J318" s="22"/>
      <c r="K318" s="22"/>
      <c r="L318" s="22"/>
      <c r="M318" s="22"/>
      <c r="N318" s="22"/>
      <c r="O318" s="22"/>
      <c r="P318" s="22"/>
      <c r="Q318" s="22"/>
      <c r="R318" s="22"/>
      <c r="S318" s="22"/>
      <c r="T318" s="22"/>
      <c r="U318" s="22"/>
      <c r="V318" s="22"/>
    </row>
    <row r="319" spans="2:22" s="12" customFormat="1">
      <c r="B319" s="22"/>
      <c r="C319" s="22"/>
      <c r="D319" s="22"/>
      <c r="E319" s="22"/>
      <c r="F319" s="22"/>
      <c r="G319" s="22"/>
      <c r="H319" s="22"/>
      <c r="I319" s="22"/>
      <c r="J319" s="22"/>
      <c r="K319" s="22"/>
      <c r="L319" s="22"/>
      <c r="M319" s="22"/>
      <c r="N319" s="22"/>
      <c r="O319" s="22"/>
      <c r="P319" s="22"/>
      <c r="Q319" s="22"/>
      <c r="R319" s="22"/>
      <c r="S319" s="22"/>
      <c r="T319" s="22"/>
      <c r="U319" s="22"/>
      <c r="V319" s="22"/>
    </row>
    <row r="320" spans="2:22" s="12" customFormat="1">
      <c r="B320" s="22"/>
      <c r="C320" s="22"/>
      <c r="D320" s="22"/>
      <c r="E320" s="22"/>
      <c r="F320" s="22"/>
      <c r="G320" s="22"/>
      <c r="H320" s="22"/>
      <c r="I320" s="22"/>
      <c r="J320" s="22"/>
      <c r="K320" s="22"/>
      <c r="L320" s="22"/>
      <c r="M320" s="22"/>
      <c r="N320" s="22"/>
      <c r="O320" s="22"/>
      <c r="P320" s="22"/>
      <c r="Q320" s="22"/>
      <c r="R320" s="22"/>
      <c r="S320" s="22"/>
      <c r="T320" s="22"/>
      <c r="U320" s="22"/>
      <c r="V320" s="22"/>
    </row>
    <row r="321" spans="2:22" s="12" customFormat="1">
      <c r="B321" s="22"/>
      <c r="C321" s="22"/>
      <c r="D321" s="22"/>
      <c r="E321" s="22"/>
      <c r="F321" s="22"/>
      <c r="G321" s="22"/>
      <c r="H321" s="22"/>
      <c r="I321" s="22"/>
      <c r="J321" s="22"/>
      <c r="K321" s="22"/>
      <c r="L321" s="22"/>
      <c r="M321" s="22"/>
      <c r="N321" s="22"/>
      <c r="O321" s="22"/>
      <c r="P321" s="22"/>
      <c r="Q321" s="22"/>
      <c r="R321" s="22"/>
      <c r="S321" s="22"/>
      <c r="T321" s="22"/>
      <c r="U321" s="22"/>
      <c r="V321" s="22"/>
    </row>
    <row r="322" spans="2:22" s="12" customFormat="1">
      <c r="B322" s="22"/>
      <c r="C322" s="22"/>
      <c r="D322" s="22"/>
      <c r="E322" s="22"/>
      <c r="F322" s="22"/>
      <c r="G322" s="22"/>
      <c r="H322" s="22"/>
      <c r="I322" s="22"/>
      <c r="J322" s="22"/>
      <c r="K322" s="22"/>
      <c r="L322" s="22"/>
      <c r="M322" s="22"/>
      <c r="N322" s="22"/>
      <c r="O322" s="22"/>
      <c r="P322" s="22"/>
      <c r="Q322" s="22"/>
      <c r="R322" s="22"/>
      <c r="S322" s="22"/>
      <c r="T322" s="22"/>
      <c r="U322" s="22"/>
      <c r="V322" s="22"/>
    </row>
    <row r="323" spans="2:22" s="12" customFormat="1">
      <c r="B323" s="22"/>
      <c r="C323" s="22"/>
      <c r="D323" s="22"/>
      <c r="E323" s="22"/>
      <c r="F323" s="22"/>
      <c r="G323" s="22"/>
      <c r="H323" s="22"/>
      <c r="I323" s="22"/>
      <c r="J323" s="22"/>
      <c r="K323" s="22"/>
      <c r="L323" s="22"/>
      <c r="M323" s="22"/>
      <c r="N323" s="22"/>
      <c r="O323" s="22"/>
      <c r="P323" s="22"/>
      <c r="Q323" s="22"/>
      <c r="R323" s="22"/>
      <c r="S323" s="22"/>
      <c r="T323" s="22"/>
      <c r="U323" s="22"/>
      <c r="V323" s="22"/>
    </row>
    <row r="324" spans="2:22" s="12" customFormat="1">
      <c r="B324" s="22"/>
      <c r="C324" s="22"/>
      <c r="D324" s="22"/>
      <c r="E324" s="22"/>
      <c r="F324" s="22"/>
      <c r="G324" s="22"/>
      <c r="H324" s="22"/>
      <c r="I324" s="22"/>
      <c r="J324" s="22"/>
      <c r="K324" s="22"/>
      <c r="L324" s="22"/>
      <c r="M324" s="22"/>
      <c r="N324" s="22"/>
      <c r="O324" s="22"/>
      <c r="P324" s="22"/>
      <c r="Q324" s="22"/>
      <c r="R324" s="22"/>
      <c r="S324" s="22"/>
      <c r="T324" s="22"/>
      <c r="U324" s="22"/>
      <c r="V324" s="22"/>
    </row>
    <row r="325" spans="2:22" s="12" customFormat="1">
      <c r="B325" s="22"/>
      <c r="C325" s="22"/>
      <c r="D325" s="22"/>
      <c r="E325" s="22"/>
      <c r="F325" s="22"/>
      <c r="G325" s="22"/>
      <c r="H325" s="22"/>
      <c r="I325" s="22"/>
      <c r="J325" s="22"/>
      <c r="K325" s="22"/>
      <c r="L325" s="22"/>
      <c r="M325" s="22"/>
      <c r="N325" s="22"/>
      <c r="O325" s="22"/>
      <c r="P325" s="22"/>
      <c r="Q325" s="22"/>
      <c r="R325" s="22"/>
      <c r="S325" s="22"/>
      <c r="T325" s="22"/>
      <c r="U325" s="22"/>
      <c r="V325" s="22"/>
    </row>
    <row r="326" spans="2:22" s="12" customFormat="1">
      <c r="B326" s="22"/>
      <c r="C326" s="22"/>
      <c r="D326" s="22"/>
      <c r="E326" s="22"/>
      <c r="F326" s="22"/>
      <c r="G326" s="22"/>
      <c r="H326" s="22"/>
      <c r="I326" s="22"/>
      <c r="J326" s="22"/>
      <c r="K326" s="22"/>
      <c r="L326" s="22"/>
      <c r="M326" s="22"/>
      <c r="N326" s="22"/>
      <c r="O326" s="22"/>
      <c r="P326" s="22"/>
      <c r="Q326" s="22"/>
      <c r="R326" s="22"/>
      <c r="S326" s="22"/>
      <c r="T326" s="22"/>
      <c r="U326" s="22"/>
      <c r="V326" s="22"/>
    </row>
    <row r="327" spans="2:22" s="12" customFormat="1">
      <c r="B327" s="22"/>
      <c r="C327" s="22"/>
      <c r="D327" s="22"/>
      <c r="E327" s="22"/>
      <c r="F327" s="22"/>
      <c r="G327" s="22"/>
      <c r="H327" s="22"/>
      <c r="I327" s="22"/>
      <c r="J327" s="22"/>
      <c r="K327" s="22"/>
      <c r="L327" s="22"/>
      <c r="M327" s="22"/>
      <c r="N327" s="22"/>
      <c r="O327" s="22"/>
      <c r="P327" s="22"/>
      <c r="Q327" s="22"/>
      <c r="R327" s="22"/>
      <c r="S327" s="22"/>
      <c r="T327" s="22"/>
      <c r="U327" s="22"/>
      <c r="V327" s="22"/>
    </row>
    <row r="328" spans="2:22" s="12" customFormat="1">
      <c r="B328" s="22"/>
      <c r="C328" s="22"/>
      <c r="D328" s="22"/>
      <c r="E328" s="22"/>
      <c r="F328" s="22"/>
      <c r="G328" s="22"/>
      <c r="H328" s="22"/>
      <c r="I328" s="22"/>
      <c r="J328" s="22"/>
      <c r="K328" s="22"/>
      <c r="L328" s="22"/>
      <c r="M328" s="22"/>
      <c r="N328" s="22"/>
      <c r="O328" s="22"/>
      <c r="P328" s="22"/>
      <c r="Q328" s="22"/>
      <c r="R328" s="22"/>
      <c r="S328" s="22"/>
      <c r="T328" s="22"/>
      <c r="U328" s="22"/>
      <c r="V328" s="22"/>
    </row>
    <row r="329" spans="2:22" s="12" customFormat="1">
      <c r="B329" s="22"/>
      <c r="C329" s="22"/>
      <c r="D329" s="22"/>
      <c r="E329" s="22"/>
      <c r="F329" s="22"/>
      <c r="G329" s="22"/>
      <c r="H329" s="22"/>
      <c r="I329" s="22"/>
      <c r="J329" s="22"/>
      <c r="K329" s="22"/>
      <c r="L329" s="22"/>
      <c r="M329" s="22"/>
      <c r="N329" s="22"/>
      <c r="O329" s="22"/>
      <c r="P329" s="22"/>
      <c r="Q329" s="22"/>
      <c r="R329" s="22"/>
      <c r="S329" s="22"/>
      <c r="T329" s="22"/>
      <c r="U329" s="22"/>
      <c r="V329" s="22"/>
    </row>
    <row r="330" spans="2:22" s="12" customFormat="1">
      <c r="B330" s="22"/>
      <c r="C330" s="22"/>
      <c r="D330" s="22"/>
      <c r="E330" s="22"/>
      <c r="F330" s="22"/>
      <c r="G330" s="22"/>
      <c r="H330" s="22"/>
      <c r="I330" s="22"/>
      <c r="J330" s="22"/>
      <c r="K330" s="22"/>
      <c r="L330" s="22"/>
      <c r="M330" s="22"/>
      <c r="N330" s="22"/>
      <c r="O330" s="22"/>
      <c r="P330" s="22"/>
      <c r="Q330" s="22"/>
      <c r="R330" s="22"/>
      <c r="S330" s="22"/>
      <c r="T330" s="22"/>
      <c r="U330" s="22"/>
      <c r="V330" s="22"/>
    </row>
    <row r="331" spans="2:22" s="12" customFormat="1">
      <c r="B331" s="22"/>
      <c r="C331" s="22"/>
      <c r="D331" s="22"/>
      <c r="E331" s="22"/>
      <c r="F331" s="22"/>
      <c r="G331" s="22"/>
      <c r="H331" s="22"/>
      <c r="I331" s="22"/>
      <c r="J331" s="22"/>
      <c r="K331" s="22"/>
      <c r="L331" s="22"/>
      <c r="M331" s="22"/>
      <c r="N331" s="22"/>
      <c r="O331" s="22"/>
      <c r="P331" s="22"/>
      <c r="Q331" s="22"/>
      <c r="R331" s="22"/>
      <c r="S331" s="22"/>
      <c r="T331" s="22"/>
      <c r="U331" s="22"/>
      <c r="V331" s="22"/>
    </row>
    <row r="332" spans="2:22" s="12" customFormat="1">
      <c r="B332" s="22"/>
      <c r="C332" s="22"/>
      <c r="D332" s="22"/>
      <c r="E332" s="22"/>
      <c r="F332" s="22"/>
      <c r="G332" s="22"/>
      <c r="H332" s="22"/>
      <c r="I332" s="22"/>
      <c r="J332" s="22"/>
      <c r="K332" s="22"/>
      <c r="L332" s="22"/>
      <c r="M332" s="22"/>
      <c r="N332" s="22"/>
      <c r="O332" s="22"/>
      <c r="P332" s="22"/>
      <c r="Q332" s="22"/>
      <c r="R332" s="22"/>
      <c r="S332" s="22"/>
      <c r="T332" s="22"/>
      <c r="U332" s="22"/>
      <c r="V332" s="22"/>
    </row>
    <row r="333" spans="2:22" s="12" customFormat="1">
      <c r="B333" s="22"/>
      <c r="C333" s="22"/>
      <c r="D333" s="22"/>
      <c r="E333" s="22"/>
      <c r="F333" s="22"/>
      <c r="G333" s="22"/>
      <c r="H333" s="22"/>
      <c r="I333" s="22"/>
      <c r="J333" s="22"/>
      <c r="K333" s="22"/>
      <c r="L333" s="22"/>
      <c r="M333" s="22"/>
      <c r="N333" s="22"/>
      <c r="O333" s="22"/>
      <c r="P333" s="22"/>
      <c r="Q333" s="22"/>
      <c r="R333" s="22"/>
      <c r="S333" s="22"/>
      <c r="T333" s="22"/>
      <c r="U333" s="22"/>
      <c r="V333" s="22"/>
    </row>
    <row r="334" spans="2:22" s="12" customFormat="1">
      <c r="B334" s="22"/>
      <c r="C334" s="22"/>
      <c r="D334" s="22"/>
      <c r="E334" s="22"/>
      <c r="F334" s="22"/>
      <c r="G334" s="22"/>
      <c r="H334" s="22"/>
      <c r="I334" s="22"/>
      <c r="J334" s="22"/>
      <c r="K334" s="22"/>
      <c r="L334" s="22"/>
      <c r="M334" s="22"/>
      <c r="N334" s="22"/>
      <c r="O334" s="22"/>
      <c r="P334" s="22"/>
      <c r="Q334" s="22"/>
      <c r="R334" s="22"/>
      <c r="S334" s="22"/>
      <c r="T334" s="22"/>
      <c r="U334" s="22"/>
      <c r="V334" s="22"/>
    </row>
    <row r="335" spans="2:22" s="12" customFormat="1">
      <c r="B335" s="22"/>
      <c r="C335" s="22"/>
      <c r="D335" s="22"/>
      <c r="E335" s="22"/>
      <c r="F335" s="22"/>
      <c r="G335" s="22"/>
      <c r="H335" s="22"/>
      <c r="I335" s="22"/>
      <c r="J335" s="22"/>
      <c r="K335" s="22"/>
      <c r="L335" s="22"/>
      <c r="M335" s="22"/>
      <c r="N335" s="22"/>
      <c r="O335" s="22"/>
      <c r="P335" s="22"/>
      <c r="Q335" s="22"/>
      <c r="R335" s="22"/>
      <c r="S335" s="22"/>
      <c r="T335" s="22"/>
      <c r="U335" s="22"/>
      <c r="V335" s="22"/>
    </row>
    <row r="336" spans="2:22" s="12" customFormat="1">
      <c r="B336" s="22"/>
      <c r="C336" s="22"/>
      <c r="D336" s="22"/>
      <c r="E336" s="22"/>
      <c r="F336" s="22"/>
      <c r="G336" s="22"/>
      <c r="H336" s="22"/>
      <c r="I336" s="22"/>
      <c r="J336" s="22"/>
      <c r="K336" s="22"/>
      <c r="L336" s="22"/>
      <c r="M336" s="22"/>
      <c r="N336" s="22"/>
      <c r="O336" s="22"/>
      <c r="P336" s="22"/>
      <c r="Q336" s="22"/>
      <c r="R336" s="22"/>
      <c r="S336" s="22"/>
      <c r="T336" s="22"/>
      <c r="U336" s="22"/>
      <c r="V336" s="22"/>
    </row>
    <row r="337" spans="2:22" s="12" customFormat="1">
      <c r="B337" s="22"/>
      <c r="C337" s="22"/>
      <c r="D337" s="22"/>
      <c r="E337" s="22"/>
      <c r="F337" s="22"/>
      <c r="G337" s="22"/>
      <c r="H337" s="22"/>
      <c r="I337" s="22"/>
      <c r="J337" s="22"/>
      <c r="K337" s="22"/>
      <c r="L337" s="22"/>
      <c r="M337" s="22"/>
      <c r="N337" s="22"/>
      <c r="O337" s="22"/>
      <c r="P337" s="22"/>
      <c r="Q337" s="22"/>
      <c r="R337" s="22"/>
      <c r="S337" s="22"/>
      <c r="T337" s="22"/>
      <c r="U337" s="22"/>
      <c r="V337" s="22"/>
    </row>
    <row r="338" spans="2:22" s="12" customFormat="1">
      <c r="B338" s="22"/>
      <c r="C338" s="22"/>
      <c r="D338" s="22"/>
      <c r="E338" s="22"/>
      <c r="F338" s="22"/>
      <c r="G338" s="22"/>
      <c r="H338" s="22"/>
      <c r="I338" s="22"/>
      <c r="J338" s="22"/>
      <c r="K338" s="22"/>
      <c r="L338" s="22"/>
      <c r="M338" s="22"/>
      <c r="N338" s="22"/>
      <c r="O338" s="22"/>
      <c r="P338" s="22"/>
      <c r="Q338" s="22"/>
      <c r="R338" s="22"/>
      <c r="S338" s="22"/>
      <c r="T338" s="22"/>
      <c r="U338" s="22"/>
      <c r="V338" s="22"/>
    </row>
    <row r="339" spans="2:22" s="12" customFormat="1">
      <c r="B339" s="22"/>
      <c r="C339" s="22"/>
      <c r="D339" s="22"/>
      <c r="E339" s="22"/>
      <c r="F339" s="22"/>
      <c r="G339" s="22"/>
      <c r="H339" s="22"/>
      <c r="I339" s="22"/>
      <c r="J339" s="22"/>
      <c r="K339" s="22"/>
      <c r="L339" s="22"/>
      <c r="M339" s="22"/>
      <c r="N339" s="22"/>
      <c r="O339" s="22"/>
      <c r="P339" s="22"/>
      <c r="Q339" s="22"/>
      <c r="R339" s="22"/>
      <c r="S339" s="22"/>
      <c r="T339" s="22"/>
      <c r="U339" s="22"/>
      <c r="V339" s="22"/>
    </row>
    <row r="340" spans="2:22" s="12" customFormat="1">
      <c r="B340" s="22"/>
      <c r="C340" s="22"/>
      <c r="D340" s="22"/>
      <c r="E340" s="22"/>
      <c r="F340" s="22"/>
      <c r="G340" s="22"/>
      <c r="H340" s="22"/>
      <c r="I340" s="22"/>
      <c r="J340" s="22"/>
      <c r="K340" s="22"/>
      <c r="L340" s="22"/>
      <c r="M340" s="22"/>
      <c r="N340" s="22"/>
      <c r="O340" s="22"/>
      <c r="P340" s="22"/>
      <c r="Q340" s="22"/>
      <c r="R340" s="22"/>
      <c r="S340" s="22"/>
      <c r="T340" s="22"/>
      <c r="U340" s="22"/>
      <c r="V340" s="22"/>
    </row>
    <row r="341" spans="2:22" s="12" customFormat="1">
      <c r="B341" s="22"/>
      <c r="C341" s="22"/>
      <c r="D341" s="22"/>
      <c r="E341" s="22"/>
      <c r="F341" s="22"/>
      <c r="G341" s="22"/>
      <c r="H341" s="22"/>
      <c r="I341" s="22"/>
      <c r="J341" s="22"/>
      <c r="K341" s="22"/>
      <c r="L341" s="22"/>
      <c r="M341" s="22"/>
      <c r="N341" s="22"/>
      <c r="O341" s="22"/>
      <c r="P341" s="22"/>
      <c r="Q341" s="22"/>
      <c r="R341" s="22"/>
      <c r="S341" s="22"/>
      <c r="T341" s="22"/>
      <c r="U341" s="22"/>
      <c r="V341" s="22"/>
    </row>
    <row r="342" spans="2:22" s="12" customFormat="1">
      <c r="B342" s="22"/>
      <c r="C342" s="22"/>
      <c r="D342" s="22"/>
      <c r="E342" s="22"/>
      <c r="F342" s="22"/>
      <c r="G342" s="22"/>
      <c r="H342" s="22"/>
      <c r="I342" s="22"/>
      <c r="J342" s="22"/>
      <c r="K342" s="22"/>
      <c r="L342" s="22"/>
      <c r="M342" s="22"/>
      <c r="N342" s="22"/>
      <c r="O342" s="22"/>
      <c r="P342" s="22"/>
      <c r="Q342" s="22"/>
      <c r="R342" s="22"/>
      <c r="S342" s="22"/>
      <c r="T342" s="22"/>
      <c r="U342" s="22"/>
      <c r="V342" s="22"/>
    </row>
    <row r="343" spans="2:22" s="12" customFormat="1">
      <c r="B343" s="22"/>
      <c r="C343" s="22"/>
      <c r="D343" s="22"/>
      <c r="E343" s="22"/>
      <c r="F343" s="22"/>
      <c r="G343" s="22"/>
      <c r="H343" s="22"/>
      <c r="I343" s="22"/>
      <c r="J343" s="22"/>
      <c r="K343" s="22"/>
      <c r="L343" s="22"/>
      <c r="M343" s="22"/>
      <c r="N343" s="22"/>
      <c r="O343" s="22"/>
      <c r="P343" s="22"/>
      <c r="Q343" s="22"/>
      <c r="R343" s="22"/>
      <c r="S343" s="22"/>
      <c r="T343" s="22"/>
      <c r="U343" s="22"/>
      <c r="V343" s="22"/>
    </row>
    <row r="344" spans="2:22" s="12" customFormat="1">
      <c r="B344" s="22"/>
      <c r="C344" s="22"/>
      <c r="D344" s="22"/>
      <c r="E344" s="22"/>
      <c r="F344" s="22"/>
      <c r="G344" s="22"/>
      <c r="H344" s="22"/>
      <c r="I344" s="22"/>
      <c r="J344" s="22"/>
      <c r="K344" s="22"/>
      <c r="L344" s="22"/>
      <c r="M344" s="22"/>
      <c r="N344" s="22"/>
      <c r="O344" s="22"/>
      <c r="P344" s="22"/>
      <c r="Q344" s="22"/>
      <c r="R344" s="22"/>
      <c r="S344" s="22"/>
      <c r="T344" s="22"/>
      <c r="U344" s="22"/>
      <c r="V344" s="22"/>
    </row>
    <row r="345" spans="2:22" s="12" customFormat="1">
      <c r="B345" s="22"/>
      <c r="C345" s="22"/>
      <c r="D345" s="22"/>
      <c r="E345" s="22"/>
      <c r="F345" s="22"/>
      <c r="G345" s="22"/>
      <c r="H345" s="22"/>
      <c r="I345" s="22"/>
      <c r="J345" s="22"/>
      <c r="K345" s="22"/>
      <c r="L345" s="22"/>
      <c r="M345" s="22"/>
      <c r="N345" s="22"/>
      <c r="O345" s="22"/>
      <c r="P345" s="22"/>
      <c r="Q345" s="22"/>
      <c r="R345" s="22"/>
      <c r="S345" s="22"/>
      <c r="T345" s="22"/>
      <c r="U345" s="22"/>
      <c r="V345" s="22"/>
    </row>
    <row r="346" spans="2:22" s="12" customFormat="1">
      <c r="B346" s="22"/>
      <c r="C346" s="22"/>
      <c r="D346" s="22"/>
      <c r="E346" s="22"/>
      <c r="F346" s="22"/>
      <c r="G346" s="22"/>
      <c r="H346" s="22"/>
      <c r="I346" s="22"/>
      <c r="J346" s="22"/>
      <c r="K346" s="22"/>
      <c r="L346" s="22"/>
      <c r="M346" s="22"/>
      <c r="N346" s="22"/>
      <c r="O346" s="22"/>
      <c r="P346" s="22"/>
      <c r="Q346" s="22"/>
      <c r="R346" s="22"/>
      <c r="S346" s="22"/>
      <c r="T346" s="22"/>
      <c r="U346" s="22"/>
      <c r="V346" s="22"/>
    </row>
    <row r="347" spans="2:22" s="12" customFormat="1">
      <c r="B347" s="22"/>
      <c r="C347" s="22"/>
      <c r="D347" s="22"/>
      <c r="E347" s="22"/>
      <c r="F347" s="22"/>
      <c r="G347" s="22"/>
      <c r="H347" s="22"/>
      <c r="I347" s="22"/>
      <c r="J347" s="22"/>
      <c r="K347" s="22"/>
      <c r="L347" s="22"/>
      <c r="M347" s="22"/>
      <c r="N347" s="22"/>
      <c r="O347" s="22"/>
      <c r="P347" s="22"/>
      <c r="Q347" s="22"/>
      <c r="R347" s="22"/>
      <c r="S347" s="22"/>
      <c r="T347" s="22"/>
      <c r="U347" s="22"/>
      <c r="V347" s="22"/>
    </row>
    <row r="348" spans="2:22" s="12" customFormat="1">
      <c r="B348" s="22"/>
      <c r="C348" s="22"/>
      <c r="D348" s="22"/>
      <c r="E348" s="22"/>
      <c r="F348" s="22"/>
      <c r="G348" s="22"/>
      <c r="H348" s="22"/>
      <c r="I348" s="22"/>
      <c r="J348" s="22"/>
      <c r="K348" s="22"/>
      <c r="L348" s="22"/>
      <c r="M348" s="22"/>
      <c r="N348" s="22"/>
      <c r="O348" s="22"/>
      <c r="P348" s="22"/>
      <c r="Q348" s="22"/>
      <c r="R348" s="22"/>
      <c r="S348" s="22"/>
      <c r="T348" s="22"/>
      <c r="U348" s="22"/>
      <c r="V348" s="22"/>
    </row>
    <row r="349" spans="2:22" s="12" customFormat="1">
      <c r="B349" s="22"/>
      <c r="C349" s="22"/>
      <c r="D349" s="22"/>
      <c r="E349" s="22"/>
      <c r="F349" s="22"/>
      <c r="G349" s="22"/>
      <c r="H349" s="22"/>
      <c r="I349" s="22"/>
      <c r="J349" s="22"/>
      <c r="K349" s="22"/>
      <c r="L349" s="22"/>
      <c r="M349" s="22"/>
      <c r="N349" s="22"/>
      <c r="O349" s="22"/>
      <c r="P349" s="22"/>
      <c r="Q349" s="22"/>
      <c r="R349" s="22"/>
      <c r="S349" s="22"/>
      <c r="T349" s="22"/>
      <c r="U349" s="22"/>
      <c r="V349" s="22"/>
    </row>
    <row r="350" spans="2:22" s="12" customFormat="1">
      <c r="B350" s="22"/>
      <c r="C350" s="22"/>
      <c r="D350" s="22"/>
      <c r="E350" s="22"/>
      <c r="F350" s="22"/>
      <c r="G350" s="22"/>
      <c r="H350" s="22"/>
      <c r="I350" s="22"/>
      <c r="J350" s="22"/>
      <c r="K350" s="22"/>
      <c r="L350" s="22"/>
      <c r="M350" s="22"/>
      <c r="N350" s="22"/>
      <c r="O350" s="22"/>
      <c r="P350" s="22"/>
      <c r="Q350" s="22"/>
      <c r="R350" s="22"/>
      <c r="S350" s="22"/>
      <c r="T350" s="22"/>
      <c r="U350" s="22"/>
      <c r="V350" s="22"/>
    </row>
    <row r="351" spans="2:22" s="12" customFormat="1">
      <c r="B351" s="22"/>
      <c r="C351" s="22"/>
      <c r="D351" s="22"/>
      <c r="E351" s="22"/>
      <c r="F351" s="22"/>
      <c r="G351" s="22"/>
      <c r="H351" s="22"/>
      <c r="I351" s="22"/>
      <c r="J351" s="22"/>
      <c r="K351" s="22"/>
      <c r="L351" s="22"/>
      <c r="M351" s="22"/>
      <c r="N351" s="22"/>
      <c r="O351" s="22"/>
      <c r="P351" s="22"/>
      <c r="Q351" s="22"/>
      <c r="R351" s="22"/>
      <c r="S351" s="22"/>
      <c r="T351" s="22"/>
      <c r="U351" s="22"/>
      <c r="V351" s="22"/>
    </row>
    <row r="352" spans="2:22" s="12" customFormat="1">
      <c r="B352" s="22"/>
      <c r="C352" s="22"/>
      <c r="D352" s="22"/>
      <c r="E352" s="22"/>
      <c r="F352" s="22"/>
      <c r="G352" s="22"/>
      <c r="H352" s="22"/>
      <c r="I352" s="22"/>
      <c r="J352" s="22"/>
      <c r="K352" s="22"/>
      <c r="L352" s="22"/>
      <c r="M352" s="22"/>
      <c r="N352" s="22"/>
      <c r="O352" s="22"/>
      <c r="P352" s="22"/>
      <c r="Q352" s="22"/>
      <c r="R352" s="22"/>
      <c r="S352" s="22"/>
      <c r="T352" s="22"/>
      <c r="U352" s="22"/>
      <c r="V352" s="22"/>
    </row>
    <row r="353" spans="2:22" s="12" customFormat="1">
      <c r="B353" s="22"/>
      <c r="C353" s="22"/>
      <c r="D353" s="22"/>
      <c r="E353" s="22"/>
      <c r="F353" s="22"/>
      <c r="G353" s="22"/>
      <c r="H353" s="22"/>
      <c r="I353" s="22"/>
      <c r="J353" s="22"/>
      <c r="K353" s="22"/>
      <c r="L353" s="22"/>
      <c r="M353" s="22"/>
      <c r="N353" s="22"/>
      <c r="O353" s="22"/>
      <c r="P353" s="22"/>
      <c r="Q353" s="22"/>
      <c r="R353" s="22"/>
      <c r="S353" s="22"/>
      <c r="T353" s="22"/>
      <c r="U353" s="22"/>
      <c r="V353" s="22"/>
    </row>
    <row r="354" spans="2:22" s="12" customFormat="1">
      <c r="B354" s="22"/>
      <c r="C354" s="22"/>
      <c r="D354" s="22"/>
      <c r="E354" s="22"/>
      <c r="F354" s="22"/>
      <c r="G354" s="22"/>
      <c r="H354" s="22"/>
      <c r="I354" s="22"/>
      <c r="J354" s="22"/>
      <c r="K354" s="22"/>
      <c r="L354" s="22"/>
      <c r="M354" s="22"/>
      <c r="N354" s="22"/>
      <c r="O354" s="22"/>
      <c r="P354" s="22"/>
      <c r="Q354" s="22"/>
      <c r="R354" s="22"/>
      <c r="S354" s="22"/>
      <c r="T354" s="22"/>
      <c r="U354" s="22"/>
      <c r="V354" s="22"/>
    </row>
    <row r="355" spans="2:22" s="12" customFormat="1">
      <c r="B355" s="22"/>
      <c r="C355" s="22"/>
      <c r="D355" s="22"/>
      <c r="E355" s="22"/>
      <c r="F355" s="22"/>
      <c r="G355" s="22"/>
      <c r="H355" s="22"/>
      <c r="I355" s="22"/>
      <c r="J355" s="22"/>
      <c r="K355" s="22"/>
      <c r="L355" s="22"/>
      <c r="M355" s="22"/>
      <c r="N355" s="22"/>
      <c r="O355" s="22"/>
      <c r="P355" s="22"/>
      <c r="Q355" s="22"/>
      <c r="R355" s="22"/>
      <c r="S355" s="22"/>
      <c r="T355" s="22"/>
      <c r="U355" s="22"/>
      <c r="V355" s="22"/>
    </row>
    <row r="356" spans="2:22" s="12" customFormat="1">
      <c r="B356" s="22"/>
      <c r="C356" s="22"/>
      <c r="D356" s="22"/>
      <c r="E356" s="22"/>
      <c r="F356" s="22"/>
      <c r="G356" s="22"/>
      <c r="H356" s="22"/>
      <c r="I356" s="22"/>
      <c r="J356" s="22"/>
      <c r="K356" s="22"/>
      <c r="L356" s="22"/>
      <c r="M356" s="22"/>
      <c r="N356" s="22"/>
      <c r="O356" s="22"/>
      <c r="P356" s="22"/>
      <c r="Q356" s="22"/>
      <c r="R356" s="22"/>
      <c r="S356" s="22"/>
      <c r="T356" s="22"/>
      <c r="U356" s="22"/>
      <c r="V356" s="22"/>
    </row>
    <row r="357" spans="2:22" s="12" customFormat="1">
      <c r="B357" s="22"/>
      <c r="C357" s="22"/>
      <c r="D357" s="22"/>
      <c r="E357" s="22"/>
      <c r="F357" s="22"/>
      <c r="G357" s="22"/>
      <c r="H357" s="22"/>
      <c r="I357" s="22"/>
      <c r="J357" s="22"/>
      <c r="K357" s="22"/>
      <c r="L357" s="22"/>
      <c r="M357" s="22"/>
      <c r="N357" s="22"/>
      <c r="O357" s="22"/>
      <c r="P357" s="22"/>
      <c r="Q357" s="22"/>
      <c r="R357" s="22"/>
      <c r="S357" s="22"/>
      <c r="T357" s="22"/>
      <c r="U357" s="22"/>
      <c r="V357" s="22"/>
    </row>
    <row r="358" spans="2:22" s="12" customFormat="1">
      <c r="B358" s="22"/>
      <c r="C358" s="22"/>
      <c r="D358" s="22"/>
      <c r="E358" s="22"/>
      <c r="F358" s="22"/>
      <c r="G358" s="22"/>
      <c r="H358" s="22"/>
      <c r="I358" s="22"/>
      <c r="J358" s="22"/>
      <c r="K358" s="22"/>
      <c r="L358" s="22"/>
      <c r="M358" s="22"/>
      <c r="N358" s="22"/>
      <c r="O358" s="22"/>
      <c r="P358" s="22"/>
      <c r="Q358" s="22"/>
      <c r="R358" s="22"/>
      <c r="S358" s="22"/>
      <c r="T358" s="22"/>
      <c r="U358" s="22"/>
      <c r="V358" s="22"/>
    </row>
    <row r="359" spans="2:22" s="12" customFormat="1">
      <c r="B359" s="22"/>
      <c r="C359" s="22"/>
      <c r="D359" s="22"/>
      <c r="E359" s="22"/>
      <c r="F359" s="22"/>
      <c r="G359" s="22"/>
      <c r="H359" s="22"/>
      <c r="I359" s="22"/>
      <c r="J359" s="22"/>
      <c r="K359" s="22"/>
      <c r="L359" s="22"/>
      <c r="M359" s="22"/>
      <c r="N359" s="22"/>
      <c r="O359" s="22"/>
      <c r="P359" s="22"/>
      <c r="Q359" s="22"/>
      <c r="R359" s="22"/>
      <c r="S359" s="22"/>
      <c r="T359" s="22"/>
      <c r="U359" s="22"/>
      <c r="V359" s="22"/>
    </row>
    <row r="360" spans="2:22" s="12" customFormat="1">
      <c r="B360" s="22"/>
      <c r="C360" s="22"/>
      <c r="D360" s="22"/>
      <c r="E360" s="22"/>
      <c r="F360" s="22"/>
      <c r="G360" s="22"/>
      <c r="H360" s="22"/>
      <c r="I360" s="22"/>
      <c r="J360" s="22"/>
      <c r="K360" s="22"/>
      <c r="L360" s="22"/>
      <c r="M360" s="22"/>
      <c r="N360" s="22"/>
      <c r="O360" s="22"/>
      <c r="P360" s="22"/>
      <c r="Q360" s="22"/>
      <c r="R360" s="22"/>
      <c r="S360" s="22"/>
      <c r="T360" s="22"/>
      <c r="U360" s="22"/>
      <c r="V360" s="22"/>
    </row>
    <row r="361" spans="2:22" s="12" customFormat="1">
      <c r="B361" s="22"/>
      <c r="C361" s="22"/>
      <c r="D361" s="22"/>
      <c r="E361" s="22"/>
      <c r="F361" s="22"/>
      <c r="G361" s="22"/>
      <c r="H361" s="22"/>
      <c r="I361" s="22"/>
      <c r="J361" s="22"/>
      <c r="K361" s="22"/>
      <c r="L361" s="22"/>
      <c r="M361" s="22"/>
      <c r="N361" s="22"/>
      <c r="O361" s="22"/>
      <c r="P361" s="22"/>
      <c r="Q361" s="22"/>
      <c r="R361" s="22"/>
      <c r="S361" s="22"/>
      <c r="T361" s="22"/>
      <c r="U361" s="22"/>
      <c r="V361" s="22"/>
    </row>
    <row r="362" spans="2:22" s="12" customFormat="1">
      <c r="B362" s="22"/>
      <c r="C362" s="22"/>
      <c r="D362" s="22"/>
      <c r="E362" s="22"/>
      <c r="F362" s="22"/>
      <c r="G362" s="22"/>
      <c r="H362" s="22"/>
      <c r="I362" s="22"/>
      <c r="J362" s="22"/>
      <c r="K362" s="22"/>
      <c r="L362" s="22"/>
      <c r="M362" s="22"/>
      <c r="N362" s="22"/>
      <c r="O362" s="22"/>
      <c r="P362" s="22"/>
      <c r="Q362" s="22"/>
      <c r="R362" s="22"/>
      <c r="S362" s="22"/>
      <c r="T362" s="22"/>
      <c r="U362" s="22"/>
      <c r="V362" s="22"/>
    </row>
    <row r="363" spans="2:22" s="12" customFormat="1">
      <c r="B363" s="22"/>
      <c r="C363" s="22"/>
      <c r="D363" s="22"/>
      <c r="E363" s="22"/>
      <c r="F363" s="22"/>
      <c r="G363" s="22"/>
      <c r="H363" s="22"/>
      <c r="I363" s="22"/>
      <c r="J363" s="22"/>
      <c r="K363" s="22"/>
      <c r="L363" s="22"/>
      <c r="M363" s="22"/>
      <c r="N363" s="22"/>
      <c r="O363" s="22"/>
      <c r="P363" s="22"/>
      <c r="Q363" s="22"/>
      <c r="R363" s="22"/>
      <c r="S363" s="22"/>
      <c r="T363" s="22"/>
      <c r="U363" s="22"/>
      <c r="V363" s="22"/>
    </row>
    <row r="364" spans="2:22" s="12" customFormat="1">
      <c r="B364" s="22"/>
      <c r="C364" s="22"/>
      <c r="D364" s="22"/>
      <c r="E364" s="22"/>
      <c r="F364" s="22"/>
      <c r="G364" s="22"/>
      <c r="H364" s="22"/>
      <c r="I364" s="22"/>
      <c r="J364" s="22"/>
      <c r="K364" s="22"/>
      <c r="L364" s="22"/>
      <c r="M364" s="22"/>
      <c r="N364" s="22"/>
      <c r="O364" s="22"/>
      <c r="P364" s="22"/>
      <c r="Q364" s="22"/>
      <c r="R364" s="22"/>
      <c r="S364" s="22"/>
      <c r="T364" s="22"/>
      <c r="U364" s="22"/>
      <c r="V364" s="22"/>
    </row>
    <row r="365" spans="2:22" s="12" customFormat="1">
      <c r="B365" s="22"/>
      <c r="C365" s="22"/>
      <c r="D365" s="22"/>
      <c r="E365" s="22"/>
      <c r="F365" s="22"/>
      <c r="G365" s="22"/>
      <c r="H365" s="22"/>
      <c r="I365" s="22"/>
      <c r="J365" s="22"/>
      <c r="K365" s="22"/>
      <c r="L365" s="22"/>
      <c r="M365" s="22"/>
      <c r="N365" s="22"/>
      <c r="O365" s="22"/>
      <c r="P365" s="22"/>
      <c r="Q365" s="22"/>
      <c r="R365" s="22"/>
      <c r="S365" s="22"/>
      <c r="T365" s="22"/>
      <c r="U365" s="22"/>
      <c r="V365" s="22"/>
    </row>
    <row r="366" spans="2:22" s="12" customFormat="1">
      <c r="B366" s="22"/>
      <c r="C366" s="22"/>
      <c r="D366" s="22"/>
      <c r="E366" s="22"/>
      <c r="F366" s="22"/>
      <c r="G366" s="22"/>
      <c r="H366" s="22"/>
      <c r="I366" s="22"/>
      <c r="J366" s="22"/>
      <c r="K366" s="22"/>
      <c r="L366" s="22"/>
      <c r="M366" s="22"/>
      <c r="N366" s="22"/>
      <c r="O366" s="22"/>
      <c r="P366" s="22"/>
      <c r="Q366" s="22"/>
      <c r="R366" s="22"/>
      <c r="S366" s="22"/>
      <c r="T366" s="22"/>
      <c r="U366" s="22"/>
      <c r="V366" s="22"/>
    </row>
    <row r="367" spans="2:22" s="12" customFormat="1">
      <c r="B367" s="22"/>
      <c r="C367" s="22"/>
      <c r="D367" s="22"/>
      <c r="E367" s="22"/>
      <c r="F367" s="22"/>
      <c r="G367" s="22"/>
      <c r="H367" s="22"/>
      <c r="I367" s="22"/>
      <c r="J367" s="22"/>
      <c r="K367" s="22"/>
      <c r="L367" s="22"/>
      <c r="M367" s="22"/>
      <c r="N367" s="22"/>
      <c r="O367" s="22"/>
      <c r="P367" s="22"/>
      <c r="Q367" s="22"/>
      <c r="R367" s="22"/>
      <c r="S367" s="22"/>
      <c r="T367" s="22"/>
      <c r="U367" s="22"/>
      <c r="V367" s="22"/>
    </row>
    <row r="368" spans="2:22" s="12" customFormat="1">
      <c r="B368" s="22"/>
      <c r="C368" s="22"/>
      <c r="D368" s="22"/>
      <c r="E368" s="22"/>
      <c r="F368" s="22"/>
      <c r="G368" s="22"/>
      <c r="H368" s="22"/>
      <c r="I368" s="22"/>
      <c r="J368" s="22"/>
      <c r="K368" s="22"/>
      <c r="L368" s="22"/>
      <c r="M368" s="22"/>
      <c r="N368" s="22"/>
      <c r="O368" s="22"/>
      <c r="P368" s="22"/>
      <c r="Q368" s="22"/>
      <c r="R368" s="22"/>
      <c r="S368" s="22"/>
      <c r="T368" s="22"/>
      <c r="U368" s="22"/>
      <c r="V368" s="22"/>
    </row>
    <row r="369" spans="2:22" s="12" customFormat="1">
      <c r="B369" s="22"/>
      <c r="C369" s="22"/>
      <c r="D369" s="22"/>
      <c r="E369" s="22"/>
      <c r="F369" s="22"/>
      <c r="G369" s="22"/>
      <c r="H369" s="22"/>
      <c r="I369" s="22"/>
      <c r="J369" s="22"/>
      <c r="K369" s="22"/>
      <c r="L369" s="22"/>
      <c r="M369" s="22"/>
      <c r="N369" s="22"/>
      <c r="O369" s="22"/>
      <c r="P369" s="22"/>
      <c r="Q369" s="22"/>
      <c r="R369" s="22"/>
      <c r="S369" s="22"/>
      <c r="T369" s="22"/>
      <c r="U369" s="22"/>
      <c r="V369" s="22"/>
    </row>
    <row r="370" spans="2:22" s="12" customFormat="1">
      <c r="B370" s="22"/>
      <c r="C370" s="22"/>
      <c r="D370" s="22"/>
      <c r="E370" s="22"/>
      <c r="F370" s="22"/>
      <c r="G370" s="22"/>
      <c r="H370" s="22"/>
      <c r="I370" s="22"/>
      <c r="J370" s="22"/>
      <c r="K370" s="22"/>
      <c r="L370" s="22"/>
      <c r="M370" s="22"/>
      <c r="N370" s="22"/>
      <c r="O370" s="22"/>
      <c r="P370" s="22"/>
      <c r="Q370" s="22"/>
      <c r="R370" s="22"/>
      <c r="S370" s="22"/>
      <c r="T370" s="22"/>
      <c r="U370" s="22"/>
      <c r="V370" s="22"/>
    </row>
    <row r="371" spans="2:22" s="12" customFormat="1">
      <c r="B371" s="22"/>
      <c r="C371" s="22"/>
      <c r="D371" s="22"/>
      <c r="E371" s="22"/>
      <c r="F371" s="22"/>
      <c r="G371" s="22"/>
      <c r="H371" s="22"/>
      <c r="I371" s="22"/>
      <c r="J371" s="22"/>
      <c r="K371" s="22"/>
      <c r="L371" s="22"/>
      <c r="M371" s="22"/>
      <c r="N371" s="22"/>
      <c r="O371" s="22"/>
      <c r="P371" s="22"/>
      <c r="Q371" s="22"/>
      <c r="R371" s="22"/>
      <c r="S371" s="22"/>
      <c r="T371" s="22"/>
      <c r="U371" s="22"/>
      <c r="V371" s="22"/>
    </row>
    <row r="372" spans="2:22" s="12" customFormat="1">
      <c r="B372" s="22"/>
      <c r="C372" s="22"/>
      <c r="D372" s="22"/>
      <c r="E372" s="22"/>
      <c r="F372" s="22"/>
      <c r="G372" s="22"/>
      <c r="H372" s="22"/>
      <c r="I372" s="22"/>
      <c r="J372" s="22"/>
      <c r="K372" s="22"/>
      <c r="L372" s="22"/>
      <c r="M372" s="22"/>
      <c r="N372" s="22"/>
      <c r="O372" s="22"/>
      <c r="P372" s="22"/>
      <c r="Q372" s="22"/>
      <c r="R372" s="22"/>
      <c r="S372" s="22"/>
      <c r="T372" s="22"/>
      <c r="U372" s="22"/>
      <c r="V372" s="22"/>
    </row>
    <row r="373" spans="2:22" s="12" customFormat="1">
      <c r="B373" s="22"/>
      <c r="C373" s="22"/>
      <c r="D373" s="22"/>
      <c r="E373" s="22"/>
      <c r="F373" s="22"/>
      <c r="G373" s="22"/>
      <c r="H373" s="22"/>
      <c r="I373" s="22"/>
      <c r="J373" s="22"/>
      <c r="K373" s="22"/>
      <c r="L373" s="22"/>
      <c r="M373" s="22"/>
      <c r="N373" s="22"/>
      <c r="O373" s="22"/>
      <c r="P373" s="22"/>
      <c r="Q373" s="22"/>
      <c r="R373" s="22"/>
      <c r="S373" s="22"/>
      <c r="T373" s="22"/>
      <c r="U373" s="22"/>
      <c r="V373" s="22"/>
    </row>
    <row r="374" spans="2:22" s="12" customFormat="1">
      <c r="B374" s="22"/>
      <c r="C374" s="22"/>
      <c r="D374" s="22"/>
      <c r="E374" s="22"/>
      <c r="F374" s="22"/>
      <c r="G374" s="22"/>
      <c r="H374" s="22"/>
      <c r="I374" s="22"/>
      <c r="J374" s="22"/>
      <c r="K374" s="22"/>
      <c r="L374" s="22"/>
      <c r="M374" s="22"/>
      <c r="N374" s="22"/>
      <c r="O374" s="22"/>
      <c r="P374" s="22"/>
      <c r="Q374" s="22"/>
      <c r="R374" s="22"/>
      <c r="S374" s="22"/>
      <c r="T374" s="22"/>
      <c r="U374" s="22"/>
      <c r="V374" s="22"/>
    </row>
    <row r="375" spans="2:22" s="12" customFormat="1">
      <c r="B375" s="22"/>
      <c r="C375" s="22"/>
      <c r="D375" s="22"/>
      <c r="E375" s="22"/>
      <c r="F375" s="22"/>
      <c r="G375" s="22"/>
      <c r="H375" s="22"/>
      <c r="I375" s="22"/>
      <c r="J375" s="22"/>
      <c r="K375" s="22"/>
      <c r="L375" s="22"/>
      <c r="M375" s="22"/>
      <c r="N375" s="22"/>
      <c r="O375" s="22"/>
      <c r="P375" s="22"/>
      <c r="Q375" s="22"/>
      <c r="R375" s="22"/>
      <c r="S375" s="22"/>
      <c r="T375" s="22"/>
      <c r="U375" s="22"/>
      <c r="V375" s="22"/>
    </row>
    <row r="376" spans="2:22" s="12" customFormat="1">
      <c r="B376" s="22"/>
      <c r="C376" s="22"/>
      <c r="D376" s="22"/>
      <c r="E376" s="22"/>
      <c r="F376" s="22"/>
      <c r="G376" s="22"/>
      <c r="H376" s="22"/>
      <c r="I376" s="22"/>
      <c r="J376" s="22"/>
      <c r="K376" s="22"/>
      <c r="L376" s="22"/>
      <c r="M376" s="22"/>
      <c r="N376" s="22"/>
      <c r="O376" s="22"/>
      <c r="P376" s="22"/>
      <c r="Q376" s="22"/>
      <c r="R376" s="22"/>
      <c r="S376" s="22"/>
      <c r="T376" s="22"/>
      <c r="U376" s="22"/>
      <c r="V376" s="22"/>
    </row>
    <row r="377" spans="2:22" s="12" customFormat="1">
      <c r="B377" s="22"/>
      <c r="C377" s="22"/>
      <c r="D377" s="22"/>
      <c r="E377" s="22"/>
      <c r="F377" s="22"/>
      <c r="G377" s="22"/>
      <c r="H377" s="22"/>
      <c r="I377" s="22"/>
      <c r="J377" s="22"/>
      <c r="K377" s="22"/>
      <c r="L377" s="22"/>
      <c r="M377" s="22"/>
      <c r="N377" s="22"/>
      <c r="O377" s="22"/>
      <c r="P377" s="22"/>
      <c r="Q377" s="22"/>
      <c r="R377" s="22"/>
      <c r="S377" s="22"/>
      <c r="T377" s="22"/>
      <c r="U377" s="22"/>
      <c r="V377" s="22"/>
    </row>
    <row r="378" spans="2:22" s="12" customFormat="1">
      <c r="B378" s="22"/>
      <c r="C378" s="22"/>
      <c r="D378" s="22"/>
      <c r="E378" s="22"/>
      <c r="F378" s="22"/>
      <c r="G378" s="22"/>
      <c r="H378" s="22"/>
      <c r="I378" s="22"/>
      <c r="J378" s="22"/>
      <c r="K378" s="22"/>
      <c r="L378" s="22"/>
      <c r="M378" s="22"/>
      <c r="N378" s="22"/>
      <c r="O378" s="22"/>
      <c r="P378" s="22"/>
      <c r="Q378" s="22"/>
      <c r="R378" s="22"/>
      <c r="S378" s="22"/>
      <c r="T378" s="22"/>
      <c r="U378" s="22"/>
      <c r="V378" s="22"/>
    </row>
    <row r="379" spans="2:22" s="12" customFormat="1">
      <c r="B379" s="22"/>
      <c r="C379" s="22"/>
      <c r="D379" s="22"/>
      <c r="E379" s="22"/>
      <c r="F379" s="22"/>
      <c r="G379" s="22"/>
      <c r="H379" s="22"/>
      <c r="I379" s="22"/>
      <c r="J379" s="22"/>
      <c r="K379" s="22"/>
      <c r="L379" s="22"/>
      <c r="M379" s="22"/>
      <c r="N379" s="22"/>
      <c r="O379" s="22"/>
      <c r="P379" s="22"/>
      <c r="Q379" s="22"/>
      <c r="R379" s="22"/>
      <c r="S379" s="22"/>
      <c r="T379" s="22"/>
      <c r="U379" s="22"/>
      <c r="V379" s="22"/>
    </row>
    <row r="380" spans="2:22" s="12" customFormat="1">
      <c r="B380" s="22"/>
      <c r="C380" s="22"/>
      <c r="D380" s="22"/>
      <c r="E380" s="22"/>
      <c r="F380" s="22"/>
      <c r="G380" s="22"/>
      <c r="H380" s="22"/>
      <c r="I380" s="22"/>
      <c r="J380" s="22"/>
      <c r="K380" s="22"/>
      <c r="L380" s="22"/>
      <c r="M380" s="22"/>
      <c r="N380" s="22"/>
      <c r="O380" s="22"/>
      <c r="P380" s="22"/>
      <c r="Q380" s="22"/>
      <c r="R380" s="22"/>
      <c r="S380" s="22"/>
      <c r="T380" s="22"/>
      <c r="U380" s="22"/>
      <c r="V380" s="22"/>
    </row>
    <row r="381" spans="2:22" s="12" customFormat="1">
      <c r="B381" s="22"/>
      <c r="C381" s="22"/>
      <c r="D381" s="22"/>
      <c r="E381" s="22"/>
      <c r="F381" s="22"/>
      <c r="G381" s="22"/>
      <c r="H381" s="22"/>
      <c r="I381" s="22"/>
      <c r="J381" s="22"/>
      <c r="K381" s="22"/>
      <c r="L381" s="22"/>
      <c r="M381" s="22"/>
      <c r="N381" s="22"/>
      <c r="O381" s="22"/>
      <c r="P381" s="22"/>
      <c r="Q381" s="22"/>
      <c r="R381" s="22"/>
      <c r="S381" s="22"/>
      <c r="T381" s="22"/>
      <c r="U381" s="22"/>
      <c r="V381" s="22"/>
    </row>
    <row r="382" spans="2:22" s="12" customFormat="1">
      <c r="B382" s="22"/>
      <c r="C382" s="22"/>
      <c r="D382" s="22"/>
      <c r="E382" s="22"/>
      <c r="F382" s="22"/>
      <c r="G382" s="22"/>
      <c r="H382" s="22"/>
      <c r="I382" s="22"/>
      <c r="J382" s="22"/>
      <c r="K382" s="22"/>
      <c r="L382" s="22"/>
      <c r="M382" s="22"/>
      <c r="N382" s="22"/>
      <c r="O382" s="22"/>
      <c r="P382" s="22"/>
      <c r="Q382" s="22"/>
      <c r="R382" s="22"/>
      <c r="S382" s="22"/>
      <c r="T382" s="22"/>
      <c r="U382" s="22"/>
      <c r="V382" s="22"/>
    </row>
    <row r="383" spans="2:22" s="12" customFormat="1">
      <c r="B383" s="22"/>
      <c r="C383" s="22"/>
      <c r="D383" s="22"/>
      <c r="E383" s="22"/>
      <c r="F383" s="22"/>
      <c r="G383" s="22"/>
      <c r="H383" s="22"/>
      <c r="I383" s="22"/>
      <c r="J383" s="22"/>
      <c r="K383" s="22"/>
      <c r="L383" s="22"/>
      <c r="M383" s="22"/>
      <c r="N383" s="22"/>
      <c r="O383" s="22"/>
      <c r="P383" s="22"/>
      <c r="Q383" s="22"/>
      <c r="R383" s="22"/>
      <c r="S383" s="22"/>
      <c r="T383" s="22"/>
      <c r="U383" s="22"/>
      <c r="V383" s="22"/>
    </row>
    <row r="384" spans="2:22" s="12" customFormat="1">
      <c r="B384" s="22"/>
      <c r="C384" s="22"/>
      <c r="D384" s="22"/>
      <c r="E384" s="22"/>
      <c r="F384" s="22"/>
      <c r="G384" s="22"/>
      <c r="H384" s="22"/>
      <c r="I384" s="22"/>
      <c r="J384" s="22"/>
      <c r="K384" s="22"/>
      <c r="L384" s="22"/>
      <c r="M384" s="22"/>
      <c r="N384" s="22"/>
      <c r="O384" s="22"/>
      <c r="P384" s="22"/>
      <c r="Q384" s="22"/>
      <c r="R384" s="22"/>
      <c r="S384" s="22"/>
      <c r="T384" s="22"/>
      <c r="U384" s="22"/>
      <c r="V384" s="22"/>
    </row>
    <row r="385" spans="2:22" s="12" customFormat="1">
      <c r="B385" s="22"/>
      <c r="C385" s="22"/>
      <c r="D385" s="22"/>
      <c r="E385" s="22"/>
      <c r="F385" s="22"/>
      <c r="G385" s="22"/>
      <c r="H385" s="22"/>
      <c r="I385" s="22"/>
      <c r="J385" s="22"/>
      <c r="K385" s="22"/>
      <c r="L385" s="22"/>
      <c r="M385" s="22"/>
      <c r="N385" s="22"/>
      <c r="O385" s="22"/>
      <c r="P385" s="22"/>
      <c r="Q385" s="22"/>
      <c r="R385" s="22"/>
      <c r="S385" s="22"/>
      <c r="T385" s="22"/>
      <c r="U385" s="22"/>
      <c r="V385" s="22"/>
    </row>
    <row r="386" spans="2:22" s="12" customFormat="1">
      <c r="B386" s="22"/>
      <c r="C386" s="22"/>
      <c r="D386" s="22"/>
      <c r="E386" s="22"/>
      <c r="F386" s="22"/>
      <c r="G386" s="22"/>
      <c r="H386" s="22"/>
      <c r="I386" s="22"/>
      <c r="J386" s="22"/>
      <c r="K386" s="22"/>
      <c r="L386" s="22"/>
      <c r="M386" s="22"/>
      <c r="N386" s="22"/>
      <c r="O386" s="22"/>
      <c r="P386" s="22"/>
      <c r="Q386" s="22"/>
      <c r="R386" s="22"/>
      <c r="S386" s="22"/>
      <c r="T386" s="22"/>
      <c r="U386" s="22"/>
      <c r="V386" s="22"/>
    </row>
    <row r="387" spans="2:22" s="12" customFormat="1">
      <c r="B387" s="22"/>
      <c r="C387" s="22"/>
      <c r="D387" s="22"/>
      <c r="E387" s="22"/>
      <c r="F387" s="22"/>
      <c r="G387" s="22"/>
      <c r="H387" s="22"/>
      <c r="I387" s="22"/>
      <c r="J387" s="22"/>
      <c r="K387" s="22"/>
      <c r="L387" s="22"/>
      <c r="M387" s="22"/>
      <c r="N387" s="22"/>
      <c r="O387" s="22"/>
      <c r="P387" s="22"/>
      <c r="Q387" s="22"/>
      <c r="R387" s="22"/>
      <c r="S387" s="22"/>
      <c r="T387" s="22"/>
      <c r="U387" s="22"/>
      <c r="V387" s="22"/>
    </row>
    <row r="388" spans="2:22" s="12" customFormat="1">
      <c r="B388" s="22"/>
      <c r="C388" s="22"/>
      <c r="D388" s="22"/>
      <c r="E388" s="22"/>
      <c r="F388" s="22"/>
      <c r="G388" s="22"/>
      <c r="H388" s="22"/>
      <c r="I388" s="22"/>
      <c r="J388" s="22"/>
      <c r="K388" s="22"/>
      <c r="L388" s="22"/>
      <c r="M388" s="22"/>
      <c r="N388" s="22"/>
      <c r="O388" s="22"/>
      <c r="P388" s="22"/>
      <c r="Q388" s="22"/>
      <c r="R388" s="22"/>
      <c r="S388" s="22"/>
      <c r="T388" s="22"/>
      <c r="U388" s="22"/>
      <c r="V388" s="22"/>
    </row>
    <row r="389" spans="2:22" s="12" customFormat="1">
      <c r="B389" s="22"/>
      <c r="C389" s="22"/>
      <c r="D389" s="22"/>
      <c r="E389" s="22"/>
      <c r="F389" s="22"/>
      <c r="G389" s="22"/>
      <c r="H389" s="22"/>
      <c r="I389" s="22"/>
      <c r="J389" s="22"/>
      <c r="K389" s="22"/>
      <c r="L389" s="22"/>
      <c r="M389" s="22"/>
      <c r="N389" s="22"/>
      <c r="O389" s="22"/>
      <c r="P389" s="22"/>
      <c r="Q389" s="22"/>
      <c r="R389" s="22"/>
      <c r="S389" s="22"/>
      <c r="T389" s="22"/>
      <c r="U389" s="22"/>
      <c r="V389" s="22"/>
    </row>
    <row r="390" spans="2:22" s="12" customFormat="1">
      <c r="B390" s="22"/>
      <c r="C390" s="22"/>
      <c r="D390" s="22"/>
      <c r="E390" s="22"/>
      <c r="F390" s="22"/>
      <c r="G390" s="22"/>
      <c r="H390" s="22"/>
      <c r="I390" s="22"/>
      <c r="J390" s="22"/>
      <c r="K390" s="22"/>
      <c r="L390" s="22"/>
      <c r="M390" s="22"/>
      <c r="N390" s="22"/>
      <c r="O390" s="22"/>
      <c r="P390" s="22"/>
      <c r="Q390" s="22"/>
      <c r="R390" s="22"/>
      <c r="S390" s="22"/>
      <c r="T390" s="22"/>
      <c r="U390" s="22"/>
      <c r="V390" s="22"/>
    </row>
    <row r="391" spans="2:22" s="12" customFormat="1">
      <c r="B391" s="22"/>
      <c r="C391" s="22"/>
      <c r="D391" s="22"/>
      <c r="E391" s="22"/>
      <c r="F391" s="22"/>
      <c r="G391" s="22"/>
      <c r="H391" s="22"/>
      <c r="I391" s="22"/>
      <c r="J391" s="22"/>
      <c r="K391" s="22"/>
      <c r="L391" s="22"/>
      <c r="M391" s="22"/>
      <c r="N391" s="22"/>
      <c r="O391" s="22"/>
      <c r="P391" s="22"/>
      <c r="Q391" s="22"/>
      <c r="R391" s="22"/>
      <c r="S391" s="22"/>
      <c r="T391" s="22"/>
      <c r="U391" s="22"/>
      <c r="V391" s="22"/>
    </row>
    <row r="392" spans="2:22" s="12" customFormat="1">
      <c r="B392" s="22"/>
      <c r="C392" s="22"/>
      <c r="D392" s="22"/>
      <c r="E392" s="22"/>
      <c r="F392" s="22"/>
      <c r="G392" s="22"/>
      <c r="H392" s="22"/>
      <c r="I392" s="22"/>
      <c r="J392" s="22"/>
      <c r="K392" s="22"/>
      <c r="L392" s="22"/>
      <c r="M392" s="22"/>
      <c r="N392" s="22"/>
      <c r="O392" s="22"/>
      <c r="P392" s="22"/>
      <c r="Q392" s="22"/>
      <c r="R392" s="22"/>
      <c r="S392" s="22"/>
      <c r="T392" s="22"/>
      <c r="U392" s="22"/>
      <c r="V392" s="22"/>
    </row>
    <row r="393" spans="2:22" s="12" customFormat="1">
      <c r="B393" s="22"/>
      <c r="C393" s="22"/>
      <c r="D393" s="22"/>
      <c r="E393" s="22"/>
      <c r="F393" s="22"/>
      <c r="G393" s="22"/>
      <c r="H393" s="22"/>
      <c r="I393" s="22"/>
      <c r="J393" s="22"/>
      <c r="K393" s="22"/>
      <c r="L393" s="22"/>
      <c r="M393" s="22"/>
      <c r="N393" s="22"/>
      <c r="O393" s="22"/>
      <c r="P393" s="22"/>
      <c r="Q393" s="22"/>
      <c r="R393" s="22"/>
      <c r="S393" s="22"/>
      <c r="T393" s="22"/>
      <c r="U393" s="22"/>
      <c r="V393" s="22"/>
    </row>
    <row r="394" spans="2:22" s="12" customFormat="1">
      <c r="B394" s="22"/>
      <c r="C394" s="22"/>
      <c r="D394" s="22"/>
      <c r="E394" s="22"/>
      <c r="F394" s="22"/>
      <c r="G394" s="22"/>
      <c r="H394" s="22"/>
      <c r="I394" s="22"/>
      <c r="J394" s="22"/>
      <c r="K394" s="22"/>
      <c r="L394" s="22"/>
      <c r="M394" s="22"/>
      <c r="N394" s="22"/>
      <c r="O394" s="22"/>
      <c r="P394" s="22"/>
      <c r="Q394" s="22"/>
      <c r="R394" s="22"/>
      <c r="S394" s="22"/>
      <c r="T394" s="22"/>
      <c r="U394" s="22"/>
      <c r="V394" s="22"/>
    </row>
    <row r="395" spans="2:22" s="12" customFormat="1">
      <c r="B395" s="22"/>
      <c r="C395" s="22"/>
      <c r="D395" s="22"/>
      <c r="E395" s="22"/>
      <c r="F395" s="22"/>
      <c r="G395" s="22"/>
      <c r="H395" s="22"/>
      <c r="I395" s="22"/>
      <c r="J395" s="22"/>
      <c r="K395" s="22"/>
      <c r="L395" s="22"/>
      <c r="M395" s="22"/>
      <c r="N395" s="22"/>
      <c r="O395" s="22"/>
      <c r="P395" s="22"/>
      <c r="Q395" s="22"/>
      <c r="R395" s="22"/>
      <c r="S395" s="22"/>
      <c r="T395" s="22"/>
      <c r="U395" s="22"/>
      <c r="V395" s="22"/>
    </row>
    <row r="396" spans="2:22" s="12" customFormat="1">
      <c r="B396" s="22"/>
      <c r="C396" s="22"/>
      <c r="D396" s="22"/>
      <c r="E396" s="22"/>
      <c r="F396" s="22"/>
      <c r="G396" s="22"/>
      <c r="H396" s="22"/>
      <c r="I396" s="22"/>
      <c r="J396" s="22"/>
      <c r="K396" s="22"/>
      <c r="L396" s="22"/>
      <c r="M396" s="22"/>
      <c r="N396" s="22"/>
      <c r="O396" s="22"/>
      <c r="P396" s="22"/>
      <c r="Q396" s="22"/>
      <c r="R396" s="22"/>
      <c r="S396" s="22"/>
      <c r="T396" s="22"/>
      <c r="U396" s="22"/>
      <c r="V396" s="22"/>
    </row>
    <row r="397" spans="2:22" s="12" customFormat="1">
      <c r="B397" s="22"/>
      <c r="C397" s="22"/>
      <c r="D397" s="22"/>
      <c r="E397" s="22"/>
      <c r="F397" s="22"/>
      <c r="G397" s="22"/>
      <c r="H397" s="22"/>
      <c r="I397" s="22"/>
      <c r="J397" s="22"/>
      <c r="K397" s="22"/>
      <c r="L397" s="22"/>
      <c r="M397" s="22"/>
      <c r="N397" s="22"/>
      <c r="O397" s="22"/>
      <c r="P397" s="22"/>
      <c r="Q397" s="22"/>
      <c r="R397" s="22"/>
      <c r="S397" s="22"/>
      <c r="T397" s="22"/>
      <c r="U397" s="22"/>
      <c r="V397" s="22"/>
    </row>
    <row r="398" spans="2:22" s="12" customFormat="1">
      <c r="B398" s="22"/>
      <c r="C398" s="22"/>
      <c r="D398" s="22"/>
      <c r="E398" s="22"/>
      <c r="F398" s="22"/>
      <c r="G398" s="22"/>
      <c r="H398" s="22"/>
      <c r="I398" s="22"/>
      <c r="J398" s="22"/>
      <c r="K398" s="22"/>
      <c r="L398" s="22"/>
      <c r="M398" s="22"/>
      <c r="N398" s="22"/>
      <c r="O398" s="22"/>
      <c r="P398" s="22"/>
      <c r="Q398" s="22"/>
      <c r="R398" s="22"/>
      <c r="S398" s="22"/>
      <c r="T398" s="22"/>
      <c r="U398" s="22"/>
      <c r="V398" s="22"/>
    </row>
    <row r="399" spans="2:22" s="12" customFormat="1">
      <c r="B399" s="22"/>
      <c r="C399" s="22"/>
      <c r="D399" s="22"/>
      <c r="E399" s="22"/>
      <c r="F399" s="22"/>
      <c r="G399" s="22"/>
      <c r="H399" s="22"/>
      <c r="I399" s="22"/>
      <c r="J399" s="22"/>
      <c r="K399" s="22"/>
      <c r="L399" s="22"/>
      <c r="M399" s="22"/>
      <c r="N399" s="22"/>
      <c r="O399" s="22"/>
      <c r="P399" s="22"/>
      <c r="Q399" s="22"/>
      <c r="R399" s="22"/>
      <c r="S399" s="22"/>
      <c r="T399" s="22"/>
      <c r="U399" s="22"/>
      <c r="V399" s="22"/>
    </row>
    <row r="400" spans="2:22" s="12" customFormat="1">
      <c r="B400" s="22"/>
      <c r="C400" s="22"/>
      <c r="D400" s="22"/>
      <c r="E400" s="22"/>
      <c r="F400" s="22"/>
      <c r="G400" s="22"/>
      <c r="H400" s="22"/>
      <c r="I400" s="22"/>
      <c r="J400" s="22"/>
      <c r="K400" s="22"/>
      <c r="L400" s="22"/>
      <c r="M400" s="22"/>
      <c r="N400" s="22"/>
      <c r="O400" s="22"/>
      <c r="P400" s="22"/>
      <c r="Q400" s="22"/>
      <c r="R400" s="22"/>
      <c r="S400" s="22"/>
      <c r="T400" s="22"/>
      <c r="U400" s="22"/>
      <c r="V400" s="22"/>
    </row>
    <row r="401" spans="2:22" s="12" customFormat="1">
      <c r="B401" s="22"/>
      <c r="C401" s="22"/>
      <c r="D401" s="22"/>
      <c r="E401" s="22"/>
      <c r="F401" s="22"/>
      <c r="G401" s="22"/>
      <c r="H401" s="22"/>
      <c r="I401" s="22"/>
      <c r="J401" s="22"/>
      <c r="K401" s="22"/>
      <c r="L401" s="22"/>
      <c r="M401" s="22"/>
      <c r="N401" s="22"/>
      <c r="O401" s="22"/>
      <c r="P401" s="22"/>
      <c r="Q401" s="22"/>
      <c r="R401" s="22"/>
      <c r="S401" s="22"/>
      <c r="T401" s="22"/>
      <c r="U401" s="22"/>
      <c r="V401" s="22"/>
    </row>
    <row r="402" spans="2:22" s="12" customFormat="1">
      <c r="B402" s="22"/>
      <c r="C402" s="22"/>
      <c r="D402" s="22"/>
      <c r="E402" s="22"/>
      <c r="F402" s="22"/>
      <c r="G402" s="22"/>
      <c r="H402" s="22"/>
      <c r="I402" s="22"/>
      <c r="J402" s="22"/>
      <c r="K402" s="22"/>
      <c r="L402" s="22"/>
      <c r="M402" s="22"/>
      <c r="N402" s="22"/>
      <c r="O402" s="22"/>
      <c r="P402" s="22"/>
      <c r="Q402" s="22"/>
      <c r="R402" s="22"/>
      <c r="S402" s="22"/>
      <c r="T402" s="22"/>
      <c r="U402" s="22"/>
      <c r="V402" s="22"/>
    </row>
    <row r="403" spans="2:22" s="12" customFormat="1">
      <c r="B403" s="22"/>
      <c r="C403" s="22"/>
      <c r="D403" s="22"/>
      <c r="E403" s="22"/>
      <c r="F403" s="22"/>
      <c r="G403" s="22"/>
      <c r="H403" s="22"/>
      <c r="I403" s="22"/>
      <c r="J403" s="22"/>
      <c r="K403" s="22"/>
      <c r="L403" s="22"/>
      <c r="M403" s="22"/>
      <c r="N403" s="22"/>
      <c r="O403" s="22"/>
      <c r="P403" s="22"/>
      <c r="Q403" s="22"/>
      <c r="R403" s="22"/>
      <c r="S403" s="22"/>
      <c r="T403" s="22"/>
      <c r="U403" s="22"/>
      <c r="V403" s="22"/>
    </row>
    <row r="404" spans="2:22" s="12" customFormat="1">
      <c r="B404" s="22"/>
      <c r="C404" s="22"/>
      <c r="D404" s="22"/>
      <c r="E404" s="22"/>
      <c r="F404" s="22"/>
      <c r="G404" s="22"/>
      <c r="H404" s="22"/>
      <c r="I404" s="22"/>
      <c r="J404" s="22"/>
      <c r="K404" s="22"/>
      <c r="L404" s="22"/>
      <c r="M404" s="22"/>
      <c r="N404" s="22"/>
      <c r="O404" s="22"/>
      <c r="P404" s="22"/>
      <c r="Q404" s="22"/>
      <c r="R404" s="22"/>
      <c r="S404" s="22"/>
      <c r="T404" s="22"/>
      <c r="U404" s="22"/>
      <c r="V404" s="22"/>
    </row>
    <row r="405" spans="2:22" s="12" customFormat="1">
      <c r="B405" s="22"/>
      <c r="C405" s="22"/>
      <c r="D405" s="22"/>
      <c r="E405" s="22"/>
      <c r="F405" s="22"/>
      <c r="G405" s="22"/>
      <c r="H405" s="22"/>
      <c r="I405" s="22"/>
      <c r="J405" s="22"/>
      <c r="K405" s="22"/>
      <c r="L405" s="22"/>
      <c r="M405" s="22"/>
      <c r="N405" s="22"/>
      <c r="O405" s="22"/>
      <c r="P405" s="22"/>
      <c r="Q405" s="22"/>
      <c r="R405" s="22"/>
      <c r="S405" s="22"/>
      <c r="T405" s="22"/>
      <c r="U405" s="22"/>
      <c r="V405" s="22"/>
    </row>
    <row r="406" spans="2:22" s="12" customFormat="1">
      <c r="B406" s="22"/>
      <c r="C406" s="22"/>
      <c r="D406" s="22"/>
      <c r="E406" s="22"/>
      <c r="F406" s="22"/>
      <c r="G406" s="22"/>
      <c r="H406" s="22"/>
      <c r="I406" s="22"/>
      <c r="J406" s="22"/>
      <c r="K406" s="22"/>
      <c r="L406" s="22"/>
      <c r="M406" s="22"/>
      <c r="N406" s="22"/>
      <c r="O406" s="22"/>
      <c r="P406" s="22"/>
      <c r="Q406" s="22"/>
      <c r="R406" s="22"/>
      <c r="S406" s="22"/>
      <c r="T406" s="22"/>
      <c r="U406" s="22"/>
      <c r="V406" s="22"/>
    </row>
    <row r="407" spans="2:22" s="12" customFormat="1">
      <c r="B407" s="22"/>
      <c r="C407" s="22"/>
      <c r="D407" s="22"/>
      <c r="E407" s="22"/>
      <c r="F407" s="22"/>
      <c r="G407" s="22"/>
      <c r="H407" s="22"/>
      <c r="I407" s="22"/>
      <c r="J407" s="22"/>
      <c r="K407" s="22"/>
      <c r="L407" s="22"/>
      <c r="M407" s="22"/>
      <c r="N407" s="22"/>
      <c r="O407" s="22"/>
      <c r="P407" s="22"/>
      <c r="Q407" s="22"/>
      <c r="R407" s="22"/>
      <c r="S407" s="22"/>
      <c r="T407" s="22"/>
      <c r="U407" s="22"/>
      <c r="V407" s="22"/>
    </row>
    <row r="408" spans="2:22" s="12" customFormat="1">
      <c r="B408" s="22"/>
      <c r="C408" s="22"/>
      <c r="D408" s="22"/>
      <c r="E408" s="22"/>
      <c r="F408" s="22"/>
      <c r="G408" s="22"/>
      <c r="H408" s="22"/>
      <c r="I408" s="22"/>
      <c r="J408" s="22"/>
      <c r="K408" s="22"/>
      <c r="L408" s="22"/>
      <c r="M408" s="22"/>
      <c r="N408" s="22"/>
      <c r="O408" s="22"/>
      <c r="P408" s="22"/>
      <c r="Q408" s="22"/>
      <c r="R408" s="22"/>
      <c r="S408" s="22"/>
      <c r="T408" s="22"/>
      <c r="U408" s="22"/>
      <c r="V408" s="22"/>
    </row>
    <row r="409" spans="2:22" s="12" customFormat="1">
      <c r="B409" s="22"/>
      <c r="C409" s="22"/>
      <c r="D409" s="22"/>
      <c r="E409" s="22"/>
      <c r="F409" s="22"/>
      <c r="G409" s="22"/>
      <c r="H409" s="22"/>
      <c r="I409" s="22"/>
      <c r="J409" s="22"/>
      <c r="K409" s="22"/>
      <c r="L409" s="22"/>
      <c r="M409" s="22"/>
      <c r="N409" s="22"/>
      <c r="O409" s="22"/>
      <c r="P409" s="22"/>
      <c r="Q409" s="22"/>
      <c r="R409" s="22"/>
      <c r="S409" s="22"/>
      <c r="T409" s="22"/>
      <c r="U409" s="22"/>
      <c r="V409" s="22"/>
    </row>
    <row r="410" spans="2:22" s="12" customFormat="1">
      <c r="B410" s="22"/>
      <c r="C410" s="22"/>
      <c r="D410" s="22"/>
      <c r="E410" s="22"/>
      <c r="F410" s="22"/>
      <c r="G410" s="22"/>
      <c r="H410" s="22"/>
      <c r="I410" s="22"/>
      <c r="J410" s="22"/>
      <c r="K410" s="22"/>
      <c r="L410" s="22"/>
      <c r="M410" s="22"/>
      <c r="N410" s="22"/>
      <c r="O410" s="22"/>
      <c r="P410" s="22"/>
      <c r="Q410" s="22"/>
      <c r="R410" s="22"/>
      <c r="S410" s="22"/>
      <c r="T410" s="22"/>
      <c r="U410" s="22"/>
      <c r="V410" s="22"/>
    </row>
    <row r="411" spans="2:22" s="12" customFormat="1">
      <c r="B411" s="22"/>
      <c r="C411" s="22"/>
      <c r="D411" s="22"/>
      <c r="E411" s="22"/>
      <c r="F411" s="22"/>
      <c r="G411" s="22"/>
      <c r="H411" s="22"/>
      <c r="I411" s="22"/>
      <c r="J411" s="22"/>
      <c r="K411" s="22"/>
      <c r="L411" s="22"/>
      <c r="M411" s="22"/>
      <c r="N411" s="22"/>
      <c r="O411" s="22"/>
      <c r="P411" s="22"/>
      <c r="Q411" s="22"/>
      <c r="R411" s="22"/>
      <c r="S411" s="22"/>
      <c r="T411" s="22"/>
      <c r="U411" s="22"/>
      <c r="V411" s="22"/>
    </row>
    <row r="412" spans="2:22" s="12" customFormat="1">
      <c r="B412" s="22"/>
      <c r="C412" s="22"/>
      <c r="D412" s="22"/>
      <c r="E412" s="22"/>
      <c r="F412" s="22"/>
      <c r="G412" s="22"/>
      <c r="H412" s="22"/>
      <c r="I412" s="22"/>
      <c r="J412" s="22"/>
      <c r="K412" s="22"/>
      <c r="L412" s="22"/>
      <c r="M412" s="22"/>
      <c r="N412" s="22"/>
      <c r="O412" s="22"/>
      <c r="P412" s="22"/>
      <c r="Q412" s="22"/>
      <c r="R412" s="22"/>
      <c r="S412" s="22"/>
      <c r="T412" s="22"/>
      <c r="U412" s="22"/>
      <c r="V412" s="22"/>
    </row>
    <row r="413" spans="2:22" s="12" customFormat="1">
      <c r="B413" s="22"/>
      <c r="C413" s="22"/>
      <c r="D413" s="22"/>
      <c r="E413" s="22"/>
      <c r="F413" s="22"/>
      <c r="G413" s="22"/>
      <c r="H413" s="22"/>
      <c r="I413" s="22"/>
      <c r="J413" s="22"/>
      <c r="K413" s="22"/>
      <c r="L413" s="22"/>
      <c r="M413" s="22"/>
      <c r="N413" s="22"/>
      <c r="O413" s="22"/>
      <c r="P413" s="22"/>
      <c r="Q413" s="22"/>
      <c r="R413" s="22"/>
      <c r="S413" s="22"/>
      <c r="T413" s="22"/>
      <c r="U413" s="22"/>
      <c r="V413" s="22"/>
    </row>
    <row r="414" spans="2:22" s="12" customFormat="1">
      <c r="B414" s="22"/>
      <c r="C414" s="22"/>
      <c r="D414" s="22"/>
      <c r="E414" s="22"/>
      <c r="F414" s="22"/>
      <c r="G414" s="22"/>
      <c r="H414" s="22"/>
      <c r="I414" s="22"/>
      <c r="J414" s="22"/>
      <c r="K414" s="22"/>
      <c r="L414" s="22"/>
      <c r="M414" s="22"/>
      <c r="N414" s="22"/>
      <c r="O414" s="22"/>
      <c r="P414" s="22"/>
      <c r="Q414" s="22"/>
      <c r="R414" s="22"/>
      <c r="S414" s="22"/>
      <c r="T414" s="22"/>
      <c r="U414" s="22"/>
      <c r="V414" s="22"/>
    </row>
    <row r="415" spans="2:22" s="12" customFormat="1">
      <c r="B415" s="22"/>
      <c r="C415" s="22"/>
      <c r="D415" s="22"/>
      <c r="E415" s="22"/>
      <c r="F415" s="22"/>
      <c r="G415" s="22"/>
      <c r="H415" s="22"/>
      <c r="I415" s="22"/>
      <c r="J415" s="22"/>
      <c r="K415" s="22"/>
      <c r="L415" s="22"/>
      <c r="M415" s="22"/>
      <c r="N415" s="22"/>
      <c r="O415" s="22"/>
      <c r="P415" s="22"/>
      <c r="Q415" s="22"/>
      <c r="R415" s="22"/>
      <c r="S415" s="22"/>
      <c r="T415" s="22"/>
      <c r="U415" s="22"/>
      <c r="V415" s="22"/>
    </row>
    <row r="416" spans="2:22" s="12" customFormat="1">
      <c r="B416" s="22"/>
      <c r="C416" s="22"/>
      <c r="D416" s="22"/>
      <c r="E416" s="22"/>
      <c r="F416" s="22"/>
      <c r="G416" s="22"/>
      <c r="H416" s="22"/>
      <c r="I416" s="22"/>
      <c r="J416" s="22"/>
      <c r="K416" s="22"/>
      <c r="L416" s="22"/>
      <c r="M416" s="22"/>
      <c r="N416" s="22"/>
      <c r="O416" s="22"/>
      <c r="P416" s="22"/>
      <c r="Q416" s="22"/>
      <c r="R416" s="22"/>
      <c r="S416" s="22"/>
      <c r="T416" s="22"/>
      <c r="U416" s="22"/>
      <c r="V416" s="22"/>
    </row>
    <row r="417" spans="2:22" s="12" customFormat="1">
      <c r="B417" s="22"/>
      <c r="C417" s="22"/>
      <c r="D417" s="22"/>
      <c r="E417" s="22"/>
      <c r="F417" s="22"/>
      <c r="G417" s="22"/>
      <c r="H417" s="22"/>
      <c r="I417" s="22"/>
      <c r="J417" s="22"/>
      <c r="K417" s="22"/>
      <c r="L417" s="22"/>
      <c r="M417" s="22"/>
      <c r="N417" s="22"/>
      <c r="O417" s="22"/>
      <c r="P417" s="22"/>
      <c r="Q417" s="22"/>
      <c r="R417" s="22"/>
      <c r="S417" s="22"/>
      <c r="T417" s="22"/>
      <c r="U417" s="22"/>
      <c r="V417" s="22"/>
    </row>
    <row r="418" spans="2:22" s="12" customFormat="1">
      <c r="B418" s="22"/>
      <c r="C418" s="22"/>
      <c r="D418" s="22"/>
      <c r="E418" s="22"/>
      <c r="F418" s="22"/>
      <c r="G418" s="22"/>
      <c r="H418" s="22"/>
      <c r="I418" s="22"/>
      <c r="J418" s="22"/>
      <c r="K418" s="22"/>
      <c r="L418" s="22"/>
      <c r="M418" s="22"/>
      <c r="N418" s="22"/>
      <c r="O418" s="22"/>
      <c r="P418" s="22"/>
      <c r="Q418" s="22"/>
      <c r="R418" s="22"/>
      <c r="S418" s="22"/>
      <c r="T418" s="22"/>
      <c r="U418" s="22"/>
      <c r="V418" s="22"/>
    </row>
    <row r="419" spans="2:22" s="12" customFormat="1">
      <c r="B419" s="22"/>
      <c r="C419" s="22"/>
      <c r="D419" s="22"/>
      <c r="E419" s="22"/>
      <c r="F419" s="22"/>
      <c r="G419" s="22"/>
      <c r="H419" s="22"/>
      <c r="I419" s="22"/>
      <c r="J419" s="22"/>
      <c r="K419" s="22"/>
      <c r="L419" s="22"/>
      <c r="M419" s="22"/>
      <c r="N419" s="22"/>
      <c r="O419" s="22"/>
      <c r="P419" s="22"/>
      <c r="Q419" s="22"/>
      <c r="R419" s="22"/>
      <c r="S419" s="22"/>
      <c r="T419" s="22"/>
      <c r="U419" s="22"/>
      <c r="V419" s="22"/>
    </row>
    <row r="420" spans="2:22" s="12" customFormat="1">
      <c r="B420" s="22"/>
      <c r="C420" s="22"/>
      <c r="D420" s="22"/>
      <c r="E420" s="22"/>
      <c r="F420" s="22"/>
      <c r="G420" s="22"/>
      <c r="H420" s="22"/>
      <c r="I420" s="22"/>
      <c r="J420" s="22"/>
      <c r="K420" s="22"/>
      <c r="L420" s="22"/>
      <c r="M420" s="22"/>
      <c r="N420" s="22"/>
      <c r="O420" s="22"/>
      <c r="P420" s="22"/>
      <c r="Q420" s="22"/>
      <c r="R420" s="22"/>
      <c r="S420" s="22"/>
      <c r="T420" s="22"/>
      <c r="U420" s="22"/>
      <c r="V420" s="22"/>
    </row>
    <row r="421" spans="2:22" s="12" customFormat="1">
      <c r="B421" s="22"/>
      <c r="C421" s="22"/>
      <c r="D421" s="22"/>
      <c r="E421" s="22"/>
      <c r="F421" s="22"/>
      <c r="G421" s="22"/>
      <c r="H421" s="22"/>
      <c r="I421" s="22"/>
      <c r="J421" s="22"/>
      <c r="K421" s="22"/>
      <c r="L421" s="22"/>
      <c r="M421" s="22"/>
      <c r="N421" s="22"/>
      <c r="O421" s="22"/>
      <c r="P421" s="22"/>
      <c r="Q421" s="22"/>
      <c r="R421" s="22"/>
      <c r="S421" s="22"/>
      <c r="T421" s="22"/>
      <c r="U421" s="22"/>
      <c r="V421" s="22"/>
    </row>
    <row r="422" spans="2:22" s="12" customFormat="1">
      <c r="B422" s="22"/>
      <c r="C422" s="22"/>
      <c r="D422" s="22"/>
      <c r="E422" s="22"/>
      <c r="F422" s="22"/>
      <c r="G422" s="22"/>
      <c r="H422" s="22"/>
      <c r="I422" s="22"/>
      <c r="J422" s="22"/>
      <c r="K422" s="22"/>
      <c r="L422" s="22"/>
      <c r="M422" s="22"/>
      <c r="N422" s="22"/>
      <c r="O422" s="22"/>
      <c r="P422" s="22"/>
      <c r="Q422" s="22"/>
      <c r="R422" s="22"/>
      <c r="S422" s="22"/>
      <c r="T422" s="22"/>
      <c r="U422" s="22"/>
      <c r="V422" s="22"/>
    </row>
    <row r="423" spans="2:22" s="12" customFormat="1">
      <c r="B423" s="22"/>
      <c r="C423" s="22"/>
      <c r="D423" s="22"/>
      <c r="E423" s="22"/>
      <c r="F423" s="22"/>
      <c r="G423" s="22"/>
      <c r="H423" s="22"/>
      <c r="I423" s="22"/>
      <c r="J423" s="22"/>
      <c r="K423" s="22"/>
      <c r="L423" s="22"/>
      <c r="M423" s="22"/>
      <c r="N423" s="22"/>
      <c r="O423" s="22"/>
      <c r="P423" s="22"/>
      <c r="Q423" s="22"/>
      <c r="R423" s="22"/>
      <c r="S423" s="22"/>
      <c r="T423" s="22"/>
      <c r="U423" s="22"/>
      <c r="V423" s="22"/>
    </row>
    <row r="424" spans="2:22" s="12" customFormat="1">
      <c r="B424" s="22"/>
      <c r="C424" s="22"/>
      <c r="D424" s="22"/>
      <c r="E424" s="22"/>
      <c r="F424" s="22"/>
      <c r="G424" s="22"/>
      <c r="H424" s="22"/>
      <c r="I424" s="22"/>
      <c r="J424" s="22"/>
      <c r="K424" s="22"/>
      <c r="L424" s="22"/>
      <c r="M424" s="22"/>
      <c r="N424" s="22"/>
      <c r="O424" s="22"/>
      <c r="P424" s="22"/>
      <c r="Q424" s="22"/>
      <c r="R424" s="22"/>
      <c r="S424" s="22"/>
      <c r="T424" s="22"/>
      <c r="U424" s="22"/>
      <c r="V424" s="22"/>
    </row>
    <row r="425" spans="2:22" s="12" customFormat="1">
      <c r="B425" s="22"/>
      <c r="C425" s="22"/>
      <c r="D425" s="22"/>
      <c r="E425" s="22"/>
      <c r="F425" s="22"/>
      <c r="G425" s="22"/>
      <c r="H425" s="22"/>
      <c r="I425" s="22"/>
      <c r="J425" s="22"/>
      <c r="K425" s="22"/>
      <c r="L425" s="22"/>
      <c r="M425" s="22"/>
      <c r="N425" s="22"/>
      <c r="O425" s="22"/>
      <c r="P425" s="22"/>
      <c r="Q425" s="22"/>
      <c r="R425" s="22"/>
      <c r="S425" s="22"/>
      <c r="T425" s="22"/>
      <c r="U425" s="22"/>
      <c r="V425" s="22"/>
    </row>
    <row r="426" spans="2:22" s="12" customFormat="1">
      <c r="B426" s="22"/>
      <c r="C426" s="22"/>
      <c r="D426" s="22"/>
      <c r="E426" s="22"/>
      <c r="F426" s="22"/>
      <c r="G426" s="22"/>
      <c r="H426" s="22"/>
      <c r="I426" s="22"/>
      <c r="J426" s="22"/>
      <c r="K426" s="22"/>
      <c r="L426" s="22"/>
      <c r="M426" s="22"/>
      <c r="N426" s="22"/>
      <c r="O426" s="22"/>
      <c r="P426" s="22"/>
      <c r="Q426" s="22"/>
      <c r="R426" s="22"/>
      <c r="S426" s="22"/>
      <c r="T426" s="22"/>
      <c r="U426" s="22"/>
      <c r="V426" s="22"/>
    </row>
    <row r="427" spans="2:22" s="12" customFormat="1">
      <c r="B427" s="22"/>
      <c r="C427" s="22"/>
      <c r="D427" s="22"/>
      <c r="E427" s="22"/>
      <c r="F427" s="22"/>
      <c r="G427" s="22"/>
      <c r="H427" s="22"/>
      <c r="I427" s="22"/>
      <c r="J427" s="22"/>
      <c r="K427" s="22"/>
      <c r="L427" s="22"/>
      <c r="M427" s="22"/>
      <c r="N427" s="22"/>
      <c r="O427" s="22"/>
      <c r="P427" s="22"/>
      <c r="Q427" s="22"/>
      <c r="R427" s="22"/>
      <c r="S427" s="22"/>
      <c r="T427" s="22"/>
      <c r="U427" s="22"/>
      <c r="V427" s="22"/>
    </row>
    <row r="428" spans="2:22" s="12" customFormat="1">
      <c r="B428" s="22"/>
      <c r="C428" s="22"/>
      <c r="D428" s="22"/>
      <c r="E428" s="22"/>
      <c r="F428" s="22"/>
      <c r="G428" s="22"/>
      <c r="H428" s="22"/>
      <c r="I428" s="22"/>
      <c r="J428" s="22"/>
      <c r="K428" s="22"/>
      <c r="L428" s="22"/>
      <c r="M428" s="22"/>
      <c r="N428" s="22"/>
      <c r="O428" s="22"/>
      <c r="P428" s="22"/>
      <c r="Q428" s="22"/>
      <c r="R428" s="22"/>
      <c r="S428" s="22"/>
      <c r="T428" s="22"/>
      <c r="U428" s="22"/>
      <c r="V428" s="22"/>
    </row>
    <row r="429" spans="2:22" s="12" customFormat="1">
      <c r="B429" s="22"/>
      <c r="C429" s="22"/>
      <c r="D429" s="22"/>
      <c r="E429" s="22"/>
      <c r="F429" s="22"/>
      <c r="G429" s="22"/>
      <c r="H429" s="22"/>
      <c r="I429" s="22"/>
      <c r="J429" s="22"/>
      <c r="K429" s="22"/>
      <c r="L429" s="22"/>
      <c r="M429" s="22"/>
      <c r="N429" s="22"/>
      <c r="O429" s="22"/>
      <c r="P429" s="22"/>
      <c r="Q429" s="22"/>
      <c r="R429" s="22"/>
      <c r="S429" s="22"/>
      <c r="T429" s="22"/>
      <c r="U429" s="22"/>
      <c r="V429" s="22"/>
    </row>
    <row r="430" spans="2:22" s="12" customFormat="1">
      <c r="B430" s="22"/>
      <c r="C430" s="22"/>
      <c r="D430" s="22"/>
      <c r="E430" s="22"/>
      <c r="F430" s="22"/>
      <c r="G430" s="22"/>
      <c r="H430" s="22"/>
      <c r="I430" s="22"/>
      <c r="J430" s="22"/>
      <c r="K430" s="22"/>
      <c r="L430" s="22"/>
      <c r="M430" s="22"/>
      <c r="N430" s="22"/>
      <c r="O430" s="22"/>
      <c r="P430" s="22"/>
      <c r="Q430" s="22"/>
      <c r="R430" s="22"/>
      <c r="S430" s="22"/>
      <c r="T430" s="22"/>
      <c r="U430" s="22"/>
      <c r="V430" s="22"/>
    </row>
    <row r="431" spans="2:22" s="12" customFormat="1">
      <c r="B431" s="22"/>
      <c r="C431" s="22"/>
      <c r="D431" s="22"/>
      <c r="E431" s="22"/>
      <c r="F431" s="22"/>
      <c r="G431" s="22"/>
      <c r="H431" s="22"/>
      <c r="I431" s="22"/>
      <c r="J431" s="22"/>
      <c r="K431" s="22"/>
      <c r="L431" s="22"/>
      <c r="M431" s="22"/>
      <c r="N431" s="22"/>
      <c r="O431" s="22"/>
      <c r="P431" s="22"/>
      <c r="Q431" s="22"/>
      <c r="R431" s="22"/>
      <c r="S431" s="22"/>
      <c r="T431" s="22"/>
      <c r="U431" s="22"/>
      <c r="V431" s="22"/>
    </row>
    <row r="432" spans="2:22" s="12" customFormat="1">
      <c r="B432" s="22"/>
      <c r="C432" s="22"/>
      <c r="D432" s="22"/>
      <c r="E432" s="22"/>
      <c r="F432" s="22"/>
      <c r="G432" s="22"/>
      <c r="H432" s="22"/>
      <c r="I432" s="22"/>
      <c r="J432" s="22"/>
      <c r="K432" s="22"/>
      <c r="L432" s="22"/>
      <c r="M432" s="22"/>
      <c r="N432" s="22"/>
      <c r="O432" s="22"/>
      <c r="P432" s="22"/>
      <c r="Q432" s="22"/>
      <c r="R432" s="22"/>
      <c r="S432" s="22"/>
      <c r="T432" s="22"/>
      <c r="U432" s="22"/>
      <c r="V432" s="22"/>
    </row>
    <row r="433" spans="2:22" s="12" customFormat="1">
      <c r="B433" s="22"/>
      <c r="C433" s="22"/>
      <c r="D433" s="22"/>
      <c r="E433" s="22"/>
      <c r="F433" s="22"/>
      <c r="G433" s="22"/>
      <c r="H433" s="22"/>
      <c r="I433" s="22"/>
      <c r="J433" s="22"/>
      <c r="K433" s="22"/>
      <c r="L433" s="22"/>
      <c r="M433" s="22"/>
      <c r="N433" s="22"/>
      <c r="O433" s="22"/>
      <c r="P433" s="22"/>
      <c r="Q433" s="22"/>
      <c r="R433" s="22"/>
      <c r="S433" s="22"/>
      <c r="T433" s="22"/>
      <c r="U433" s="22"/>
      <c r="V433" s="22"/>
    </row>
    <row r="434" spans="2:22" s="12" customFormat="1">
      <c r="B434" s="22"/>
      <c r="C434" s="22"/>
      <c r="D434" s="22"/>
      <c r="E434" s="22"/>
      <c r="F434" s="22"/>
      <c r="G434" s="22"/>
      <c r="H434" s="22"/>
      <c r="I434" s="22"/>
      <c r="J434" s="22"/>
      <c r="K434" s="22"/>
      <c r="L434" s="22"/>
      <c r="M434" s="22"/>
      <c r="N434" s="22"/>
      <c r="O434" s="22"/>
      <c r="P434" s="22"/>
      <c r="Q434" s="22"/>
      <c r="R434" s="22"/>
      <c r="S434" s="22"/>
      <c r="T434" s="22"/>
      <c r="U434" s="22"/>
      <c r="V434" s="22"/>
    </row>
    <row r="435" spans="2:22" s="12" customFormat="1">
      <c r="B435" s="22"/>
      <c r="C435" s="22"/>
      <c r="D435" s="22"/>
      <c r="E435" s="22"/>
      <c r="F435" s="22"/>
      <c r="G435" s="22"/>
      <c r="H435" s="22"/>
      <c r="I435" s="22"/>
      <c r="J435" s="22"/>
      <c r="K435" s="22"/>
      <c r="L435" s="22"/>
      <c r="M435" s="22"/>
      <c r="N435" s="22"/>
      <c r="O435" s="22"/>
      <c r="P435" s="22"/>
      <c r="Q435" s="22"/>
      <c r="R435" s="22"/>
      <c r="S435" s="22"/>
      <c r="T435" s="22"/>
      <c r="U435" s="22"/>
      <c r="V435" s="22"/>
    </row>
    <row r="436" spans="2:22" s="12" customFormat="1">
      <c r="B436" s="22"/>
      <c r="C436" s="22"/>
      <c r="D436" s="22"/>
      <c r="E436" s="22"/>
      <c r="F436" s="22"/>
      <c r="G436" s="22"/>
      <c r="H436" s="22"/>
      <c r="I436" s="22"/>
      <c r="J436" s="22"/>
      <c r="K436" s="22"/>
      <c r="L436" s="22"/>
      <c r="M436" s="22"/>
      <c r="N436" s="22"/>
      <c r="O436" s="22"/>
      <c r="P436" s="22"/>
      <c r="Q436" s="22"/>
      <c r="R436" s="22"/>
      <c r="S436" s="22"/>
      <c r="T436" s="22"/>
      <c r="U436" s="22"/>
      <c r="V436" s="22"/>
    </row>
    <row r="437" spans="2:22" s="12" customFormat="1">
      <c r="B437" s="22"/>
      <c r="C437" s="22"/>
      <c r="D437" s="22"/>
      <c r="E437" s="22"/>
      <c r="F437" s="22"/>
      <c r="G437" s="22"/>
      <c r="H437" s="22"/>
      <c r="I437" s="22"/>
      <c r="J437" s="22"/>
      <c r="K437" s="22"/>
      <c r="L437" s="22"/>
      <c r="M437" s="22"/>
      <c r="N437" s="22"/>
      <c r="O437" s="22"/>
      <c r="P437" s="22"/>
      <c r="Q437" s="22"/>
      <c r="R437" s="22"/>
      <c r="S437" s="22"/>
      <c r="T437" s="22"/>
      <c r="U437" s="22"/>
      <c r="V437" s="22"/>
    </row>
    <row r="438" spans="2:22" s="12" customFormat="1">
      <c r="B438" s="22"/>
      <c r="C438" s="22"/>
      <c r="D438" s="22"/>
      <c r="E438" s="22"/>
      <c r="F438" s="22"/>
      <c r="G438" s="22"/>
      <c r="H438" s="22"/>
      <c r="I438" s="22"/>
      <c r="J438" s="22"/>
      <c r="K438" s="22"/>
      <c r="L438" s="22"/>
      <c r="M438" s="22"/>
      <c r="N438" s="22"/>
      <c r="O438" s="22"/>
      <c r="P438" s="22"/>
      <c r="Q438" s="22"/>
      <c r="R438" s="22"/>
      <c r="S438" s="22"/>
      <c r="T438" s="22"/>
      <c r="U438" s="22"/>
      <c r="V438" s="22"/>
    </row>
    <row r="439" spans="2:22" s="12" customFormat="1">
      <c r="B439" s="22"/>
      <c r="C439" s="22"/>
      <c r="D439" s="22"/>
      <c r="E439" s="22"/>
      <c r="F439" s="22"/>
      <c r="G439" s="22"/>
      <c r="H439" s="22"/>
      <c r="I439" s="22"/>
      <c r="J439" s="22"/>
      <c r="K439" s="22"/>
      <c r="L439" s="22"/>
      <c r="M439" s="22"/>
      <c r="N439" s="22"/>
      <c r="O439" s="22"/>
      <c r="P439" s="22"/>
      <c r="Q439" s="22"/>
      <c r="R439" s="22"/>
      <c r="S439" s="22"/>
      <c r="T439" s="22"/>
      <c r="U439" s="22"/>
      <c r="V439" s="22"/>
    </row>
    <row r="440" spans="2:22" s="12" customFormat="1">
      <c r="B440" s="22"/>
      <c r="C440" s="22"/>
      <c r="D440" s="22"/>
      <c r="E440" s="22"/>
      <c r="F440" s="22"/>
      <c r="G440" s="22"/>
      <c r="H440" s="22"/>
      <c r="I440" s="22"/>
      <c r="J440" s="22"/>
      <c r="K440" s="22"/>
      <c r="L440" s="22"/>
      <c r="M440" s="22"/>
      <c r="N440" s="22"/>
      <c r="O440" s="22"/>
      <c r="P440" s="22"/>
      <c r="Q440" s="22"/>
      <c r="R440" s="22"/>
      <c r="S440" s="22"/>
      <c r="T440" s="22"/>
      <c r="U440" s="22"/>
      <c r="V440" s="22"/>
    </row>
    <row r="441" spans="2:22" s="12" customFormat="1">
      <c r="B441" s="22"/>
      <c r="C441" s="22"/>
      <c r="D441" s="22"/>
      <c r="E441" s="22"/>
      <c r="F441" s="22"/>
      <c r="G441" s="22"/>
      <c r="H441" s="22"/>
      <c r="I441" s="22"/>
      <c r="J441" s="22"/>
      <c r="K441" s="22"/>
      <c r="L441" s="22"/>
      <c r="M441" s="22"/>
      <c r="N441" s="22"/>
      <c r="O441" s="22"/>
      <c r="P441" s="22"/>
      <c r="Q441" s="22"/>
      <c r="R441" s="22"/>
      <c r="S441" s="22"/>
      <c r="T441" s="22"/>
      <c r="U441" s="22"/>
      <c r="V441" s="22"/>
    </row>
    <row r="442" spans="2:22" s="12" customFormat="1">
      <c r="B442" s="22"/>
      <c r="C442" s="22"/>
      <c r="D442" s="22"/>
      <c r="E442" s="22"/>
      <c r="F442" s="22"/>
      <c r="G442" s="22"/>
      <c r="H442" s="22"/>
      <c r="I442" s="22"/>
      <c r="J442" s="22"/>
      <c r="K442" s="22"/>
      <c r="L442" s="22"/>
      <c r="M442" s="22"/>
      <c r="N442" s="22"/>
      <c r="O442" s="22"/>
      <c r="P442" s="22"/>
      <c r="Q442" s="22"/>
      <c r="R442" s="22"/>
      <c r="S442" s="22"/>
      <c r="T442" s="22"/>
      <c r="U442" s="22"/>
      <c r="V442" s="22"/>
    </row>
    <row r="443" spans="2:22" s="12" customFormat="1">
      <c r="B443" s="22"/>
      <c r="C443" s="22"/>
      <c r="D443" s="22"/>
      <c r="E443" s="22"/>
      <c r="F443" s="22"/>
      <c r="G443" s="22"/>
      <c r="H443" s="22"/>
      <c r="I443" s="22"/>
      <c r="J443" s="22"/>
      <c r="K443" s="22"/>
      <c r="L443" s="22"/>
      <c r="M443" s="22"/>
      <c r="N443" s="22"/>
      <c r="O443" s="22"/>
      <c r="P443" s="22"/>
      <c r="Q443" s="22"/>
      <c r="R443" s="22"/>
      <c r="S443" s="22"/>
      <c r="T443" s="22"/>
      <c r="U443" s="22"/>
      <c r="V443" s="22"/>
    </row>
    <row r="444" spans="2:22" s="12" customFormat="1">
      <c r="B444" s="22"/>
      <c r="C444" s="22"/>
      <c r="D444" s="22"/>
      <c r="E444" s="22"/>
      <c r="F444" s="22"/>
      <c r="G444" s="22"/>
      <c r="H444" s="22"/>
      <c r="I444" s="22"/>
      <c r="J444" s="22"/>
      <c r="K444" s="22"/>
      <c r="L444" s="22"/>
      <c r="M444" s="22"/>
      <c r="N444" s="22"/>
      <c r="O444" s="22"/>
      <c r="P444" s="22"/>
      <c r="Q444" s="22"/>
      <c r="R444" s="22"/>
      <c r="S444" s="22"/>
      <c r="T444" s="22"/>
      <c r="U444" s="22"/>
      <c r="V444" s="22"/>
    </row>
    <row r="445" spans="2:22" s="12" customFormat="1">
      <c r="B445" s="22"/>
      <c r="C445" s="22"/>
      <c r="D445" s="22"/>
      <c r="E445" s="22"/>
      <c r="F445" s="22"/>
      <c r="G445" s="22"/>
      <c r="H445" s="22"/>
      <c r="I445" s="22"/>
      <c r="J445" s="22"/>
      <c r="K445" s="22"/>
      <c r="L445" s="22"/>
      <c r="M445" s="22"/>
      <c r="N445" s="22"/>
      <c r="O445" s="22"/>
      <c r="P445" s="22"/>
      <c r="Q445" s="22"/>
      <c r="R445" s="22"/>
      <c r="S445" s="22"/>
      <c r="T445" s="22"/>
      <c r="U445" s="22"/>
      <c r="V445" s="22"/>
    </row>
    <row r="446" spans="2:22" s="12" customFormat="1">
      <c r="B446" s="22"/>
      <c r="C446" s="22"/>
      <c r="D446" s="22"/>
      <c r="E446" s="22"/>
      <c r="F446" s="22"/>
      <c r="G446" s="22"/>
      <c r="H446" s="22"/>
      <c r="I446" s="22"/>
      <c r="J446" s="22"/>
      <c r="K446" s="22"/>
      <c r="L446" s="22"/>
      <c r="M446" s="22"/>
      <c r="N446" s="22"/>
      <c r="O446" s="22"/>
      <c r="P446" s="22"/>
      <c r="Q446" s="22"/>
      <c r="R446" s="22"/>
      <c r="S446" s="22"/>
      <c r="T446" s="22"/>
      <c r="U446" s="22"/>
      <c r="V446" s="22"/>
    </row>
    <row r="447" spans="2:22" s="12" customFormat="1">
      <c r="B447" s="22"/>
      <c r="C447" s="22"/>
      <c r="D447" s="22"/>
      <c r="E447" s="22"/>
      <c r="F447" s="22"/>
      <c r="G447" s="22"/>
      <c r="H447" s="22"/>
      <c r="I447" s="22"/>
      <c r="J447" s="22"/>
      <c r="K447" s="22"/>
      <c r="L447" s="22"/>
      <c r="M447" s="22"/>
      <c r="N447" s="22"/>
      <c r="O447" s="22"/>
      <c r="P447" s="22"/>
      <c r="Q447" s="22"/>
      <c r="R447" s="22"/>
      <c r="S447" s="22"/>
      <c r="T447" s="22"/>
      <c r="U447" s="22"/>
      <c r="V447" s="22"/>
    </row>
    <row r="448" spans="2:22" s="12" customFormat="1">
      <c r="B448" s="22"/>
      <c r="C448" s="22"/>
      <c r="D448" s="22"/>
      <c r="E448" s="22"/>
      <c r="F448" s="22"/>
      <c r="G448" s="22"/>
      <c r="H448" s="22"/>
      <c r="I448" s="22"/>
      <c r="J448" s="22"/>
      <c r="K448" s="22"/>
      <c r="L448" s="22"/>
      <c r="M448" s="22"/>
      <c r="N448" s="22"/>
      <c r="O448" s="22"/>
      <c r="P448" s="22"/>
      <c r="Q448" s="22"/>
      <c r="R448" s="22"/>
      <c r="S448" s="22"/>
      <c r="T448" s="22"/>
      <c r="U448" s="22"/>
      <c r="V448" s="22"/>
    </row>
    <row r="449" spans="2:22" s="12" customFormat="1">
      <c r="B449" s="22"/>
      <c r="C449" s="22"/>
      <c r="D449" s="22"/>
      <c r="E449" s="22"/>
      <c r="F449" s="22"/>
      <c r="G449" s="22"/>
      <c r="H449" s="22"/>
      <c r="I449" s="22"/>
      <c r="J449" s="22"/>
      <c r="K449" s="22"/>
      <c r="L449" s="22"/>
      <c r="M449" s="22"/>
      <c r="N449" s="22"/>
      <c r="O449" s="22"/>
      <c r="P449" s="22"/>
      <c r="Q449" s="22"/>
      <c r="R449" s="22"/>
      <c r="S449" s="22"/>
      <c r="T449" s="22"/>
      <c r="U449" s="22"/>
      <c r="V449" s="22"/>
    </row>
    <row r="450" spans="2:22" s="12" customFormat="1">
      <c r="B450" s="22"/>
      <c r="C450" s="22"/>
      <c r="D450" s="22"/>
      <c r="E450" s="22"/>
      <c r="F450" s="22"/>
      <c r="G450" s="22"/>
      <c r="H450" s="22"/>
      <c r="I450" s="22"/>
      <c r="J450" s="22"/>
      <c r="K450" s="22"/>
      <c r="L450" s="22"/>
      <c r="M450" s="22"/>
      <c r="N450" s="22"/>
      <c r="O450" s="22"/>
      <c r="P450" s="22"/>
      <c r="Q450" s="22"/>
      <c r="R450" s="22"/>
      <c r="S450" s="22"/>
      <c r="T450" s="22"/>
      <c r="U450" s="22"/>
      <c r="V450" s="22"/>
    </row>
    <row r="451" spans="2:22" s="12" customFormat="1">
      <c r="B451" s="22"/>
      <c r="C451" s="22"/>
      <c r="D451" s="22"/>
      <c r="E451" s="22"/>
      <c r="F451" s="22"/>
      <c r="G451" s="22"/>
      <c r="H451" s="22"/>
      <c r="I451" s="22"/>
      <c r="J451" s="22"/>
      <c r="K451" s="22"/>
      <c r="L451" s="22"/>
      <c r="M451" s="22"/>
      <c r="N451" s="22"/>
      <c r="O451" s="22"/>
      <c r="P451" s="22"/>
      <c r="Q451" s="22"/>
      <c r="R451" s="22"/>
      <c r="S451" s="22"/>
      <c r="T451" s="22"/>
      <c r="U451" s="22"/>
      <c r="V451" s="22"/>
    </row>
    <row r="452" spans="2:22" s="12" customFormat="1">
      <c r="B452" s="22"/>
      <c r="C452" s="22"/>
      <c r="D452" s="22"/>
      <c r="E452" s="22"/>
      <c r="F452" s="22"/>
      <c r="G452" s="22"/>
      <c r="H452" s="22"/>
      <c r="I452" s="22"/>
      <c r="J452" s="22"/>
      <c r="K452" s="22"/>
      <c r="L452" s="22"/>
      <c r="M452" s="22"/>
      <c r="N452" s="22"/>
      <c r="O452" s="22"/>
      <c r="P452" s="22"/>
      <c r="Q452" s="22"/>
      <c r="R452" s="22"/>
      <c r="S452" s="22"/>
      <c r="T452" s="22"/>
      <c r="U452" s="22"/>
      <c r="V452" s="22"/>
    </row>
    <row r="453" spans="2:22" s="12" customFormat="1">
      <c r="B453" s="22"/>
      <c r="C453" s="22"/>
      <c r="D453" s="22"/>
      <c r="E453" s="22"/>
      <c r="F453" s="22"/>
      <c r="G453" s="22"/>
      <c r="H453" s="22"/>
      <c r="I453" s="22"/>
      <c r="J453" s="22"/>
      <c r="K453" s="22"/>
      <c r="L453" s="22"/>
      <c r="M453" s="22"/>
      <c r="N453" s="22"/>
      <c r="O453" s="22"/>
      <c r="P453" s="22"/>
      <c r="Q453" s="22"/>
      <c r="R453" s="22"/>
      <c r="S453" s="22"/>
      <c r="T453" s="22"/>
      <c r="U453" s="22"/>
      <c r="V453" s="22"/>
    </row>
    <row r="454" spans="2:22" s="12" customFormat="1">
      <c r="B454" s="22"/>
      <c r="C454" s="22"/>
      <c r="D454" s="22"/>
      <c r="E454" s="22"/>
      <c r="F454" s="22"/>
      <c r="G454" s="22"/>
      <c r="H454" s="22"/>
      <c r="I454" s="22"/>
      <c r="J454" s="22"/>
      <c r="K454" s="22"/>
      <c r="L454" s="22"/>
      <c r="M454" s="22"/>
      <c r="N454" s="22"/>
      <c r="O454" s="22"/>
      <c r="P454" s="22"/>
      <c r="Q454" s="22"/>
      <c r="R454" s="22"/>
      <c r="S454" s="22"/>
      <c r="T454" s="22"/>
      <c r="U454" s="22"/>
      <c r="V454" s="22"/>
    </row>
    <row r="455" spans="2:22" s="12" customFormat="1">
      <c r="B455" s="22"/>
      <c r="C455" s="22"/>
      <c r="D455" s="22"/>
      <c r="E455" s="22"/>
      <c r="F455" s="22"/>
      <c r="G455" s="22"/>
      <c r="H455" s="22"/>
      <c r="I455" s="22"/>
      <c r="J455" s="22"/>
      <c r="K455" s="22"/>
      <c r="L455" s="22"/>
      <c r="M455" s="22"/>
      <c r="N455" s="22"/>
      <c r="O455" s="22"/>
      <c r="P455" s="22"/>
      <c r="Q455" s="22"/>
      <c r="R455" s="22"/>
      <c r="S455" s="22"/>
      <c r="T455" s="22"/>
      <c r="U455" s="22"/>
      <c r="V455" s="22"/>
    </row>
    <row r="456" spans="2:22" s="12" customFormat="1">
      <c r="B456" s="22"/>
      <c r="C456" s="22"/>
      <c r="D456" s="22"/>
      <c r="E456" s="22"/>
      <c r="F456" s="22"/>
      <c r="G456" s="22"/>
      <c r="H456" s="22"/>
      <c r="I456" s="22"/>
      <c r="J456" s="22"/>
      <c r="K456" s="22"/>
      <c r="L456" s="22"/>
      <c r="M456" s="22"/>
      <c r="N456" s="22"/>
      <c r="O456" s="22"/>
      <c r="P456" s="22"/>
      <c r="Q456" s="22"/>
      <c r="R456" s="22"/>
      <c r="S456" s="22"/>
      <c r="T456" s="22"/>
      <c r="U456" s="22"/>
      <c r="V456" s="22"/>
    </row>
    <row r="457" spans="2:22" s="12" customFormat="1">
      <c r="B457" s="22"/>
      <c r="C457" s="22"/>
      <c r="D457" s="22"/>
      <c r="E457" s="22"/>
      <c r="F457" s="22"/>
      <c r="G457" s="22"/>
      <c r="H457" s="22"/>
      <c r="I457" s="22"/>
      <c r="J457" s="22"/>
      <c r="K457" s="22"/>
      <c r="L457" s="22"/>
      <c r="M457" s="22"/>
      <c r="N457" s="22"/>
      <c r="O457" s="22"/>
      <c r="P457" s="22"/>
      <c r="Q457" s="22"/>
      <c r="R457" s="22"/>
      <c r="S457" s="22"/>
      <c r="T457" s="22"/>
      <c r="U457" s="22"/>
      <c r="V457" s="22"/>
    </row>
    <row r="458" spans="2:22" s="12" customFormat="1">
      <c r="B458" s="22"/>
      <c r="C458" s="22"/>
      <c r="D458" s="22"/>
      <c r="E458" s="22"/>
      <c r="F458" s="22"/>
      <c r="G458" s="22"/>
      <c r="H458" s="22"/>
      <c r="I458" s="22"/>
      <c r="J458" s="22"/>
      <c r="K458" s="22"/>
      <c r="L458" s="22"/>
      <c r="M458" s="22"/>
      <c r="N458" s="22"/>
      <c r="O458" s="22"/>
      <c r="P458" s="22"/>
      <c r="Q458" s="22"/>
      <c r="R458" s="22"/>
      <c r="S458" s="22"/>
      <c r="T458" s="22"/>
      <c r="U458" s="22"/>
      <c r="V458" s="22"/>
    </row>
    <row r="459" spans="2:22" s="12" customFormat="1">
      <c r="B459" s="22"/>
      <c r="C459" s="22"/>
      <c r="D459" s="22"/>
      <c r="E459" s="22"/>
      <c r="F459" s="22"/>
      <c r="G459" s="22"/>
      <c r="H459" s="22"/>
      <c r="I459" s="22"/>
      <c r="J459" s="22"/>
      <c r="K459" s="22"/>
      <c r="L459" s="22"/>
      <c r="M459" s="22"/>
      <c r="N459" s="22"/>
      <c r="O459" s="22"/>
      <c r="P459" s="22"/>
      <c r="Q459" s="22"/>
      <c r="R459" s="22"/>
      <c r="S459" s="22"/>
      <c r="T459" s="22"/>
      <c r="U459" s="22"/>
      <c r="V459" s="22"/>
    </row>
    <row r="460" spans="2:22" s="12" customFormat="1">
      <c r="B460" s="22"/>
      <c r="C460" s="22"/>
      <c r="D460" s="22"/>
      <c r="E460" s="22"/>
      <c r="F460" s="22"/>
      <c r="G460" s="22"/>
      <c r="H460" s="22"/>
      <c r="I460" s="22"/>
      <c r="J460" s="22"/>
      <c r="K460" s="22"/>
      <c r="L460" s="22"/>
      <c r="M460" s="22"/>
      <c r="N460" s="22"/>
      <c r="O460" s="22"/>
      <c r="P460" s="22"/>
      <c r="Q460" s="22"/>
      <c r="R460" s="22"/>
      <c r="S460" s="22"/>
      <c r="T460" s="22"/>
      <c r="U460" s="22"/>
      <c r="V460" s="22"/>
    </row>
    <row r="461" spans="2:22" s="12" customFormat="1">
      <c r="B461" s="22"/>
      <c r="C461" s="22"/>
      <c r="D461" s="22"/>
      <c r="E461" s="22"/>
      <c r="F461" s="22"/>
      <c r="G461" s="22"/>
      <c r="H461" s="22"/>
      <c r="I461" s="22"/>
      <c r="J461" s="22"/>
      <c r="K461" s="22"/>
      <c r="L461" s="22"/>
      <c r="M461" s="22"/>
      <c r="N461" s="22"/>
      <c r="O461" s="22"/>
      <c r="P461" s="22"/>
      <c r="Q461" s="22"/>
      <c r="R461" s="22"/>
      <c r="S461" s="22"/>
      <c r="T461" s="22"/>
      <c r="U461" s="22"/>
      <c r="V461" s="22"/>
    </row>
    <row r="462" spans="2:22" s="12" customFormat="1">
      <c r="B462" s="22"/>
      <c r="C462" s="22"/>
      <c r="D462" s="22"/>
      <c r="E462" s="22"/>
      <c r="F462" s="22"/>
      <c r="G462" s="22"/>
      <c r="H462" s="22"/>
      <c r="I462" s="22"/>
      <c r="J462" s="22"/>
      <c r="K462" s="22"/>
      <c r="L462" s="22"/>
      <c r="M462" s="22"/>
      <c r="N462" s="22"/>
      <c r="O462" s="22"/>
      <c r="P462" s="22"/>
      <c r="Q462" s="22"/>
      <c r="R462" s="22"/>
      <c r="S462" s="22"/>
      <c r="T462" s="22"/>
      <c r="U462" s="22"/>
      <c r="V462" s="22"/>
    </row>
    <row r="463" spans="2:22" s="12" customFormat="1">
      <c r="B463" s="22"/>
      <c r="C463" s="22"/>
      <c r="D463" s="22"/>
      <c r="E463" s="22"/>
      <c r="F463" s="22"/>
      <c r="G463" s="22"/>
      <c r="H463" s="22"/>
      <c r="I463" s="22"/>
      <c r="J463" s="22"/>
      <c r="K463" s="22"/>
      <c r="L463" s="22"/>
      <c r="M463" s="22"/>
      <c r="N463" s="22"/>
      <c r="O463" s="22"/>
      <c r="P463" s="22"/>
      <c r="Q463" s="22"/>
      <c r="R463" s="22"/>
      <c r="S463" s="22"/>
      <c r="T463" s="22"/>
      <c r="U463" s="22"/>
      <c r="V463" s="22"/>
    </row>
    <row r="464" spans="2:22" s="12" customFormat="1">
      <c r="B464" s="22"/>
      <c r="C464" s="22"/>
      <c r="D464" s="22"/>
      <c r="E464" s="22"/>
      <c r="F464" s="22"/>
      <c r="G464" s="22"/>
      <c r="H464" s="22"/>
      <c r="I464" s="22"/>
      <c r="J464" s="22"/>
      <c r="K464" s="22"/>
      <c r="L464" s="22"/>
      <c r="M464" s="22"/>
      <c r="N464" s="22"/>
      <c r="O464" s="22"/>
      <c r="P464" s="22"/>
      <c r="Q464" s="22"/>
      <c r="R464" s="22"/>
      <c r="S464" s="22"/>
      <c r="T464" s="22"/>
      <c r="U464" s="22"/>
      <c r="V464" s="22"/>
    </row>
    <row r="465" spans="2:22" s="12" customFormat="1">
      <c r="B465" s="22"/>
      <c r="C465" s="22"/>
      <c r="D465" s="22"/>
      <c r="E465" s="22"/>
      <c r="F465" s="22"/>
      <c r="G465" s="22"/>
      <c r="H465" s="22"/>
      <c r="I465" s="22"/>
      <c r="J465" s="22"/>
      <c r="K465" s="22"/>
      <c r="L465" s="22"/>
      <c r="M465" s="22"/>
      <c r="N465" s="22"/>
      <c r="O465" s="22"/>
      <c r="P465" s="22"/>
      <c r="Q465" s="22"/>
      <c r="R465" s="22"/>
      <c r="S465" s="22"/>
      <c r="T465" s="22"/>
      <c r="U465" s="22"/>
      <c r="V465" s="22"/>
    </row>
    <row r="466" spans="2:22" s="12" customFormat="1">
      <c r="B466" s="22"/>
      <c r="C466" s="22"/>
      <c r="D466" s="22"/>
      <c r="E466" s="22"/>
      <c r="F466" s="22"/>
      <c r="G466" s="22"/>
      <c r="H466" s="22"/>
      <c r="I466" s="22"/>
      <c r="J466" s="22"/>
      <c r="K466" s="22"/>
      <c r="L466" s="22"/>
      <c r="M466" s="22"/>
      <c r="N466" s="22"/>
      <c r="O466" s="22"/>
      <c r="P466" s="22"/>
      <c r="Q466" s="22"/>
      <c r="R466" s="22"/>
      <c r="S466" s="22"/>
      <c r="T466" s="22"/>
      <c r="U466" s="22"/>
      <c r="V466" s="22"/>
    </row>
    <row r="467" spans="2:22" s="12" customFormat="1">
      <c r="B467" s="22"/>
      <c r="C467" s="22"/>
      <c r="D467" s="22"/>
      <c r="E467" s="22"/>
      <c r="F467" s="22"/>
      <c r="G467" s="22"/>
      <c r="H467" s="22"/>
      <c r="I467" s="22"/>
      <c r="J467" s="22"/>
      <c r="K467" s="22"/>
      <c r="L467" s="22"/>
      <c r="M467" s="22"/>
      <c r="N467" s="22"/>
      <c r="O467" s="22"/>
      <c r="P467" s="22"/>
      <c r="Q467" s="22"/>
      <c r="R467" s="22"/>
      <c r="S467" s="22"/>
      <c r="T467" s="22"/>
      <c r="U467" s="22"/>
      <c r="V467" s="22"/>
    </row>
    <row r="468" spans="2:22" s="12" customFormat="1">
      <c r="B468" s="22"/>
      <c r="C468" s="22"/>
      <c r="D468" s="22"/>
      <c r="E468" s="22"/>
      <c r="F468" s="22"/>
      <c r="G468" s="22"/>
      <c r="H468" s="22"/>
      <c r="I468" s="22"/>
      <c r="J468" s="22"/>
      <c r="K468" s="22"/>
      <c r="L468" s="22"/>
      <c r="M468" s="22"/>
      <c r="N468" s="22"/>
      <c r="O468" s="22"/>
      <c r="P468" s="22"/>
      <c r="Q468" s="22"/>
      <c r="R468" s="22"/>
      <c r="S468" s="22"/>
      <c r="T468" s="22"/>
      <c r="U468" s="22"/>
      <c r="V468" s="22"/>
    </row>
    <row r="469" spans="2:22" s="12" customFormat="1">
      <c r="B469" s="22"/>
      <c r="C469" s="22"/>
      <c r="D469" s="22"/>
      <c r="E469" s="22"/>
      <c r="F469" s="22"/>
      <c r="G469" s="22"/>
      <c r="H469" s="22"/>
      <c r="I469" s="22"/>
      <c r="J469" s="22"/>
      <c r="K469" s="22"/>
      <c r="L469" s="22"/>
      <c r="M469" s="22"/>
      <c r="N469" s="22"/>
      <c r="O469" s="22"/>
      <c r="P469" s="22"/>
      <c r="Q469" s="22"/>
      <c r="R469" s="22"/>
      <c r="S469" s="22"/>
      <c r="T469" s="22"/>
      <c r="U469" s="22"/>
      <c r="V469" s="22"/>
    </row>
    <row r="470" spans="2:22" s="12" customFormat="1">
      <c r="B470" s="22"/>
      <c r="C470" s="22"/>
      <c r="D470" s="22"/>
      <c r="E470" s="22"/>
      <c r="F470" s="22"/>
      <c r="G470" s="22"/>
      <c r="H470" s="22"/>
      <c r="I470" s="22"/>
      <c r="J470" s="22"/>
      <c r="K470" s="22"/>
      <c r="L470" s="22"/>
      <c r="M470" s="22"/>
      <c r="N470" s="22"/>
      <c r="O470" s="22"/>
      <c r="P470" s="22"/>
      <c r="Q470" s="22"/>
      <c r="R470" s="22"/>
      <c r="S470" s="22"/>
      <c r="T470" s="22"/>
      <c r="U470" s="22"/>
      <c r="V470" s="22"/>
    </row>
    <row r="471" spans="2:22" s="12" customFormat="1">
      <c r="B471" s="22"/>
      <c r="C471" s="22"/>
      <c r="D471" s="22"/>
      <c r="E471" s="22"/>
      <c r="F471" s="22"/>
      <c r="G471" s="22"/>
      <c r="H471" s="22"/>
      <c r="I471" s="22"/>
      <c r="J471" s="22"/>
      <c r="K471" s="22"/>
      <c r="L471" s="22"/>
      <c r="M471" s="22"/>
      <c r="N471" s="22"/>
      <c r="O471" s="22"/>
      <c r="P471" s="22"/>
      <c r="Q471" s="22"/>
      <c r="R471" s="22"/>
      <c r="S471" s="22"/>
      <c r="T471" s="22"/>
      <c r="U471" s="22"/>
      <c r="V471" s="22"/>
    </row>
    <row r="472" spans="2:22" s="12" customFormat="1">
      <c r="B472" s="22"/>
      <c r="C472" s="22"/>
      <c r="D472" s="22"/>
      <c r="E472" s="22"/>
      <c r="F472" s="22"/>
      <c r="G472" s="22"/>
      <c r="H472" s="22"/>
      <c r="I472" s="22"/>
      <c r="J472" s="22"/>
      <c r="K472" s="22"/>
      <c r="L472" s="22"/>
      <c r="M472" s="22"/>
      <c r="N472" s="22"/>
      <c r="O472" s="22"/>
      <c r="P472" s="22"/>
      <c r="Q472" s="22"/>
      <c r="R472" s="22"/>
      <c r="S472" s="22"/>
      <c r="T472" s="22"/>
      <c r="U472" s="22"/>
      <c r="V472" s="22"/>
    </row>
    <row r="473" spans="2:22" s="12" customFormat="1">
      <c r="B473" s="22"/>
      <c r="C473" s="22"/>
      <c r="D473" s="22"/>
      <c r="E473" s="22"/>
      <c r="F473" s="22"/>
      <c r="G473" s="22"/>
      <c r="H473" s="22"/>
      <c r="I473" s="22"/>
      <c r="J473" s="22"/>
      <c r="K473" s="22"/>
      <c r="L473" s="22"/>
      <c r="M473" s="22"/>
      <c r="N473" s="22"/>
      <c r="O473" s="22"/>
      <c r="P473" s="22"/>
      <c r="Q473" s="22"/>
      <c r="R473" s="22"/>
      <c r="S473" s="22"/>
      <c r="T473" s="22"/>
      <c r="U473" s="22"/>
      <c r="V473" s="22"/>
    </row>
    <row r="474" spans="2:22" s="12" customFormat="1">
      <c r="B474" s="22"/>
      <c r="C474" s="22"/>
      <c r="D474" s="22"/>
      <c r="E474" s="22"/>
      <c r="F474" s="22"/>
      <c r="G474" s="22"/>
      <c r="H474" s="22"/>
      <c r="I474" s="22"/>
      <c r="J474" s="22"/>
      <c r="K474" s="22"/>
      <c r="L474" s="22"/>
      <c r="M474" s="22"/>
      <c r="N474" s="22"/>
      <c r="O474" s="22"/>
      <c r="P474" s="22"/>
      <c r="Q474" s="22"/>
      <c r="R474" s="22"/>
      <c r="S474" s="22"/>
      <c r="T474" s="22"/>
      <c r="U474" s="22"/>
      <c r="V474" s="22"/>
    </row>
    <row r="475" spans="2:22" s="12" customFormat="1">
      <c r="B475" s="22"/>
      <c r="C475" s="22"/>
      <c r="D475" s="22"/>
      <c r="E475" s="22"/>
      <c r="F475" s="22"/>
      <c r="G475" s="22"/>
      <c r="H475" s="22"/>
      <c r="I475" s="22"/>
      <c r="J475" s="22"/>
      <c r="K475" s="22"/>
      <c r="L475" s="22"/>
      <c r="M475" s="22"/>
      <c r="N475" s="22"/>
      <c r="O475" s="22"/>
      <c r="P475" s="22"/>
      <c r="Q475" s="22"/>
      <c r="R475" s="22"/>
      <c r="S475" s="22"/>
      <c r="T475" s="22"/>
      <c r="U475" s="22"/>
      <c r="V475" s="22"/>
    </row>
    <row r="476" spans="2:22" s="12" customFormat="1">
      <c r="B476" s="22"/>
      <c r="C476" s="22"/>
      <c r="D476" s="22"/>
      <c r="E476" s="22"/>
      <c r="F476" s="22"/>
      <c r="G476" s="22"/>
      <c r="H476" s="22"/>
      <c r="I476" s="22"/>
      <c r="J476" s="22"/>
      <c r="K476" s="22"/>
      <c r="L476" s="22"/>
      <c r="M476" s="22"/>
      <c r="N476" s="22"/>
      <c r="O476" s="22"/>
      <c r="P476" s="22"/>
      <c r="Q476" s="22"/>
      <c r="R476" s="22"/>
      <c r="S476" s="22"/>
      <c r="T476" s="22"/>
      <c r="U476" s="22"/>
      <c r="V476" s="22"/>
    </row>
    <row r="477" spans="2:22" s="12" customFormat="1">
      <c r="B477" s="22"/>
      <c r="C477" s="22"/>
      <c r="D477" s="22"/>
      <c r="E477" s="22"/>
      <c r="F477" s="22"/>
      <c r="G477" s="22"/>
      <c r="H477" s="22"/>
      <c r="I477" s="22"/>
      <c r="J477" s="22"/>
      <c r="K477" s="22"/>
      <c r="L477" s="22"/>
      <c r="M477" s="22"/>
      <c r="N477" s="22"/>
      <c r="O477" s="22"/>
      <c r="P477" s="22"/>
      <c r="Q477" s="22"/>
      <c r="R477" s="22"/>
      <c r="S477" s="22"/>
      <c r="T477" s="22"/>
      <c r="U477" s="22"/>
      <c r="V477" s="22"/>
    </row>
    <row r="478" spans="2:22" s="12" customFormat="1">
      <c r="B478" s="22"/>
      <c r="C478" s="22"/>
      <c r="D478" s="22"/>
      <c r="E478" s="22"/>
      <c r="F478" s="22"/>
      <c r="G478" s="22"/>
      <c r="H478" s="22"/>
      <c r="I478" s="22"/>
      <c r="J478" s="22"/>
      <c r="K478" s="22"/>
      <c r="L478" s="22"/>
      <c r="M478" s="22"/>
      <c r="N478" s="22"/>
      <c r="O478" s="22"/>
      <c r="P478" s="22"/>
      <c r="Q478" s="22"/>
      <c r="R478" s="22"/>
      <c r="S478" s="22"/>
      <c r="T478" s="22"/>
      <c r="U478" s="22"/>
      <c r="V478" s="22"/>
    </row>
    <row r="479" spans="2:22" s="12" customFormat="1">
      <c r="B479" s="22"/>
      <c r="C479" s="22"/>
      <c r="D479" s="22"/>
      <c r="E479" s="22"/>
      <c r="F479" s="22"/>
      <c r="G479" s="22"/>
      <c r="H479" s="22"/>
      <c r="I479" s="22"/>
      <c r="J479" s="22"/>
      <c r="K479" s="22"/>
      <c r="L479" s="22"/>
      <c r="M479" s="22"/>
      <c r="N479" s="22"/>
      <c r="O479" s="22"/>
      <c r="P479" s="22"/>
      <c r="Q479" s="22"/>
      <c r="R479" s="22"/>
      <c r="S479" s="22"/>
      <c r="T479" s="22"/>
      <c r="U479" s="22"/>
      <c r="V479" s="22"/>
    </row>
    <row r="480" spans="2:22" s="12" customFormat="1">
      <c r="B480" s="22"/>
      <c r="C480" s="22"/>
      <c r="D480" s="22"/>
      <c r="E480" s="22"/>
      <c r="F480" s="22"/>
      <c r="G480" s="22"/>
      <c r="H480" s="22"/>
      <c r="I480" s="22"/>
      <c r="J480" s="22"/>
      <c r="K480" s="22"/>
      <c r="L480" s="22"/>
      <c r="M480" s="22"/>
      <c r="N480" s="22"/>
      <c r="O480" s="22"/>
      <c r="P480" s="22"/>
      <c r="Q480" s="22"/>
      <c r="R480" s="22"/>
      <c r="S480" s="22"/>
      <c r="T480" s="22"/>
      <c r="U480" s="22"/>
      <c r="V480" s="22"/>
    </row>
    <row r="481" spans="2:22" s="12" customFormat="1">
      <c r="B481" s="22"/>
      <c r="C481" s="22"/>
      <c r="D481" s="22"/>
      <c r="E481" s="22"/>
      <c r="F481" s="22"/>
      <c r="G481" s="22"/>
      <c r="H481" s="22"/>
      <c r="I481" s="22"/>
      <c r="J481" s="22"/>
      <c r="K481" s="22"/>
      <c r="L481" s="22"/>
      <c r="M481" s="22"/>
      <c r="N481" s="22"/>
      <c r="O481" s="22"/>
      <c r="P481" s="22"/>
      <c r="Q481" s="22"/>
      <c r="R481" s="22"/>
      <c r="S481" s="22"/>
      <c r="T481" s="22"/>
      <c r="U481" s="22"/>
      <c r="V481" s="22"/>
    </row>
    <row r="482" spans="2:22" s="12" customFormat="1">
      <c r="B482" s="22"/>
      <c r="C482" s="22"/>
      <c r="D482" s="22"/>
      <c r="E482" s="22"/>
      <c r="F482" s="22"/>
      <c r="G482" s="22"/>
      <c r="H482" s="22"/>
      <c r="I482" s="22"/>
      <c r="J482" s="22"/>
      <c r="K482" s="22"/>
      <c r="L482" s="22"/>
      <c r="M482" s="22"/>
      <c r="N482" s="22"/>
      <c r="O482" s="22"/>
      <c r="P482" s="22"/>
      <c r="Q482" s="22"/>
      <c r="R482" s="22"/>
      <c r="S482" s="22"/>
      <c r="T482" s="22"/>
      <c r="U482" s="22"/>
      <c r="V482" s="22"/>
    </row>
    <row r="483" spans="2:22" s="12" customFormat="1">
      <c r="B483" s="22"/>
      <c r="C483" s="22"/>
      <c r="D483" s="22"/>
      <c r="E483" s="22"/>
      <c r="F483" s="22"/>
      <c r="G483" s="22"/>
      <c r="H483" s="22"/>
      <c r="I483" s="22"/>
      <c r="J483" s="22"/>
      <c r="K483" s="22"/>
      <c r="L483" s="22"/>
      <c r="M483" s="22"/>
      <c r="N483" s="22"/>
      <c r="O483" s="22"/>
      <c r="P483" s="22"/>
      <c r="Q483" s="22"/>
      <c r="R483" s="22"/>
      <c r="S483" s="22"/>
      <c r="T483" s="22"/>
      <c r="U483" s="22"/>
      <c r="V483" s="22"/>
    </row>
    <row r="484" spans="2:22" s="12" customFormat="1">
      <c r="B484" s="22"/>
      <c r="C484" s="22"/>
      <c r="D484" s="22"/>
      <c r="E484" s="22"/>
      <c r="F484" s="22"/>
      <c r="G484" s="22"/>
      <c r="H484" s="22"/>
      <c r="I484" s="22"/>
      <c r="J484" s="22"/>
      <c r="K484" s="22"/>
      <c r="L484" s="22"/>
      <c r="M484" s="22"/>
      <c r="N484" s="22"/>
      <c r="O484" s="22"/>
      <c r="P484" s="22"/>
      <c r="Q484" s="22"/>
      <c r="R484" s="22"/>
      <c r="S484" s="22"/>
      <c r="T484" s="22"/>
      <c r="U484" s="22"/>
      <c r="V484" s="22"/>
    </row>
    <row r="485" spans="2:22" s="12" customFormat="1">
      <c r="B485" s="22"/>
      <c r="C485" s="22"/>
      <c r="D485" s="22"/>
      <c r="E485" s="22"/>
      <c r="F485" s="22"/>
      <c r="G485" s="22"/>
      <c r="H485" s="22"/>
      <c r="I485" s="22"/>
      <c r="J485" s="22"/>
      <c r="K485" s="22"/>
      <c r="L485" s="22"/>
      <c r="M485" s="22"/>
      <c r="N485" s="22"/>
      <c r="O485" s="22"/>
      <c r="P485" s="22"/>
      <c r="Q485" s="22"/>
      <c r="R485" s="22"/>
      <c r="S485" s="22"/>
      <c r="T485" s="22"/>
      <c r="U485" s="22"/>
      <c r="V485" s="22"/>
    </row>
    <row r="486" spans="2:22" s="12" customFormat="1">
      <c r="B486" s="22"/>
      <c r="C486" s="22"/>
      <c r="D486" s="22"/>
      <c r="E486" s="22"/>
      <c r="F486" s="22"/>
      <c r="G486" s="22"/>
      <c r="H486" s="22"/>
      <c r="I486" s="22"/>
      <c r="J486" s="22"/>
      <c r="K486" s="22"/>
      <c r="L486" s="22"/>
      <c r="M486" s="22"/>
      <c r="N486" s="22"/>
      <c r="O486" s="22"/>
      <c r="P486" s="22"/>
      <c r="Q486" s="22"/>
      <c r="R486" s="22"/>
      <c r="S486" s="22"/>
      <c r="T486" s="22"/>
      <c r="U486" s="22"/>
      <c r="V486" s="22"/>
    </row>
    <row r="487" spans="2:22" s="12" customFormat="1">
      <c r="B487" s="22"/>
      <c r="C487" s="22"/>
      <c r="D487" s="22"/>
      <c r="E487" s="22"/>
      <c r="F487" s="22"/>
      <c r="G487" s="22"/>
      <c r="H487" s="22"/>
      <c r="I487" s="22"/>
      <c r="J487" s="22"/>
      <c r="K487" s="22"/>
      <c r="L487" s="22"/>
      <c r="M487" s="22"/>
      <c r="N487" s="22"/>
      <c r="O487" s="22"/>
      <c r="P487" s="22"/>
      <c r="Q487" s="22"/>
      <c r="R487" s="22"/>
      <c r="S487" s="22"/>
      <c r="T487" s="22"/>
      <c r="U487" s="22"/>
      <c r="V487" s="22"/>
    </row>
    <row r="488" spans="2:22" s="12" customFormat="1">
      <c r="B488" s="22"/>
      <c r="C488" s="22"/>
      <c r="D488" s="22"/>
      <c r="E488" s="22"/>
      <c r="F488" s="22"/>
      <c r="G488" s="22"/>
      <c r="H488" s="22"/>
      <c r="I488" s="22"/>
      <c r="J488" s="22"/>
      <c r="K488" s="22"/>
      <c r="L488" s="22"/>
      <c r="M488" s="22"/>
      <c r="N488" s="22"/>
      <c r="O488" s="22"/>
      <c r="P488" s="22"/>
      <c r="Q488" s="22"/>
      <c r="R488" s="22"/>
      <c r="S488" s="22"/>
      <c r="T488" s="22"/>
      <c r="U488" s="22"/>
      <c r="V488" s="22"/>
    </row>
    <row r="489" spans="2:22" s="12" customFormat="1">
      <c r="B489" s="22"/>
      <c r="C489" s="22"/>
      <c r="D489" s="22"/>
      <c r="E489" s="22"/>
      <c r="F489" s="22"/>
      <c r="G489" s="22"/>
      <c r="H489" s="22"/>
      <c r="I489" s="22"/>
      <c r="J489" s="22"/>
      <c r="K489" s="22"/>
      <c r="L489" s="22"/>
      <c r="M489" s="22"/>
      <c r="N489" s="22"/>
      <c r="O489" s="22"/>
      <c r="P489" s="22"/>
      <c r="Q489" s="22"/>
      <c r="R489" s="22"/>
      <c r="S489" s="22"/>
      <c r="T489" s="22"/>
      <c r="U489" s="22"/>
      <c r="V489" s="22"/>
    </row>
    <row r="490" spans="2:22" s="12" customFormat="1">
      <c r="B490" s="22"/>
      <c r="C490" s="22"/>
      <c r="D490" s="22"/>
      <c r="E490" s="22"/>
      <c r="F490" s="22"/>
      <c r="G490" s="22"/>
      <c r="H490" s="22"/>
      <c r="I490" s="22"/>
      <c r="J490" s="22"/>
      <c r="K490" s="22"/>
      <c r="L490" s="22"/>
      <c r="M490" s="22"/>
      <c r="N490" s="22"/>
      <c r="O490" s="22"/>
      <c r="P490" s="22"/>
      <c r="Q490" s="22"/>
      <c r="R490" s="22"/>
      <c r="S490" s="22"/>
      <c r="T490" s="22"/>
      <c r="U490" s="22"/>
      <c r="V490" s="22"/>
    </row>
    <row r="491" spans="2:22" s="12" customFormat="1">
      <c r="B491" s="22"/>
      <c r="C491" s="22"/>
      <c r="D491" s="22"/>
      <c r="E491" s="22"/>
      <c r="F491" s="22"/>
      <c r="G491" s="22"/>
      <c r="H491" s="22"/>
      <c r="I491" s="22"/>
      <c r="J491" s="22"/>
      <c r="K491" s="22"/>
      <c r="L491" s="22"/>
      <c r="M491" s="22"/>
      <c r="N491" s="22"/>
      <c r="O491" s="22"/>
      <c r="P491" s="22"/>
      <c r="Q491" s="22"/>
      <c r="R491" s="22"/>
      <c r="S491" s="22"/>
      <c r="T491" s="22"/>
      <c r="U491" s="22"/>
      <c r="V491" s="22"/>
    </row>
    <row r="492" spans="2:22" s="12" customFormat="1">
      <c r="B492" s="22"/>
      <c r="C492" s="22"/>
      <c r="D492" s="22"/>
      <c r="E492" s="22"/>
      <c r="F492" s="22"/>
      <c r="G492" s="22"/>
      <c r="H492" s="22"/>
      <c r="I492" s="22"/>
      <c r="J492" s="22"/>
      <c r="K492" s="22"/>
      <c r="L492" s="22"/>
      <c r="M492" s="22"/>
      <c r="N492" s="22"/>
      <c r="O492" s="22"/>
      <c r="P492" s="22"/>
      <c r="Q492" s="22"/>
      <c r="R492" s="22"/>
      <c r="S492" s="22"/>
      <c r="T492" s="22"/>
      <c r="U492" s="22"/>
      <c r="V492" s="22"/>
    </row>
    <row r="493" spans="2:22" s="12" customFormat="1">
      <c r="B493" s="22"/>
      <c r="C493" s="22"/>
      <c r="D493" s="22"/>
      <c r="E493" s="22"/>
      <c r="F493" s="22"/>
      <c r="G493" s="22"/>
      <c r="H493" s="22"/>
      <c r="I493" s="22"/>
      <c r="J493" s="22"/>
      <c r="K493" s="22"/>
      <c r="L493" s="22"/>
      <c r="M493" s="22"/>
      <c r="N493" s="22"/>
      <c r="O493" s="22"/>
      <c r="P493" s="22"/>
      <c r="Q493" s="22"/>
      <c r="R493" s="22"/>
      <c r="S493" s="22"/>
      <c r="T493" s="22"/>
      <c r="U493" s="22"/>
      <c r="V493" s="22"/>
    </row>
    <row r="494" spans="2:22" s="12" customFormat="1">
      <c r="B494" s="22"/>
      <c r="C494" s="22"/>
      <c r="D494" s="22"/>
      <c r="E494" s="22"/>
      <c r="F494" s="22"/>
      <c r="G494" s="22"/>
      <c r="H494" s="22"/>
      <c r="I494" s="22"/>
      <c r="J494" s="22"/>
      <c r="K494" s="22"/>
      <c r="L494" s="22"/>
      <c r="M494" s="22"/>
      <c r="N494" s="22"/>
      <c r="O494" s="22"/>
      <c r="P494" s="22"/>
      <c r="Q494" s="22"/>
      <c r="R494" s="22"/>
      <c r="S494" s="22"/>
      <c r="T494" s="22"/>
      <c r="U494" s="22"/>
      <c r="V494" s="22"/>
    </row>
    <row r="495" spans="2:22" s="12" customFormat="1">
      <c r="B495" s="22"/>
      <c r="C495" s="22"/>
      <c r="D495" s="22"/>
      <c r="E495" s="22"/>
      <c r="F495" s="22"/>
      <c r="G495" s="22"/>
      <c r="H495" s="22"/>
      <c r="I495" s="22"/>
      <c r="J495" s="22"/>
      <c r="K495" s="22"/>
      <c r="L495" s="22"/>
      <c r="M495" s="22"/>
      <c r="N495" s="22"/>
      <c r="O495" s="22"/>
      <c r="P495" s="22"/>
      <c r="Q495" s="22"/>
      <c r="R495" s="22"/>
      <c r="S495" s="22"/>
      <c r="T495" s="22"/>
      <c r="U495" s="22"/>
      <c r="V495" s="22"/>
    </row>
    <row r="496" spans="2:22" s="12" customFormat="1">
      <c r="B496" s="22"/>
      <c r="C496" s="22"/>
      <c r="D496" s="22"/>
      <c r="E496" s="22"/>
      <c r="F496" s="22"/>
      <c r="G496" s="22"/>
      <c r="H496" s="22"/>
      <c r="I496" s="22"/>
      <c r="J496" s="22"/>
      <c r="K496" s="22"/>
      <c r="L496" s="22"/>
      <c r="M496" s="22"/>
      <c r="N496" s="22"/>
      <c r="O496" s="22"/>
      <c r="P496" s="22"/>
      <c r="Q496" s="22"/>
      <c r="R496" s="22"/>
      <c r="S496" s="22"/>
      <c r="T496" s="22"/>
      <c r="U496" s="22"/>
      <c r="V496" s="22"/>
    </row>
    <row r="497" spans="2:22" s="12" customFormat="1">
      <c r="B497" s="22"/>
      <c r="C497" s="22"/>
      <c r="D497" s="22"/>
      <c r="E497" s="22"/>
      <c r="F497" s="22"/>
      <c r="G497" s="22"/>
      <c r="H497" s="22"/>
      <c r="I497" s="22"/>
      <c r="J497" s="22"/>
      <c r="K497" s="22"/>
      <c r="L497" s="22"/>
      <c r="M497" s="22"/>
      <c r="N497" s="22"/>
      <c r="O497" s="22"/>
      <c r="P497" s="22"/>
      <c r="Q497" s="22"/>
      <c r="R497" s="22"/>
      <c r="S497" s="22"/>
      <c r="T497" s="22"/>
      <c r="U497" s="22"/>
      <c r="V497" s="22"/>
    </row>
    <row r="498" spans="2:22" s="12" customFormat="1">
      <c r="B498" s="22"/>
      <c r="C498" s="22"/>
      <c r="D498" s="22"/>
      <c r="E498" s="22"/>
      <c r="F498" s="22"/>
      <c r="G498" s="22"/>
      <c r="H498" s="22"/>
      <c r="I498" s="22"/>
      <c r="J498" s="22"/>
      <c r="K498" s="22"/>
      <c r="L498" s="22"/>
      <c r="M498" s="22"/>
      <c r="N498" s="22"/>
      <c r="O498" s="22"/>
      <c r="P498" s="22"/>
      <c r="Q498" s="22"/>
      <c r="R498" s="22"/>
      <c r="S498" s="22"/>
      <c r="T498" s="22"/>
      <c r="U498" s="22"/>
      <c r="V498" s="22"/>
    </row>
    <row r="499" spans="2:22" s="12" customFormat="1">
      <c r="B499" s="22"/>
      <c r="C499" s="22"/>
      <c r="D499" s="22"/>
      <c r="E499" s="22"/>
      <c r="F499" s="22"/>
      <c r="G499" s="22"/>
      <c r="H499" s="22"/>
      <c r="I499" s="22"/>
      <c r="J499" s="22"/>
      <c r="K499" s="22"/>
      <c r="L499" s="22"/>
      <c r="M499" s="22"/>
      <c r="N499" s="22"/>
      <c r="O499" s="22"/>
      <c r="P499" s="22"/>
      <c r="Q499" s="22"/>
      <c r="R499" s="22"/>
      <c r="S499" s="22"/>
      <c r="T499" s="22"/>
      <c r="U499" s="22"/>
      <c r="V499" s="22"/>
    </row>
    <row r="500" spans="2:22" s="12" customFormat="1">
      <c r="B500" s="22"/>
      <c r="C500" s="22"/>
      <c r="D500" s="22"/>
      <c r="E500" s="22"/>
      <c r="F500" s="22"/>
      <c r="G500" s="22"/>
      <c r="H500" s="22"/>
      <c r="I500" s="22"/>
      <c r="J500" s="22"/>
      <c r="K500" s="22"/>
      <c r="L500" s="22"/>
      <c r="M500" s="22"/>
      <c r="N500" s="22"/>
      <c r="O500" s="22"/>
      <c r="P500" s="22"/>
      <c r="Q500" s="22"/>
      <c r="R500" s="22"/>
      <c r="S500" s="22"/>
      <c r="T500" s="22"/>
      <c r="U500" s="22"/>
      <c r="V500" s="22"/>
    </row>
    <row r="501" spans="2:22" s="12" customFormat="1">
      <c r="B501" s="22"/>
      <c r="C501" s="22"/>
      <c r="D501" s="22"/>
      <c r="E501" s="22"/>
      <c r="F501" s="22"/>
      <c r="G501" s="22"/>
      <c r="H501" s="22"/>
      <c r="I501" s="22"/>
      <c r="J501" s="22"/>
      <c r="K501" s="22"/>
      <c r="L501" s="22"/>
      <c r="M501" s="22"/>
      <c r="N501" s="22"/>
      <c r="O501" s="22"/>
      <c r="P501" s="22"/>
      <c r="Q501" s="22"/>
      <c r="R501" s="22"/>
      <c r="S501" s="22"/>
      <c r="T501" s="22"/>
      <c r="U501" s="22"/>
      <c r="V501" s="22"/>
    </row>
    <row r="502" spans="2:22" s="12" customFormat="1">
      <c r="B502" s="22"/>
      <c r="C502" s="22"/>
      <c r="D502" s="22"/>
      <c r="E502" s="22"/>
      <c r="F502" s="22"/>
      <c r="G502" s="22"/>
      <c r="H502" s="22"/>
      <c r="I502" s="22"/>
      <c r="J502" s="22"/>
      <c r="K502" s="22"/>
      <c r="L502" s="22"/>
      <c r="M502" s="22"/>
      <c r="N502" s="22"/>
      <c r="O502" s="22"/>
      <c r="P502" s="22"/>
      <c r="Q502" s="22"/>
      <c r="R502" s="22"/>
      <c r="S502" s="22"/>
      <c r="T502" s="22"/>
      <c r="U502" s="22"/>
      <c r="V502" s="22"/>
    </row>
    <row r="503" spans="2:22" s="12" customFormat="1">
      <c r="B503" s="22"/>
      <c r="C503" s="22"/>
      <c r="D503" s="22"/>
      <c r="E503" s="22"/>
      <c r="F503" s="22"/>
      <c r="G503" s="22"/>
      <c r="H503" s="22"/>
      <c r="I503" s="22"/>
      <c r="J503" s="22"/>
      <c r="K503" s="22"/>
      <c r="L503" s="22"/>
      <c r="M503" s="22"/>
      <c r="N503" s="22"/>
      <c r="O503" s="22"/>
      <c r="P503" s="22"/>
      <c r="Q503" s="22"/>
      <c r="R503" s="22"/>
      <c r="S503" s="22"/>
      <c r="T503" s="22"/>
      <c r="U503" s="22"/>
      <c r="V503" s="22"/>
    </row>
    <row r="504" spans="2:22" s="12" customFormat="1">
      <c r="B504" s="22"/>
      <c r="C504" s="22"/>
      <c r="D504" s="22"/>
      <c r="E504" s="22"/>
      <c r="F504" s="22"/>
      <c r="G504" s="22"/>
      <c r="H504" s="22"/>
      <c r="I504" s="22"/>
      <c r="J504" s="22"/>
      <c r="K504" s="22"/>
      <c r="L504" s="22"/>
      <c r="M504" s="22"/>
      <c r="N504" s="22"/>
      <c r="O504" s="22"/>
      <c r="P504" s="22"/>
      <c r="Q504" s="22"/>
      <c r="R504" s="22"/>
      <c r="S504" s="22"/>
      <c r="T504" s="22"/>
      <c r="U504" s="22"/>
      <c r="V504" s="22"/>
    </row>
    <row r="505" spans="2:22" s="12" customFormat="1">
      <c r="B505" s="22"/>
      <c r="C505" s="22"/>
      <c r="D505" s="22"/>
      <c r="E505" s="22"/>
      <c r="F505" s="22"/>
      <c r="G505" s="22"/>
      <c r="H505" s="22"/>
      <c r="I505" s="22"/>
      <c r="J505" s="22"/>
      <c r="K505" s="22"/>
      <c r="L505" s="22"/>
      <c r="M505" s="22"/>
      <c r="N505" s="22"/>
      <c r="O505" s="22"/>
      <c r="P505" s="22"/>
      <c r="Q505" s="22"/>
      <c r="R505" s="22"/>
      <c r="S505" s="22"/>
      <c r="T505" s="22"/>
      <c r="U505" s="22"/>
      <c r="V505" s="22"/>
    </row>
    <row r="506" spans="2:22" s="12" customFormat="1">
      <c r="B506" s="22"/>
      <c r="C506" s="22"/>
      <c r="D506" s="22"/>
      <c r="E506" s="22"/>
      <c r="F506" s="22"/>
      <c r="G506" s="22"/>
      <c r="H506" s="22"/>
      <c r="I506" s="22"/>
      <c r="J506" s="22"/>
      <c r="K506" s="22"/>
      <c r="L506" s="22"/>
      <c r="M506" s="22"/>
      <c r="N506" s="22"/>
      <c r="O506" s="22"/>
      <c r="P506" s="22"/>
      <c r="Q506" s="22"/>
      <c r="R506" s="22"/>
      <c r="S506" s="22"/>
      <c r="T506" s="22"/>
      <c r="U506" s="22"/>
      <c r="V506" s="22"/>
    </row>
    <row r="507" spans="2:22" s="12" customFormat="1">
      <c r="B507" s="22"/>
      <c r="C507" s="22"/>
      <c r="D507" s="22"/>
      <c r="E507" s="22"/>
      <c r="F507" s="22"/>
      <c r="G507" s="22"/>
      <c r="H507" s="22"/>
      <c r="I507" s="22"/>
      <c r="J507" s="22"/>
      <c r="K507" s="22"/>
      <c r="L507" s="22"/>
      <c r="M507" s="22"/>
      <c r="N507" s="22"/>
      <c r="O507" s="22"/>
      <c r="P507" s="22"/>
      <c r="Q507" s="22"/>
      <c r="R507" s="22"/>
      <c r="S507" s="22"/>
      <c r="T507" s="22"/>
      <c r="U507" s="22"/>
      <c r="V507" s="22"/>
    </row>
    <row r="508" spans="2:22" s="12" customFormat="1">
      <c r="B508" s="22"/>
      <c r="C508" s="22"/>
      <c r="D508" s="22"/>
      <c r="E508" s="22"/>
      <c r="F508" s="22"/>
      <c r="G508" s="22"/>
      <c r="H508" s="22"/>
      <c r="I508" s="22"/>
      <c r="J508" s="22"/>
      <c r="K508" s="22"/>
      <c r="L508" s="22"/>
      <c r="M508" s="22"/>
      <c r="N508" s="22"/>
      <c r="O508" s="22"/>
      <c r="P508" s="22"/>
      <c r="Q508" s="22"/>
      <c r="R508" s="22"/>
      <c r="S508" s="22"/>
      <c r="T508" s="22"/>
      <c r="U508" s="22"/>
      <c r="V508" s="22"/>
    </row>
    <row r="509" spans="2:22" s="12" customFormat="1">
      <c r="B509" s="22"/>
      <c r="C509" s="22"/>
      <c r="D509" s="22"/>
      <c r="E509" s="22"/>
      <c r="F509" s="22"/>
      <c r="G509" s="22"/>
      <c r="H509" s="22"/>
      <c r="I509" s="22"/>
      <c r="J509" s="22"/>
      <c r="K509" s="22"/>
      <c r="L509" s="22"/>
      <c r="M509" s="22"/>
      <c r="N509" s="22"/>
      <c r="O509" s="22"/>
      <c r="P509" s="22"/>
      <c r="Q509" s="22"/>
      <c r="R509" s="22"/>
      <c r="S509" s="22"/>
      <c r="T509" s="22"/>
      <c r="U509" s="22"/>
      <c r="V509" s="22"/>
    </row>
    <row r="510" spans="2:22" s="12" customFormat="1">
      <c r="B510" s="22"/>
      <c r="C510" s="22"/>
      <c r="D510" s="22"/>
      <c r="E510" s="22"/>
      <c r="F510" s="22"/>
      <c r="G510" s="22"/>
      <c r="H510" s="22"/>
      <c r="I510" s="22"/>
      <c r="J510" s="22"/>
      <c r="K510" s="22"/>
      <c r="L510" s="22"/>
      <c r="M510" s="22"/>
      <c r="N510" s="22"/>
      <c r="O510" s="22"/>
      <c r="P510" s="22"/>
      <c r="Q510" s="22"/>
      <c r="R510" s="22"/>
      <c r="S510" s="22"/>
      <c r="T510" s="22"/>
      <c r="U510" s="22"/>
      <c r="V510" s="22"/>
    </row>
    <row r="511" spans="2:22" s="12" customFormat="1">
      <c r="B511" s="22"/>
      <c r="C511" s="22"/>
      <c r="D511" s="22"/>
      <c r="E511" s="22"/>
      <c r="F511" s="22"/>
      <c r="G511" s="22"/>
      <c r="H511" s="22"/>
      <c r="I511" s="22"/>
      <c r="J511" s="22"/>
      <c r="K511" s="22"/>
      <c r="L511" s="22"/>
      <c r="M511" s="22"/>
      <c r="N511" s="22"/>
      <c r="O511" s="22"/>
      <c r="P511" s="22"/>
      <c r="Q511" s="22"/>
      <c r="R511" s="22"/>
      <c r="S511" s="22"/>
      <c r="T511" s="22"/>
      <c r="U511" s="22"/>
      <c r="V511" s="22"/>
    </row>
    <row r="512" spans="2:22" s="12" customFormat="1">
      <c r="B512" s="22"/>
      <c r="C512" s="22"/>
      <c r="D512" s="22"/>
      <c r="E512" s="22"/>
      <c r="F512" s="22"/>
      <c r="G512" s="22"/>
      <c r="H512" s="22"/>
      <c r="I512" s="22"/>
      <c r="J512" s="22"/>
      <c r="K512" s="22"/>
      <c r="L512" s="22"/>
      <c r="M512" s="22"/>
      <c r="N512" s="22"/>
      <c r="O512" s="22"/>
      <c r="P512" s="22"/>
      <c r="Q512" s="22"/>
      <c r="R512" s="22"/>
      <c r="S512" s="22"/>
      <c r="T512" s="22"/>
      <c r="U512" s="22"/>
      <c r="V512" s="22"/>
    </row>
    <row r="513" spans="2:22" s="12" customFormat="1">
      <c r="B513" s="22"/>
      <c r="C513" s="22"/>
      <c r="D513" s="22"/>
      <c r="E513" s="22"/>
      <c r="F513" s="22"/>
      <c r="G513" s="22"/>
      <c r="H513" s="22"/>
      <c r="I513" s="22"/>
      <c r="J513" s="22"/>
      <c r="K513" s="22"/>
      <c r="L513" s="22"/>
      <c r="M513" s="22"/>
      <c r="N513" s="22"/>
      <c r="O513" s="22"/>
      <c r="P513" s="22"/>
      <c r="Q513" s="22"/>
      <c r="R513" s="22"/>
      <c r="S513" s="22"/>
      <c r="T513" s="22"/>
      <c r="U513" s="22"/>
      <c r="V513" s="22"/>
    </row>
    <row r="514" spans="2:22" s="12" customFormat="1">
      <c r="B514" s="22"/>
      <c r="C514" s="22"/>
      <c r="D514" s="22"/>
      <c r="E514" s="22"/>
      <c r="F514" s="22"/>
      <c r="G514" s="22"/>
      <c r="H514" s="22"/>
      <c r="I514" s="22"/>
      <c r="J514" s="22"/>
      <c r="K514" s="22"/>
      <c r="L514" s="22"/>
      <c r="M514" s="22"/>
      <c r="N514" s="22"/>
      <c r="O514" s="22"/>
      <c r="P514" s="22"/>
      <c r="Q514" s="22"/>
      <c r="R514" s="22"/>
      <c r="S514" s="22"/>
      <c r="T514" s="22"/>
      <c r="U514" s="22"/>
      <c r="V514" s="22"/>
    </row>
    <row r="515" spans="2:22" s="12" customFormat="1">
      <c r="B515" s="22"/>
      <c r="C515" s="22"/>
      <c r="D515" s="22"/>
      <c r="E515" s="22"/>
      <c r="F515" s="22"/>
      <c r="G515" s="22"/>
      <c r="H515" s="22"/>
      <c r="I515" s="22"/>
      <c r="J515" s="22"/>
      <c r="K515" s="22"/>
      <c r="L515" s="22"/>
      <c r="M515" s="22"/>
      <c r="N515" s="22"/>
      <c r="O515" s="22"/>
      <c r="P515" s="22"/>
      <c r="Q515" s="22"/>
      <c r="R515" s="22"/>
      <c r="S515" s="22"/>
      <c r="T515" s="22"/>
      <c r="U515" s="22"/>
      <c r="V515" s="22"/>
    </row>
    <row r="516" spans="2:22" s="12" customFormat="1">
      <c r="B516" s="22"/>
      <c r="C516" s="22"/>
      <c r="D516" s="22"/>
      <c r="E516" s="22"/>
      <c r="F516" s="22"/>
      <c r="G516" s="22"/>
      <c r="H516" s="22"/>
      <c r="I516" s="22"/>
      <c r="J516" s="22"/>
      <c r="K516" s="22"/>
      <c r="L516" s="22"/>
      <c r="M516" s="22"/>
      <c r="N516" s="22"/>
      <c r="O516" s="22"/>
      <c r="P516" s="22"/>
      <c r="Q516" s="22"/>
      <c r="R516" s="22"/>
      <c r="S516" s="22"/>
      <c r="T516" s="22"/>
      <c r="U516" s="22"/>
      <c r="V516" s="22"/>
    </row>
    <row r="517" spans="2:22" s="12" customFormat="1">
      <c r="B517" s="22"/>
      <c r="C517" s="22"/>
      <c r="D517" s="22"/>
      <c r="E517" s="22"/>
      <c r="F517" s="22"/>
      <c r="G517" s="22"/>
      <c r="H517" s="22"/>
      <c r="I517" s="22"/>
      <c r="J517" s="22"/>
      <c r="K517" s="22"/>
      <c r="L517" s="22"/>
      <c r="M517" s="22"/>
      <c r="N517" s="22"/>
      <c r="O517" s="22"/>
      <c r="P517" s="22"/>
      <c r="Q517" s="22"/>
      <c r="R517" s="22"/>
      <c r="S517" s="22"/>
      <c r="T517" s="22"/>
      <c r="U517" s="22"/>
      <c r="V517" s="22"/>
    </row>
    <row r="518" spans="2:22" s="12" customFormat="1">
      <c r="B518" s="22"/>
      <c r="C518" s="22"/>
      <c r="D518" s="22"/>
      <c r="E518" s="22"/>
      <c r="F518" s="22"/>
      <c r="G518" s="22"/>
      <c r="H518" s="22"/>
      <c r="I518" s="22"/>
      <c r="J518" s="22"/>
      <c r="K518" s="22"/>
      <c r="L518" s="22"/>
      <c r="M518" s="22"/>
      <c r="N518" s="22"/>
      <c r="O518" s="22"/>
      <c r="P518" s="22"/>
      <c r="Q518" s="22"/>
      <c r="R518" s="22"/>
      <c r="S518" s="22"/>
      <c r="T518" s="22"/>
      <c r="U518" s="22"/>
      <c r="V518" s="22"/>
    </row>
    <row r="519" spans="2:22" s="12" customFormat="1">
      <c r="B519" s="22"/>
      <c r="C519" s="22"/>
      <c r="D519" s="22"/>
      <c r="E519" s="22"/>
      <c r="F519" s="22"/>
      <c r="G519" s="22"/>
      <c r="H519" s="22"/>
      <c r="I519" s="22"/>
      <c r="J519" s="22"/>
      <c r="K519" s="22"/>
      <c r="L519" s="22"/>
      <c r="M519" s="22"/>
      <c r="N519" s="22"/>
      <c r="O519" s="22"/>
      <c r="P519" s="22"/>
      <c r="Q519" s="22"/>
      <c r="R519" s="22"/>
      <c r="S519" s="22"/>
      <c r="T519" s="22"/>
      <c r="U519" s="22"/>
      <c r="V519" s="22"/>
    </row>
    <row r="520" spans="2:22" s="12" customFormat="1">
      <c r="B520" s="22"/>
      <c r="C520" s="22"/>
      <c r="D520" s="22"/>
      <c r="E520" s="22"/>
      <c r="F520" s="22"/>
      <c r="G520" s="22"/>
      <c r="H520" s="22"/>
      <c r="I520" s="22"/>
      <c r="J520" s="22"/>
      <c r="K520" s="22"/>
      <c r="L520" s="22"/>
      <c r="M520" s="22"/>
      <c r="N520" s="22"/>
      <c r="O520" s="22"/>
      <c r="P520" s="22"/>
      <c r="Q520" s="22"/>
      <c r="R520" s="22"/>
      <c r="S520" s="22"/>
      <c r="T520" s="22"/>
      <c r="U520" s="22"/>
      <c r="V520" s="22"/>
    </row>
    <row r="521" spans="2:22" s="12" customFormat="1">
      <c r="B521" s="22"/>
      <c r="C521" s="22"/>
      <c r="D521" s="22"/>
      <c r="E521" s="22"/>
      <c r="F521" s="22"/>
      <c r="G521" s="22"/>
      <c r="H521" s="22"/>
      <c r="I521" s="22"/>
      <c r="J521" s="22"/>
      <c r="K521" s="22"/>
      <c r="L521" s="22"/>
      <c r="M521" s="22"/>
      <c r="N521" s="22"/>
      <c r="O521" s="22"/>
      <c r="P521" s="22"/>
      <c r="Q521" s="22"/>
      <c r="R521" s="22"/>
      <c r="S521" s="22"/>
      <c r="T521" s="22"/>
      <c r="U521" s="22"/>
      <c r="V521" s="22"/>
    </row>
    <row r="522" spans="2:22" s="12" customFormat="1">
      <c r="B522" s="22"/>
      <c r="C522" s="22"/>
      <c r="D522" s="22"/>
      <c r="E522" s="22"/>
      <c r="F522" s="22"/>
      <c r="G522" s="22"/>
      <c r="H522" s="22"/>
      <c r="I522" s="22"/>
      <c r="J522" s="22"/>
      <c r="K522" s="22"/>
      <c r="L522" s="22"/>
      <c r="M522" s="22"/>
      <c r="N522" s="22"/>
      <c r="O522" s="22"/>
      <c r="P522" s="22"/>
      <c r="Q522" s="22"/>
      <c r="R522" s="22"/>
      <c r="S522" s="22"/>
      <c r="T522" s="22"/>
      <c r="U522" s="22"/>
      <c r="V522" s="22"/>
    </row>
    <row r="523" spans="2:22" s="12" customFormat="1">
      <c r="B523" s="22"/>
      <c r="C523" s="22"/>
      <c r="D523" s="22"/>
      <c r="E523" s="22"/>
      <c r="F523" s="22"/>
      <c r="G523" s="22"/>
      <c r="H523" s="22"/>
      <c r="I523" s="22"/>
      <c r="J523" s="22"/>
      <c r="K523" s="22"/>
      <c r="L523" s="22"/>
      <c r="M523" s="22"/>
      <c r="N523" s="22"/>
      <c r="O523" s="22"/>
      <c r="P523" s="22"/>
      <c r="Q523" s="22"/>
      <c r="R523" s="22"/>
      <c r="S523" s="22"/>
      <c r="T523" s="22"/>
      <c r="U523" s="22"/>
      <c r="V523" s="22"/>
    </row>
    <row r="524" spans="2:22" s="12" customFormat="1">
      <c r="B524" s="22"/>
      <c r="C524" s="22"/>
      <c r="D524" s="22"/>
      <c r="E524" s="22"/>
      <c r="F524" s="22"/>
      <c r="G524" s="22"/>
      <c r="H524" s="22"/>
      <c r="I524" s="22"/>
      <c r="J524" s="22"/>
      <c r="K524" s="22"/>
      <c r="L524" s="22"/>
      <c r="M524" s="22"/>
      <c r="N524" s="22"/>
      <c r="O524" s="22"/>
      <c r="P524" s="22"/>
      <c r="Q524" s="22"/>
      <c r="R524" s="22"/>
      <c r="S524" s="22"/>
      <c r="T524" s="22"/>
      <c r="U524" s="22"/>
      <c r="V524" s="22"/>
    </row>
    <row r="525" spans="2:22" s="12" customFormat="1">
      <c r="B525" s="22"/>
      <c r="C525" s="22"/>
      <c r="D525" s="22"/>
      <c r="E525" s="22"/>
      <c r="F525" s="22"/>
      <c r="G525" s="22"/>
      <c r="H525" s="22"/>
      <c r="I525" s="22"/>
      <c r="J525" s="22"/>
      <c r="K525" s="22"/>
      <c r="L525" s="22"/>
      <c r="M525" s="22"/>
      <c r="N525" s="22"/>
      <c r="O525" s="22"/>
      <c r="P525" s="22"/>
      <c r="Q525" s="22"/>
      <c r="R525" s="22"/>
      <c r="S525" s="22"/>
      <c r="T525" s="22"/>
      <c r="U525" s="22"/>
      <c r="V525" s="22"/>
    </row>
    <row r="526" spans="2:22" s="12" customFormat="1">
      <c r="B526" s="22"/>
      <c r="C526" s="22"/>
      <c r="D526" s="22"/>
      <c r="E526" s="22"/>
      <c r="F526" s="22"/>
      <c r="G526" s="22"/>
      <c r="H526" s="22"/>
      <c r="I526" s="22"/>
      <c r="J526" s="22"/>
      <c r="K526" s="22"/>
      <c r="L526" s="22"/>
      <c r="M526" s="22"/>
      <c r="N526" s="22"/>
      <c r="O526" s="22"/>
      <c r="P526" s="22"/>
      <c r="Q526" s="22"/>
      <c r="R526" s="22"/>
      <c r="S526" s="22"/>
      <c r="T526" s="22"/>
      <c r="U526" s="22"/>
      <c r="V526" s="22"/>
    </row>
    <row r="527" spans="2:22" s="12" customFormat="1">
      <c r="B527" s="22"/>
      <c r="C527" s="22"/>
      <c r="D527" s="22"/>
      <c r="E527" s="22"/>
      <c r="F527" s="22"/>
      <c r="G527" s="22"/>
      <c r="H527" s="22"/>
      <c r="I527" s="22"/>
      <c r="J527" s="22"/>
      <c r="K527" s="22"/>
      <c r="L527" s="22"/>
      <c r="M527" s="22"/>
      <c r="N527" s="22"/>
      <c r="O527" s="22"/>
      <c r="P527" s="22"/>
      <c r="Q527" s="22"/>
      <c r="R527" s="22"/>
      <c r="S527" s="22"/>
      <c r="T527" s="22"/>
      <c r="U527" s="22"/>
      <c r="V527" s="22"/>
    </row>
    <row r="528" spans="2:22" s="12" customFormat="1">
      <c r="B528" s="22"/>
      <c r="C528" s="22"/>
      <c r="D528" s="22"/>
      <c r="E528" s="22"/>
      <c r="F528" s="22"/>
      <c r="G528" s="22"/>
      <c r="H528" s="22"/>
      <c r="I528" s="22"/>
      <c r="J528" s="22"/>
      <c r="K528" s="22"/>
      <c r="L528" s="22"/>
      <c r="M528" s="22"/>
      <c r="N528" s="22"/>
      <c r="O528" s="22"/>
      <c r="P528" s="22"/>
      <c r="Q528" s="22"/>
      <c r="R528" s="22"/>
      <c r="S528" s="22"/>
      <c r="T528" s="22"/>
      <c r="U528" s="22"/>
      <c r="V528" s="22"/>
    </row>
    <row r="529" spans="2:22" s="12" customFormat="1">
      <c r="B529" s="22"/>
      <c r="C529" s="22"/>
      <c r="D529" s="22"/>
      <c r="E529" s="22"/>
      <c r="F529" s="22"/>
      <c r="G529" s="22"/>
      <c r="H529" s="22"/>
      <c r="I529" s="22"/>
      <c r="J529" s="22"/>
      <c r="K529" s="22"/>
      <c r="L529" s="22"/>
      <c r="M529" s="22"/>
      <c r="N529" s="22"/>
      <c r="O529" s="22"/>
      <c r="P529" s="22"/>
      <c r="Q529" s="22"/>
      <c r="R529" s="22"/>
      <c r="S529" s="22"/>
      <c r="T529" s="22"/>
      <c r="U529" s="22"/>
      <c r="V529" s="22"/>
    </row>
    <row r="530" spans="2:22" s="12" customFormat="1">
      <c r="B530" s="22"/>
      <c r="C530" s="22"/>
      <c r="D530" s="22"/>
      <c r="E530" s="22"/>
      <c r="F530" s="22"/>
      <c r="G530" s="22"/>
      <c r="H530" s="22"/>
      <c r="I530" s="22"/>
      <c r="J530" s="22"/>
      <c r="K530" s="22"/>
      <c r="L530" s="22"/>
      <c r="M530" s="22"/>
      <c r="N530" s="22"/>
      <c r="O530" s="22"/>
      <c r="P530" s="22"/>
      <c r="Q530" s="22"/>
      <c r="R530" s="22"/>
      <c r="S530" s="22"/>
      <c r="T530" s="22"/>
      <c r="U530" s="22"/>
      <c r="V530" s="22"/>
    </row>
    <row r="531" spans="2:22" s="12" customFormat="1">
      <c r="B531" s="22"/>
      <c r="C531" s="22"/>
      <c r="D531" s="22"/>
      <c r="E531" s="22"/>
      <c r="F531" s="22"/>
      <c r="G531" s="22"/>
      <c r="H531" s="22"/>
      <c r="I531" s="22"/>
      <c r="J531" s="22"/>
      <c r="K531" s="22"/>
      <c r="L531" s="22"/>
      <c r="M531" s="22"/>
      <c r="N531" s="22"/>
      <c r="O531" s="22"/>
      <c r="P531" s="22"/>
      <c r="Q531" s="22"/>
      <c r="R531" s="22"/>
      <c r="S531" s="22"/>
      <c r="T531" s="22"/>
      <c r="U531" s="22"/>
      <c r="V531" s="22"/>
    </row>
    <row r="532" spans="2:22" s="12" customFormat="1">
      <c r="B532" s="22"/>
      <c r="C532" s="22"/>
      <c r="D532" s="22"/>
      <c r="E532" s="22"/>
      <c r="F532" s="22"/>
      <c r="G532" s="22"/>
      <c r="H532" s="22"/>
      <c r="I532" s="22"/>
      <c r="J532" s="22"/>
      <c r="K532" s="22"/>
      <c r="L532" s="22"/>
      <c r="M532" s="22"/>
      <c r="N532" s="22"/>
      <c r="O532" s="22"/>
      <c r="P532" s="22"/>
      <c r="Q532" s="22"/>
      <c r="R532" s="22"/>
      <c r="S532" s="22"/>
      <c r="T532" s="22"/>
      <c r="U532" s="22"/>
      <c r="V532" s="22"/>
    </row>
    <row r="533" spans="2:22" s="12" customFormat="1">
      <c r="B533" s="22"/>
      <c r="C533" s="22"/>
      <c r="D533" s="22"/>
      <c r="E533" s="22"/>
      <c r="F533" s="22"/>
      <c r="G533" s="22"/>
      <c r="H533" s="22"/>
      <c r="I533" s="22"/>
      <c r="J533" s="22"/>
      <c r="K533" s="22"/>
      <c r="L533" s="22"/>
      <c r="M533" s="22"/>
      <c r="N533" s="22"/>
      <c r="O533" s="22"/>
      <c r="P533" s="22"/>
      <c r="Q533" s="22"/>
      <c r="R533" s="22"/>
      <c r="S533" s="22"/>
      <c r="T533" s="22"/>
      <c r="U533" s="22"/>
      <c r="V533" s="22"/>
    </row>
    <row r="534" spans="2:22" s="12" customFormat="1">
      <c r="B534" s="22"/>
      <c r="C534" s="22"/>
      <c r="D534" s="22"/>
      <c r="E534" s="22"/>
      <c r="F534" s="22"/>
      <c r="G534" s="22"/>
      <c r="H534" s="22"/>
      <c r="I534" s="22"/>
      <c r="J534" s="22"/>
      <c r="K534" s="22"/>
      <c r="L534" s="22"/>
      <c r="M534" s="22"/>
      <c r="N534" s="22"/>
      <c r="O534" s="22"/>
      <c r="P534" s="22"/>
      <c r="Q534" s="22"/>
      <c r="R534" s="22"/>
      <c r="S534" s="22"/>
      <c r="T534" s="22"/>
      <c r="U534" s="22"/>
      <c r="V534" s="22"/>
    </row>
    <row r="535" spans="2:22" s="12" customFormat="1">
      <c r="B535" s="22"/>
      <c r="C535" s="22"/>
      <c r="D535" s="22"/>
      <c r="E535" s="22"/>
      <c r="F535" s="22"/>
      <c r="G535" s="22"/>
      <c r="H535" s="22"/>
      <c r="I535" s="22"/>
      <c r="J535" s="22"/>
      <c r="K535" s="22"/>
      <c r="L535" s="22"/>
      <c r="M535" s="22"/>
      <c r="N535" s="22"/>
      <c r="O535" s="22"/>
      <c r="P535" s="22"/>
      <c r="Q535" s="22"/>
      <c r="R535" s="22"/>
      <c r="S535" s="22"/>
      <c r="T535" s="22"/>
      <c r="U535" s="22"/>
      <c r="V535" s="22"/>
    </row>
    <row r="536" spans="2:22" s="12" customFormat="1">
      <c r="B536" s="22"/>
      <c r="C536" s="22"/>
      <c r="D536" s="22"/>
      <c r="E536" s="22"/>
      <c r="F536" s="22"/>
      <c r="G536" s="22"/>
      <c r="H536" s="22"/>
      <c r="I536" s="22"/>
      <c r="J536" s="22"/>
      <c r="K536" s="22"/>
      <c r="L536" s="22"/>
      <c r="M536" s="22"/>
      <c r="N536" s="22"/>
      <c r="O536" s="22"/>
      <c r="P536" s="22"/>
      <c r="Q536" s="22"/>
      <c r="R536" s="22"/>
      <c r="S536" s="22"/>
      <c r="T536" s="22"/>
      <c r="U536" s="22"/>
      <c r="V536" s="22"/>
    </row>
    <row r="537" spans="2:22" s="12" customFormat="1">
      <c r="B537" s="22"/>
      <c r="C537" s="22"/>
      <c r="D537" s="22"/>
      <c r="E537" s="22"/>
      <c r="F537" s="22"/>
      <c r="G537" s="22"/>
      <c r="H537" s="22"/>
      <c r="I537" s="22"/>
      <c r="J537" s="22"/>
      <c r="K537" s="22"/>
      <c r="L537" s="22"/>
      <c r="M537" s="22"/>
      <c r="N537" s="22"/>
      <c r="O537" s="22"/>
      <c r="P537" s="22"/>
      <c r="Q537" s="22"/>
      <c r="R537" s="22"/>
      <c r="S537" s="22"/>
      <c r="T537" s="22"/>
      <c r="U537" s="22"/>
      <c r="V537" s="22"/>
    </row>
    <row r="538" spans="2:22" s="12" customFormat="1">
      <c r="B538" s="22"/>
      <c r="C538" s="22"/>
      <c r="D538" s="22"/>
      <c r="E538" s="22"/>
      <c r="F538" s="22"/>
      <c r="G538" s="22"/>
      <c r="H538" s="22"/>
      <c r="I538" s="22"/>
      <c r="J538" s="22"/>
      <c r="K538" s="22"/>
      <c r="L538" s="22"/>
      <c r="M538" s="22"/>
      <c r="N538" s="22"/>
      <c r="O538" s="22"/>
      <c r="P538" s="22"/>
      <c r="Q538" s="22"/>
      <c r="R538" s="22"/>
      <c r="S538" s="22"/>
      <c r="T538" s="22"/>
      <c r="U538" s="22"/>
      <c r="V538" s="22"/>
    </row>
    <row r="539" spans="2:22" s="12" customFormat="1">
      <c r="B539" s="22"/>
      <c r="C539" s="22"/>
      <c r="D539" s="22"/>
      <c r="E539" s="22"/>
      <c r="F539" s="22"/>
      <c r="G539" s="22"/>
      <c r="H539" s="22"/>
      <c r="I539" s="22"/>
      <c r="J539" s="22"/>
      <c r="K539" s="22"/>
      <c r="L539" s="22"/>
      <c r="M539" s="22"/>
      <c r="N539" s="22"/>
      <c r="O539" s="22"/>
      <c r="P539" s="22"/>
      <c r="Q539" s="22"/>
      <c r="R539" s="22"/>
      <c r="S539" s="22"/>
      <c r="T539" s="22"/>
      <c r="U539" s="22"/>
      <c r="V539" s="22"/>
    </row>
    <row r="540" spans="2:22" s="12" customFormat="1">
      <c r="B540" s="22"/>
      <c r="C540" s="22"/>
      <c r="D540" s="22"/>
      <c r="E540" s="22"/>
      <c r="F540" s="22"/>
      <c r="G540" s="22"/>
      <c r="H540" s="22"/>
      <c r="I540" s="22"/>
      <c r="J540" s="22"/>
      <c r="K540" s="22"/>
      <c r="L540" s="22"/>
      <c r="M540" s="22"/>
      <c r="N540" s="22"/>
      <c r="O540" s="22"/>
      <c r="P540" s="22"/>
      <c r="Q540" s="22"/>
      <c r="R540" s="22"/>
      <c r="S540" s="22"/>
      <c r="T540" s="22"/>
      <c r="U540" s="22"/>
      <c r="V540" s="22"/>
    </row>
    <row r="541" spans="2:22" s="12" customFormat="1">
      <c r="B541" s="22"/>
      <c r="C541" s="22"/>
      <c r="D541" s="22"/>
      <c r="E541" s="22"/>
      <c r="F541" s="22"/>
      <c r="G541" s="22"/>
      <c r="H541" s="22"/>
      <c r="I541" s="22"/>
      <c r="J541" s="22"/>
      <c r="K541" s="22"/>
      <c r="L541" s="22"/>
      <c r="M541" s="22"/>
      <c r="N541" s="22"/>
      <c r="O541" s="22"/>
      <c r="P541" s="22"/>
      <c r="Q541" s="22"/>
      <c r="R541" s="22"/>
      <c r="S541" s="22"/>
      <c r="T541" s="22"/>
      <c r="U541" s="22"/>
      <c r="V541" s="22"/>
    </row>
    <row r="542" spans="2:22" s="12" customFormat="1">
      <c r="B542" s="22"/>
      <c r="C542" s="22"/>
      <c r="D542" s="22"/>
      <c r="E542" s="22"/>
      <c r="F542" s="22"/>
      <c r="G542" s="22"/>
      <c r="H542" s="22"/>
      <c r="I542" s="22"/>
      <c r="J542" s="22"/>
      <c r="K542" s="22"/>
      <c r="L542" s="22"/>
      <c r="M542" s="22"/>
      <c r="N542" s="22"/>
      <c r="O542" s="22"/>
      <c r="P542" s="22"/>
      <c r="Q542" s="22"/>
      <c r="R542" s="22"/>
      <c r="S542" s="22"/>
      <c r="T542" s="22"/>
      <c r="U542" s="22"/>
      <c r="V542" s="22"/>
    </row>
    <row r="543" spans="2:22" s="12" customFormat="1">
      <c r="B543" s="22"/>
      <c r="C543" s="22"/>
      <c r="D543" s="22"/>
      <c r="E543" s="22"/>
      <c r="F543" s="22"/>
      <c r="G543" s="22"/>
      <c r="H543" s="22"/>
      <c r="I543" s="22"/>
      <c r="J543" s="22"/>
      <c r="K543" s="22"/>
      <c r="L543" s="22"/>
      <c r="M543" s="22"/>
      <c r="N543" s="22"/>
      <c r="O543" s="22"/>
      <c r="P543" s="22"/>
      <c r="Q543" s="22"/>
      <c r="R543" s="22"/>
      <c r="S543" s="22"/>
      <c r="T543" s="22"/>
      <c r="U543" s="22"/>
      <c r="V543" s="22"/>
    </row>
    <row r="544" spans="2:22" s="12" customFormat="1">
      <c r="B544" s="22"/>
      <c r="C544" s="22"/>
      <c r="D544" s="22"/>
      <c r="E544" s="22"/>
      <c r="F544" s="22"/>
      <c r="G544" s="22"/>
      <c r="H544" s="22"/>
      <c r="I544" s="22"/>
      <c r="J544" s="22"/>
      <c r="K544" s="22"/>
      <c r="L544" s="22"/>
      <c r="M544" s="22"/>
      <c r="N544" s="22"/>
      <c r="O544" s="22"/>
      <c r="P544" s="22"/>
      <c r="Q544" s="22"/>
      <c r="R544" s="22"/>
      <c r="S544" s="22"/>
      <c r="T544" s="22"/>
      <c r="U544" s="22"/>
      <c r="V544" s="22"/>
    </row>
    <row r="545" spans="2:22" s="12" customFormat="1">
      <c r="B545" s="22"/>
      <c r="C545" s="22"/>
      <c r="D545" s="22"/>
      <c r="E545" s="22"/>
      <c r="F545" s="22"/>
      <c r="G545" s="22"/>
      <c r="H545" s="22"/>
      <c r="I545" s="22"/>
      <c r="J545" s="22"/>
      <c r="K545" s="22"/>
      <c r="L545" s="22"/>
      <c r="M545" s="22"/>
      <c r="N545" s="22"/>
      <c r="O545" s="22"/>
      <c r="P545" s="22"/>
      <c r="Q545" s="22"/>
      <c r="R545" s="22"/>
      <c r="S545" s="22"/>
      <c r="T545" s="22"/>
      <c r="U545" s="22"/>
      <c r="V545" s="22"/>
    </row>
    <row r="546" spans="2:22" s="12" customFormat="1">
      <c r="B546" s="22"/>
      <c r="C546" s="22"/>
      <c r="D546" s="22"/>
      <c r="E546" s="22"/>
      <c r="F546" s="22"/>
      <c r="G546" s="22"/>
      <c r="H546" s="22"/>
      <c r="I546" s="22"/>
      <c r="J546" s="22"/>
      <c r="K546" s="22"/>
      <c r="L546" s="22"/>
      <c r="M546" s="22"/>
      <c r="N546" s="22"/>
      <c r="O546" s="22"/>
      <c r="P546" s="22"/>
      <c r="Q546" s="22"/>
      <c r="R546" s="22"/>
      <c r="S546" s="22"/>
      <c r="T546" s="22"/>
      <c r="U546" s="22"/>
      <c r="V546" s="22"/>
    </row>
    <row r="547" spans="2:22" s="12" customFormat="1">
      <c r="B547" s="22"/>
      <c r="C547" s="22"/>
      <c r="D547" s="22"/>
      <c r="E547" s="22"/>
      <c r="F547" s="22"/>
      <c r="G547" s="22"/>
      <c r="H547" s="22"/>
      <c r="I547" s="22"/>
      <c r="J547" s="22"/>
      <c r="K547" s="22"/>
      <c r="L547" s="22"/>
      <c r="M547" s="22"/>
      <c r="N547" s="22"/>
      <c r="O547" s="22"/>
      <c r="P547" s="22"/>
      <c r="Q547" s="22"/>
      <c r="R547" s="22"/>
      <c r="S547" s="22"/>
      <c r="T547" s="22"/>
      <c r="U547" s="22"/>
      <c r="V547" s="22"/>
    </row>
    <row r="548" spans="2:22" s="12" customFormat="1">
      <c r="B548" s="22"/>
      <c r="C548" s="22"/>
      <c r="D548" s="22"/>
      <c r="E548" s="22"/>
      <c r="F548" s="22"/>
      <c r="G548" s="22"/>
      <c r="H548" s="22"/>
      <c r="I548" s="22"/>
      <c r="J548" s="22"/>
      <c r="K548" s="22"/>
      <c r="L548" s="22"/>
      <c r="M548" s="22"/>
      <c r="N548" s="22"/>
      <c r="O548" s="22"/>
      <c r="P548" s="22"/>
      <c r="Q548" s="22"/>
      <c r="R548" s="22"/>
      <c r="S548" s="22"/>
      <c r="T548" s="22"/>
      <c r="U548" s="22"/>
      <c r="V548" s="22"/>
    </row>
    <row r="549" spans="2:22" s="12" customFormat="1">
      <c r="B549" s="22"/>
      <c r="C549" s="22"/>
      <c r="D549" s="22"/>
      <c r="E549" s="22"/>
      <c r="F549" s="22"/>
      <c r="G549" s="22"/>
      <c r="H549" s="22"/>
      <c r="I549" s="22"/>
      <c r="J549" s="22"/>
      <c r="K549" s="22"/>
      <c r="L549" s="22"/>
      <c r="M549" s="22"/>
      <c r="N549" s="22"/>
      <c r="O549" s="22"/>
      <c r="P549" s="22"/>
      <c r="Q549" s="22"/>
      <c r="R549" s="22"/>
      <c r="S549" s="22"/>
      <c r="T549" s="22"/>
      <c r="U549" s="22"/>
      <c r="V549" s="22"/>
    </row>
    <row r="550" spans="2:22" s="12" customFormat="1">
      <c r="B550" s="22"/>
      <c r="C550" s="22"/>
      <c r="D550" s="22"/>
      <c r="E550" s="22"/>
      <c r="F550" s="22"/>
      <c r="G550" s="22"/>
      <c r="H550" s="22"/>
      <c r="I550" s="22"/>
      <c r="J550" s="22"/>
      <c r="K550" s="22"/>
      <c r="L550" s="22"/>
      <c r="M550" s="22"/>
      <c r="N550" s="22"/>
      <c r="O550" s="22"/>
      <c r="P550" s="22"/>
      <c r="Q550" s="22"/>
      <c r="R550" s="22"/>
      <c r="S550" s="22"/>
      <c r="T550" s="22"/>
      <c r="U550" s="22"/>
      <c r="V550" s="22"/>
    </row>
    <row r="551" spans="2:22" s="12" customFormat="1">
      <c r="B551" s="22"/>
      <c r="C551" s="22"/>
      <c r="D551" s="22"/>
      <c r="E551" s="22"/>
      <c r="F551" s="22"/>
      <c r="G551" s="22"/>
      <c r="H551" s="22"/>
      <c r="I551" s="22"/>
      <c r="J551" s="22"/>
      <c r="K551" s="22"/>
      <c r="L551" s="22"/>
      <c r="M551" s="22"/>
      <c r="N551" s="22"/>
      <c r="O551" s="22"/>
      <c r="P551" s="22"/>
      <c r="Q551" s="22"/>
      <c r="R551" s="22"/>
      <c r="S551" s="22"/>
      <c r="T551" s="22"/>
      <c r="U551" s="22"/>
      <c r="V551" s="22"/>
    </row>
    <row r="552" spans="2:22" s="12" customFormat="1">
      <c r="B552" s="22"/>
      <c r="C552" s="22"/>
      <c r="D552" s="22"/>
      <c r="E552" s="22"/>
      <c r="F552" s="22"/>
      <c r="G552" s="22"/>
      <c r="H552" s="22"/>
      <c r="I552" s="22"/>
      <c r="J552" s="22"/>
      <c r="K552" s="22"/>
      <c r="L552" s="22"/>
      <c r="M552" s="22"/>
      <c r="N552" s="22"/>
      <c r="O552" s="22"/>
      <c r="P552" s="22"/>
      <c r="Q552" s="22"/>
      <c r="R552" s="22"/>
      <c r="S552" s="22"/>
      <c r="T552" s="22"/>
      <c r="U552" s="22"/>
      <c r="V552" s="22"/>
    </row>
    <row r="553" spans="2:22" s="12" customFormat="1">
      <c r="B553" s="22"/>
      <c r="C553" s="22"/>
      <c r="D553" s="22"/>
      <c r="E553" s="22"/>
      <c r="F553" s="22"/>
      <c r="G553" s="22"/>
      <c r="H553" s="22"/>
      <c r="I553" s="22"/>
      <c r="J553" s="22"/>
      <c r="K553" s="22"/>
      <c r="L553" s="22"/>
      <c r="M553" s="22"/>
      <c r="N553" s="22"/>
      <c r="O553" s="22"/>
      <c r="P553" s="22"/>
      <c r="Q553" s="22"/>
      <c r="R553" s="22"/>
      <c r="S553" s="22"/>
      <c r="T553" s="22"/>
      <c r="U553" s="22"/>
      <c r="V553" s="22"/>
    </row>
    <row r="554" spans="2:22" s="12" customFormat="1">
      <c r="B554" s="22"/>
      <c r="C554" s="22"/>
      <c r="D554" s="22"/>
      <c r="E554" s="22"/>
      <c r="F554" s="22"/>
      <c r="G554" s="22"/>
      <c r="H554" s="22"/>
      <c r="I554" s="22"/>
      <c r="J554" s="22"/>
      <c r="K554" s="22"/>
      <c r="L554" s="22"/>
      <c r="M554" s="22"/>
      <c r="N554" s="22"/>
      <c r="O554" s="22"/>
      <c r="P554" s="22"/>
      <c r="Q554" s="22"/>
      <c r="R554" s="22"/>
      <c r="S554" s="22"/>
      <c r="T554" s="22"/>
      <c r="U554" s="22"/>
      <c r="V554" s="22"/>
    </row>
    <row r="555" spans="2:22" s="12" customFormat="1">
      <c r="B555" s="22"/>
      <c r="C555" s="22"/>
      <c r="D555" s="22"/>
      <c r="E555" s="22"/>
      <c r="F555" s="22"/>
      <c r="G555" s="22"/>
      <c r="H555" s="22"/>
      <c r="I555" s="22"/>
      <c r="J555" s="22"/>
      <c r="K555" s="22"/>
      <c r="L555" s="22"/>
      <c r="M555" s="22"/>
      <c r="N555" s="22"/>
      <c r="O555" s="22"/>
      <c r="P555" s="22"/>
      <c r="Q555" s="22"/>
      <c r="R555" s="22"/>
      <c r="S555" s="22"/>
      <c r="T555" s="22"/>
      <c r="U555" s="22"/>
      <c r="V555" s="22"/>
    </row>
    <row r="556" spans="2:22" s="12" customFormat="1">
      <c r="B556" s="22"/>
      <c r="C556" s="22"/>
      <c r="D556" s="22"/>
      <c r="E556" s="22"/>
      <c r="F556" s="22"/>
      <c r="G556" s="22"/>
      <c r="H556" s="22"/>
      <c r="I556" s="22"/>
      <c r="J556" s="22"/>
      <c r="K556" s="22"/>
      <c r="L556" s="22"/>
      <c r="M556" s="22"/>
      <c r="N556" s="22"/>
      <c r="O556" s="22"/>
      <c r="P556" s="22"/>
      <c r="Q556" s="22"/>
      <c r="R556" s="22"/>
      <c r="S556" s="22"/>
      <c r="T556" s="22"/>
      <c r="U556" s="22"/>
      <c r="V556" s="22"/>
    </row>
    <row r="557" spans="2:22" s="12" customFormat="1">
      <c r="B557" s="22"/>
      <c r="C557" s="22"/>
      <c r="D557" s="22"/>
      <c r="E557" s="22"/>
      <c r="F557" s="22"/>
      <c r="G557" s="22"/>
      <c r="H557" s="22"/>
      <c r="I557" s="22"/>
      <c r="J557" s="22"/>
      <c r="K557" s="22"/>
      <c r="L557" s="22"/>
      <c r="M557" s="22"/>
      <c r="N557" s="22"/>
      <c r="O557" s="22"/>
      <c r="P557" s="22"/>
      <c r="Q557" s="22"/>
      <c r="R557" s="22"/>
      <c r="S557" s="22"/>
      <c r="T557" s="22"/>
      <c r="U557" s="22"/>
      <c r="V557" s="22"/>
    </row>
    <row r="558" spans="2:22" s="12" customFormat="1">
      <c r="B558" s="22"/>
      <c r="C558" s="22"/>
      <c r="D558" s="22"/>
      <c r="E558" s="22"/>
      <c r="F558" s="22"/>
      <c r="G558" s="22"/>
      <c r="H558" s="22"/>
      <c r="I558" s="22"/>
      <c r="J558" s="22"/>
      <c r="K558" s="22"/>
      <c r="L558" s="22"/>
      <c r="M558" s="22"/>
      <c r="N558" s="22"/>
      <c r="O558" s="22"/>
      <c r="P558" s="22"/>
      <c r="Q558" s="22"/>
      <c r="R558" s="22"/>
      <c r="S558" s="22"/>
      <c r="T558" s="22"/>
      <c r="U558" s="22"/>
      <c r="V558" s="22"/>
    </row>
    <row r="559" spans="2:22" s="12" customFormat="1">
      <c r="B559" s="22"/>
      <c r="C559" s="22"/>
      <c r="D559" s="22"/>
      <c r="E559" s="22"/>
      <c r="F559" s="22"/>
      <c r="G559" s="22"/>
      <c r="H559" s="22"/>
      <c r="I559" s="22"/>
      <c r="J559" s="22"/>
      <c r="K559" s="22"/>
      <c r="L559" s="22"/>
      <c r="M559" s="22"/>
      <c r="N559" s="22"/>
      <c r="O559" s="22"/>
      <c r="P559" s="22"/>
      <c r="Q559" s="22"/>
      <c r="R559" s="22"/>
      <c r="S559" s="22"/>
      <c r="T559" s="22"/>
      <c r="U559" s="22"/>
      <c r="V559" s="22"/>
    </row>
    <row r="560" spans="2:22" s="12" customFormat="1">
      <c r="B560" s="22"/>
      <c r="C560" s="22"/>
      <c r="D560" s="22"/>
      <c r="E560" s="22"/>
      <c r="F560" s="22"/>
      <c r="G560" s="22"/>
      <c r="H560" s="22"/>
      <c r="I560" s="22"/>
      <c r="J560" s="22"/>
      <c r="K560" s="22"/>
      <c r="L560" s="22"/>
      <c r="M560" s="22"/>
      <c r="N560" s="22"/>
      <c r="O560" s="22"/>
      <c r="P560" s="22"/>
      <c r="Q560" s="22"/>
      <c r="R560" s="22"/>
      <c r="S560" s="22"/>
      <c r="T560" s="22"/>
      <c r="U560" s="22"/>
      <c r="V560" s="22"/>
    </row>
    <row r="561" spans="2:22" s="12" customFormat="1">
      <c r="B561" s="22"/>
      <c r="C561" s="22"/>
      <c r="D561" s="22"/>
      <c r="E561" s="22"/>
      <c r="F561" s="22"/>
      <c r="G561" s="22"/>
      <c r="H561" s="22"/>
      <c r="I561" s="22"/>
      <c r="J561" s="22"/>
      <c r="K561" s="22"/>
      <c r="L561" s="22"/>
      <c r="M561" s="22"/>
      <c r="N561" s="22"/>
      <c r="O561" s="22"/>
      <c r="P561" s="22"/>
      <c r="Q561" s="22"/>
      <c r="R561" s="22"/>
      <c r="S561" s="22"/>
      <c r="T561" s="22"/>
      <c r="U561" s="22"/>
      <c r="V561" s="22"/>
    </row>
    <row r="562" spans="2:22" s="12" customFormat="1">
      <c r="B562" s="22"/>
      <c r="C562" s="22"/>
      <c r="D562" s="22"/>
      <c r="E562" s="22"/>
      <c r="F562" s="22"/>
      <c r="G562" s="22"/>
      <c r="H562" s="22"/>
      <c r="I562" s="22"/>
      <c r="J562" s="22"/>
      <c r="K562" s="22"/>
      <c r="L562" s="22"/>
      <c r="M562" s="22"/>
      <c r="N562" s="22"/>
      <c r="O562" s="22"/>
      <c r="P562" s="22"/>
      <c r="Q562" s="22"/>
      <c r="R562" s="22"/>
      <c r="S562" s="22"/>
      <c r="T562" s="22"/>
      <c r="U562" s="22"/>
      <c r="V562" s="22"/>
    </row>
    <row r="563" spans="2:22" s="12" customFormat="1">
      <c r="B563" s="22"/>
      <c r="C563" s="22"/>
      <c r="D563" s="22"/>
      <c r="E563" s="22"/>
      <c r="F563" s="22"/>
      <c r="G563" s="22"/>
      <c r="H563" s="22"/>
      <c r="I563" s="22"/>
      <c r="J563" s="22"/>
      <c r="K563" s="22"/>
      <c r="L563" s="22"/>
      <c r="M563" s="22"/>
      <c r="N563" s="22"/>
      <c r="O563" s="22"/>
      <c r="P563" s="22"/>
      <c r="Q563" s="22"/>
      <c r="R563" s="22"/>
      <c r="S563" s="22"/>
      <c r="T563" s="22"/>
      <c r="U563" s="22"/>
      <c r="V563" s="22"/>
    </row>
    <row r="564" spans="2:22" s="12" customFormat="1">
      <c r="B564" s="22"/>
      <c r="C564" s="22"/>
      <c r="D564" s="22"/>
      <c r="E564" s="22"/>
      <c r="F564" s="22"/>
      <c r="G564" s="22"/>
      <c r="H564" s="22"/>
      <c r="I564" s="22"/>
      <c r="J564" s="22"/>
      <c r="K564" s="22"/>
      <c r="L564" s="22"/>
      <c r="M564" s="22"/>
      <c r="N564" s="22"/>
      <c r="O564" s="22"/>
      <c r="P564" s="22"/>
      <c r="Q564" s="22"/>
      <c r="R564" s="22"/>
      <c r="S564" s="22"/>
      <c r="T564" s="22"/>
      <c r="U564" s="22"/>
      <c r="V564" s="22"/>
    </row>
    <row r="565" spans="2:22" s="12" customFormat="1">
      <c r="B565" s="22"/>
      <c r="C565" s="22"/>
      <c r="D565" s="22"/>
      <c r="E565" s="22"/>
      <c r="F565" s="22"/>
      <c r="G565" s="22"/>
      <c r="H565" s="22"/>
      <c r="I565" s="22"/>
      <c r="J565" s="22"/>
      <c r="K565" s="22"/>
      <c r="L565" s="22"/>
      <c r="M565" s="22"/>
      <c r="N565" s="22"/>
      <c r="O565" s="22"/>
      <c r="P565" s="22"/>
      <c r="Q565" s="22"/>
      <c r="R565" s="22"/>
      <c r="S565" s="22"/>
      <c r="T565" s="22"/>
      <c r="U565" s="22"/>
      <c r="V565" s="22"/>
    </row>
    <row r="566" spans="2:22" s="12" customFormat="1">
      <c r="B566" s="22"/>
      <c r="C566" s="22"/>
      <c r="D566" s="22"/>
      <c r="E566" s="22"/>
      <c r="F566" s="22"/>
      <c r="G566" s="22"/>
      <c r="H566" s="22"/>
      <c r="I566" s="22"/>
      <c r="J566" s="22"/>
      <c r="K566" s="22"/>
      <c r="L566" s="22"/>
      <c r="M566" s="22"/>
      <c r="N566" s="22"/>
      <c r="O566" s="22"/>
      <c r="P566" s="22"/>
      <c r="Q566" s="22"/>
      <c r="R566" s="22"/>
      <c r="S566" s="22"/>
      <c r="T566" s="22"/>
      <c r="U566" s="22"/>
      <c r="V566" s="22"/>
    </row>
    <row r="567" spans="2:22" s="12" customFormat="1">
      <c r="B567" s="22"/>
      <c r="C567" s="22"/>
      <c r="D567" s="22"/>
      <c r="E567" s="22"/>
      <c r="F567" s="22"/>
      <c r="G567" s="22"/>
      <c r="H567" s="22"/>
      <c r="I567" s="22"/>
      <c r="J567" s="22"/>
      <c r="K567" s="22"/>
      <c r="L567" s="22"/>
      <c r="M567" s="22"/>
      <c r="N567" s="22"/>
      <c r="O567" s="22"/>
      <c r="P567" s="22"/>
      <c r="Q567" s="22"/>
      <c r="R567" s="22"/>
      <c r="S567" s="22"/>
      <c r="T567" s="22"/>
      <c r="U567" s="22"/>
      <c r="V567" s="22"/>
    </row>
    <row r="568" spans="2:22" s="12" customFormat="1">
      <c r="B568" s="22"/>
      <c r="C568" s="22"/>
      <c r="D568" s="22"/>
      <c r="E568" s="22"/>
      <c r="F568" s="22"/>
      <c r="G568" s="22"/>
      <c r="H568" s="22"/>
      <c r="I568" s="22"/>
      <c r="J568" s="22"/>
      <c r="K568" s="22"/>
      <c r="L568" s="22"/>
      <c r="M568" s="22"/>
      <c r="N568" s="22"/>
      <c r="O568" s="22"/>
      <c r="P568" s="22"/>
      <c r="Q568" s="22"/>
      <c r="R568" s="22"/>
      <c r="S568" s="22"/>
      <c r="T568" s="22"/>
      <c r="U568" s="22"/>
      <c r="V568" s="22"/>
    </row>
    <row r="569" spans="2:22" s="12" customFormat="1">
      <c r="B569" s="22"/>
      <c r="C569" s="22"/>
      <c r="D569" s="22"/>
      <c r="E569" s="22"/>
      <c r="F569" s="22"/>
      <c r="G569" s="22"/>
      <c r="H569" s="22"/>
      <c r="I569" s="22"/>
      <c r="J569" s="22"/>
      <c r="K569" s="22"/>
      <c r="L569" s="22"/>
      <c r="M569" s="22"/>
      <c r="N569" s="22"/>
      <c r="O569" s="22"/>
      <c r="P569" s="22"/>
      <c r="Q569" s="22"/>
      <c r="R569" s="22"/>
      <c r="S569" s="22"/>
      <c r="T569" s="22"/>
      <c r="U569" s="22"/>
      <c r="V569" s="22"/>
    </row>
    <row r="570" spans="2:22" s="12" customFormat="1">
      <c r="B570" s="22"/>
      <c r="C570" s="22"/>
      <c r="D570" s="22"/>
      <c r="E570" s="22"/>
      <c r="F570" s="22"/>
      <c r="G570" s="22"/>
      <c r="H570" s="22"/>
      <c r="I570" s="22"/>
      <c r="J570" s="22"/>
      <c r="K570" s="22"/>
      <c r="L570" s="22"/>
      <c r="M570" s="22"/>
      <c r="N570" s="22"/>
      <c r="O570" s="22"/>
      <c r="P570" s="22"/>
      <c r="Q570" s="22"/>
      <c r="R570" s="22"/>
      <c r="S570" s="22"/>
      <c r="T570" s="22"/>
      <c r="U570" s="22"/>
      <c r="V570" s="22"/>
    </row>
    <row r="571" spans="2:22" s="12" customFormat="1">
      <c r="B571" s="22"/>
      <c r="C571" s="22"/>
      <c r="D571" s="22"/>
      <c r="E571" s="22"/>
      <c r="F571" s="22"/>
      <c r="G571" s="22"/>
      <c r="H571" s="22"/>
      <c r="I571" s="22"/>
      <c r="J571" s="22"/>
      <c r="K571" s="22"/>
      <c r="L571" s="22"/>
      <c r="M571" s="22"/>
      <c r="N571" s="22"/>
      <c r="O571" s="22"/>
      <c r="P571" s="22"/>
      <c r="Q571" s="22"/>
      <c r="R571" s="22"/>
      <c r="S571" s="22"/>
      <c r="T571" s="22"/>
      <c r="U571" s="22"/>
      <c r="V571" s="22"/>
    </row>
    <row r="572" spans="2:22" s="12" customFormat="1">
      <c r="B572" s="22"/>
      <c r="C572" s="22"/>
      <c r="D572" s="22"/>
      <c r="E572" s="22"/>
      <c r="F572" s="22"/>
      <c r="G572" s="22"/>
      <c r="H572" s="22"/>
      <c r="I572" s="22"/>
      <c r="J572" s="22"/>
      <c r="K572" s="22"/>
      <c r="L572" s="22"/>
      <c r="M572" s="22"/>
      <c r="N572" s="22"/>
      <c r="O572" s="22"/>
      <c r="P572" s="22"/>
      <c r="Q572" s="22"/>
      <c r="R572" s="22"/>
      <c r="S572" s="22"/>
      <c r="T572" s="22"/>
      <c r="U572" s="22"/>
      <c r="V572" s="22"/>
    </row>
    <row r="573" spans="2:22" s="12" customFormat="1">
      <c r="B573" s="22"/>
      <c r="C573" s="22"/>
      <c r="D573" s="22"/>
      <c r="E573" s="22"/>
      <c r="F573" s="22"/>
      <c r="G573" s="22"/>
      <c r="H573" s="22"/>
      <c r="I573" s="22"/>
      <c r="J573" s="22"/>
      <c r="K573" s="22"/>
      <c r="L573" s="22"/>
      <c r="M573" s="22"/>
      <c r="N573" s="22"/>
      <c r="O573" s="22"/>
      <c r="P573" s="22"/>
      <c r="Q573" s="22"/>
      <c r="R573" s="22"/>
      <c r="S573" s="22"/>
      <c r="T573" s="22"/>
      <c r="U573" s="22"/>
      <c r="V573" s="22"/>
    </row>
    <row r="574" spans="2:22" s="12" customFormat="1">
      <c r="B574" s="22"/>
      <c r="C574" s="22"/>
      <c r="D574" s="22"/>
      <c r="E574" s="22"/>
      <c r="F574" s="22"/>
      <c r="G574" s="22"/>
      <c r="H574" s="22"/>
      <c r="I574" s="22"/>
      <c r="J574" s="22"/>
      <c r="K574" s="22"/>
      <c r="L574" s="22"/>
      <c r="M574" s="22"/>
      <c r="N574" s="22"/>
      <c r="O574" s="22"/>
      <c r="P574" s="22"/>
      <c r="Q574" s="22"/>
      <c r="R574" s="22"/>
      <c r="S574" s="22"/>
      <c r="T574" s="22"/>
      <c r="U574" s="22"/>
      <c r="V574" s="22"/>
    </row>
    <row r="575" spans="2:22" s="12" customFormat="1">
      <c r="B575" s="22"/>
      <c r="C575" s="22"/>
      <c r="D575" s="22"/>
      <c r="E575" s="22"/>
      <c r="F575" s="22"/>
      <c r="G575" s="22"/>
      <c r="H575" s="22"/>
      <c r="I575" s="22"/>
      <c r="J575" s="22"/>
      <c r="K575" s="22"/>
      <c r="L575" s="22"/>
      <c r="M575" s="22"/>
      <c r="N575" s="22"/>
      <c r="O575" s="22"/>
      <c r="P575" s="22"/>
      <c r="Q575" s="22"/>
      <c r="R575" s="22"/>
      <c r="S575" s="22"/>
      <c r="T575" s="22"/>
      <c r="U575" s="22"/>
      <c r="V575" s="22"/>
    </row>
    <row r="576" spans="2:22" s="12" customFormat="1">
      <c r="B576" s="22"/>
      <c r="C576" s="22"/>
      <c r="D576" s="22"/>
      <c r="E576" s="22"/>
      <c r="F576" s="22"/>
      <c r="G576" s="22"/>
      <c r="H576" s="22"/>
      <c r="I576" s="22"/>
      <c r="J576" s="22"/>
      <c r="K576" s="22"/>
      <c r="L576" s="22"/>
      <c r="M576" s="22"/>
      <c r="N576" s="22"/>
      <c r="O576" s="22"/>
      <c r="P576" s="22"/>
      <c r="Q576" s="22"/>
      <c r="R576" s="22"/>
      <c r="S576" s="22"/>
      <c r="T576" s="22"/>
      <c r="U576" s="22"/>
      <c r="V576" s="22"/>
    </row>
    <row r="577" spans="2:22" s="12" customFormat="1">
      <c r="B577" s="22"/>
      <c r="C577" s="22"/>
      <c r="D577" s="22"/>
      <c r="E577" s="22"/>
      <c r="F577" s="22"/>
      <c r="G577" s="22"/>
      <c r="H577" s="22"/>
      <c r="I577" s="22"/>
      <c r="J577" s="22"/>
      <c r="K577" s="22"/>
      <c r="L577" s="22"/>
      <c r="M577" s="22"/>
      <c r="N577" s="22"/>
      <c r="O577" s="22"/>
      <c r="P577" s="22"/>
      <c r="Q577" s="22"/>
      <c r="R577" s="22"/>
      <c r="S577" s="22"/>
      <c r="T577" s="22"/>
      <c r="U577" s="22"/>
      <c r="V577" s="22"/>
    </row>
    <row r="578" spans="2:22" s="12" customFormat="1">
      <c r="B578" s="22"/>
      <c r="C578" s="22"/>
      <c r="D578" s="22"/>
      <c r="E578" s="22"/>
      <c r="F578" s="22"/>
      <c r="G578" s="22"/>
      <c r="H578" s="22"/>
      <c r="I578" s="22"/>
      <c r="J578" s="22"/>
      <c r="K578" s="22"/>
      <c r="L578" s="22"/>
      <c r="M578" s="22"/>
      <c r="N578" s="22"/>
      <c r="O578" s="22"/>
      <c r="P578" s="22"/>
      <c r="Q578" s="22"/>
      <c r="R578" s="22"/>
      <c r="S578" s="22"/>
      <c r="T578" s="22"/>
      <c r="U578" s="22"/>
      <c r="V578" s="22"/>
    </row>
    <row r="579" spans="2:22" s="12" customFormat="1">
      <c r="B579" s="22"/>
      <c r="C579" s="22"/>
      <c r="D579" s="22"/>
      <c r="E579" s="22"/>
      <c r="F579" s="22"/>
      <c r="G579" s="22"/>
      <c r="H579" s="22"/>
      <c r="I579" s="22"/>
      <c r="J579" s="22"/>
      <c r="K579" s="22"/>
      <c r="L579" s="22"/>
      <c r="M579" s="22"/>
      <c r="N579" s="22"/>
      <c r="O579" s="22"/>
      <c r="P579" s="22"/>
      <c r="Q579" s="22"/>
      <c r="R579" s="22"/>
      <c r="S579" s="22"/>
      <c r="T579" s="22"/>
      <c r="U579" s="22"/>
      <c r="V579" s="22"/>
    </row>
    <row r="580" spans="2:22" s="12" customFormat="1">
      <c r="B580" s="22"/>
      <c r="C580" s="22"/>
      <c r="D580" s="22"/>
      <c r="E580" s="22"/>
      <c r="F580" s="22"/>
      <c r="G580" s="22"/>
      <c r="H580" s="22"/>
      <c r="I580" s="22"/>
      <c r="J580" s="22"/>
      <c r="K580" s="22"/>
      <c r="L580" s="22"/>
      <c r="M580" s="22"/>
      <c r="N580" s="22"/>
      <c r="O580" s="22"/>
      <c r="P580" s="22"/>
      <c r="Q580" s="22"/>
      <c r="R580" s="22"/>
      <c r="S580" s="22"/>
      <c r="T580" s="22"/>
      <c r="U580" s="22"/>
      <c r="V580" s="22"/>
    </row>
    <row r="581" spans="2:22" s="12" customFormat="1">
      <c r="B581" s="22"/>
      <c r="C581" s="22"/>
      <c r="D581" s="22"/>
      <c r="E581" s="22"/>
      <c r="F581" s="22"/>
      <c r="G581" s="22"/>
      <c r="H581" s="22"/>
      <c r="I581" s="22"/>
      <c r="J581" s="22"/>
      <c r="K581" s="22"/>
      <c r="L581" s="22"/>
      <c r="M581" s="22"/>
      <c r="N581" s="22"/>
      <c r="O581" s="22"/>
      <c r="P581" s="22"/>
      <c r="Q581" s="22"/>
      <c r="R581" s="22"/>
      <c r="S581" s="22"/>
      <c r="T581" s="22"/>
      <c r="U581" s="22"/>
      <c r="V581" s="22"/>
    </row>
    <row r="582" spans="2:22" s="12" customFormat="1">
      <c r="B582" s="22"/>
      <c r="C582" s="22"/>
      <c r="D582" s="22"/>
      <c r="E582" s="22"/>
      <c r="F582" s="22"/>
      <c r="G582" s="22"/>
      <c r="H582" s="22"/>
      <c r="I582" s="22"/>
      <c r="J582" s="22"/>
      <c r="K582" s="22"/>
      <c r="L582" s="22"/>
      <c r="M582" s="22"/>
      <c r="N582" s="22"/>
      <c r="O582" s="22"/>
      <c r="P582" s="22"/>
      <c r="Q582" s="22"/>
      <c r="R582" s="22"/>
      <c r="S582" s="22"/>
      <c r="T582" s="22"/>
      <c r="U582" s="22"/>
      <c r="V582" s="22"/>
    </row>
    <row r="583" spans="2:22" s="12" customFormat="1">
      <c r="B583" s="22"/>
      <c r="C583" s="22"/>
      <c r="D583" s="22"/>
      <c r="E583" s="22"/>
      <c r="F583" s="22"/>
      <c r="G583" s="22"/>
      <c r="H583" s="22"/>
      <c r="I583" s="22"/>
      <c r="J583" s="22"/>
      <c r="K583" s="22"/>
      <c r="L583" s="22"/>
      <c r="M583" s="22"/>
      <c r="N583" s="22"/>
      <c r="O583" s="22"/>
      <c r="P583" s="22"/>
      <c r="Q583" s="22"/>
      <c r="R583" s="22"/>
      <c r="S583" s="22"/>
      <c r="T583" s="22"/>
      <c r="U583" s="22"/>
      <c r="V583" s="22"/>
    </row>
    <row r="584" spans="2:22" s="12" customFormat="1">
      <c r="B584" s="22"/>
      <c r="C584" s="22"/>
      <c r="D584" s="22"/>
      <c r="E584" s="22"/>
      <c r="F584" s="22"/>
      <c r="G584" s="22"/>
      <c r="H584" s="22"/>
      <c r="I584" s="22"/>
      <c r="J584" s="22"/>
      <c r="K584" s="22"/>
      <c r="L584" s="22"/>
      <c r="M584" s="22"/>
      <c r="N584" s="22"/>
      <c r="O584" s="22"/>
      <c r="P584" s="22"/>
      <c r="Q584" s="22"/>
      <c r="R584" s="22"/>
      <c r="S584" s="22"/>
      <c r="T584" s="22"/>
      <c r="U584" s="22"/>
      <c r="V584" s="22"/>
    </row>
    <row r="585" spans="2:22" s="12" customFormat="1">
      <c r="B585" s="22"/>
      <c r="C585" s="22"/>
      <c r="D585" s="22"/>
      <c r="E585" s="22"/>
      <c r="F585" s="22"/>
      <c r="G585" s="22"/>
      <c r="H585" s="22"/>
      <c r="I585" s="22"/>
      <c r="J585" s="22"/>
      <c r="K585" s="22"/>
      <c r="L585" s="22"/>
      <c r="M585" s="22"/>
      <c r="N585" s="22"/>
      <c r="O585" s="22"/>
      <c r="P585" s="22"/>
      <c r="Q585" s="22"/>
      <c r="R585" s="22"/>
      <c r="S585" s="22"/>
      <c r="T585" s="22"/>
      <c r="U585" s="22"/>
      <c r="V585" s="22"/>
    </row>
    <row r="586" spans="2:22" s="12" customFormat="1">
      <c r="B586" s="22"/>
      <c r="C586" s="22"/>
      <c r="D586" s="22"/>
      <c r="E586" s="22"/>
      <c r="F586" s="22"/>
      <c r="G586" s="22"/>
      <c r="H586" s="22"/>
      <c r="I586" s="22"/>
      <c r="J586" s="22"/>
      <c r="K586" s="22"/>
      <c r="L586" s="22"/>
      <c r="M586" s="22"/>
      <c r="N586" s="22"/>
      <c r="O586" s="22"/>
      <c r="P586" s="22"/>
      <c r="Q586" s="22"/>
      <c r="R586" s="22"/>
      <c r="S586" s="22"/>
      <c r="T586" s="22"/>
      <c r="U586" s="22"/>
      <c r="V586" s="22"/>
    </row>
    <row r="587" spans="2:22" s="12" customFormat="1">
      <c r="B587" s="22"/>
      <c r="C587" s="22"/>
      <c r="D587" s="22"/>
      <c r="E587" s="22"/>
      <c r="F587" s="22"/>
      <c r="G587" s="22"/>
      <c r="H587" s="22"/>
      <c r="I587" s="22"/>
      <c r="J587" s="22"/>
      <c r="K587" s="22"/>
      <c r="L587" s="22"/>
      <c r="M587" s="22"/>
      <c r="N587" s="22"/>
      <c r="O587" s="22"/>
      <c r="P587" s="22"/>
      <c r="Q587" s="22"/>
      <c r="R587" s="22"/>
      <c r="S587" s="22"/>
      <c r="T587" s="22"/>
      <c r="U587" s="22"/>
      <c r="V587" s="22"/>
    </row>
    <row r="588" spans="2:22" s="12" customFormat="1">
      <c r="B588" s="22"/>
      <c r="C588" s="22"/>
      <c r="D588" s="22"/>
      <c r="E588" s="22"/>
      <c r="F588" s="22"/>
      <c r="G588" s="22"/>
      <c r="H588" s="22"/>
      <c r="I588" s="22"/>
      <c r="J588" s="22"/>
      <c r="K588" s="22"/>
      <c r="L588" s="22"/>
      <c r="M588" s="22"/>
      <c r="N588" s="22"/>
      <c r="O588" s="22"/>
      <c r="P588" s="22"/>
      <c r="Q588" s="22"/>
      <c r="R588" s="22"/>
      <c r="S588" s="22"/>
      <c r="T588" s="22"/>
      <c r="U588" s="22"/>
      <c r="V588" s="22"/>
    </row>
    <row r="589" spans="2:22" s="12" customFormat="1">
      <c r="B589" s="22"/>
      <c r="C589" s="22"/>
      <c r="D589" s="22"/>
      <c r="E589" s="22"/>
      <c r="F589" s="22"/>
      <c r="G589" s="22"/>
      <c r="H589" s="22"/>
      <c r="I589" s="22"/>
      <c r="J589" s="22"/>
      <c r="K589" s="22"/>
      <c r="L589" s="22"/>
      <c r="M589" s="22"/>
      <c r="N589" s="22"/>
      <c r="O589" s="22"/>
      <c r="P589" s="22"/>
      <c r="Q589" s="22"/>
      <c r="R589" s="22"/>
      <c r="S589" s="22"/>
      <c r="T589" s="22"/>
      <c r="U589" s="22"/>
      <c r="V589" s="22"/>
    </row>
    <row r="590" spans="2:22" s="12" customFormat="1">
      <c r="B590" s="22"/>
      <c r="C590" s="22"/>
      <c r="D590" s="22"/>
      <c r="E590" s="22"/>
      <c r="F590" s="22"/>
      <c r="G590" s="22"/>
      <c r="H590" s="22"/>
      <c r="I590" s="22"/>
      <c r="J590" s="22"/>
      <c r="K590" s="22"/>
      <c r="L590" s="22"/>
      <c r="M590" s="22"/>
      <c r="N590" s="22"/>
      <c r="O590" s="22"/>
      <c r="P590" s="22"/>
      <c r="Q590" s="22"/>
      <c r="R590" s="22"/>
      <c r="S590" s="22"/>
      <c r="T590" s="22"/>
      <c r="U590" s="22"/>
      <c r="V590" s="22"/>
    </row>
    <row r="591" spans="2:22" s="12" customFormat="1">
      <c r="B591" s="22"/>
      <c r="C591" s="22"/>
      <c r="D591" s="22"/>
      <c r="E591" s="22"/>
      <c r="F591" s="22"/>
      <c r="G591" s="22"/>
      <c r="H591" s="22"/>
      <c r="I591" s="22"/>
      <c r="J591" s="22"/>
      <c r="K591" s="22"/>
      <c r="L591" s="22"/>
      <c r="M591" s="22"/>
      <c r="N591" s="22"/>
      <c r="O591" s="22"/>
      <c r="P591" s="22"/>
      <c r="Q591" s="22"/>
      <c r="R591" s="22"/>
      <c r="S591" s="22"/>
      <c r="T591" s="22"/>
      <c r="U591" s="22"/>
      <c r="V591" s="22"/>
    </row>
    <row r="592" spans="2:22" s="12" customFormat="1">
      <c r="B592" s="22"/>
      <c r="C592" s="22"/>
      <c r="D592" s="22"/>
      <c r="E592" s="22"/>
      <c r="F592" s="22"/>
      <c r="G592" s="22"/>
      <c r="H592" s="22"/>
      <c r="I592" s="22"/>
      <c r="J592" s="22"/>
      <c r="K592" s="22"/>
      <c r="L592" s="22"/>
      <c r="M592" s="22"/>
      <c r="N592" s="22"/>
      <c r="O592" s="22"/>
      <c r="P592" s="22"/>
      <c r="Q592" s="22"/>
      <c r="R592" s="22"/>
      <c r="S592" s="22"/>
      <c r="T592" s="22"/>
      <c r="U592" s="22"/>
      <c r="V592" s="22"/>
    </row>
    <row r="593" spans="2:22" s="12" customFormat="1">
      <c r="B593" s="22"/>
      <c r="C593" s="22"/>
      <c r="D593" s="22"/>
      <c r="E593" s="22"/>
      <c r="F593" s="22"/>
      <c r="G593" s="22"/>
      <c r="H593" s="22"/>
      <c r="I593" s="22"/>
      <c r="J593" s="22"/>
      <c r="K593" s="22"/>
      <c r="L593" s="22"/>
      <c r="M593" s="22"/>
      <c r="N593" s="22"/>
      <c r="O593" s="22"/>
      <c r="P593" s="22"/>
      <c r="Q593" s="22"/>
      <c r="R593" s="22"/>
      <c r="S593" s="22"/>
      <c r="T593" s="22"/>
      <c r="U593" s="22"/>
      <c r="V593" s="22"/>
    </row>
    <row r="594" spans="2:22" s="12" customFormat="1">
      <c r="B594" s="22"/>
      <c r="C594" s="22"/>
      <c r="D594" s="22"/>
      <c r="E594" s="22"/>
      <c r="F594" s="22"/>
      <c r="G594" s="22"/>
      <c r="H594" s="22"/>
      <c r="I594" s="22"/>
      <c r="J594" s="22"/>
      <c r="K594" s="22"/>
      <c r="L594" s="22"/>
      <c r="M594" s="22"/>
      <c r="N594" s="22"/>
      <c r="O594" s="22"/>
      <c r="P594" s="22"/>
      <c r="Q594" s="22"/>
      <c r="R594" s="22"/>
      <c r="S594" s="22"/>
      <c r="T594" s="22"/>
      <c r="U594" s="22"/>
      <c r="V594" s="22"/>
    </row>
    <row r="595" spans="2:22" s="12" customFormat="1">
      <c r="B595" s="22"/>
      <c r="C595" s="22"/>
      <c r="D595" s="22"/>
      <c r="E595" s="22"/>
      <c r="F595" s="22"/>
      <c r="G595" s="22"/>
      <c r="H595" s="22"/>
      <c r="I595" s="22"/>
      <c r="J595" s="22"/>
      <c r="K595" s="22"/>
      <c r="L595" s="22"/>
      <c r="M595" s="22"/>
      <c r="N595" s="22"/>
      <c r="O595" s="22"/>
      <c r="P595" s="22"/>
      <c r="Q595" s="22"/>
      <c r="R595" s="22"/>
      <c r="S595" s="22"/>
      <c r="T595" s="22"/>
      <c r="U595" s="22"/>
      <c r="V595" s="22"/>
    </row>
    <row r="596" spans="2:22" s="12" customFormat="1">
      <c r="B596" s="22"/>
      <c r="C596" s="22"/>
      <c r="D596" s="22"/>
      <c r="E596" s="22"/>
      <c r="F596" s="22"/>
      <c r="G596" s="22"/>
      <c r="H596" s="22"/>
      <c r="I596" s="22"/>
      <c r="J596" s="22"/>
      <c r="K596" s="22"/>
      <c r="L596" s="22"/>
      <c r="M596" s="22"/>
      <c r="N596" s="22"/>
      <c r="O596" s="22"/>
      <c r="P596" s="22"/>
      <c r="Q596" s="22"/>
      <c r="R596" s="22"/>
      <c r="S596" s="22"/>
      <c r="T596" s="22"/>
      <c r="U596" s="22"/>
      <c r="V596" s="22"/>
    </row>
    <row r="597" spans="2:22" s="12" customFormat="1">
      <c r="B597" s="22"/>
      <c r="C597" s="22"/>
      <c r="D597" s="22"/>
      <c r="E597" s="22"/>
      <c r="F597" s="22"/>
      <c r="G597" s="22"/>
      <c r="H597" s="22"/>
      <c r="I597" s="22"/>
      <c r="J597" s="22"/>
      <c r="K597" s="22"/>
      <c r="L597" s="22"/>
      <c r="M597" s="22"/>
      <c r="N597" s="22"/>
      <c r="O597" s="22"/>
      <c r="P597" s="22"/>
      <c r="Q597" s="22"/>
      <c r="R597" s="22"/>
      <c r="S597" s="22"/>
      <c r="T597" s="22"/>
      <c r="U597" s="22"/>
      <c r="V597" s="22"/>
    </row>
    <row r="598" spans="2:22" s="12" customFormat="1">
      <c r="B598" s="22"/>
      <c r="C598" s="22"/>
      <c r="D598" s="22"/>
      <c r="E598" s="22"/>
      <c r="F598" s="22"/>
      <c r="G598" s="22"/>
      <c r="H598" s="22"/>
      <c r="I598" s="22"/>
      <c r="J598" s="22"/>
      <c r="K598" s="22"/>
      <c r="L598" s="22"/>
      <c r="M598" s="22"/>
      <c r="N598" s="22"/>
      <c r="O598" s="22"/>
      <c r="P598" s="22"/>
      <c r="Q598" s="22"/>
      <c r="R598" s="22"/>
      <c r="S598" s="22"/>
      <c r="T598" s="22"/>
      <c r="U598" s="22"/>
      <c r="V598" s="22"/>
    </row>
    <row r="599" spans="2:22" s="12" customFormat="1">
      <c r="B599" s="22"/>
      <c r="C599" s="22"/>
      <c r="D599" s="22"/>
      <c r="E599" s="22"/>
      <c r="F599" s="22"/>
      <c r="G599" s="22"/>
      <c r="H599" s="22"/>
      <c r="I599" s="22"/>
      <c r="J599" s="22"/>
      <c r="K599" s="22"/>
      <c r="L599" s="22"/>
      <c r="M599" s="22"/>
      <c r="N599" s="22"/>
      <c r="O599" s="22"/>
      <c r="P599" s="22"/>
      <c r="Q599" s="22"/>
      <c r="R599" s="22"/>
      <c r="S599" s="22"/>
      <c r="T599" s="22"/>
      <c r="U599" s="22"/>
      <c r="V599" s="22"/>
    </row>
    <row r="600" spans="2:22" s="12" customFormat="1">
      <c r="B600" s="22"/>
      <c r="C600" s="22"/>
      <c r="D600" s="22"/>
      <c r="E600" s="22"/>
      <c r="F600" s="22"/>
      <c r="G600" s="22"/>
      <c r="H600" s="22"/>
      <c r="I600" s="22"/>
      <c r="J600" s="22"/>
      <c r="K600" s="22"/>
      <c r="L600" s="22"/>
      <c r="M600" s="22"/>
      <c r="N600" s="22"/>
      <c r="O600" s="22"/>
      <c r="P600" s="22"/>
      <c r="Q600" s="22"/>
      <c r="R600" s="22"/>
      <c r="S600" s="22"/>
      <c r="T600" s="22"/>
      <c r="U600" s="22"/>
      <c r="V600" s="22"/>
    </row>
    <row r="601" spans="2:22" s="12" customFormat="1">
      <c r="B601" s="22"/>
      <c r="C601" s="22"/>
      <c r="D601" s="22"/>
      <c r="E601" s="22"/>
      <c r="F601" s="22"/>
      <c r="G601" s="22"/>
      <c r="H601" s="22"/>
      <c r="I601" s="22"/>
      <c r="J601" s="22"/>
      <c r="K601" s="22"/>
      <c r="L601" s="22"/>
      <c r="M601" s="22"/>
      <c r="N601" s="22"/>
      <c r="O601" s="22"/>
      <c r="P601" s="22"/>
      <c r="Q601" s="22"/>
      <c r="R601" s="22"/>
      <c r="S601" s="22"/>
      <c r="T601" s="22"/>
      <c r="U601" s="22"/>
      <c r="V601" s="22"/>
    </row>
    <row r="602" spans="2:22" s="12" customFormat="1">
      <c r="B602" s="22"/>
      <c r="C602" s="22"/>
      <c r="D602" s="22"/>
      <c r="E602" s="22"/>
      <c r="F602" s="22"/>
      <c r="G602" s="22"/>
      <c r="H602" s="22"/>
      <c r="I602" s="22"/>
      <c r="J602" s="22"/>
      <c r="K602" s="22"/>
      <c r="L602" s="22"/>
      <c r="M602" s="22"/>
      <c r="N602" s="22"/>
      <c r="O602" s="22"/>
      <c r="P602" s="22"/>
      <c r="Q602" s="22"/>
      <c r="R602" s="22"/>
      <c r="S602" s="22"/>
      <c r="T602" s="22"/>
      <c r="U602" s="22"/>
      <c r="V602" s="22"/>
    </row>
    <row r="603" spans="2:22" s="12" customFormat="1">
      <c r="B603" s="22"/>
      <c r="C603" s="22"/>
      <c r="D603" s="22"/>
      <c r="E603" s="22"/>
      <c r="F603" s="22"/>
      <c r="G603" s="22"/>
      <c r="H603" s="22"/>
      <c r="I603" s="22"/>
      <c r="J603" s="22"/>
      <c r="K603" s="22"/>
      <c r="L603" s="22"/>
      <c r="M603" s="22"/>
      <c r="N603" s="22"/>
      <c r="O603" s="22"/>
      <c r="P603" s="22"/>
      <c r="Q603" s="22"/>
      <c r="R603" s="22"/>
      <c r="S603" s="22"/>
      <c r="T603" s="22"/>
      <c r="U603" s="22"/>
      <c r="V603" s="22"/>
    </row>
    <row r="604" spans="2:22" s="12" customFormat="1">
      <c r="B604" s="22"/>
      <c r="C604" s="22"/>
      <c r="D604" s="22"/>
      <c r="E604" s="22"/>
      <c r="F604" s="22"/>
      <c r="G604" s="22"/>
      <c r="H604" s="22"/>
      <c r="I604" s="22"/>
      <c r="J604" s="22"/>
      <c r="K604" s="22"/>
      <c r="L604" s="22"/>
      <c r="M604" s="22"/>
      <c r="N604" s="22"/>
      <c r="O604" s="22"/>
      <c r="P604" s="22"/>
      <c r="Q604" s="22"/>
      <c r="R604" s="22"/>
      <c r="S604" s="22"/>
      <c r="T604" s="22"/>
      <c r="U604" s="22"/>
      <c r="V604" s="22"/>
    </row>
    <row r="605" spans="2:22" s="12" customFormat="1">
      <c r="B605" s="22"/>
      <c r="C605" s="22"/>
      <c r="D605" s="22"/>
      <c r="E605" s="22"/>
      <c r="F605" s="22"/>
      <c r="G605" s="22"/>
      <c r="H605" s="22"/>
      <c r="I605" s="22"/>
      <c r="J605" s="22"/>
      <c r="K605" s="22"/>
      <c r="L605" s="22"/>
      <c r="M605" s="22"/>
      <c r="N605" s="22"/>
      <c r="O605" s="22"/>
      <c r="P605" s="22"/>
      <c r="Q605" s="22"/>
      <c r="R605" s="22"/>
      <c r="S605" s="22"/>
      <c r="T605" s="22"/>
      <c r="U605" s="22"/>
      <c r="V605" s="22"/>
    </row>
    <row r="606" spans="2:22" s="12" customFormat="1">
      <c r="B606" s="22"/>
      <c r="C606" s="22"/>
      <c r="D606" s="22"/>
      <c r="E606" s="22"/>
      <c r="F606" s="22"/>
      <c r="G606" s="22"/>
      <c r="H606" s="22"/>
      <c r="I606" s="22"/>
      <c r="J606" s="22"/>
      <c r="K606" s="22"/>
      <c r="L606" s="22"/>
      <c r="M606" s="22"/>
      <c r="N606" s="22"/>
      <c r="O606" s="22"/>
      <c r="P606" s="22"/>
      <c r="Q606" s="22"/>
      <c r="R606" s="22"/>
      <c r="S606" s="22"/>
      <c r="T606" s="22"/>
      <c r="U606" s="22"/>
      <c r="V606" s="22"/>
    </row>
    <row r="607" spans="2:22" s="12" customFormat="1">
      <c r="B607" s="22"/>
      <c r="C607" s="22"/>
      <c r="D607" s="22"/>
      <c r="E607" s="22"/>
      <c r="F607" s="22"/>
      <c r="G607" s="22"/>
      <c r="H607" s="22"/>
      <c r="I607" s="22"/>
      <c r="J607" s="22"/>
      <c r="K607" s="22"/>
      <c r="L607" s="22"/>
      <c r="M607" s="22"/>
      <c r="N607" s="22"/>
      <c r="O607" s="22"/>
      <c r="P607" s="22"/>
      <c r="Q607" s="22"/>
      <c r="R607" s="22"/>
      <c r="S607" s="22"/>
      <c r="T607" s="22"/>
      <c r="U607" s="22"/>
      <c r="V607" s="22"/>
    </row>
    <row r="608" spans="2:22" s="12" customFormat="1">
      <c r="B608" s="22"/>
      <c r="C608" s="22"/>
      <c r="D608" s="22"/>
      <c r="E608" s="22"/>
      <c r="F608" s="22"/>
      <c r="G608" s="22"/>
      <c r="H608" s="22"/>
      <c r="I608" s="22"/>
      <c r="J608" s="22"/>
      <c r="K608" s="22"/>
      <c r="L608" s="22"/>
      <c r="M608" s="22"/>
      <c r="N608" s="22"/>
      <c r="O608" s="22"/>
      <c r="P608" s="22"/>
      <c r="Q608" s="22"/>
      <c r="R608" s="22"/>
      <c r="S608" s="22"/>
      <c r="T608" s="22"/>
      <c r="U608" s="22"/>
      <c r="V608" s="22"/>
    </row>
    <row r="609" spans="2:22" s="12" customFormat="1">
      <c r="B609" s="22"/>
      <c r="C609" s="22"/>
      <c r="D609" s="22"/>
      <c r="E609" s="22"/>
      <c r="F609" s="22"/>
      <c r="G609" s="22"/>
      <c r="H609" s="22"/>
      <c r="I609" s="22"/>
      <c r="J609" s="22"/>
      <c r="K609" s="22"/>
      <c r="L609" s="22"/>
      <c r="M609" s="22"/>
      <c r="N609" s="22"/>
      <c r="O609" s="22"/>
      <c r="P609" s="22"/>
      <c r="Q609" s="22"/>
      <c r="R609" s="22"/>
      <c r="S609" s="22"/>
      <c r="T609" s="22"/>
      <c r="U609" s="22"/>
      <c r="V609" s="22"/>
    </row>
    <row r="610" spans="2:22" s="12" customFormat="1">
      <c r="B610" s="22"/>
      <c r="C610" s="22"/>
      <c r="D610" s="22"/>
      <c r="E610" s="22"/>
      <c r="F610" s="22"/>
      <c r="G610" s="22"/>
      <c r="H610" s="22"/>
      <c r="I610" s="22"/>
      <c r="J610" s="22"/>
      <c r="K610" s="22"/>
      <c r="L610" s="22"/>
      <c r="M610" s="22"/>
      <c r="N610" s="22"/>
      <c r="O610" s="22"/>
      <c r="P610" s="22"/>
      <c r="Q610" s="22"/>
      <c r="R610" s="22"/>
      <c r="S610" s="22"/>
      <c r="T610" s="22"/>
      <c r="U610" s="22"/>
      <c r="V610" s="22"/>
    </row>
    <row r="611" spans="2:22" s="12" customFormat="1">
      <c r="B611" s="22"/>
      <c r="C611" s="22"/>
      <c r="D611" s="22"/>
      <c r="E611" s="22"/>
      <c r="F611" s="22"/>
      <c r="G611" s="22"/>
      <c r="H611" s="22"/>
      <c r="I611" s="22"/>
      <c r="J611" s="22"/>
      <c r="K611" s="22"/>
      <c r="L611" s="22"/>
      <c r="M611" s="22"/>
      <c r="N611" s="22"/>
      <c r="O611" s="22"/>
      <c r="P611" s="22"/>
      <c r="Q611" s="22"/>
      <c r="R611" s="22"/>
      <c r="S611" s="22"/>
      <c r="T611" s="22"/>
      <c r="U611" s="22"/>
      <c r="V611" s="22"/>
    </row>
    <row r="612" spans="2:22" s="12" customFormat="1">
      <c r="B612" s="22"/>
      <c r="C612" s="22"/>
      <c r="D612" s="22"/>
      <c r="E612" s="22"/>
      <c r="F612" s="22"/>
      <c r="G612" s="22"/>
      <c r="H612" s="22"/>
      <c r="I612" s="22"/>
      <c r="J612" s="22"/>
      <c r="K612" s="22"/>
      <c r="L612" s="22"/>
      <c r="M612" s="22"/>
      <c r="N612" s="22"/>
      <c r="O612" s="22"/>
      <c r="P612" s="22"/>
      <c r="Q612" s="22"/>
      <c r="R612" s="22"/>
      <c r="S612" s="22"/>
      <c r="T612" s="22"/>
      <c r="U612" s="22"/>
      <c r="V612" s="22"/>
    </row>
    <row r="613" spans="2:22" s="12" customFormat="1">
      <c r="B613" s="22"/>
      <c r="C613" s="22"/>
      <c r="D613" s="22"/>
      <c r="E613" s="22"/>
      <c r="F613" s="22"/>
      <c r="G613" s="22"/>
      <c r="H613" s="22"/>
      <c r="I613" s="22"/>
      <c r="J613" s="22"/>
      <c r="K613" s="22"/>
      <c r="L613" s="22"/>
      <c r="M613" s="22"/>
      <c r="N613" s="22"/>
      <c r="O613" s="22"/>
      <c r="P613" s="22"/>
      <c r="Q613" s="22"/>
      <c r="R613" s="22"/>
      <c r="S613" s="22"/>
      <c r="T613" s="22"/>
      <c r="U613" s="22"/>
      <c r="V613" s="22"/>
    </row>
    <row r="614" spans="2:22" s="12" customFormat="1">
      <c r="B614" s="22"/>
      <c r="C614" s="22"/>
      <c r="D614" s="22"/>
      <c r="E614" s="22"/>
      <c r="F614" s="22"/>
      <c r="G614" s="22"/>
      <c r="H614" s="22"/>
      <c r="I614" s="22"/>
      <c r="J614" s="22"/>
      <c r="K614" s="22"/>
      <c r="L614" s="22"/>
      <c r="M614" s="22"/>
      <c r="N614" s="22"/>
      <c r="O614" s="22"/>
      <c r="P614" s="22"/>
      <c r="Q614" s="22"/>
      <c r="R614" s="22"/>
      <c r="S614" s="22"/>
      <c r="T614" s="22"/>
      <c r="U614" s="22"/>
      <c r="V614" s="22"/>
    </row>
    <row r="615" spans="2:22" s="12" customFormat="1">
      <c r="B615" s="22"/>
      <c r="C615" s="22"/>
      <c r="D615" s="22"/>
      <c r="E615" s="22"/>
      <c r="F615" s="22"/>
      <c r="G615" s="22"/>
      <c r="H615" s="22"/>
      <c r="I615" s="22"/>
      <c r="J615" s="22"/>
      <c r="K615" s="22"/>
      <c r="L615" s="22"/>
      <c r="M615" s="22"/>
      <c r="N615" s="22"/>
      <c r="O615" s="22"/>
      <c r="P615" s="22"/>
      <c r="Q615" s="22"/>
      <c r="R615" s="22"/>
      <c r="S615" s="22"/>
      <c r="T615" s="22"/>
      <c r="U615" s="22"/>
      <c r="V615" s="22"/>
    </row>
    <row r="616" spans="2:22" s="12" customFormat="1">
      <c r="B616" s="22"/>
      <c r="C616" s="22"/>
      <c r="D616" s="22"/>
      <c r="E616" s="22"/>
      <c r="F616" s="22"/>
      <c r="G616" s="22"/>
      <c r="H616" s="22"/>
      <c r="I616" s="22"/>
      <c r="J616" s="22"/>
      <c r="K616" s="22"/>
      <c r="L616" s="22"/>
      <c r="M616" s="22"/>
      <c r="N616" s="22"/>
      <c r="O616" s="22"/>
      <c r="P616" s="22"/>
      <c r="Q616" s="22"/>
      <c r="R616" s="22"/>
      <c r="S616" s="22"/>
      <c r="T616" s="22"/>
      <c r="U616" s="22"/>
      <c r="V616" s="22"/>
    </row>
    <row r="617" spans="2:22" s="12" customFormat="1">
      <c r="B617" s="22"/>
      <c r="C617" s="22"/>
      <c r="D617" s="22"/>
      <c r="E617" s="22"/>
      <c r="F617" s="22"/>
      <c r="G617" s="22"/>
      <c r="H617" s="22"/>
      <c r="I617" s="22"/>
      <c r="J617" s="22"/>
      <c r="K617" s="22"/>
      <c r="L617" s="22"/>
      <c r="M617" s="22"/>
      <c r="N617" s="22"/>
      <c r="O617" s="22"/>
      <c r="P617" s="22"/>
      <c r="Q617" s="22"/>
      <c r="R617" s="22"/>
      <c r="S617" s="22"/>
      <c r="T617" s="22"/>
      <c r="U617" s="22"/>
      <c r="V617" s="22"/>
    </row>
    <row r="618" spans="2:22" s="12" customFormat="1">
      <c r="B618" s="22"/>
      <c r="C618" s="22"/>
      <c r="D618" s="22"/>
      <c r="E618" s="22"/>
      <c r="F618" s="22"/>
      <c r="G618" s="22"/>
      <c r="H618" s="22"/>
      <c r="I618" s="22"/>
      <c r="J618" s="22"/>
      <c r="K618" s="22"/>
      <c r="L618" s="22"/>
      <c r="M618" s="22"/>
      <c r="N618" s="22"/>
      <c r="O618" s="22"/>
      <c r="P618" s="22"/>
      <c r="Q618" s="22"/>
      <c r="R618" s="22"/>
      <c r="S618" s="22"/>
      <c r="T618" s="22"/>
      <c r="U618" s="22"/>
      <c r="V618" s="22"/>
    </row>
    <row r="619" spans="2:22" s="12" customFormat="1">
      <c r="B619" s="22"/>
      <c r="C619" s="22"/>
      <c r="D619" s="22"/>
      <c r="E619" s="22"/>
      <c r="F619" s="22"/>
      <c r="G619" s="22"/>
      <c r="H619" s="22"/>
      <c r="I619" s="22"/>
      <c r="J619" s="22"/>
      <c r="K619" s="22"/>
      <c r="L619" s="22"/>
      <c r="M619" s="22"/>
      <c r="N619" s="22"/>
      <c r="O619" s="22"/>
      <c r="P619" s="22"/>
      <c r="Q619" s="22"/>
      <c r="R619" s="22"/>
      <c r="S619" s="22"/>
      <c r="T619" s="22"/>
      <c r="U619" s="22"/>
      <c r="V619" s="22"/>
    </row>
    <row r="620" spans="2:22" s="12" customFormat="1">
      <c r="B620" s="22"/>
      <c r="C620" s="22"/>
      <c r="D620" s="22"/>
      <c r="E620" s="22"/>
      <c r="F620" s="22"/>
      <c r="G620" s="22"/>
      <c r="H620" s="22"/>
      <c r="I620" s="22"/>
      <c r="J620" s="22"/>
      <c r="K620" s="22"/>
      <c r="L620" s="22"/>
      <c r="M620" s="22"/>
      <c r="N620" s="22"/>
      <c r="O620" s="22"/>
      <c r="P620" s="22"/>
      <c r="Q620" s="22"/>
      <c r="R620" s="22"/>
      <c r="S620" s="22"/>
      <c r="T620" s="22"/>
      <c r="U620" s="22"/>
      <c r="V620" s="22"/>
    </row>
    <row r="621" spans="2:22" s="12" customFormat="1">
      <c r="B621" s="22"/>
      <c r="C621" s="22"/>
      <c r="D621" s="22"/>
      <c r="E621" s="22"/>
      <c r="F621" s="22"/>
      <c r="G621" s="22"/>
      <c r="H621" s="22"/>
      <c r="I621" s="22"/>
      <c r="J621" s="22"/>
      <c r="K621" s="22"/>
      <c r="L621" s="22"/>
      <c r="M621" s="22"/>
      <c r="N621" s="22"/>
      <c r="O621" s="22"/>
      <c r="P621" s="22"/>
      <c r="Q621" s="22"/>
      <c r="R621" s="22"/>
      <c r="S621" s="22"/>
      <c r="T621" s="22"/>
      <c r="U621" s="22"/>
      <c r="V621" s="22"/>
    </row>
    <row r="622" spans="2:22" s="12" customFormat="1">
      <c r="B622" s="22"/>
      <c r="C622" s="22"/>
      <c r="D622" s="22"/>
      <c r="E622" s="22"/>
      <c r="F622" s="22"/>
      <c r="G622" s="22"/>
      <c r="H622" s="22"/>
      <c r="I622" s="22"/>
      <c r="J622" s="22"/>
      <c r="K622" s="22"/>
      <c r="L622" s="22"/>
      <c r="M622" s="22"/>
      <c r="N622" s="22"/>
      <c r="O622" s="22"/>
      <c r="P622" s="22"/>
      <c r="Q622" s="22"/>
      <c r="R622" s="22"/>
      <c r="S622" s="22"/>
      <c r="T622" s="22"/>
      <c r="U622" s="22"/>
      <c r="V622" s="22"/>
    </row>
    <row r="623" spans="2:22" s="12" customFormat="1">
      <c r="B623" s="22"/>
      <c r="C623" s="22"/>
      <c r="D623" s="22"/>
      <c r="E623" s="22"/>
      <c r="F623" s="22"/>
      <c r="G623" s="22"/>
      <c r="H623" s="22"/>
      <c r="I623" s="22"/>
      <c r="J623" s="22"/>
      <c r="K623" s="22"/>
      <c r="L623" s="22"/>
      <c r="M623" s="22"/>
      <c r="N623" s="22"/>
      <c r="O623" s="22"/>
      <c r="P623" s="22"/>
      <c r="Q623" s="22"/>
      <c r="R623" s="22"/>
      <c r="S623" s="22"/>
      <c r="T623" s="22"/>
      <c r="U623" s="22"/>
      <c r="V623" s="22"/>
    </row>
    <row r="624" spans="2:22" s="12" customFormat="1">
      <c r="B624" s="22"/>
      <c r="C624" s="22"/>
      <c r="D624" s="22"/>
      <c r="E624" s="22"/>
      <c r="F624" s="22"/>
      <c r="G624" s="22"/>
      <c r="H624" s="22"/>
      <c r="I624" s="22"/>
      <c r="J624" s="22"/>
      <c r="K624" s="22"/>
      <c r="L624" s="22"/>
      <c r="M624" s="22"/>
      <c r="N624" s="22"/>
      <c r="O624" s="22"/>
      <c r="P624" s="22"/>
      <c r="Q624" s="22"/>
      <c r="R624" s="22"/>
      <c r="S624" s="22"/>
      <c r="T624" s="22"/>
      <c r="U624" s="22"/>
      <c r="V624" s="22"/>
    </row>
    <row r="625" spans="2:22" s="12" customFormat="1">
      <c r="B625" s="22"/>
      <c r="C625" s="22"/>
      <c r="D625" s="22"/>
      <c r="E625" s="22"/>
      <c r="F625" s="22"/>
      <c r="G625" s="22"/>
      <c r="H625" s="22"/>
      <c r="I625" s="22"/>
      <c r="J625" s="22"/>
      <c r="K625" s="22"/>
      <c r="L625" s="22"/>
      <c r="M625" s="22"/>
      <c r="N625" s="22"/>
      <c r="O625" s="22"/>
      <c r="P625" s="22"/>
      <c r="Q625" s="22"/>
      <c r="R625" s="22"/>
      <c r="S625" s="22"/>
      <c r="T625" s="22"/>
      <c r="U625" s="22"/>
      <c r="V625" s="22"/>
    </row>
    <row r="626" spans="2:22" s="12" customFormat="1">
      <c r="B626" s="22"/>
      <c r="C626" s="22"/>
      <c r="D626" s="22"/>
      <c r="E626" s="22"/>
      <c r="F626" s="22"/>
      <c r="G626" s="22"/>
      <c r="H626" s="22"/>
      <c r="I626" s="22"/>
      <c r="J626" s="22"/>
      <c r="K626" s="22"/>
      <c r="L626" s="22"/>
      <c r="M626" s="22"/>
      <c r="N626" s="22"/>
      <c r="O626" s="22"/>
      <c r="P626" s="22"/>
      <c r="Q626" s="22"/>
      <c r="R626" s="22"/>
      <c r="S626" s="22"/>
      <c r="T626" s="22"/>
      <c r="U626" s="22"/>
      <c r="V626" s="22"/>
    </row>
    <row r="627" spans="2:22" s="12" customFormat="1">
      <c r="B627" s="22"/>
      <c r="C627" s="22"/>
      <c r="D627" s="22"/>
      <c r="E627" s="22"/>
      <c r="F627" s="22"/>
      <c r="G627" s="22"/>
      <c r="H627" s="22"/>
      <c r="I627" s="22"/>
      <c r="J627" s="22"/>
      <c r="K627" s="22"/>
      <c r="L627" s="22"/>
      <c r="M627" s="22"/>
      <c r="N627" s="22"/>
      <c r="O627" s="22"/>
      <c r="P627" s="22"/>
      <c r="Q627" s="22"/>
      <c r="R627" s="22"/>
      <c r="S627" s="22"/>
      <c r="T627" s="22"/>
      <c r="U627" s="22"/>
      <c r="V627" s="22"/>
    </row>
    <row r="628" spans="2:22" s="12" customFormat="1">
      <c r="B628" s="22"/>
      <c r="C628" s="22"/>
      <c r="D628" s="22"/>
      <c r="E628" s="22"/>
      <c r="F628" s="22"/>
      <c r="G628" s="22"/>
      <c r="H628" s="22"/>
      <c r="I628" s="22"/>
      <c r="J628" s="22"/>
      <c r="K628" s="22"/>
      <c r="L628" s="22"/>
      <c r="M628" s="22"/>
      <c r="N628" s="22"/>
      <c r="O628" s="22"/>
      <c r="P628" s="22"/>
      <c r="Q628" s="22"/>
      <c r="R628" s="22"/>
      <c r="S628" s="22"/>
      <c r="T628" s="22"/>
      <c r="U628" s="22"/>
      <c r="V628" s="22"/>
    </row>
    <row r="629" spans="2:22" s="12" customFormat="1">
      <c r="B629" s="22"/>
      <c r="C629" s="22"/>
      <c r="D629" s="22"/>
      <c r="E629" s="22"/>
      <c r="F629" s="22"/>
      <c r="G629" s="22"/>
      <c r="H629" s="22"/>
      <c r="I629" s="22"/>
      <c r="J629" s="22"/>
      <c r="K629" s="22"/>
      <c r="L629" s="22"/>
      <c r="M629" s="22"/>
      <c r="N629" s="22"/>
      <c r="O629" s="22"/>
      <c r="P629" s="22"/>
      <c r="Q629" s="22"/>
      <c r="R629" s="22"/>
      <c r="S629" s="22"/>
      <c r="T629" s="22"/>
      <c r="U629" s="22"/>
      <c r="V629" s="22"/>
    </row>
    <row r="630" spans="2:22" s="12" customFormat="1">
      <c r="B630" s="22"/>
      <c r="C630" s="22"/>
      <c r="D630" s="22"/>
      <c r="E630" s="22"/>
      <c r="F630" s="22"/>
      <c r="G630" s="22"/>
      <c r="H630" s="22"/>
      <c r="I630" s="22"/>
      <c r="J630" s="22"/>
      <c r="K630" s="22"/>
      <c r="L630" s="22"/>
      <c r="M630" s="22"/>
      <c r="N630" s="22"/>
      <c r="O630" s="22"/>
      <c r="P630" s="22"/>
      <c r="Q630" s="22"/>
      <c r="R630" s="22"/>
      <c r="S630" s="22"/>
      <c r="T630" s="22"/>
      <c r="U630" s="22"/>
      <c r="V630" s="22"/>
    </row>
    <row r="631" spans="2:22" s="12" customFormat="1">
      <c r="B631" s="22"/>
      <c r="C631" s="22"/>
      <c r="D631" s="22"/>
      <c r="E631" s="22"/>
      <c r="F631" s="22"/>
      <c r="G631" s="22"/>
      <c r="H631" s="22"/>
      <c r="I631" s="22"/>
      <c r="J631" s="22"/>
      <c r="K631" s="22"/>
      <c r="L631" s="22"/>
      <c r="M631" s="22"/>
      <c r="N631" s="22"/>
      <c r="O631" s="22"/>
      <c r="P631" s="22"/>
      <c r="Q631" s="22"/>
      <c r="R631" s="22"/>
      <c r="S631" s="22"/>
      <c r="T631" s="22"/>
      <c r="U631" s="22"/>
      <c r="V631" s="22"/>
    </row>
    <row r="632" spans="2:22" s="12" customFormat="1">
      <c r="B632" s="22"/>
      <c r="C632" s="22"/>
      <c r="D632" s="22"/>
      <c r="E632" s="22"/>
      <c r="F632" s="22"/>
      <c r="G632" s="22"/>
      <c r="H632" s="22"/>
      <c r="I632" s="22"/>
      <c r="J632" s="22"/>
      <c r="K632" s="22"/>
      <c r="L632" s="22"/>
      <c r="M632" s="22"/>
      <c r="N632" s="22"/>
      <c r="O632" s="22"/>
      <c r="P632" s="22"/>
      <c r="Q632" s="22"/>
      <c r="R632" s="22"/>
      <c r="S632" s="22"/>
      <c r="T632" s="22"/>
      <c r="U632" s="22"/>
      <c r="V632" s="22"/>
    </row>
    <row r="633" spans="2:22" s="12" customFormat="1">
      <c r="B633" s="22"/>
      <c r="C633" s="22"/>
      <c r="D633" s="22"/>
      <c r="E633" s="22"/>
      <c r="F633" s="22"/>
      <c r="G633" s="22"/>
      <c r="H633" s="22"/>
      <c r="I633" s="22"/>
      <c r="J633" s="22"/>
      <c r="K633" s="22"/>
      <c r="L633" s="22"/>
      <c r="M633" s="22"/>
      <c r="N633" s="22"/>
      <c r="O633" s="22"/>
      <c r="P633" s="22"/>
      <c r="Q633" s="22"/>
      <c r="R633" s="22"/>
      <c r="S633" s="22"/>
      <c r="T633" s="22"/>
      <c r="U633" s="22"/>
      <c r="V633" s="22"/>
    </row>
    <row r="634" spans="2:22" s="12" customFormat="1">
      <c r="B634" s="22"/>
      <c r="C634" s="22"/>
      <c r="D634" s="22"/>
      <c r="E634" s="22"/>
      <c r="F634" s="22"/>
      <c r="G634" s="22"/>
      <c r="H634" s="22"/>
      <c r="I634" s="22"/>
      <c r="J634" s="22"/>
      <c r="K634" s="22"/>
      <c r="L634" s="22"/>
      <c r="M634" s="22"/>
      <c r="N634" s="22"/>
      <c r="O634" s="22"/>
      <c r="P634" s="22"/>
      <c r="Q634" s="22"/>
      <c r="R634" s="22"/>
      <c r="S634" s="22"/>
      <c r="T634" s="22"/>
      <c r="U634" s="22"/>
      <c r="V634" s="22"/>
    </row>
    <row r="635" spans="2:22" s="12" customFormat="1">
      <c r="B635" s="22"/>
      <c r="C635" s="22"/>
      <c r="D635" s="22"/>
      <c r="E635" s="22"/>
      <c r="F635" s="22"/>
      <c r="G635" s="22"/>
      <c r="H635" s="22"/>
      <c r="I635" s="22"/>
      <c r="J635" s="22"/>
      <c r="K635" s="22"/>
      <c r="L635" s="22"/>
      <c r="M635" s="22"/>
      <c r="N635" s="22"/>
      <c r="O635" s="22"/>
      <c r="P635" s="22"/>
      <c r="Q635" s="22"/>
      <c r="R635" s="22"/>
      <c r="S635" s="22"/>
      <c r="T635" s="22"/>
      <c r="U635" s="22"/>
      <c r="V635" s="22"/>
    </row>
    <row r="636" spans="2:22" s="12" customFormat="1">
      <c r="B636" s="22"/>
      <c r="C636" s="22"/>
      <c r="D636" s="22"/>
      <c r="E636" s="22"/>
      <c r="F636" s="22"/>
      <c r="G636" s="22"/>
      <c r="H636" s="22"/>
      <c r="I636" s="22"/>
      <c r="J636" s="22"/>
      <c r="K636" s="22"/>
      <c r="L636" s="22"/>
      <c r="M636" s="22"/>
      <c r="N636" s="22"/>
      <c r="O636" s="22"/>
      <c r="P636" s="22"/>
      <c r="Q636" s="22"/>
      <c r="R636" s="22"/>
      <c r="S636" s="22"/>
      <c r="T636" s="22"/>
      <c r="U636" s="22"/>
      <c r="V636" s="22"/>
    </row>
    <row r="637" spans="2:22" s="12" customFormat="1">
      <c r="B637" s="22"/>
      <c r="C637" s="22"/>
      <c r="D637" s="22"/>
      <c r="E637" s="22"/>
      <c r="F637" s="22"/>
      <c r="G637" s="22"/>
      <c r="H637" s="22"/>
      <c r="I637" s="22"/>
      <c r="J637" s="22"/>
      <c r="K637" s="22"/>
      <c r="L637" s="22"/>
      <c r="M637" s="22"/>
      <c r="N637" s="22"/>
      <c r="O637" s="22"/>
      <c r="P637" s="22"/>
      <c r="Q637" s="22"/>
      <c r="R637" s="22"/>
      <c r="S637" s="22"/>
      <c r="T637" s="22"/>
      <c r="U637" s="22"/>
      <c r="V637" s="22"/>
    </row>
    <row r="638" spans="2:22" s="12" customFormat="1">
      <c r="B638" s="22"/>
      <c r="C638" s="22"/>
      <c r="D638" s="22"/>
      <c r="E638" s="22"/>
      <c r="F638" s="22"/>
      <c r="G638" s="22"/>
      <c r="H638" s="22"/>
      <c r="I638" s="22"/>
      <c r="J638" s="22"/>
      <c r="K638" s="22"/>
      <c r="L638" s="22"/>
      <c r="M638" s="22"/>
      <c r="N638" s="22"/>
      <c r="O638" s="22"/>
      <c r="P638" s="22"/>
      <c r="Q638" s="22"/>
      <c r="R638" s="22"/>
      <c r="S638" s="22"/>
      <c r="T638" s="22"/>
      <c r="U638" s="22"/>
      <c r="V638" s="22"/>
    </row>
    <row r="639" spans="2:22" s="12" customFormat="1">
      <c r="B639" s="22"/>
      <c r="C639" s="22"/>
      <c r="D639" s="22"/>
      <c r="E639" s="22"/>
      <c r="F639" s="22"/>
      <c r="G639" s="22"/>
      <c r="H639" s="22"/>
      <c r="I639" s="22"/>
      <c r="J639" s="22"/>
      <c r="K639" s="22"/>
      <c r="L639" s="22"/>
      <c r="M639" s="22"/>
      <c r="N639" s="22"/>
      <c r="O639" s="22"/>
      <c r="P639" s="22"/>
      <c r="Q639" s="22"/>
      <c r="R639" s="22"/>
      <c r="S639" s="22"/>
      <c r="T639" s="22"/>
      <c r="U639" s="22"/>
      <c r="V639" s="22"/>
    </row>
    <row r="640" spans="2:22" s="12" customFormat="1">
      <c r="B640" s="22"/>
      <c r="C640" s="22"/>
      <c r="D640" s="22"/>
      <c r="E640" s="22"/>
      <c r="F640" s="22"/>
      <c r="G640" s="22"/>
      <c r="H640" s="22"/>
      <c r="I640" s="22"/>
      <c r="J640" s="22"/>
      <c r="K640" s="22"/>
      <c r="L640" s="22"/>
      <c r="M640" s="22"/>
      <c r="N640" s="22"/>
      <c r="O640" s="22"/>
      <c r="P640" s="22"/>
      <c r="Q640" s="22"/>
      <c r="R640" s="22"/>
      <c r="S640" s="22"/>
      <c r="T640" s="22"/>
      <c r="U640" s="22"/>
      <c r="V640" s="22"/>
    </row>
    <row r="641" spans="2:22" s="12" customFormat="1">
      <c r="B641" s="22"/>
      <c r="C641" s="22"/>
      <c r="D641" s="22"/>
      <c r="E641" s="22"/>
      <c r="F641" s="22"/>
      <c r="G641" s="22"/>
      <c r="H641" s="22"/>
      <c r="I641" s="22"/>
      <c r="J641" s="22"/>
      <c r="K641" s="22"/>
      <c r="L641" s="22"/>
      <c r="M641" s="22"/>
      <c r="N641" s="22"/>
      <c r="O641" s="22"/>
      <c r="P641" s="22"/>
      <c r="Q641" s="22"/>
      <c r="R641" s="22"/>
      <c r="S641" s="22"/>
      <c r="T641" s="22"/>
      <c r="U641" s="22"/>
      <c r="V641" s="22"/>
    </row>
    <row r="642" spans="2:22" s="12" customFormat="1">
      <c r="B642" s="22"/>
      <c r="C642" s="22"/>
      <c r="D642" s="22"/>
      <c r="E642" s="22"/>
      <c r="F642" s="22"/>
      <c r="G642" s="22"/>
      <c r="H642" s="22"/>
      <c r="I642" s="22"/>
      <c r="J642" s="22"/>
      <c r="K642" s="22"/>
      <c r="L642" s="22"/>
      <c r="M642" s="22"/>
      <c r="N642" s="22"/>
      <c r="O642" s="22"/>
      <c r="P642" s="22"/>
      <c r="Q642" s="22"/>
      <c r="R642" s="22"/>
      <c r="S642" s="22"/>
      <c r="T642" s="22"/>
      <c r="U642" s="22"/>
      <c r="V642" s="22"/>
    </row>
    <row r="643" spans="2:22" s="12" customFormat="1">
      <c r="B643" s="22"/>
      <c r="C643" s="22"/>
      <c r="D643" s="22"/>
      <c r="E643" s="22"/>
      <c r="F643" s="22"/>
      <c r="G643" s="22"/>
      <c r="H643" s="22"/>
      <c r="I643" s="22"/>
      <c r="J643" s="22"/>
      <c r="K643" s="22"/>
      <c r="L643" s="22"/>
      <c r="M643" s="22"/>
      <c r="N643" s="22"/>
      <c r="O643" s="22"/>
      <c r="P643" s="22"/>
      <c r="Q643" s="22"/>
      <c r="R643" s="22"/>
      <c r="S643" s="22"/>
      <c r="T643" s="22"/>
      <c r="U643" s="22"/>
      <c r="V643" s="22"/>
    </row>
    <row r="644" spans="2:22" s="12" customFormat="1">
      <c r="B644" s="22"/>
      <c r="C644" s="22"/>
      <c r="D644" s="22"/>
      <c r="E644" s="22"/>
      <c r="F644" s="22"/>
      <c r="G644" s="22"/>
      <c r="H644" s="22"/>
      <c r="I644" s="22"/>
      <c r="J644" s="22"/>
      <c r="K644" s="22"/>
      <c r="L644" s="22"/>
      <c r="M644" s="22"/>
      <c r="N644" s="22"/>
      <c r="O644" s="22"/>
      <c r="P644" s="22"/>
      <c r="Q644" s="22"/>
      <c r="R644" s="22"/>
      <c r="S644" s="22"/>
      <c r="T644" s="22"/>
      <c r="U644" s="22"/>
      <c r="V644" s="22"/>
    </row>
    <row r="645" spans="2:22" s="12" customFormat="1">
      <c r="B645" s="22"/>
      <c r="C645" s="22"/>
      <c r="D645" s="22"/>
      <c r="E645" s="22"/>
      <c r="F645" s="22"/>
      <c r="G645" s="22"/>
      <c r="H645" s="22"/>
      <c r="I645" s="22"/>
      <c r="J645" s="22"/>
      <c r="K645" s="22"/>
      <c r="L645" s="22"/>
      <c r="M645" s="22"/>
      <c r="N645" s="22"/>
      <c r="O645" s="22"/>
      <c r="P645" s="22"/>
      <c r="Q645" s="22"/>
      <c r="R645" s="22"/>
      <c r="S645" s="22"/>
      <c r="T645" s="22"/>
      <c r="U645" s="22"/>
      <c r="V645" s="22"/>
    </row>
    <row r="646" spans="2:22" s="12" customFormat="1">
      <c r="B646" s="22"/>
      <c r="C646" s="22"/>
      <c r="D646" s="22"/>
      <c r="E646" s="22"/>
      <c r="F646" s="22"/>
      <c r="G646" s="22"/>
      <c r="H646" s="22"/>
      <c r="I646" s="22"/>
      <c r="J646" s="22"/>
      <c r="K646" s="22"/>
      <c r="L646" s="22"/>
      <c r="M646" s="22"/>
      <c r="N646" s="22"/>
      <c r="O646" s="22"/>
      <c r="P646" s="22"/>
      <c r="Q646" s="22"/>
      <c r="R646" s="22"/>
      <c r="S646" s="22"/>
      <c r="T646" s="22"/>
      <c r="U646" s="22"/>
      <c r="V646" s="22"/>
    </row>
    <row r="647" spans="2:22" s="12" customFormat="1">
      <c r="B647" s="22"/>
      <c r="C647" s="22"/>
      <c r="D647" s="22"/>
      <c r="E647" s="22"/>
      <c r="F647" s="22"/>
      <c r="G647" s="22"/>
      <c r="H647" s="22"/>
      <c r="I647" s="22"/>
      <c r="J647" s="22"/>
      <c r="K647" s="22"/>
      <c r="L647" s="22"/>
      <c r="M647" s="22"/>
      <c r="N647" s="22"/>
      <c r="O647" s="22"/>
      <c r="P647" s="22"/>
      <c r="Q647" s="22"/>
      <c r="R647" s="22"/>
      <c r="S647" s="22"/>
      <c r="T647" s="22"/>
      <c r="U647" s="22"/>
      <c r="V647" s="22"/>
    </row>
    <row r="648" spans="2:22" s="12" customFormat="1">
      <c r="B648" s="22"/>
      <c r="C648" s="22"/>
      <c r="D648" s="22"/>
      <c r="E648" s="22"/>
      <c r="F648" s="22"/>
      <c r="G648" s="22"/>
      <c r="H648" s="22"/>
      <c r="I648" s="22"/>
      <c r="J648" s="22"/>
      <c r="K648" s="22"/>
      <c r="L648" s="22"/>
      <c r="M648" s="22"/>
      <c r="N648" s="22"/>
      <c r="O648" s="22"/>
      <c r="P648" s="22"/>
      <c r="Q648" s="22"/>
      <c r="R648" s="22"/>
      <c r="S648" s="22"/>
      <c r="T648" s="22"/>
      <c r="U648" s="22"/>
      <c r="V648" s="22"/>
    </row>
    <row r="649" spans="2:22" s="12" customFormat="1">
      <c r="B649" s="22"/>
      <c r="C649" s="22"/>
      <c r="D649" s="22"/>
      <c r="E649" s="22"/>
      <c r="F649" s="22"/>
      <c r="G649" s="22"/>
      <c r="H649" s="22"/>
      <c r="I649" s="22"/>
      <c r="J649" s="22"/>
      <c r="K649" s="22"/>
      <c r="L649" s="22"/>
      <c r="M649" s="22"/>
      <c r="N649" s="22"/>
      <c r="O649" s="22"/>
      <c r="P649" s="22"/>
      <c r="Q649" s="22"/>
      <c r="R649" s="22"/>
      <c r="S649" s="22"/>
      <c r="T649" s="22"/>
      <c r="U649" s="22"/>
      <c r="V649" s="22"/>
    </row>
    <row r="650" spans="2:22" s="12" customFormat="1">
      <c r="B650" s="22"/>
      <c r="C650" s="22"/>
      <c r="D650" s="22"/>
      <c r="E650" s="22"/>
      <c r="F650" s="22"/>
      <c r="G650" s="22"/>
      <c r="H650" s="22"/>
      <c r="I650" s="22"/>
      <c r="J650" s="22"/>
      <c r="K650" s="22"/>
      <c r="L650" s="22"/>
      <c r="M650" s="22"/>
      <c r="N650" s="22"/>
      <c r="O650" s="22"/>
      <c r="P650" s="22"/>
      <c r="Q650" s="22"/>
      <c r="R650" s="22"/>
      <c r="S650" s="22"/>
      <c r="T650" s="22"/>
      <c r="U650" s="22"/>
      <c r="V650" s="22"/>
    </row>
    <row r="651" spans="2:22" s="12" customFormat="1">
      <c r="B651" s="22"/>
      <c r="C651" s="22"/>
      <c r="D651" s="22"/>
      <c r="E651" s="22"/>
      <c r="F651" s="22"/>
      <c r="G651" s="22"/>
      <c r="H651" s="22"/>
      <c r="I651" s="22"/>
      <c r="J651" s="22"/>
      <c r="K651" s="22"/>
      <c r="L651" s="22"/>
      <c r="M651" s="22"/>
      <c r="N651" s="22"/>
      <c r="O651" s="22"/>
      <c r="P651" s="22"/>
      <c r="Q651" s="22"/>
      <c r="R651" s="22"/>
      <c r="S651" s="22"/>
      <c r="T651" s="22"/>
      <c r="U651" s="22"/>
      <c r="V651" s="22"/>
    </row>
    <row r="652" spans="2:22" s="12" customFormat="1">
      <c r="B652" s="22"/>
      <c r="C652" s="22"/>
      <c r="D652" s="22"/>
      <c r="E652" s="22"/>
      <c r="F652" s="22"/>
      <c r="G652" s="22"/>
      <c r="H652" s="22"/>
      <c r="I652" s="22"/>
      <c r="J652" s="22"/>
      <c r="K652" s="22"/>
      <c r="L652" s="22"/>
      <c r="M652" s="22"/>
      <c r="N652" s="22"/>
      <c r="O652" s="22"/>
      <c r="P652" s="22"/>
      <c r="Q652" s="22"/>
      <c r="R652" s="22"/>
      <c r="S652" s="22"/>
      <c r="T652" s="22"/>
      <c r="U652" s="22"/>
      <c r="V652" s="22"/>
    </row>
    <row r="653" spans="2:22" s="12" customFormat="1">
      <c r="B653" s="22"/>
      <c r="C653" s="22"/>
      <c r="D653" s="22"/>
      <c r="E653" s="22"/>
      <c r="F653" s="22"/>
      <c r="G653" s="22"/>
      <c r="H653" s="22"/>
      <c r="I653" s="22"/>
      <c r="J653" s="22"/>
      <c r="K653" s="22"/>
      <c r="L653" s="22"/>
      <c r="M653" s="22"/>
      <c r="N653" s="22"/>
      <c r="O653" s="22"/>
      <c r="P653" s="22"/>
      <c r="Q653" s="22"/>
      <c r="R653" s="22"/>
      <c r="S653" s="22"/>
      <c r="T653" s="22"/>
      <c r="U653" s="22"/>
      <c r="V653" s="22"/>
    </row>
    <row r="654" spans="2:22" s="12" customFormat="1">
      <c r="B654" s="22"/>
      <c r="C654" s="22"/>
      <c r="D654" s="22"/>
      <c r="E654" s="22"/>
      <c r="F654" s="22"/>
      <c r="G654" s="22"/>
      <c r="H654" s="22"/>
      <c r="I654" s="22"/>
      <c r="J654" s="22"/>
      <c r="K654" s="22"/>
      <c r="L654" s="22"/>
      <c r="M654" s="22"/>
      <c r="N654" s="22"/>
      <c r="O654" s="22"/>
      <c r="P654" s="22"/>
      <c r="Q654" s="22"/>
      <c r="R654" s="22"/>
      <c r="S654" s="22"/>
      <c r="T654" s="22"/>
      <c r="U654" s="22"/>
      <c r="V654" s="22"/>
    </row>
    <row r="655" spans="2:22" s="12" customFormat="1">
      <c r="B655" s="22"/>
      <c r="C655" s="22"/>
      <c r="D655" s="22"/>
      <c r="E655" s="22"/>
      <c r="F655" s="22"/>
      <c r="G655" s="22"/>
      <c r="H655" s="22"/>
      <c r="I655" s="22"/>
      <c r="J655" s="22"/>
      <c r="K655" s="22"/>
      <c r="L655" s="22"/>
      <c r="M655" s="22"/>
      <c r="N655" s="22"/>
      <c r="O655" s="22"/>
      <c r="P655" s="22"/>
      <c r="Q655" s="22"/>
      <c r="R655" s="22"/>
      <c r="S655" s="22"/>
      <c r="T655" s="22"/>
      <c r="U655" s="22"/>
      <c r="V655" s="22"/>
    </row>
    <row r="656" spans="2:22" s="12" customFormat="1">
      <c r="B656" s="22"/>
      <c r="C656" s="22"/>
      <c r="D656" s="22"/>
      <c r="E656" s="22"/>
      <c r="F656" s="22"/>
      <c r="G656" s="22"/>
      <c r="H656" s="22"/>
      <c r="I656" s="22"/>
      <c r="J656" s="22"/>
      <c r="K656" s="22"/>
      <c r="L656" s="22"/>
      <c r="M656" s="22"/>
      <c r="N656" s="22"/>
      <c r="O656" s="22"/>
      <c r="P656" s="22"/>
      <c r="Q656" s="22"/>
      <c r="R656" s="22"/>
      <c r="S656" s="22"/>
      <c r="T656" s="22"/>
      <c r="U656" s="22"/>
      <c r="V656" s="22"/>
    </row>
    <row r="657" spans="2:22" s="12" customFormat="1">
      <c r="B657" s="22"/>
      <c r="C657" s="22"/>
      <c r="D657" s="22"/>
      <c r="E657" s="22"/>
      <c r="F657" s="22"/>
      <c r="G657" s="22"/>
      <c r="H657" s="22"/>
      <c r="I657" s="22"/>
      <c r="J657" s="22"/>
      <c r="K657" s="22"/>
      <c r="L657" s="22"/>
      <c r="M657" s="22"/>
      <c r="N657" s="22"/>
      <c r="O657" s="22"/>
      <c r="P657" s="22"/>
      <c r="Q657" s="22"/>
      <c r="R657" s="22"/>
      <c r="S657" s="22"/>
      <c r="T657" s="22"/>
      <c r="U657" s="22"/>
      <c r="V657" s="22"/>
    </row>
    <row r="658" spans="2:22" s="12" customFormat="1">
      <c r="B658" s="22"/>
      <c r="C658" s="22"/>
      <c r="D658" s="22"/>
      <c r="E658" s="22"/>
      <c r="F658" s="22"/>
      <c r="G658" s="22"/>
      <c r="H658" s="22"/>
      <c r="I658" s="22"/>
      <c r="J658" s="22"/>
      <c r="K658" s="22"/>
      <c r="L658" s="22"/>
      <c r="M658" s="22"/>
      <c r="N658" s="22"/>
      <c r="O658" s="22"/>
      <c r="P658" s="22"/>
      <c r="Q658" s="22"/>
      <c r="R658" s="22"/>
      <c r="S658" s="22"/>
      <c r="T658" s="22"/>
      <c r="U658" s="22"/>
      <c r="V658" s="22"/>
    </row>
    <row r="659" spans="2:22" s="12" customFormat="1">
      <c r="B659" s="22"/>
      <c r="C659" s="22"/>
      <c r="D659" s="22"/>
      <c r="E659" s="22"/>
      <c r="F659" s="22"/>
      <c r="G659" s="22"/>
      <c r="H659" s="22"/>
      <c r="I659" s="22"/>
      <c r="J659" s="22"/>
      <c r="K659" s="22"/>
      <c r="L659" s="22"/>
      <c r="M659" s="22"/>
      <c r="N659" s="22"/>
      <c r="O659" s="22"/>
      <c r="P659" s="22"/>
      <c r="Q659" s="22"/>
      <c r="R659" s="22"/>
      <c r="S659" s="22"/>
      <c r="T659" s="22"/>
      <c r="U659" s="22"/>
      <c r="V659" s="22"/>
    </row>
    <row r="660" spans="2:22" s="12" customFormat="1">
      <c r="B660" s="22"/>
      <c r="C660" s="22"/>
      <c r="D660" s="22"/>
      <c r="E660" s="22"/>
      <c r="F660" s="22"/>
      <c r="G660" s="22"/>
      <c r="H660" s="22"/>
      <c r="I660" s="22"/>
      <c r="J660" s="22"/>
      <c r="K660" s="22"/>
      <c r="L660" s="22"/>
      <c r="M660" s="22"/>
      <c r="N660" s="22"/>
      <c r="O660" s="22"/>
      <c r="P660" s="22"/>
      <c r="Q660" s="22"/>
      <c r="R660" s="22"/>
      <c r="S660" s="22"/>
      <c r="T660" s="22"/>
      <c r="U660" s="22"/>
      <c r="V660" s="22"/>
    </row>
    <row r="661" spans="2:22" s="12" customFormat="1">
      <c r="B661" s="22"/>
      <c r="C661" s="22"/>
      <c r="D661" s="22"/>
      <c r="E661" s="22"/>
      <c r="F661" s="22"/>
      <c r="G661" s="22"/>
      <c r="H661" s="22"/>
      <c r="I661" s="22"/>
      <c r="J661" s="22"/>
      <c r="K661" s="22"/>
      <c r="L661" s="22"/>
      <c r="M661" s="22"/>
      <c r="N661" s="22"/>
      <c r="O661" s="22"/>
      <c r="P661" s="22"/>
      <c r="Q661" s="22"/>
      <c r="R661" s="22"/>
      <c r="S661" s="22"/>
      <c r="T661" s="22"/>
      <c r="U661" s="22"/>
      <c r="V661" s="22"/>
    </row>
    <row r="662" spans="2:22" s="12" customFormat="1">
      <c r="B662" s="22"/>
      <c r="C662" s="22"/>
      <c r="D662" s="22"/>
      <c r="E662" s="22"/>
      <c r="F662" s="22"/>
      <c r="G662" s="22"/>
      <c r="H662" s="22"/>
      <c r="I662" s="22"/>
      <c r="J662" s="22"/>
      <c r="K662" s="22"/>
      <c r="L662" s="22"/>
      <c r="M662" s="22"/>
      <c r="N662" s="22"/>
      <c r="O662" s="22"/>
      <c r="P662" s="22"/>
      <c r="Q662" s="22"/>
      <c r="R662" s="22"/>
      <c r="S662" s="22"/>
      <c r="T662" s="22"/>
      <c r="U662" s="22"/>
      <c r="V662" s="22"/>
    </row>
    <row r="663" spans="2:22" s="12" customFormat="1">
      <c r="B663" s="22"/>
      <c r="C663" s="22"/>
      <c r="D663" s="22"/>
      <c r="E663" s="22"/>
      <c r="F663" s="22"/>
      <c r="G663" s="22"/>
      <c r="H663" s="22"/>
      <c r="I663" s="22"/>
      <c r="J663" s="22"/>
      <c r="K663" s="22"/>
      <c r="L663" s="22"/>
      <c r="M663" s="22"/>
      <c r="N663" s="22"/>
      <c r="O663" s="22"/>
      <c r="P663" s="22"/>
      <c r="Q663" s="22"/>
      <c r="R663" s="22"/>
      <c r="S663" s="22"/>
      <c r="T663" s="22"/>
      <c r="U663" s="22"/>
      <c r="V663" s="22"/>
    </row>
    <row r="664" spans="2:22" s="12" customFormat="1">
      <c r="B664" s="22"/>
      <c r="C664" s="22"/>
      <c r="D664" s="22"/>
      <c r="E664" s="22"/>
      <c r="F664" s="22"/>
      <c r="G664" s="22"/>
      <c r="H664" s="22"/>
      <c r="I664" s="22"/>
      <c r="J664" s="22"/>
      <c r="K664" s="22"/>
      <c r="L664" s="22"/>
      <c r="M664" s="22"/>
      <c r="N664" s="22"/>
      <c r="O664" s="22"/>
      <c r="P664" s="22"/>
      <c r="Q664" s="22"/>
      <c r="R664" s="22"/>
      <c r="S664" s="22"/>
      <c r="T664" s="22"/>
      <c r="U664" s="22"/>
      <c r="V664" s="22"/>
    </row>
    <row r="665" spans="2:22" s="12" customFormat="1">
      <c r="B665" s="22"/>
      <c r="C665" s="22"/>
      <c r="D665" s="22"/>
      <c r="E665" s="22"/>
      <c r="F665" s="22"/>
      <c r="G665" s="22"/>
      <c r="H665" s="22"/>
      <c r="I665" s="22"/>
      <c r="J665" s="22"/>
      <c r="K665" s="22"/>
      <c r="L665" s="22"/>
      <c r="M665" s="22"/>
      <c r="N665" s="22"/>
      <c r="O665" s="22"/>
      <c r="P665" s="22"/>
      <c r="Q665" s="22"/>
      <c r="R665" s="22"/>
      <c r="S665" s="22"/>
      <c r="T665" s="22"/>
      <c r="U665" s="22"/>
      <c r="V665" s="22"/>
    </row>
    <row r="666" spans="2:22" s="12" customFormat="1">
      <c r="B666" s="22"/>
      <c r="C666" s="22"/>
      <c r="D666" s="22"/>
      <c r="E666" s="22"/>
      <c r="F666" s="22"/>
      <c r="G666" s="22"/>
      <c r="H666" s="22"/>
      <c r="I666" s="22"/>
      <c r="J666" s="22"/>
      <c r="K666" s="22"/>
      <c r="L666" s="22"/>
      <c r="M666" s="22"/>
      <c r="N666" s="22"/>
      <c r="O666" s="22"/>
      <c r="P666" s="22"/>
      <c r="Q666" s="22"/>
      <c r="R666" s="22"/>
      <c r="S666" s="22"/>
      <c r="T666" s="22"/>
      <c r="U666" s="22"/>
      <c r="V666" s="22"/>
    </row>
    <row r="667" spans="2:22" s="12" customFormat="1">
      <c r="B667" s="22"/>
      <c r="C667" s="22"/>
      <c r="D667" s="22"/>
      <c r="E667" s="22"/>
      <c r="F667" s="22"/>
      <c r="G667" s="22"/>
      <c r="H667" s="22"/>
      <c r="I667" s="22"/>
      <c r="J667" s="22"/>
      <c r="K667" s="22"/>
      <c r="L667" s="22"/>
      <c r="M667" s="22"/>
      <c r="N667" s="22"/>
      <c r="O667" s="22"/>
      <c r="P667" s="22"/>
      <c r="Q667" s="22"/>
      <c r="R667" s="22"/>
      <c r="S667" s="22"/>
      <c r="T667" s="22"/>
      <c r="U667" s="22"/>
      <c r="V667" s="22"/>
    </row>
    <row r="668" spans="2:22" s="12" customFormat="1">
      <c r="B668" s="22"/>
      <c r="C668" s="22"/>
      <c r="D668" s="22"/>
      <c r="E668" s="22"/>
      <c r="F668" s="22"/>
      <c r="G668" s="22"/>
      <c r="H668" s="22"/>
      <c r="I668" s="22"/>
      <c r="J668" s="22"/>
      <c r="K668" s="22"/>
      <c r="L668" s="22"/>
      <c r="M668" s="22"/>
      <c r="N668" s="22"/>
      <c r="O668" s="22"/>
      <c r="P668" s="22"/>
      <c r="Q668" s="22"/>
      <c r="R668" s="22"/>
      <c r="S668" s="22"/>
      <c r="T668" s="22"/>
      <c r="U668" s="22"/>
      <c r="V668" s="22"/>
    </row>
    <row r="669" spans="2:22" s="12" customFormat="1">
      <c r="B669" s="22"/>
      <c r="C669" s="22"/>
      <c r="D669" s="22"/>
      <c r="E669" s="22"/>
      <c r="F669" s="22"/>
      <c r="G669" s="22"/>
      <c r="H669" s="22"/>
      <c r="I669" s="22"/>
      <c r="J669" s="22"/>
      <c r="K669" s="22"/>
      <c r="L669" s="22"/>
      <c r="M669" s="22"/>
      <c r="N669" s="22"/>
      <c r="O669" s="22"/>
      <c r="P669" s="22"/>
      <c r="Q669" s="22"/>
      <c r="R669" s="22"/>
      <c r="S669" s="22"/>
      <c r="T669" s="22"/>
      <c r="U669" s="22"/>
      <c r="V669" s="22"/>
    </row>
    <row r="670" spans="2:22" s="12" customFormat="1">
      <c r="B670" s="22"/>
      <c r="C670" s="22"/>
      <c r="D670" s="22"/>
      <c r="E670" s="22"/>
      <c r="F670" s="22"/>
      <c r="G670" s="22"/>
      <c r="H670" s="22"/>
      <c r="I670" s="22"/>
      <c r="J670" s="22"/>
      <c r="K670" s="22"/>
      <c r="L670" s="22"/>
      <c r="M670" s="22"/>
      <c r="N670" s="22"/>
      <c r="O670" s="22"/>
      <c r="P670" s="22"/>
      <c r="Q670" s="22"/>
      <c r="R670" s="22"/>
      <c r="S670" s="22"/>
      <c r="T670" s="22"/>
      <c r="U670" s="22"/>
      <c r="V670" s="22"/>
    </row>
    <row r="671" spans="2:22" s="12" customFormat="1">
      <c r="B671" s="22"/>
      <c r="C671" s="22"/>
      <c r="D671" s="22"/>
      <c r="E671" s="22"/>
      <c r="F671" s="22"/>
      <c r="G671" s="22"/>
      <c r="H671" s="22"/>
      <c r="I671" s="22"/>
      <c r="J671" s="22"/>
      <c r="K671" s="22"/>
      <c r="L671" s="22"/>
      <c r="M671" s="22"/>
      <c r="N671" s="22"/>
      <c r="O671" s="22"/>
      <c r="P671" s="22"/>
      <c r="Q671" s="22"/>
      <c r="R671" s="22"/>
      <c r="S671" s="22"/>
      <c r="T671" s="22"/>
      <c r="U671" s="22"/>
      <c r="V671" s="22"/>
    </row>
    <row r="672" spans="2:22" s="12" customFormat="1">
      <c r="B672" s="22"/>
      <c r="C672" s="22"/>
      <c r="D672" s="22"/>
      <c r="E672" s="22"/>
      <c r="F672" s="22"/>
      <c r="G672" s="22"/>
      <c r="H672" s="22"/>
      <c r="I672" s="22"/>
      <c r="J672" s="22"/>
      <c r="K672" s="22"/>
      <c r="L672" s="22"/>
      <c r="M672" s="22"/>
      <c r="N672" s="22"/>
      <c r="O672" s="22"/>
      <c r="P672" s="22"/>
      <c r="Q672" s="22"/>
      <c r="R672" s="22"/>
      <c r="S672" s="22"/>
      <c r="T672" s="22"/>
      <c r="U672" s="22"/>
      <c r="V672" s="22"/>
    </row>
    <row r="673" spans="2:22" s="12" customFormat="1">
      <c r="B673" s="22"/>
      <c r="C673" s="22"/>
      <c r="D673" s="22"/>
      <c r="E673" s="22"/>
      <c r="F673" s="22"/>
      <c r="G673" s="22"/>
      <c r="H673" s="22"/>
      <c r="I673" s="22"/>
      <c r="J673" s="22"/>
      <c r="K673" s="22"/>
      <c r="L673" s="22"/>
      <c r="M673" s="22"/>
      <c r="N673" s="22"/>
      <c r="O673" s="22"/>
      <c r="P673" s="22"/>
      <c r="Q673" s="22"/>
      <c r="R673" s="22"/>
      <c r="S673" s="22"/>
      <c r="T673" s="22"/>
      <c r="U673" s="22"/>
      <c r="V673" s="22"/>
    </row>
    <row r="674" spans="2:22" s="12" customFormat="1">
      <c r="B674" s="22"/>
      <c r="C674" s="22"/>
      <c r="D674" s="22"/>
      <c r="E674" s="22"/>
      <c r="F674" s="22"/>
      <c r="G674" s="22"/>
      <c r="H674" s="22"/>
      <c r="I674" s="22"/>
      <c r="J674" s="22"/>
      <c r="K674" s="22"/>
      <c r="L674" s="22"/>
      <c r="M674" s="22"/>
      <c r="N674" s="22"/>
      <c r="O674" s="22"/>
      <c r="P674" s="22"/>
      <c r="Q674" s="22"/>
      <c r="R674" s="22"/>
      <c r="S674" s="22"/>
      <c r="T674" s="22"/>
      <c r="U674" s="22"/>
      <c r="V674" s="22"/>
    </row>
    <row r="675" spans="2:22" s="12" customFormat="1">
      <c r="B675" s="22"/>
      <c r="C675" s="22"/>
      <c r="D675" s="22"/>
      <c r="E675" s="22"/>
      <c r="F675" s="22"/>
      <c r="G675" s="22"/>
      <c r="H675" s="22"/>
      <c r="I675" s="22"/>
      <c r="J675" s="22"/>
      <c r="K675" s="22"/>
      <c r="L675" s="22"/>
      <c r="M675" s="22"/>
      <c r="N675" s="22"/>
      <c r="O675" s="22"/>
      <c r="P675" s="22"/>
      <c r="Q675" s="22"/>
      <c r="R675" s="22"/>
      <c r="S675" s="22"/>
      <c r="T675" s="22"/>
      <c r="U675" s="22"/>
      <c r="V675" s="22"/>
    </row>
    <row r="676" spans="2:22" s="12" customFormat="1">
      <c r="B676" s="22"/>
      <c r="C676" s="22"/>
      <c r="D676" s="22"/>
      <c r="E676" s="22"/>
      <c r="F676" s="22"/>
      <c r="G676" s="22"/>
      <c r="H676" s="22"/>
      <c r="I676" s="22"/>
      <c r="J676" s="22"/>
      <c r="K676" s="22"/>
      <c r="L676" s="22"/>
      <c r="M676" s="22"/>
      <c r="N676" s="22"/>
      <c r="O676" s="22"/>
      <c r="P676" s="22"/>
      <c r="Q676" s="22"/>
      <c r="R676" s="22"/>
      <c r="S676" s="22"/>
      <c r="T676" s="22"/>
      <c r="U676" s="22"/>
      <c r="V676" s="22"/>
    </row>
    <row r="677" spans="2:22" s="12" customFormat="1">
      <c r="B677" s="22"/>
      <c r="C677" s="22"/>
      <c r="D677" s="22"/>
      <c r="E677" s="22"/>
      <c r="F677" s="22"/>
      <c r="G677" s="22"/>
      <c r="H677" s="22"/>
      <c r="I677" s="22"/>
      <c r="J677" s="22"/>
      <c r="K677" s="22"/>
      <c r="L677" s="22"/>
      <c r="M677" s="22"/>
      <c r="N677" s="22"/>
      <c r="O677" s="22"/>
      <c r="P677" s="22"/>
      <c r="Q677" s="22"/>
      <c r="R677" s="22"/>
      <c r="S677" s="22"/>
      <c r="T677" s="22"/>
      <c r="U677" s="22"/>
      <c r="V677" s="22"/>
    </row>
    <row r="678" spans="2:22" s="12" customFormat="1">
      <c r="B678" s="22"/>
      <c r="C678" s="22"/>
      <c r="D678" s="22"/>
      <c r="E678" s="22"/>
      <c r="F678" s="22"/>
      <c r="G678" s="22"/>
      <c r="H678" s="22"/>
      <c r="I678" s="22"/>
      <c r="J678" s="22"/>
      <c r="K678" s="22"/>
      <c r="L678" s="22"/>
      <c r="M678" s="22"/>
      <c r="N678" s="22"/>
      <c r="O678" s="22"/>
      <c r="P678" s="22"/>
      <c r="Q678" s="22"/>
      <c r="R678" s="22"/>
      <c r="S678" s="22"/>
      <c r="T678" s="22"/>
      <c r="U678" s="22"/>
      <c r="V678" s="22"/>
    </row>
    <row r="679" spans="2:22" s="12" customFormat="1">
      <c r="B679" s="22"/>
      <c r="C679" s="22"/>
      <c r="D679" s="22"/>
      <c r="E679" s="22"/>
      <c r="F679" s="22"/>
      <c r="G679" s="22"/>
      <c r="H679" s="22"/>
      <c r="I679" s="22"/>
      <c r="J679" s="22"/>
      <c r="K679" s="22"/>
      <c r="L679" s="22"/>
      <c r="M679" s="22"/>
      <c r="N679" s="22"/>
      <c r="O679" s="22"/>
      <c r="P679" s="22"/>
      <c r="Q679" s="22"/>
      <c r="R679" s="22"/>
      <c r="S679" s="22"/>
      <c r="T679" s="22"/>
      <c r="U679" s="22"/>
      <c r="V679" s="22"/>
    </row>
    <row r="680" spans="2:22" s="12" customFormat="1">
      <c r="B680" s="22"/>
      <c r="C680" s="22"/>
      <c r="D680" s="22"/>
      <c r="E680" s="22"/>
      <c r="F680" s="22"/>
      <c r="G680" s="22"/>
      <c r="H680" s="22"/>
      <c r="I680" s="22"/>
      <c r="J680" s="22"/>
      <c r="K680" s="22"/>
      <c r="L680" s="22"/>
      <c r="M680" s="22"/>
      <c r="N680" s="22"/>
      <c r="O680" s="22"/>
      <c r="P680" s="22"/>
      <c r="Q680" s="22"/>
      <c r="R680" s="22"/>
      <c r="S680" s="22"/>
      <c r="T680" s="22"/>
      <c r="U680" s="22"/>
      <c r="V680" s="22"/>
    </row>
    <row r="681" spans="2:22" s="12" customFormat="1">
      <c r="B681" s="22"/>
      <c r="C681" s="22"/>
      <c r="D681" s="22"/>
      <c r="E681" s="22"/>
      <c r="F681" s="22"/>
      <c r="G681" s="22"/>
      <c r="H681" s="22"/>
      <c r="I681" s="22"/>
      <c r="J681" s="22"/>
      <c r="K681" s="22"/>
      <c r="L681" s="22"/>
      <c r="M681" s="22"/>
      <c r="N681" s="22"/>
      <c r="O681" s="22"/>
      <c r="P681" s="22"/>
      <c r="Q681" s="22"/>
      <c r="R681" s="22"/>
      <c r="S681" s="22"/>
      <c r="T681" s="22"/>
      <c r="U681" s="22"/>
      <c r="V681" s="22"/>
    </row>
    <row r="682" spans="2:22" s="12" customFormat="1">
      <c r="B682" s="22"/>
      <c r="C682" s="22"/>
      <c r="D682" s="22"/>
      <c r="E682" s="22"/>
      <c r="F682" s="22"/>
      <c r="G682" s="22"/>
      <c r="H682" s="22"/>
      <c r="I682" s="22"/>
      <c r="J682" s="22"/>
      <c r="K682" s="22"/>
      <c r="L682" s="22"/>
      <c r="M682" s="22"/>
      <c r="N682" s="22"/>
      <c r="O682" s="22"/>
      <c r="P682" s="22"/>
      <c r="Q682" s="22"/>
      <c r="R682" s="22"/>
      <c r="S682" s="22"/>
      <c r="T682" s="22"/>
      <c r="U682" s="22"/>
      <c r="V682" s="22"/>
    </row>
    <row r="683" spans="2:22" s="12" customFormat="1">
      <c r="B683" s="22"/>
      <c r="C683" s="22"/>
      <c r="D683" s="22"/>
      <c r="E683" s="22"/>
      <c r="F683" s="22"/>
      <c r="G683" s="22"/>
      <c r="H683" s="22"/>
      <c r="I683" s="22"/>
      <c r="J683" s="22"/>
      <c r="K683" s="22"/>
      <c r="L683" s="22"/>
      <c r="M683" s="22"/>
      <c r="N683" s="22"/>
      <c r="O683" s="22"/>
      <c r="P683" s="22"/>
      <c r="Q683" s="22"/>
      <c r="R683" s="22"/>
      <c r="S683" s="22"/>
      <c r="T683" s="22"/>
      <c r="U683" s="22"/>
      <c r="V683" s="22"/>
    </row>
    <row r="684" spans="2:22" s="12" customFormat="1">
      <c r="B684" s="22"/>
      <c r="C684" s="22"/>
      <c r="D684" s="22"/>
      <c r="E684" s="22"/>
      <c r="F684" s="22"/>
      <c r="G684" s="22"/>
      <c r="H684" s="22"/>
      <c r="I684" s="22"/>
      <c r="J684" s="22"/>
      <c r="K684" s="22"/>
      <c r="L684" s="22"/>
      <c r="M684" s="22"/>
      <c r="N684" s="22"/>
      <c r="O684" s="22"/>
      <c r="P684" s="22"/>
      <c r="Q684" s="22"/>
      <c r="R684" s="22"/>
      <c r="S684" s="22"/>
      <c r="T684" s="22"/>
      <c r="U684" s="22"/>
      <c r="V684" s="22"/>
    </row>
    <row r="685" spans="2:22" s="12" customFormat="1">
      <c r="B685" s="22"/>
      <c r="C685" s="22"/>
      <c r="D685" s="22"/>
      <c r="E685" s="22"/>
      <c r="F685" s="22"/>
      <c r="G685" s="22"/>
      <c r="H685" s="22"/>
      <c r="I685" s="22"/>
      <c r="J685" s="22"/>
      <c r="K685" s="22"/>
      <c r="L685" s="22"/>
      <c r="M685" s="22"/>
      <c r="N685" s="22"/>
      <c r="O685" s="22"/>
      <c r="P685" s="22"/>
      <c r="Q685" s="22"/>
      <c r="R685" s="22"/>
      <c r="S685" s="22"/>
      <c r="T685" s="22"/>
      <c r="U685" s="22"/>
      <c r="V685" s="22"/>
    </row>
    <row r="686" spans="2:22" s="12" customFormat="1">
      <c r="B686" s="22"/>
      <c r="C686" s="22"/>
      <c r="D686" s="22"/>
      <c r="E686" s="22"/>
      <c r="F686" s="22"/>
      <c r="G686" s="22"/>
      <c r="H686" s="22"/>
      <c r="I686" s="22"/>
      <c r="J686" s="22"/>
      <c r="K686" s="22"/>
      <c r="L686" s="22"/>
      <c r="M686" s="22"/>
      <c r="N686" s="22"/>
      <c r="O686" s="22"/>
      <c r="P686" s="22"/>
      <c r="Q686" s="22"/>
      <c r="R686" s="22"/>
      <c r="S686" s="22"/>
      <c r="T686" s="22"/>
      <c r="U686" s="22"/>
      <c r="V686" s="22"/>
    </row>
    <row r="687" spans="2:22" s="12" customFormat="1">
      <c r="B687" s="22"/>
      <c r="C687" s="22"/>
      <c r="D687" s="22"/>
      <c r="E687" s="22"/>
      <c r="F687" s="22"/>
      <c r="G687" s="22"/>
      <c r="H687" s="22"/>
      <c r="I687" s="22"/>
      <c r="J687" s="22"/>
      <c r="K687" s="22"/>
      <c r="L687" s="22"/>
      <c r="M687" s="22"/>
      <c r="N687" s="22"/>
      <c r="O687" s="22"/>
      <c r="P687" s="22"/>
      <c r="Q687" s="22"/>
      <c r="R687" s="22"/>
      <c r="S687" s="22"/>
      <c r="T687" s="22"/>
      <c r="U687" s="22"/>
      <c r="V687" s="22"/>
    </row>
    <row r="688" spans="2:22" s="12" customFormat="1">
      <c r="B688" s="22"/>
      <c r="C688" s="22"/>
      <c r="D688" s="22"/>
      <c r="E688" s="22"/>
      <c r="F688" s="22"/>
      <c r="G688" s="22"/>
      <c r="H688" s="22"/>
      <c r="I688" s="22"/>
      <c r="J688" s="22"/>
      <c r="K688" s="22"/>
      <c r="L688" s="22"/>
      <c r="M688" s="22"/>
      <c r="N688" s="22"/>
      <c r="O688" s="22"/>
      <c r="P688" s="22"/>
      <c r="Q688" s="22"/>
      <c r="R688" s="22"/>
      <c r="S688" s="22"/>
      <c r="T688" s="22"/>
      <c r="U688" s="22"/>
      <c r="V688" s="22"/>
    </row>
    <row r="689" spans="2:22" s="12" customFormat="1">
      <c r="B689" s="22"/>
      <c r="C689" s="22"/>
      <c r="D689" s="22"/>
      <c r="E689" s="22"/>
      <c r="F689" s="22"/>
      <c r="G689" s="22"/>
      <c r="H689" s="22"/>
      <c r="I689" s="22"/>
      <c r="J689" s="22"/>
      <c r="K689" s="22"/>
      <c r="L689" s="22"/>
      <c r="M689" s="22"/>
      <c r="N689" s="22"/>
      <c r="O689" s="22"/>
      <c r="P689" s="22"/>
      <c r="Q689" s="22"/>
      <c r="R689" s="22"/>
      <c r="S689" s="22"/>
      <c r="T689" s="22"/>
      <c r="U689" s="22"/>
      <c r="V689" s="22"/>
    </row>
    <row r="690" spans="2:22" s="12" customFormat="1">
      <c r="B690" s="22"/>
      <c r="C690" s="22"/>
      <c r="D690" s="22"/>
      <c r="E690" s="22"/>
      <c r="F690" s="22"/>
      <c r="G690" s="22"/>
      <c r="H690" s="22"/>
      <c r="I690" s="22"/>
      <c r="J690" s="22"/>
      <c r="K690" s="22"/>
      <c r="L690" s="22"/>
      <c r="M690" s="22"/>
      <c r="N690" s="22"/>
      <c r="O690" s="22"/>
      <c r="P690" s="22"/>
      <c r="Q690" s="22"/>
      <c r="R690" s="22"/>
      <c r="S690" s="22"/>
      <c r="T690" s="22"/>
      <c r="U690" s="22"/>
      <c r="V690" s="22"/>
    </row>
    <row r="691" spans="2:22" s="12" customFormat="1">
      <c r="B691" s="22"/>
      <c r="C691" s="22"/>
      <c r="D691" s="22"/>
      <c r="E691" s="22"/>
      <c r="F691" s="22"/>
      <c r="G691" s="22"/>
      <c r="H691" s="22"/>
      <c r="I691" s="22"/>
      <c r="J691" s="22"/>
      <c r="K691" s="22"/>
      <c r="L691" s="22"/>
      <c r="M691" s="22"/>
      <c r="N691" s="22"/>
      <c r="O691" s="22"/>
      <c r="P691" s="22"/>
      <c r="Q691" s="22"/>
      <c r="R691" s="22"/>
      <c r="S691" s="22"/>
      <c r="T691" s="22"/>
      <c r="U691" s="22"/>
      <c r="V691" s="22"/>
    </row>
    <row r="692" spans="2:22" s="12" customFormat="1">
      <c r="B692" s="22"/>
      <c r="C692" s="22"/>
      <c r="D692" s="22"/>
      <c r="E692" s="22"/>
      <c r="F692" s="22"/>
      <c r="G692" s="22"/>
      <c r="H692" s="22"/>
      <c r="I692" s="22"/>
      <c r="J692" s="22"/>
      <c r="K692" s="22"/>
      <c r="L692" s="22"/>
      <c r="M692" s="22"/>
      <c r="N692" s="22"/>
      <c r="O692" s="22"/>
      <c r="P692" s="22"/>
      <c r="Q692" s="22"/>
      <c r="R692" s="22"/>
      <c r="S692" s="22"/>
      <c r="T692" s="22"/>
      <c r="U692" s="22"/>
      <c r="V692" s="22"/>
    </row>
    <row r="693" spans="2:22" s="12" customFormat="1">
      <c r="B693" s="22"/>
      <c r="C693" s="22"/>
      <c r="D693" s="22"/>
      <c r="E693" s="22"/>
      <c r="F693" s="22"/>
      <c r="G693" s="22"/>
      <c r="H693" s="22"/>
      <c r="I693" s="22"/>
      <c r="J693" s="22"/>
      <c r="K693" s="22"/>
      <c r="L693" s="22"/>
      <c r="M693" s="22"/>
      <c r="N693" s="22"/>
      <c r="O693" s="22"/>
      <c r="P693" s="22"/>
      <c r="Q693" s="22"/>
      <c r="R693" s="22"/>
      <c r="S693" s="22"/>
      <c r="T693" s="22"/>
      <c r="U693" s="22"/>
      <c r="V693" s="22"/>
    </row>
    <row r="694" spans="2:22" s="12" customFormat="1">
      <c r="B694" s="22"/>
      <c r="C694" s="22"/>
      <c r="D694" s="22"/>
      <c r="E694" s="22"/>
      <c r="F694" s="22"/>
      <c r="G694" s="22"/>
      <c r="H694" s="22"/>
      <c r="I694" s="22"/>
      <c r="J694" s="22"/>
      <c r="K694" s="22"/>
      <c r="L694" s="22"/>
      <c r="M694" s="22"/>
      <c r="N694" s="22"/>
      <c r="O694" s="22"/>
      <c r="P694" s="22"/>
      <c r="Q694" s="22"/>
      <c r="R694" s="22"/>
      <c r="S694" s="22"/>
      <c r="T694" s="22"/>
      <c r="U694" s="22"/>
      <c r="V694" s="22"/>
    </row>
    <row r="695" spans="2:22" s="12" customFormat="1">
      <c r="B695" s="22"/>
      <c r="C695" s="22"/>
      <c r="D695" s="22"/>
      <c r="E695" s="22"/>
      <c r="F695" s="22"/>
      <c r="G695" s="22"/>
      <c r="H695" s="22"/>
      <c r="I695" s="22"/>
      <c r="J695" s="22"/>
      <c r="K695" s="22"/>
      <c r="L695" s="22"/>
      <c r="M695" s="22"/>
      <c r="N695" s="22"/>
      <c r="O695" s="22"/>
      <c r="P695" s="22"/>
      <c r="Q695" s="22"/>
      <c r="R695" s="22"/>
      <c r="S695" s="22"/>
      <c r="T695" s="22"/>
      <c r="U695" s="22"/>
      <c r="V695" s="22"/>
    </row>
    <row r="696" spans="2:22" s="12" customFormat="1">
      <c r="B696" s="22"/>
      <c r="C696" s="22"/>
      <c r="D696" s="22"/>
      <c r="E696" s="22"/>
      <c r="F696" s="22"/>
      <c r="G696" s="22"/>
      <c r="H696" s="22"/>
      <c r="I696" s="22"/>
      <c r="J696" s="22"/>
      <c r="K696" s="22"/>
      <c r="L696" s="22"/>
      <c r="M696" s="22"/>
      <c r="N696" s="22"/>
      <c r="O696" s="22"/>
      <c r="P696" s="22"/>
      <c r="Q696" s="22"/>
      <c r="R696" s="22"/>
      <c r="S696" s="22"/>
      <c r="T696" s="22"/>
      <c r="U696" s="22"/>
      <c r="V696" s="22"/>
    </row>
    <row r="697" spans="2:22" s="12" customFormat="1">
      <c r="B697" s="22"/>
      <c r="C697" s="22"/>
      <c r="D697" s="22"/>
      <c r="E697" s="22"/>
      <c r="F697" s="22"/>
      <c r="G697" s="22"/>
      <c r="H697" s="22"/>
      <c r="I697" s="22"/>
      <c r="J697" s="22"/>
      <c r="K697" s="22"/>
      <c r="L697" s="22"/>
      <c r="M697" s="22"/>
      <c r="N697" s="22"/>
      <c r="O697" s="22"/>
      <c r="P697" s="22"/>
      <c r="Q697" s="22"/>
      <c r="R697" s="22"/>
      <c r="S697" s="22"/>
      <c r="T697" s="22"/>
      <c r="U697" s="22"/>
      <c r="V697" s="22"/>
    </row>
    <row r="698" spans="2:22" s="12" customFormat="1">
      <c r="B698" s="22"/>
      <c r="C698" s="22"/>
      <c r="D698" s="22"/>
      <c r="E698" s="22"/>
      <c r="F698" s="22"/>
      <c r="G698" s="22"/>
      <c r="H698" s="22"/>
      <c r="I698" s="22"/>
      <c r="J698" s="22"/>
      <c r="K698" s="22"/>
      <c r="L698" s="22"/>
      <c r="M698" s="22"/>
      <c r="N698" s="22"/>
      <c r="O698" s="22"/>
      <c r="P698" s="22"/>
      <c r="Q698" s="22"/>
      <c r="R698" s="22"/>
      <c r="S698" s="22"/>
      <c r="T698" s="22"/>
      <c r="U698" s="22"/>
      <c r="V698" s="22"/>
    </row>
    <row r="699" spans="2:22" s="12" customFormat="1">
      <c r="B699" s="22"/>
      <c r="C699" s="22"/>
      <c r="D699" s="22"/>
      <c r="E699" s="22"/>
      <c r="F699" s="22"/>
      <c r="G699" s="22"/>
      <c r="H699" s="22"/>
      <c r="I699" s="22"/>
      <c r="J699" s="22"/>
      <c r="K699" s="22"/>
      <c r="L699" s="22"/>
      <c r="M699" s="22"/>
      <c r="N699" s="22"/>
      <c r="O699" s="22"/>
      <c r="P699" s="22"/>
      <c r="Q699" s="22"/>
      <c r="R699" s="22"/>
      <c r="S699" s="22"/>
      <c r="T699" s="22"/>
      <c r="U699" s="22"/>
      <c r="V699" s="22"/>
    </row>
    <row r="700" spans="2:22" s="12" customFormat="1">
      <c r="B700" s="22"/>
      <c r="C700" s="22"/>
      <c r="D700" s="22"/>
      <c r="E700" s="22"/>
      <c r="F700" s="22"/>
      <c r="G700" s="22"/>
      <c r="H700" s="22"/>
      <c r="I700" s="22"/>
      <c r="J700" s="22"/>
      <c r="K700" s="22"/>
      <c r="L700" s="22"/>
      <c r="M700" s="22"/>
      <c r="N700" s="22"/>
      <c r="O700" s="22"/>
      <c r="P700" s="22"/>
      <c r="Q700" s="22"/>
      <c r="R700" s="22"/>
      <c r="S700" s="22"/>
      <c r="T700" s="22"/>
      <c r="U700" s="22"/>
      <c r="V700" s="22"/>
    </row>
    <row r="701" spans="2:22" s="12" customFormat="1">
      <c r="B701" s="22"/>
      <c r="C701" s="22"/>
      <c r="D701" s="22"/>
      <c r="E701" s="22"/>
      <c r="F701" s="22"/>
      <c r="G701" s="22"/>
      <c r="H701" s="22"/>
      <c r="I701" s="22"/>
      <c r="J701" s="22"/>
      <c r="K701" s="22"/>
      <c r="L701" s="22"/>
      <c r="M701" s="22"/>
      <c r="N701" s="22"/>
      <c r="O701" s="22"/>
      <c r="P701" s="22"/>
      <c r="Q701" s="22"/>
      <c r="R701" s="22"/>
      <c r="S701" s="22"/>
      <c r="T701" s="22"/>
      <c r="U701" s="22"/>
      <c r="V701" s="22"/>
    </row>
    <row r="702" spans="2:22" s="12" customFormat="1">
      <c r="B702" s="22"/>
      <c r="C702" s="22"/>
      <c r="D702" s="22"/>
      <c r="E702" s="22"/>
      <c r="F702" s="22"/>
      <c r="G702" s="22"/>
      <c r="H702" s="22"/>
      <c r="I702" s="22"/>
      <c r="J702" s="22"/>
      <c r="K702" s="22"/>
      <c r="L702" s="22"/>
      <c r="M702" s="22"/>
      <c r="N702" s="22"/>
      <c r="O702" s="22"/>
      <c r="P702" s="22"/>
      <c r="Q702" s="22"/>
      <c r="R702" s="22"/>
      <c r="S702" s="22"/>
      <c r="T702" s="22"/>
      <c r="U702" s="22"/>
      <c r="V702" s="22"/>
    </row>
    <row r="703" spans="2:22" s="12" customFormat="1">
      <c r="B703" s="22"/>
      <c r="C703" s="22"/>
      <c r="D703" s="22"/>
      <c r="E703" s="22"/>
      <c r="F703" s="22"/>
      <c r="G703" s="22"/>
      <c r="H703" s="22"/>
      <c r="I703" s="22"/>
      <c r="J703" s="22"/>
      <c r="K703" s="22"/>
      <c r="L703" s="22"/>
      <c r="M703" s="22"/>
      <c r="N703" s="22"/>
      <c r="O703" s="22"/>
      <c r="P703" s="22"/>
      <c r="Q703" s="22"/>
      <c r="R703" s="22"/>
      <c r="S703" s="22"/>
      <c r="T703" s="22"/>
      <c r="U703" s="22"/>
      <c r="V703" s="22"/>
    </row>
    <row r="704" spans="2:22" s="12" customFormat="1">
      <c r="B704" s="22"/>
      <c r="C704" s="22"/>
      <c r="D704" s="22"/>
      <c r="E704" s="22"/>
      <c r="F704" s="22"/>
      <c r="G704" s="22"/>
      <c r="H704" s="22"/>
      <c r="I704" s="22"/>
      <c r="J704" s="22"/>
      <c r="K704" s="22"/>
      <c r="L704" s="22"/>
      <c r="M704" s="22"/>
      <c r="N704" s="22"/>
      <c r="O704" s="22"/>
      <c r="P704" s="22"/>
      <c r="Q704" s="22"/>
      <c r="R704" s="22"/>
      <c r="S704" s="22"/>
      <c r="T704" s="22"/>
      <c r="U704" s="22"/>
      <c r="V704" s="22"/>
    </row>
    <row r="705" spans="2:22" s="12" customFormat="1">
      <c r="B705" s="22"/>
      <c r="C705" s="22"/>
      <c r="D705" s="22"/>
      <c r="E705" s="22"/>
      <c r="F705" s="22"/>
      <c r="G705" s="22"/>
      <c r="H705" s="22"/>
      <c r="I705" s="22"/>
      <c r="J705" s="22"/>
      <c r="K705" s="22"/>
      <c r="L705" s="22"/>
      <c r="M705" s="22"/>
      <c r="N705" s="22"/>
      <c r="O705" s="22"/>
      <c r="P705" s="22"/>
      <c r="Q705" s="22"/>
      <c r="R705" s="22"/>
      <c r="S705" s="22"/>
      <c r="T705" s="22"/>
      <c r="U705" s="22"/>
      <c r="V705" s="22"/>
    </row>
    <row r="706" spans="2:22" s="12" customFormat="1">
      <c r="B706" s="22"/>
      <c r="C706" s="22"/>
      <c r="D706" s="22"/>
      <c r="E706" s="22"/>
      <c r="F706" s="22"/>
      <c r="G706" s="22"/>
      <c r="H706" s="22"/>
      <c r="I706" s="22"/>
      <c r="J706" s="22"/>
      <c r="K706" s="22"/>
      <c r="L706" s="22"/>
      <c r="M706" s="22"/>
      <c r="N706" s="22"/>
      <c r="O706" s="22"/>
      <c r="P706" s="22"/>
      <c r="Q706" s="22"/>
      <c r="R706" s="22"/>
      <c r="S706" s="22"/>
      <c r="T706" s="22"/>
      <c r="U706" s="22"/>
      <c r="V706" s="22"/>
    </row>
    <row r="707" spans="2:22" s="12" customFormat="1">
      <c r="B707" s="22"/>
      <c r="C707" s="22"/>
      <c r="D707" s="22"/>
      <c r="E707" s="22"/>
      <c r="F707" s="22"/>
      <c r="G707" s="22"/>
      <c r="H707" s="22"/>
      <c r="I707" s="22"/>
      <c r="J707" s="22"/>
      <c r="K707" s="22"/>
      <c r="L707" s="22"/>
      <c r="M707" s="22"/>
      <c r="N707" s="22"/>
      <c r="O707" s="22"/>
      <c r="P707" s="22"/>
      <c r="Q707" s="22"/>
      <c r="R707" s="22"/>
      <c r="S707" s="22"/>
      <c r="T707" s="22"/>
      <c r="U707" s="22"/>
      <c r="V707" s="22"/>
    </row>
    <row r="708" spans="2:22" s="12" customFormat="1">
      <c r="B708" s="22"/>
      <c r="C708" s="22"/>
      <c r="D708" s="22"/>
      <c r="E708" s="22"/>
      <c r="F708" s="22"/>
      <c r="G708" s="22"/>
      <c r="H708" s="22"/>
      <c r="I708" s="22"/>
      <c r="J708" s="22"/>
      <c r="K708" s="22"/>
      <c r="L708" s="22"/>
      <c r="M708" s="22"/>
      <c r="N708" s="22"/>
      <c r="O708" s="22"/>
      <c r="P708" s="22"/>
      <c r="Q708" s="22"/>
      <c r="R708" s="22"/>
      <c r="S708" s="22"/>
      <c r="T708" s="22"/>
      <c r="U708" s="22"/>
      <c r="V708" s="22"/>
    </row>
    <row r="709" spans="2:22" s="12" customFormat="1">
      <c r="B709" s="22"/>
      <c r="C709" s="22"/>
      <c r="D709" s="22"/>
      <c r="E709" s="22"/>
      <c r="F709" s="22"/>
      <c r="G709" s="22"/>
      <c r="H709" s="22"/>
      <c r="I709" s="22"/>
      <c r="J709" s="22"/>
      <c r="K709" s="22"/>
      <c r="L709" s="22"/>
      <c r="M709" s="22"/>
      <c r="N709" s="22"/>
      <c r="O709" s="22"/>
      <c r="P709" s="22"/>
      <c r="Q709" s="22"/>
      <c r="R709" s="22"/>
      <c r="S709" s="22"/>
      <c r="T709" s="22"/>
      <c r="U709" s="22"/>
      <c r="V709" s="22"/>
    </row>
    <row r="710" spans="2:22" s="12" customFormat="1">
      <c r="B710" s="22"/>
      <c r="C710" s="22"/>
      <c r="D710" s="22"/>
      <c r="E710" s="22"/>
      <c r="F710" s="22"/>
      <c r="G710" s="22"/>
      <c r="H710" s="22"/>
      <c r="I710" s="22"/>
      <c r="J710" s="22"/>
      <c r="K710" s="22"/>
      <c r="L710" s="22"/>
      <c r="M710" s="22"/>
      <c r="N710" s="22"/>
      <c r="O710" s="22"/>
      <c r="P710" s="22"/>
      <c r="Q710" s="22"/>
      <c r="R710" s="22"/>
      <c r="S710" s="22"/>
      <c r="T710" s="22"/>
      <c r="U710" s="22"/>
      <c r="V710" s="22"/>
    </row>
    <row r="711" spans="2:22" s="12" customFormat="1">
      <c r="B711" s="22"/>
      <c r="C711" s="22"/>
      <c r="D711" s="22"/>
      <c r="E711" s="22"/>
      <c r="F711" s="22"/>
      <c r="G711" s="22"/>
      <c r="H711" s="22"/>
      <c r="I711" s="22"/>
      <c r="J711" s="22"/>
      <c r="K711" s="22"/>
      <c r="L711" s="22"/>
      <c r="M711" s="22"/>
      <c r="N711" s="22"/>
      <c r="O711" s="22"/>
      <c r="P711" s="22"/>
      <c r="Q711" s="22"/>
      <c r="R711" s="22"/>
      <c r="S711" s="22"/>
      <c r="T711" s="22"/>
      <c r="U711" s="22"/>
      <c r="V711" s="22"/>
    </row>
    <row r="712" spans="2:22" s="12" customFormat="1">
      <c r="B712" s="22"/>
      <c r="C712" s="22"/>
      <c r="D712" s="22"/>
      <c r="E712" s="22"/>
      <c r="F712" s="22"/>
      <c r="G712" s="22"/>
      <c r="H712" s="22"/>
      <c r="I712" s="22"/>
      <c r="J712" s="22"/>
      <c r="K712" s="22"/>
      <c r="L712" s="22"/>
      <c r="M712" s="22"/>
      <c r="N712" s="22"/>
      <c r="O712" s="22"/>
      <c r="P712" s="22"/>
      <c r="Q712" s="22"/>
      <c r="R712" s="22"/>
      <c r="S712" s="22"/>
      <c r="T712" s="22"/>
      <c r="U712" s="22"/>
      <c r="V712" s="22"/>
    </row>
    <row r="713" spans="2:22" s="12" customFormat="1">
      <c r="B713" s="22"/>
      <c r="C713" s="22"/>
      <c r="D713" s="22"/>
      <c r="E713" s="22"/>
      <c r="F713" s="22"/>
      <c r="G713" s="22"/>
      <c r="H713" s="22"/>
      <c r="I713" s="22"/>
      <c r="J713" s="22"/>
      <c r="K713" s="22"/>
      <c r="L713" s="22"/>
      <c r="M713" s="22"/>
      <c r="N713" s="22"/>
      <c r="O713" s="22"/>
      <c r="P713" s="22"/>
      <c r="Q713" s="22"/>
      <c r="R713" s="22"/>
      <c r="S713" s="22"/>
      <c r="T713" s="22"/>
      <c r="U713" s="22"/>
      <c r="V713" s="22"/>
    </row>
    <row r="714" spans="2:22" s="12" customFormat="1">
      <c r="B714" s="22"/>
      <c r="C714" s="22"/>
      <c r="D714" s="22"/>
      <c r="E714" s="22"/>
      <c r="F714" s="22"/>
      <c r="G714" s="22"/>
      <c r="H714" s="22"/>
      <c r="I714" s="22"/>
      <c r="J714" s="22"/>
      <c r="K714" s="22"/>
      <c r="L714" s="22"/>
      <c r="M714" s="22"/>
      <c r="N714" s="22"/>
      <c r="O714" s="22"/>
      <c r="P714" s="22"/>
      <c r="Q714" s="22"/>
      <c r="R714" s="22"/>
      <c r="S714" s="22"/>
      <c r="T714" s="22"/>
      <c r="U714" s="22"/>
      <c r="V714" s="22"/>
    </row>
    <row r="715" spans="2:22" s="12" customFormat="1">
      <c r="B715" s="22"/>
      <c r="C715" s="22"/>
      <c r="D715" s="22"/>
      <c r="E715" s="22"/>
      <c r="F715" s="22"/>
      <c r="G715" s="22"/>
      <c r="H715" s="22"/>
      <c r="I715" s="22"/>
      <c r="J715" s="22"/>
      <c r="K715" s="22"/>
      <c r="L715" s="22"/>
      <c r="M715" s="22"/>
      <c r="N715" s="22"/>
      <c r="O715" s="22"/>
      <c r="P715" s="22"/>
      <c r="Q715" s="22"/>
      <c r="R715" s="22"/>
      <c r="S715" s="22"/>
      <c r="T715" s="22"/>
      <c r="U715" s="22"/>
      <c r="V715" s="22"/>
    </row>
    <row r="716" spans="2:22" s="12" customFormat="1">
      <c r="B716" s="22"/>
      <c r="C716" s="22"/>
      <c r="D716" s="22"/>
      <c r="E716" s="22"/>
      <c r="F716" s="22"/>
      <c r="G716" s="22"/>
      <c r="H716" s="22"/>
      <c r="I716" s="22"/>
      <c r="J716" s="22"/>
      <c r="K716" s="22"/>
      <c r="L716" s="22"/>
      <c r="M716" s="22"/>
      <c r="N716" s="22"/>
      <c r="O716" s="22"/>
      <c r="P716" s="22"/>
      <c r="Q716" s="22"/>
      <c r="R716" s="22"/>
      <c r="S716" s="22"/>
      <c r="T716" s="22"/>
      <c r="U716" s="22"/>
      <c r="V716" s="22"/>
    </row>
    <row r="717" spans="2:22" s="12" customFormat="1">
      <c r="B717" s="22"/>
      <c r="C717" s="22"/>
      <c r="D717" s="22"/>
      <c r="E717" s="22"/>
      <c r="F717" s="22"/>
      <c r="G717" s="22"/>
      <c r="H717" s="22"/>
      <c r="I717" s="22"/>
      <c r="J717" s="22"/>
      <c r="K717" s="22"/>
      <c r="L717" s="22"/>
      <c r="M717" s="22"/>
      <c r="N717" s="22"/>
      <c r="O717" s="22"/>
      <c r="P717" s="22"/>
      <c r="Q717" s="22"/>
      <c r="R717" s="22"/>
      <c r="S717" s="22"/>
      <c r="T717" s="22"/>
      <c r="U717" s="22"/>
      <c r="V717" s="22"/>
    </row>
    <row r="718" spans="2:22" s="12" customFormat="1">
      <c r="B718" s="22"/>
      <c r="C718" s="22"/>
      <c r="D718" s="22"/>
      <c r="E718" s="22"/>
      <c r="F718" s="22"/>
      <c r="G718" s="22"/>
      <c r="H718" s="22"/>
      <c r="I718" s="22"/>
      <c r="J718" s="22"/>
      <c r="K718" s="22"/>
      <c r="L718" s="22"/>
      <c r="M718" s="22"/>
      <c r="N718" s="22"/>
      <c r="O718" s="22"/>
      <c r="P718" s="22"/>
      <c r="Q718" s="22"/>
      <c r="R718" s="22"/>
      <c r="S718" s="22"/>
      <c r="T718" s="22"/>
      <c r="U718" s="22"/>
      <c r="V718" s="22"/>
    </row>
    <row r="719" spans="2:22" s="12" customFormat="1">
      <c r="B719" s="22"/>
      <c r="C719" s="22"/>
      <c r="D719" s="22"/>
      <c r="E719" s="22"/>
      <c r="F719" s="22"/>
      <c r="G719" s="22"/>
      <c r="H719" s="22"/>
      <c r="I719" s="22"/>
      <c r="J719" s="22"/>
      <c r="K719" s="22"/>
      <c r="L719" s="22"/>
      <c r="M719" s="22"/>
      <c r="N719" s="22"/>
      <c r="O719" s="22"/>
      <c r="P719" s="22"/>
      <c r="Q719" s="22"/>
      <c r="R719" s="22"/>
      <c r="S719" s="22"/>
      <c r="T719" s="22"/>
      <c r="U719" s="22"/>
      <c r="V719" s="22"/>
    </row>
    <row r="720" spans="2:22" s="12" customFormat="1">
      <c r="B720" s="22"/>
      <c r="C720" s="22"/>
      <c r="D720" s="22"/>
      <c r="E720" s="22"/>
      <c r="F720" s="22"/>
      <c r="G720" s="22"/>
      <c r="H720" s="22"/>
      <c r="I720" s="22"/>
      <c r="J720" s="22"/>
      <c r="K720" s="22"/>
      <c r="L720" s="22"/>
      <c r="M720" s="22"/>
      <c r="N720" s="22"/>
      <c r="O720" s="22"/>
      <c r="P720" s="22"/>
      <c r="Q720" s="22"/>
      <c r="R720" s="22"/>
      <c r="S720" s="22"/>
      <c r="T720" s="22"/>
      <c r="U720" s="22"/>
      <c r="V720" s="22"/>
    </row>
    <row r="721" spans="2:22" s="12" customFormat="1">
      <c r="B721" s="22"/>
      <c r="C721" s="22"/>
      <c r="D721" s="22"/>
      <c r="E721" s="22"/>
      <c r="F721" s="22"/>
      <c r="G721" s="22"/>
      <c r="H721" s="22"/>
      <c r="I721" s="22"/>
      <c r="J721" s="22"/>
      <c r="K721" s="22"/>
      <c r="L721" s="22"/>
      <c r="M721" s="22"/>
      <c r="N721" s="22"/>
      <c r="O721" s="22"/>
      <c r="P721" s="22"/>
      <c r="Q721" s="22"/>
      <c r="R721" s="22"/>
      <c r="S721" s="22"/>
      <c r="T721" s="22"/>
      <c r="U721" s="22"/>
      <c r="V721" s="22"/>
    </row>
    <row r="722" spans="2:22" s="12" customFormat="1">
      <c r="B722" s="22"/>
      <c r="C722" s="22"/>
      <c r="D722" s="22"/>
      <c r="E722" s="22"/>
      <c r="F722" s="22"/>
      <c r="G722" s="22"/>
      <c r="H722" s="22"/>
      <c r="I722" s="22"/>
      <c r="J722" s="22"/>
      <c r="K722" s="22"/>
      <c r="L722" s="22"/>
      <c r="M722" s="22"/>
      <c r="N722" s="22"/>
      <c r="O722" s="22"/>
      <c r="P722" s="22"/>
      <c r="Q722" s="22"/>
      <c r="R722" s="22"/>
      <c r="S722" s="22"/>
      <c r="T722" s="22"/>
      <c r="U722" s="22"/>
      <c r="V722" s="22"/>
    </row>
    <row r="723" spans="2:22" s="12" customFormat="1">
      <c r="B723" s="22"/>
      <c r="C723" s="22"/>
      <c r="D723" s="22"/>
      <c r="E723" s="22"/>
      <c r="F723" s="22"/>
      <c r="G723" s="22"/>
      <c r="H723" s="22"/>
      <c r="I723" s="22"/>
      <c r="J723" s="22"/>
      <c r="K723" s="22"/>
      <c r="L723" s="22"/>
      <c r="M723" s="22"/>
      <c r="N723" s="22"/>
      <c r="O723" s="22"/>
      <c r="P723" s="22"/>
      <c r="Q723" s="22"/>
      <c r="R723" s="22"/>
      <c r="S723" s="22"/>
      <c r="T723" s="22"/>
      <c r="U723" s="22"/>
      <c r="V723" s="22"/>
    </row>
    <row r="724" spans="2:22" s="12" customFormat="1">
      <c r="B724" s="22"/>
      <c r="C724" s="22"/>
      <c r="D724" s="22"/>
      <c r="E724" s="22"/>
      <c r="F724" s="22"/>
      <c r="G724" s="22"/>
      <c r="H724" s="22"/>
      <c r="I724" s="22"/>
      <c r="J724" s="22"/>
      <c r="K724" s="22"/>
      <c r="L724" s="22"/>
      <c r="M724" s="22"/>
      <c r="N724" s="22"/>
      <c r="O724" s="22"/>
      <c r="P724" s="22"/>
      <c r="Q724" s="22"/>
      <c r="R724" s="22"/>
      <c r="S724" s="22"/>
      <c r="T724" s="22"/>
      <c r="U724" s="22"/>
      <c r="V724" s="22"/>
    </row>
    <row r="725" spans="2:22" s="12" customFormat="1">
      <c r="B725" s="22"/>
      <c r="C725" s="22"/>
      <c r="D725" s="22"/>
      <c r="E725" s="22"/>
      <c r="F725" s="22"/>
      <c r="G725" s="22"/>
      <c r="H725" s="22"/>
      <c r="I725" s="22"/>
      <c r="J725" s="22"/>
      <c r="K725" s="22"/>
      <c r="L725" s="22"/>
      <c r="M725" s="22"/>
      <c r="N725" s="22"/>
      <c r="O725" s="22"/>
      <c r="P725" s="22"/>
      <c r="Q725" s="22"/>
      <c r="R725" s="22"/>
      <c r="S725" s="22"/>
      <c r="T725" s="22"/>
      <c r="U725" s="22"/>
      <c r="V725" s="22"/>
    </row>
    <row r="726" spans="2:22" s="12" customFormat="1">
      <c r="B726" s="22"/>
      <c r="C726" s="22"/>
      <c r="D726" s="22"/>
      <c r="E726" s="22"/>
      <c r="F726" s="22"/>
      <c r="G726" s="22"/>
      <c r="H726" s="22"/>
      <c r="I726" s="22"/>
      <c r="J726" s="22"/>
      <c r="K726" s="22"/>
      <c r="L726" s="22"/>
      <c r="M726" s="22"/>
      <c r="N726" s="22"/>
      <c r="O726" s="22"/>
      <c r="P726" s="22"/>
      <c r="Q726" s="22"/>
      <c r="R726" s="22"/>
      <c r="S726" s="22"/>
      <c r="T726" s="22"/>
      <c r="U726" s="22"/>
      <c r="V726" s="22"/>
    </row>
    <row r="727" spans="2:22" s="12" customFormat="1">
      <c r="B727" s="22"/>
      <c r="C727" s="22"/>
      <c r="D727" s="22"/>
      <c r="E727" s="22"/>
      <c r="F727" s="22"/>
      <c r="G727" s="22"/>
      <c r="H727" s="22"/>
      <c r="I727" s="22"/>
      <c r="J727" s="22"/>
      <c r="K727" s="22"/>
      <c r="L727" s="22"/>
      <c r="M727" s="22"/>
      <c r="N727" s="22"/>
      <c r="O727" s="22"/>
      <c r="P727" s="22"/>
      <c r="Q727" s="22"/>
      <c r="R727" s="22"/>
      <c r="S727" s="22"/>
      <c r="T727" s="22"/>
      <c r="U727" s="22"/>
      <c r="V727" s="22"/>
    </row>
    <row r="728" spans="2:22" s="12" customFormat="1">
      <c r="B728" s="22"/>
      <c r="C728" s="22"/>
      <c r="D728" s="22"/>
      <c r="E728" s="22"/>
      <c r="F728" s="22"/>
      <c r="G728" s="22"/>
      <c r="H728" s="22"/>
      <c r="I728" s="22"/>
      <c r="J728" s="22"/>
      <c r="K728" s="22"/>
      <c r="L728" s="22"/>
      <c r="M728" s="22"/>
      <c r="N728" s="22"/>
      <c r="O728" s="22"/>
      <c r="P728" s="22"/>
      <c r="Q728" s="22"/>
      <c r="R728" s="22"/>
      <c r="S728" s="22"/>
      <c r="T728" s="22"/>
      <c r="U728" s="22"/>
      <c r="V728" s="22"/>
    </row>
    <row r="729" spans="2:22" s="12" customFormat="1">
      <c r="B729" s="22"/>
      <c r="C729" s="22"/>
      <c r="D729" s="22"/>
      <c r="E729" s="22"/>
      <c r="F729" s="22"/>
      <c r="G729" s="22"/>
      <c r="H729" s="22"/>
      <c r="I729" s="22"/>
      <c r="J729" s="22"/>
      <c r="K729" s="22"/>
      <c r="L729" s="22"/>
      <c r="M729" s="22"/>
      <c r="N729" s="22"/>
      <c r="O729" s="22"/>
      <c r="P729" s="22"/>
      <c r="Q729" s="22"/>
      <c r="R729" s="22"/>
      <c r="S729" s="22"/>
      <c r="T729" s="22"/>
      <c r="U729" s="22"/>
      <c r="V729" s="22"/>
    </row>
    <row r="730" spans="2:22" s="12" customFormat="1">
      <c r="B730" s="22"/>
      <c r="C730" s="22"/>
      <c r="D730" s="22"/>
      <c r="E730" s="22"/>
      <c r="F730" s="22"/>
      <c r="G730" s="22"/>
      <c r="H730" s="22"/>
      <c r="I730" s="22"/>
      <c r="J730" s="22"/>
      <c r="K730" s="22"/>
      <c r="L730" s="22"/>
      <c r="M730" s="22"/>
      <c r="N730" s="22"/>
      <c r="O730" s="22"/>
      <c r="P730" s="22"/>
      <c r="Q730" s="22"/>
      <c r="R730" s="22"/>
      <c r="S730" s="22"/>
      <c r="T730" s="22"/>
      <c r="U730" s="22"/>
      <c r="V730" s="22"/>
    </row>
    <row r="731" spans="2:22" s="12" customFormat="1">
      <c r="B731" s="22"/>
      <c r="C731" s="22"/>
      <c r="D731" s="22"/>
      <c r="E731" s="22"/>
      <c r="F731" s="22"/>
      <c r="G731" s="22"/>
      <c r="H731" s="22"/>
      <c r="I731" s="22"/>
      <c r="J731" s="22"/>
      <c r="K731" s="22"/>
      <c r="L731" s="22"/>
      <c r="M731" s="22"/>
      <c r="N731" s="22"/>
      <c r="O731" s="22"/>
      <c r="P731" s="22"/>
      <c r="Q731" s="22"/>
      <c r="R731" s="22"/>
      <c r="S731" s="22"/>
      <c r="T731" s="22"/>
      <c r="U731" s="22"/>
      <c r="V731" s="22"/>
    </row>
    <row r="732" spans="2:22" s="12" customFormat="1">
      <c r="B732" s="22"/>
      <c r="C732" s="22"/>
      <c r="D732" s="22"/>
      <c r="E732" s="22"/>
      <c r="F732" s="22"/>
      <c r="G732" s="22"/>
      <c r="H732" s="22"/>
      <c r="I732" s="22"/>
      <c r="J732" s="22"/>
      <c r="K732" s="22"/>
      <c r="L732" s="22"/>
      <c r="M732" s="22"/>
      <c r="N732" s="22"/>
      <c r="O732" s="22"/>
      <c r="P732" s="22"/>
      <c r="Q732" s="22"/>
      <c r="R732" s="22"/>
      <c r="S732" s="22"/>
      <c r="T732" s="22"/>
      <c r="U732" s="22"/>
      <c r="V732" s="22"/>
    </row>
    <row r="733" spans="2:22" s="12" customFormat="1">
      <c r="B733" s="22"/>
      <c r="C733" s="22"/>
      <c r="D733" s="22"/>
      <c r="E733" s="22"/>
      <c r="F733" s="22"/>
      <c r="G733" s="22"/>
      <c r="H733" s="22"/>
      <c r="I733" s="22"/>
      <c r="J733" s="22"/>
      <c r="K733" s="22"/>
      <c r="L733" s="22"/>
      <c r="M733" s="22"/>
      <c r="N733" s="22"/>
      <c r="O733" s="22"/>
      <c r="P733" s="22"/>
      <c r="Q733" s="22"/>
      <c r="R733" s="22"/>
      <c r="S733" s="22"/>
      <c r="T733" s="22"/>
      <c r="U733" s="22"/>
      <c r="V733" s="22"/>
    </row>
    <row r="734" spans="2:22" s="12" customFormat="1">
      <c r="B734" s="22"/>
      <c r="C734" s="22"/>
      <c r="D734" s="22"/>
      <c r="E734" s="22"/>
      <c r="F734" s="22"/>
      <c r="G734" s="22"/>
      <c r="H734" s="22"/>
      <c r="I734" s="22"/>
      <c r="J734" s="22"/>
      <c r="K734" s="22"/>
      <c r="L734" s="22"/>
      <c r="M734" s="22"/>
      <c r="N734" s="22"/>
      <c r="O734" s="22"/>
      <c r="P734" s="22"/>
      <c r="Q734" s="22"/>
      <c r="R734" s="22"/>
      <c r="S734" s="22"/>
      <c r="T734" s="22"/>
      <c r="U734" s="22"/>
      <c r="V734" s="22"/>
    </row>
    <row r="735" spans="2:22" s="12" customFormat="1">
      <c r="B735" s="22"/>
      <c r="C735" s="22"/>
      <c r="D735" s="22"/>
      <c r="E735" s="22"/>
      <c r="F735" s="22"/>
      <c r="G735" s="22"/>
      <c r="H735" s="22"/>
      <c r="I735" s="22"/>
      <c r="J735" s="22"/>
      <c r="K735" s="22"/>
      <c r="L735" s="22"/>
      <c r="M735" s="22"/>
      <c r="N735" s="22"/>
      <c r="O735" s="22"/>
      <c r="P735" s="22"/>
      <c r="Q735" s="22"/>
      <c r="R735" s="22"/>
      <c r="S735" s="22"/>
      <c r="T735" s="22"/>
      <c r="U735" s="22"/>
      <c r="V735" s="22"/>
    </row>
    <row r="736" spans="2:22" s="12" customFormat="1">
      <c r="B736" s="22"/>
      <c r="C736" s="22"/>
      <c r="D736" s="22"/>
      <c r="E736" s="22"/>
      <c r="F736" s="22"/>
      <c r="G736" s="22"/>
      <c r="H736" s="22"/>
      <c r="I736" s="22"/>
      <c r="J736" s="22"/>
      <c r="K736" s="22"/>
      <c r="L736" s="22"/>
      <c r="M736" s="22"/>
      <c r="N736" s="22"/>
      <c r="O736" s="22"/>
      <c r="P736" s="22"/>
      <c r="Q736" s="22"/>
      <c r="R736" s="22"/>
      <c r="S736" s="22"/>
      <c r="T736" s="22"/>
      <c r="U736" s="22"/>
      <c r="V736" s="22"/>
    </row>
    <row r="737" spans="2:22" s="12" customFormat="1">
      <c r="B737" s="22"/>
      <c r="C737" s="22"/>
      <c r="D737" s="22"/>
      <c r="E737" s="22"/>
      <c r="F737" s="22"/>
      <c r="G737" s="22"/>
      <c r="H737" s="22"/>
      <c r="I737" s="22"/>
      <c r="J737" s="22"/>
      <c r="K737" s="22"/>
      <c r="L737" s="22"/>
      <c r="M737" s="22"/>
      <c r="N737" s="22"/>
      <c r="O737" s="22"/>
      <c r="P737" s="22"/>
      <c r="Q737" s="22"/>
      <c r="R737" s="22"/>
      <c r="S737" s="22"/>
      <c r="T737" s="22"/>
      <c r="U737" s="22"/>
      <c r="V737" s="22"/>
    </row>
    <row r="738" spans="2:22" s="12" customFormat="1">
      <c r="B738" s="22"/>
      <c r="C738" s="22"/>
      <c r="D738" s="22"/>
      <c r="E738" s="22"/>
      <c r="F738" s="22"/>
      <c r="G738" s="22"/>
      <c r="H738" s="22"/>
      <c r="I738" s="22"/>
      <c r="J738" s="22"/>
      <c r="K738" s="22"/>
      <c r="L738" s="22"/>
      <c r="M738" s="22"/>
      <c r="N738" s="22"/>
      <c r="O738" s="22"/>
      <c r="P738" s="22"/>
      <c r="Q738" s="22"/>
      <c r="R738" s="22"/>
      <c r="S738" s="22"/>
      <c r="T738" s="22"/>
      <c r="U738" s="22"/>
      <c r="V738" s="22"/>
    </row>
    <row r="739" spans="2:22" s="12" customFormat="1">
      <c r="B739" s="22"/>
      <c r="C739" s="22"/>
      <c r="D739" s="22"/>
      <c r="E739" s="22"/>
      <c r="F739" s="22"/>
      <c r="G739" s="22"/>
      <c r="H739" s="22"/>
      <c r="I739" s="22"/>
      <c r="J739" s="22"/>
      <c r="K739" s="22"/>
      <c r="L739" s="22"/>
      <c r="M739" s="22"/>
      <c r="N739" s="22"/>
      <c r="O739" s="22"/>
      <c r="P739" s="22"/>
      <c r="Q739" s="22"/>
      <c r="R739" s="22"/>
      <c r="S739" s="22"/>
      <c r="T739" s="22"/>
      <c r="U739" s="22"/>
      <c r="V739" s="22"/>
    </row>
    <row r="740" spans="2:22" s="12" customFormat="1">
      <c r="B740" s="22"/>
      <c r="C740" s="22"/>
      <c r="D740" s="22"/>
      <c r="E740" s="22"/>
      <c r="F740" s="22"/>
      <c r="G740" s="22"/>
      <c r="H740" s="22"/>
      <c r="I740" s="22"/>
      <c r="J740" s="22"/>
      <c r="K740" s="22"/>
      <c r="L740" s="22"/>
      <c r="M740" s="22"/>
      <c r="N740" s="22"/>
      <c r="O740" s="22"/>
      <c r="P740" s="22"/>
      <c r="Q740" s="22"/>
      <c r="R740" s="22"/>
      <c r="S740" s="22"/>
      <c r="T740" s="22"/>
      <c r="U740" s="22"/>
      <c r="V740" s="22"/>
    </row>
    <row r="741" spans="2:22" s="12" customFormat="1">
      <c r="B741" s="22"/>
      <c r="C741" s="22"/>
      <c r="D741" s="22"/>
      <c r="E741" s="22"/>
      <c r="F741" s="22"/>
      <c r="G741" s="22"/>
      <c r="H741" s="22"/>
      <c r="I741" s="22"/>
      <c r="J741" s="22"/>
      <c r="K741" s="22"/>
      <c r="L741" s="22"/>
      <c r="M741" s="22"/>
      <c r="N741" s="22"/>
      <c r="O741" s="22"/>
      <c r="P741" s="22"/>
      <c r="Q741" s="22"/>
      <c r="R741" s="22"/>
      <c r="S741" s="22"/>
      <c r="T741" s="22"/>
      <c r="U741" s="22"/>
      <c r="V741" s="22"/>
    </row>
    <row r="742" spans="2:22" s="12" customFormat="1">
      <c r="B742" s="22"/>
      <c r="C742" s="22"/>
      <c r="D742" s="22"/>
      <c r="E742" s="22"/>
      <c r="F742" s="22"/>
      <c r="G742" s="22"/>
      <c r="H742" s="22"/>
      <c r="I742" s="22"/>
      <c r="J742" s="22"/>
      <c r="K742" s="22"/>
      <c r="L742" s="22"/>
      <c r="M742" s="22"/>
      <c r="N742" s="22"/>
      <c r="O742" s="22"/>
      <c r="P742" s="22"/>
      <c r="Q742" s="22"/>
      <c r="R742" s="22"/>
      <c r="S742" s="22"/>
      <c r="T742" s="22"/>
      <c r="U742" s="22"/>
      <c r="V742" s="22"/>
    </row>
    <row r="743" spans="2:22" s="12" customFormat="1">
      <c r="B743" s="22"/>
      <c r="C743" s="22"/>
      <c r="D743" s="22"/>
      <c r="E743" s="22"/>
      <c r="F743" s="22"/>
      <c r="G743" s="22"/>
      <c r="H743" s="22"/>
      <c r="I743" s="22"/>
      <c r="J743" s="22"/>
      <c r="K743" s="22"/>
      <c r="L743" s="22"/>
      <c r="M743" s="22"/>
      <c r="N743" s="22"/>
      <c r="O743" s="22"/>
      <c r="P743" s="22"/>
      <c r="Q743" s="22"/>
      <c r="R743" s="22"/>
      <c r="S743" s="22"/>
      <c r="T743" s="22"/>
      <c r="U743" s="22"/>
      <c r="V743" s="22"/>
    </row>
    <row r="744" spans="2:22" s="12" customFormat="1">
      <c r="B744" s="22"/>
      <c r="C744" s="22"/>
      <c r="D744" s="22"/>
      <c r="E744" s="22"/>
      <c r="F744" s="22"/>
      <c r="G744" s="22"/>
      <c r="H744" s="22"/>
      <c r="I744" s="22"/>
      <c r="J744" s="22"/>
      <c r="K744" s="22"/>
      <c r="L744" s="22"/>
      <c r="M744" s="22"/>
      <c r="N744" s="22"/>
      <c r="O744" s="22"/>
      <c r="P744" s="22"/>
      <c r="Q744" s="22"/>
      <c r="R744" s="22"/>
      <c r="S744" s="22"/>
      <c r="T744" s="22"/>
      <c r="U744" s="22"/>
      <c r="V744" s="22"/>
    </row>
    <row r="745" spans="2:22" s="12" customFormat="1">
      <c r="B745" s="22"/>
      <c r="C745" s="22"/>
      <c r="D745" s="22"/>
      <c r="E745" s="22"/>
      <c r="F745" s="22"/>
      <c r="G745" s="22"/>
      <c r="H745" s="22"/>
      <c r="I745" s="22"/>
      <c r="J745" s="22"/>
      <c r="K745" s="22"/>
      <c r="L745" s="22"/>
      <c r="M745" s="22"/>
      <c r="N745" s="22"/>
      <c r="O745" s="22"/>
      <c r="P745" s="22"/>
      <c r="Q745" s="22"/>
      <c r="R745" s="22"/>
      <c r="S745" s="22"/>
      <c r="T745" s="22"/>
      <c r="U745" s="22"/>
      <c r="V745" s="22"/>
    </row>
    <row r="746" spans="2:22" s="12" customFormat="1">
      <c r="B746" s="22"/>
      <c r="C746" s="22"/>
      <c r="D746" s="22"/>
      <c r="E746" s="22"/>
      <c r="F746" s="22"/>
      <c r="G746" s="22"/>
      <c r="H746" s="22"/>
      <c r="I746" s="22"/>
      <c r="J746" s="22"/>
      <c r="K746" s="22"/>
      <c r="L746" s="22"/>
      <c r="M746" s="22"/>
      <c r="N746" s="22"/>
      <c r="O746" s="22"/>
      <c r="P746" s="22"/>
      <c r="Q746" s="22"/>
      <c r="R746" s="22"/>
      <c r="S746" s="22"/>
      <c r="T746" s="22"/>
      <c r="U746" s="22"/>
      <c r="V746" s="22"/>
    </row>
    <row r="747" spans="2:22" s="12" customFormat="1">
      <c r="B747" s="22"/>
      <c r="C747" s="22"/>
      <c r="D747" s="22"/>
      <c r="E747" s="22"/>
      <c r="F747" s="22"/>
      <c r="G747" s="22"/>
      <c r="H747" s="22"/>
      <c r="I747" s="22"/>
      <c r="J747" s="22"/>
      <c r="K747" s="22"/>
      <c r="L747" s="22"/>
      <c r="M747" s="22"/>
      <c r="N747" s="22"/>
      <c r="O747" s="22"/>
      <c r="P747" s="22"/>
      <c r="Q747" s="22"/>
      <c r="R747" s="22"/>
      <c r="S747" s="22"/>
      <c r="T747" s="22"/>
      <c r="U747" s="22"/>
      <c r="V747" s="22"/>
    </row>
    <row r="748" spans="2:22" s="12" customFormat="1">
      <c r="B748" s="22"/>
      <c r="C748" s="22"/>
      <c r="D748" s="22"/>
      <c r="E748" s="22"/>
      <c r="F748" s="22"/>
      <c r="G748" s="22"/>
      <c r="H748" s="22"/>
      <c r="I748" s="22"/>
      <c r="J748" s="22"/>
      <c r="K748" s="22"/>
      <c r="L748" s="22"/>
      <c r="M748" s="22"/>
      <c r="N748" s="22"/>
      <c r="O748" s="22"/>
      <c r="P748" s="22"/>
      <c r="Q748" s="22"/>
      <c r="R748" s="22"/>
      <c r="S748" s="22"/>
      <c r="T748" s="22"/>
      <c r="U748" s="22"/>
      <c r="V748" s="22"/>
    </row>
    <row r="749" spans="2:22" s="12" customFormat="1">
      <c r="B749" s="22"/>
      <c r="C749" s="22"/>
      <c r="D749" s="22"/>
      <c r="E749" s="22"/>
      <c r="F749" s="22"/>
      <c r="G749" s="22"/>
      <c r="H749" s="22"/>
      <c r="I749" s="22"/>
      <c r="J749" s="22"/>
      <c r="K749" s="22"/>
      <c r="L749" s="22"/>
      <c r="M749" s="22"/>
      <c r="N749" s="22"/>
      <c r="O749" s="22"/>
      <c r="P749" s="22"/>
      <c r="Q749" s="22"/>
      <c r="R749" s="22"/>
      <c r="S749" s="22"/>
      <c r="T749" s="22"/>
      <c r="U749" s="22"/>
      <c r="V749" s="22"/>
    </row>
    <row r="750" spans="2:22" s="12" customFormat="1">
      <c r="B750" s="22"/>
      <c r="C750" s="22"/>
      <c r="D750" s="22"/>
      <c r="E750" s="22"/>
      <c r="F750" s="22"/>
      <c r="G750" s="22"/>
      <c r="H750" s="22"/>
      <c r="I750" s="22"/>
      <c r="J750" s="22"/>
      <c r="K750" s="22"/>
      <c r="L750" s="22"/>
      <c r="M750" s="22"/>
      <c r="N750" s="22"/>
      <c r="O750" s="22"/>
      <c r="P750" s="22"/>
      <c r="Q750" s="22"/>
      <c r="R750" s="22"/>
      <c r="S750" s="22"/>
      <c r="T750" s="22"/>
      <c r="U750" s="22"/>
      <c r="V750" s="22"/>
    </row>
    <row r="751" spans="2:22" s="12" customFormat="1">
      <c r="B751" s="22"/>
      <c r="C751" s="22"/>
      <c r="D751" s="22"/>
      <c r="E751" s="22"/>
      <c r="F751" s="22"/>
      <c r="G751" s="22"/>
      <c r="H751" s="22"/>
      <c r="I751" s="22"/>
      <c r="J751" s="22"/>
      <c r="K751" s="22"/>
      <c r="L751" s="22"/>
      <c r="M751" s="22"/>
      <c r="N751" s="22"/>
      <c r="O751" s="22"/>
      <c r="P751" s="22"/>
      <c r="Q751" s="22"/>
      <c r="R751" s="22"/>
      <c r="S751" s="22"/>
      <c r="T751" s="22"/>
      <c r="U751" s="22"/>
      <c r="V751" s="22"/>
    </row>
    <row r="752" spans="2:22" s="12" customFormat="1">
      <c r="B752" s="22"/>
      <c r="C752" s="22"/>
      <c r="D752" s="22"/>
      <c r="E752" s="22"/>
      <c r="F752" s="22"/>
      <c r="G752" s="22"/>
      <c r="H752" s="22"/>
      <c r="I752" s="22"/>
      <c r="J752" s="22"/>
      <c r="K752" s="22"/>
      <c r="L752" s="22"/>
      <c r="M752" s="22"/>
      <c r="N752" s="22"/>
      <c r="O752" s="22"/>
      <c r="P752" s="22"/>
      <c r="Q752" s="22"/>
      <c r="R752" s="22"/>
      <c r="S752" s="22"/>
      <c r="T752" s="22"/>
      <c r="U752" s="22"/>
      <c r="V752" s="22"/>
    </row>
    <row r="753" spans="2:22" s="12" customFormat="1">
      <c r="B753" s="22"/>
      <c r="C753" s="22"/>
      <c r="D753" s="22"/>
      <c r="E753" s="22"/>
      <c r="F753" s="22"/>
      <c r="G753" s="22"/>
      <c r="H753" s="22"/>
      <c r="I753" s="22"/>
      <c r="J753" s="22"/>
      <c r="K753" s="22"/>
      <c r="L753" s="22"/>
      <c r="M753" s="22"/>
      <c r="N753" s="22"/>
      <c r="O753" s="22"/>
      <c r="P753" s="22"/>
      <c r="Q753" s="22"/>
      <c r="R753" s="22"/>
      <c r="S753" s="22"/>
      <c r="T753" s="22"/>
      <c r="U753" s="22"/>
      <c r="V753" s="22"/>
    </row>
    <row r="754" spans="2:22" s="12" customFormat="1">
      <c r="B754" s="22"/>
      <c r="C754" s="22"/>
      <c r="D754" s="22"/>
      <c r="E754" s="22"/>
      <c r="F754" s="22"/>
      <c r="G754" s="22"/>
      <c r="H754" s="22"/>
      <c r="I754" s="22"/>
      <c r="J754" s="22"/>
      <c r="K754" s="22"/>
      <c r="L754" s="22"/>
      <c r="M754" s="22"/>
      <c r="N754" s="22"/>
      <c r="O754" s="22"/>
      <c r="P754" s="22"/>
      <c r="Q754" s="22"/>
      <c r="R754" s="22"/>
      <c r="S754" s="22"/>
      <c r="T754" s="22"/>
      <c r="U754" s="22"/>
      <c r="V754" s="22"/>
    </row>
    <row r="755" spans="2:22" s="12" customFormat="1">
      <c r="B755" s="22"/>
      <c r="C755" s="22"/>
      <c r="D755" s="22"/>
      <c r="E755" s="22"/>
      <c r="F755" s="22"/>
      <c r="G755" s="22"/>
      <c r="H755" s="22"/>
      <c r="I755" s="22"/>
      <c r="J755" s="22"/>
      <c r="K755" s="22"/>
      <c r="L755" s="22"/>
      <c r="M755" s="22"/>
      <c r="N755" s="22"/>
      <c r="O755" s="22"/>
      <c r="P755" s="22"/>
      <c r="Q755" s="22"/>
      <c r="R755" s="22"/>
      <c r="S755" s="22"/>
      <c r="T755" s="22"/>
      <c r="U755" s="22"/>
      <c r="V755" s="22"/>
    </row>
    <row r="756" spans="2:22" s="12" customFormat="1">
      <c r="B756" s="22"/>
      <c r="C756" s="22"/>
      <c r="D756" s="22"/>
      <c r="E756" s="22"/>
      <c r="F756" s="22"/>
      <c r="G756" s="22"/>
      <c r="H756" s="22"/>
      <c r="I756" s="22"/>
      <c r="J756" s="22"/>
      <c r="K756" s="22"/>
      <c r="L756" s="22"/>
      <c r="M756" s="22"/>
      <c r="N756" s="22"/>
      <c r="O756" s="22"/>
      <c r="P756" s="22"/>
      <c r="Q756" s="22"/>
      <c r="R756" s="22"/>
      <c r="S756" s="22"/>
      <c r="T756" s="22"/>
      <c r="U756" s="22"/>
      <c r="V756" s="22"/>
    </row>
    <row r="757" spans="2:22" s="12" customFormat="1">
      <c r="B757" s="22"/>
      <c r="C757" s="22"/>
      <c r="D757" s="22"/>
      <c r="E757" s="22"/>
      <c r="F757" s="22"/>
      <c r="G757" s="22"/>
      <c r="H757" s="22"/>
      <c r="I757" s="22"/>
      <c r="J757" s="22"/>
      <c r="K757" s="22"/>
      <c r="L757" s="22"/>
      <c r="M757" s="22"/>
      <c r="N757" s="22"/>
      <c r="O757" s="22"/>
      <c r="P757" s="22"/>
      <c r="Q757" s="22"/>
      <c r="R757" s="22"/>
      <c r="S757" s="22"/>
      <c r="T757" s="22"/>
      <c r="U757" s="22"/>
      <c r="V757" s="22"/>
    </row>
    <row r="758" spans="2:22" s="12" customFormat="1">
      <c r="B758" s="22"/>
      <c r="C758" s="22"/>
      <c r="D758" s="22"/>
      <c r="E758" s="22"/>
      <c r="F758" s="22"/>
      <c r="G758" s="22"/>
      <c r="H758" s="22"/>
      <c r="I758" s="22"/>
      <c r="J758" s="22"/>
      <c r="K758" s="22"/>
      <c r="L758" s="22"/>
      <c r="M758" s="22"/>
      <c r="N758" s="22"/>
      <c r="O758" s="22"/>
      <c r="P758" s="22"/>
      <c r="Q758" s="22"/>
      <c r="R758" s="22"/>
      <c r="S758" s="22"/>
      <c r="T758" s="22"/>
      <c r="U758" s="22"/>
      <c r="V758" s="22"/>
    </row>
    <row r="759" spans="2:22" s="12" customFormat="1">
      <c r="B759" s="22"/>
      <c r="C759" s="22"/>
      <c r="D759" s="22"/>
      <c r="E759" s="22"/>
      <c r="F759" s="22"/>
      <c r="G759" s="22"/>
      <c r="H759" s="22"/>
      <c r="I759" s="22"/>
      <c r="J759" s="22"/>
      <c r="K759" s="22"/>
      <c r="L759" s="22"/>
      <c r="M759" s="22"/>
      <c r="N759" s="22"/>
      <c r="O759" s="22"/>
      <c r="P759" s="22"/>
      <c r="Q759" s="22"/>
      <c r="R759" s="22"/>
      <c r="S759" s="22"/>
      <c r="T759" s="22"/>
      <c r="U759" s="22"/>
      <c r="V759" s="22"/>
    </row>
    <row r="760" spans="2:22" s="12" customFormat="1">
      <c r="B760" s="22"/>
      <c r="C760" s="22"/>
      <c r="D760" s="22"/>
      <c r="E760" s="22"/>
      <c r="F760" s="22"/>
      <c r="G760" s="22"/>
      <c r="H760" s="22"/>
      <c r="I760" s="22"/>
      <c r="J760" s="22"/>
      <c r="K760" s="22"/>
      <c r="L760" s="22"/>
      <c r="M760" s="22"/>
      <c r="N760" s="22"/>
      <c r="O760" s="22"/>
      <c r="P760" s="22"/>
      <c r="Q760" s="22"/>
      <c r="R760" s="22"/>
      <c r="S760" s="22"/>
      <c r="T760" s="22"/>
      <c r="U760" s="22"/>
      <c r="V760" s="22"/>
    </row>
    <row r="761" spans="2:22" s="12" customFormat="1">
      <c r="B761" s="22"/>
      <c r="C761" s="22"/>
      <c r="D761" s="22"/>
      <c r="E761" s="22"/>
      <c r="F761" s="22"/>
      <c r="G761" s="22"/>
      <c r="H761" s="22"/>
      <c r="I761" s="22"/>
      <c r="J761" s="22"/>
      <c r="K761" s="22"/>
      <c r="L761" s="22"/>
      <c r="M761" s="22"/>
      <c r="N761" s="22"/>
      <c r="O761" s="22"/>
      <c r="P761" s="22"/>
      <c r="Q761" s="22"/>
      <c r="R761" s="22"/>
      <c r="S761" s="22"/>
      <c r="T761" s="22"/>
      <c r="U761" s="22"/>
      <c r="V761" s="22"/>
    </row>
    <row r="762" spans="2:22" s="12" customFormat="1">
      <c r="B762" s="22"/>
      <c r="C762" s="22"/>
      <c r="D762" s="22"/>
      <c r="E762" s="22"/>
      <c r="F762" s="22"/>
      <c r="G762" s="22"/>
      <c r="H762" s="22"/>
      <c r="I762" s="22"/>
      <c r="J762" s="22"/>
      <c r="K762" s="22"/>
      <c r="L762" s="22"/>
      <c r="M762" s="22"/>
      <c r="N762" s="22"/>
      <c r="O762" s="22"/>
      <c r="P762" s="22"/>
      <c r="Q762" s="22"/>
      <c r="R762" s="22"/>
      <c r="S762" s="22"/>
      <c r="T762" s="22"/>
      <c r="U762" s="22"/>
      <c r="V762" s="22"/>
    </row>
    <row r="763" spans="2:22" s="12" customFormat="1">
      <c r="B763" s="22"/>
      <c r="C763" s="22"/>
      <c r="D763" s="22"/>
      <c r="E763" s="22"/>
      <c r="F763" s="22"/>
      <c r="G763" s="22"/>
      <c r="H763" s="22"/>
      <c r="I763" s="22"/>
      <c r="J763" s="22"/>
      <c r="K763" s="22"/>
      <c r="L763" s="22"/>
      <c r="M763" s="22"/>
      <c r="N763" s="22"/>
      <c r="O763" s="22"/>
      <c r="P763" s="22"/>
      <c r="Q763" s="22"/>
      <c r="R763" s="22"/>
      <c r="S763" s="22"/>
      <c r="T763" s="22"/>
      <c r="U763" s="22"/>
      <c r="V763" s="22"/>
    </row>
    <row r="764" spans="2:22" s="12" customFormat="1">
      <c r="B764" s="22"/>
      <c r="C764" s="22"/>
      <c r="D764" s="22"/>
      <c r="E764" s="22"/>
      <c r="F764" s="22"/>
      <c r="G764" s="22"/>
      <c r="H764" s="22"/>
      <c r="I764" s="22"/>
      <c r="J764" s="22"/>
      <c r="K764" s="22"/>
      <c r="L764" s="22"/>
      <c r="M764" s="22"/>
      <c r="N764" s="22"/>
      <c r="O764" s="22"/>
      <c r="P764" s="22"/>
      <c r="Q764" s="22"/>
      <c r="R764" s="22"/>
      <c r="S764" s="22"/>
      <c r="T764" s="22"/>
      <c r="U764" s="22"/>
      <c r="V764" s="22"/>
    </row>
    <row r="765" spans="2:22" s="12" customFormat="1">
      <c r="B765" s="22"/>
      <c r="C765" s="22"/>
      <c r="D765" s="22"/>
      <c r="E765" s="22"/>
      <c r="F765" s="22"/>
      <c r="G765" s="22"/>
      <c r="H765" s="22"/>
      <c r="I765" s="22"/>
      <c r="J765" s="22"/>
      <c r="K765" s="22"/>
      <c r="L765" s="22"/>
      <c r="M765" s="22"/>
      <c r="N765" s="22"/>
      <c r="O765" s="22"/>
      <c r="P765" s="22"/>
      <c r="Q765" s="22"/>
      <c r="R765" s="22"/>
      <c r="S765" s="22"/>
      <c r="T765" s="22"/>
      <c r="U765" s="22"/>
      <c r="V765" s="22"/>
    </row>
    <row r="766" spans="2:22" s="12" customFormat="1">
      <c r="B766" s="22"/>
      <c r="C766" s="22"/>
      <c r="D766" s="22"/>
      <c r="E766" s="22"/>
      <c r="F766" s="22"/>
      <c r="G766" s="22"/>
      <c r="H766" s="22"/>
      <c r="I766" s="22"/>
      <c r="J766" s="22"/>
      <c r="K766" s="22"/>
      <c r="L766" s="22"/>
      <c r="M766" s="22"/>
      <c r="N766" s="22"/>
      <c r="O766" s="22"/>
      <c r="P766" s="22"/>
      <c r="Q766" s="22"/>
      <c r="R766" s="22"/>
      <c r="S766" s="22"/>
      <c r="T766" s="22"/>
      <c r="U766" s="22"/>
      <c r="V766" s="22"/>
    </row>
    <row r="767" spans="2:22" s="12" customFormat="1">
      <c r="B767" s="22"/>
      <c r="C767" s="22"/>
      <c r="D767" s="22"/>
      <c r="E767" s="22"/>
      <c r="F767" s="22"/>
      <c r="G767" s="22"/>
      <c r="H767" s="22"/>
      <c r="I767" s="22"/>
      <c r="J767" s="22"/>
      <c r="K767" s="22"/>
      <c r="L767" s="22"/>
      <c r="M767" s="22"/>
      <c r="N767" s="22"/>
      <c r="O767" s="22"/>
      <c r="P767" s="22"/>
      <c r="Q767" s="22"/>
      <c r="R767" s="22"/>
      <c r="S767" s="22"/>
      <c r="T767" s="22"/>
      <c r="U767" s="22"/>
      <c r="V767" s="22"/>
    </row>
    <row r="768" spans="2:22" s="12" customFormat="1">
      <c r="B768" s="22"/>
      <c r="C768" s="22"/>
      <c r="D768" s="22"/>
      <c r="E768" s="22"/>
      <c r="F768" s="22"/>
      <c r="G768" s="22"/>
      <c r="H768" s="22"/>
      <c r="I768" s="22"/>
      <c r="J768" s="22"/>
      <c r="K768" s="22"/>
      <c r="L768" s="22"/>
      <c r="M768" s="22"/>
      <c r="N768" s="22"/>
      <c r="O768" s="22"/>
      <c r="P768" s="22"/>
      <c r="Q768" s="22"/>
      <c r="R768" s="22"/>
      <c r="S768" s="22"/>
      <c r="T768" s="22"/>
      <c r="U768" s="22"/>
      <c r="V768" s="22"/>
    </row>
    <row r="769" spans="2:22" s="12" customFormat="1">
      <c r="B769" s="22"/>
      <c r="C769" s="22"/>
      <c r="D769" s="22"/>
      <c r="E769" s="22"/>
      <c r="F769" s="22"/>
      <c r="G769" s="22"/>
      <c r="H769" s="22"/>
      <c r="I769" s="22"/>
      <c r="J769" s="22"/>
      <c r="K769" s="22"/>
      <c r="L769" s="22"/>
      <c r="M769" s="22"/>
      <c r="N769" s="22"/>
      <c r="O769" s="22"/>
      <c r="P769" s="22"/>
      <c r="Q769" s="22"/>
      <c r="R769" s="22"/>
      <c r="S769" s="22"/>
      <c r="T769" s="22"/>
      <c r="U769" s="22"/>
      <c r="V769" s="22"/>
    </row>
    <row r="770" spans="2:22" s="12" customFormat="1">
      <c r="B770" s="22"/>
      <c r="C770" s="22"/>
      <c r="D770" s="22"/>
      <c r="E770" s="22"/>
      <c r="F770" s="22"/>
      <c r="G770" s="22"/>
      <c r="H770" s="22"/>
      <c r="I770" s="22"/>
      <c r="J770" s="22"/>
      <c r="K770" s="22"/>
      <c r="L770" s="22"/>
      <c r="M770" s="22"/>
      <c r="N770" s="22"/>
      <c r="O770" s="22"/>
      <c r="P770" s="22"/>
      <c r="Q770" s="22"/>
      <c r="R770" s="22"/>
      <c r="S770" s="22"/>
      <c r="T770" s="22"/>
      <c r="U770" s="22"/>
      <c r="V770" s="22"/>
    </row>
    <row r="771" spans="2:22" s="12" customFormat="1">
      <c r="B771" s="22"/>
      <c r="C771" s="22"/>
      <c r="D771" s="22"/>
      <c r="E771" s="22"/>
      <c r="F771" s="22"/>
      <c r="G771" s="22"/>
      <c r="H771" s="22"/>
      <c r="I771" s="22"/>
      <c r="J771" s="22"/>
      <c r="K771" s="22"/>
      <c r="L771" s="22"/>
      <c r="M771" s="22"/>
      <c r="N771" s="22"/>
      <c r="O771" s="22"/>
      <c r="P771" s="22"/>
      <c r="Q771" s="22"/>
      <c r="R771" s="22"/>
      <c r="S771" s="22"/>
      <c r="T771" s="22"/>
      <c r="U771" s="22"/>
      <c r="V771" s="22"/>
    </row>
    <row r="772" spans="2:22" s="12" customFormat="1">
      <c r="B772" s="22"/>
      <c r="C772" s="22"/>
      <c r="D772" s="22"/>
      <c r="E772" s="22"/>
      <c r="F772" s="22"/>
      <c r="G772" s="22"/>
      <c r="H772" s="22"/>
      <c r="I772" s="22"/>
      <c r="J772" s="22"/>
      <c r="K772" s="22"/>
      <c r="L772" s="22"/>
      <c r="M772" s="22"/>
      <c r="N772" s="22"/>
      <c r="O772" s="22"/>
      <c r="P772" s="22"/>
      <c r="Q772" s="22"/>
      <c r="R772" s="22"/>
      <c r="S772" s="22"/>
      <c r="T772" s="22"/>
      <c r="U772" s="22"/>
      <c r="V772" s="22"/>
    </row>
    <row r="773" spans="2:22" s="12" customFormat="1">
      <c r="B773" s="22"/>
      <c r="C773" s="22"/>
      <c r="D773" s="22"/>
      <c r="E773" s="22"/>
      <c r="F773" s="22"/>
      <c r="G773" s="22"/>
      <c r="H773" s="22"/>
      <c r="I773" s="22"/>
      <c r="J773" s="22"/>
      <c r="K773" s="22"/>
      <c r="L773" s="22"/>
      <c r="M773" s="22"/>
      <c r="N773" s="22"/>
      <c r="O773" s="22"/>
      <c r="P773" s="22"/>
      <c r="Q773" s="22"/>
      <c r="R773" s="22"/>
      <c r="S773" s="22"/>
      <c r="T773" s="22"/>
      <c r="U773" s="22"/>
      <c r="V773" s="22"/>
    </row>
    <row r="774" spans="2:22" s="12" customFormat="1">
      <c r="B774" s="22"/>
      <c r="C774" s="22"/>
      <c r="D774" s="22"/>
      <c r="E774" s="22"/>
      <c r="F774" s="22"/>
      <c r="G774" s="22"/>
      <c r="H774" s="22"/>
      <c r="I774" s="22"/>
      <c r="J774" s="22"/>
      <c r="K774" s="22"/>
      <c r="L774" s="22"/>
      <c r="M774" s="22"/>
      <c r="N774" s="22"/>
      <c r="O774" s="22"/>
      <c r="P774" s="22"/>
      <c r="Q774" s="22"/>
      <c r="R774" s="22"/>
      <c r="S774" s="22"/>
      <c r="T774" s="22"/>
      <c r="U774" s="22"/>
      <c r="V774" s="22"/>
    </row>
    <row r="775" spans="2:22" s="12" customFormat="1">
      <c r="B775" s="22"/>
      <c r="C775" s="22"/>
      <c r="D775" s="22"/>
      <c r="E775" s="22"/>
      <c r="F775" s="22"/>
      <c r="G775" s="22"/>
      <c r="H775" s="22"/>
      <c r="I775" s="22"/>
      <c r="J775" s="22"/>
      <c r="K775" s="22"/>
      <c r="L775" s="22"/>
      <c r="M775" s="22"/>
      <c r="N775" s="22"/>
      <c r="O775" s="22"/>
      <c r="P775" s="22"/>
      <c r="Q775" s="22"/>
      <c r="R775" s="22"/>
      <c r="S775" s="22"/>
      <c r="T775" s="22"/>
      <c r="U775" s="22"/>
      <c r="V775" s="22"/>
    </row>
    <row r="776" spans="2:22" s="12" customFormat="1">
      <c r="B776" s="22"/>
      <c r="C776" s="22"/>
      <c r="D776" s="22"/>
      <c r="E776" s="22"/>
      <c r="F776" s="22"/>
      <c r="G776" s="22"/>
      <c r="H776" s="22"/>
      <c r="I776" s="22"/>
      <c r="J776" s="22"/>
      <c r="K776" s="22"/>
      <c r="L776" s="22"/>
      <c r="M776" s="22"/>
      <c r="N776" s="22"/>
      <c r="O776" s="22"/>
      <c r="P776" s="22"/>
      <c r="Q776" s="22"/>
      <c r="R776" s="22"/>
      <c r="S776" s="22"/>
      <c r="T776" s="22"/>
      <c r="U776" s="22"/>
      <c r="V776" s="22"/>
    </row>
    <row r="777" spans="2:22" s="12" customFormat="1">
      <c r="B777" s="22"/>
      <c r="C777" s="22"/>
      <c r="D777" s="22"/>
      <c r="E777" s="22"/>
      <c r="F777" s="22"/>
      <c r="G777" s="22"/>
      <c r="H777" s="22"/>
      <c r="I777" s="22"/>
      <c r="J777" s="22"/>
      <c r="K777" s="22"/>
      <c r="L777" s="22"/>
      <c r="M777" s="22"/>
      <c r="N777" s="22"/>
      <c r="O777" s="22"/>
      <c r="P777" s="22"/>
      <c r="Q777" s="22"/>
      <c r="R777" s="22"/>
      <c r="S777" s="22"/>
      <c r="T777" s="22"/>
      <c r="U777" s="22"/>
      <c r="V777" s="22"/>
    </row>
    <row r="778" spans="2:22" s="12" customFormat="1">
      <c r="B778" s="22"/>
      <c r="C778" s="22"/>
      <c r="D778" s="22"/>
      <c r="E778" s="22"/>
      <c r="F778" s="22"/>
      <c r="G778" s="22"/>
      <c r="H778" s="22"/>
      <c r="I778" s="22"/>
      <c r="J778" s="22"/>
      <c r="K778" s="22"/>
      <c r="L778" s="22"/>
      <c r="M778" s="22"/>
      <c r="N778" s="22"/>
      <c r="O778" s="22"/>
      <c r="P778" s="22"/>
      <c r="Q778" s="22"/>
      <c r="R778" s="22"/>
      <c r="S778" s="22"/>
      <c r="T778" s="22"/>
      <c r="U778" s="22"/>
      <c r="V778" s="22"/>
    </row>
    <row r="779" spans="2:22" s="12" customFormat="1">
      <c r="B779" s="22"/>
      <c r="C779" s="22"/>
      <c r="D779" s="22"/>
      <c r="E779" s="22"/>
      <c r="F779" s="22"/>
      <c r="G779" s="22"/>
      <c r="H779" s="22"/>
      <c r="I779" s="22"/>
      <c r="J779" s="22"/>
      <c r="K779" s="22"/>
      <c r="L779" s="22"/>
      <c r="M779" s="22"/>
      <c r="N779" s="22"/>
      <c r="O779" s="22"/>
      <c r="P779" s="22"/>
      <c r="Q779" s="22"/>
      <c r="R779" s="22"/>
      <c r="S779" s="22"/>
      <c r="T779" s="22"/>
      <c r="U779" s="22"/>
      <c r="V779" s="22"/>
    </row>
    <row r="780" spans="2:22" s="12" customFormat="1">
      <c r="B780" s="22"/>
      <c r="C780" s="22"/>
      <c r="D780" s="22"/>
      <c r="E780" s="22"/>
      <c r="F780" s="22"/>
      <c r="G780" s="22"/>
      <c r="H780" s="22"/>
      <c r="I780" s="22"/>
      <c r="J780" s="22"/>
      <c r="K780" s="22"/>
      <c r="L780" s="22"/>
      <c r="M780" s="22"/>
      <c r="N780" s="22"/>
      <c r="O780" s="22"/>
      <c r="P780" s="22"/>
      <c r="Q780" s="22"/>
      <c r="R780" s="22"/>
      <c r="S780" s="22"/>
      <c r="T780" s="22"/>
      <c r="U780" s="22"/>
      <c r="V780" s="22"/>
    </row>
    <row r="781" spans="2:22" s="12" customFormat="1">
      <c r="B781" s="22"/>
      <c r="C781" s="22"/>
      <c r="D781" s="22"/>
      <c r="E781" s="22"/>
      <c r="F781" s="22"/>
      <c r="G781" s="22"/>
      <c r="H781" s="22"/>
      <c r="I781" s="22"/>
      <c r="J781" s="22"/>
      <c r="K781" s="22"/>
      <c r="L781" s="22"/>
      <c r="M781" s="22"/>
      <c r="N781" s="22"/>
      <c r="O781" s="22"/>
      <c r="P781" s="22"/>
      <c r="Q781" s="22"/>
      <c r="R781" s="22"/>
      <c r="S781" s="22"/>
      <c r="T781" s="22"/>
      <c r="U781" s="22"/>
      <c r="V781" s="22"/>
    </row>
    <row r="782" spans="2:22" s="12" customFormat="1">
      <c r="B782" s="22"/>
      <c r="C782" s="22"/>
      <c r="D782" s="22"/>
      <c r="E782" s="22"/>
      <c r="F782" s="22"/>
      <c r="G782" s="22"/>
      <c r="H782" s="22"/>
      <c r="I782" s="22"/>
      <c r="J782" s="22"/>
      <c r="K782" s="22"/>
      <c r="L782" s="22"/>
      <c r="M782" s="22"/>
      <c r="N782" s="22"/>
      <c r="O782" s="22"/>
      <c r="P782" s="22"/>
      <c r="Q782" s="22"/>
      <c r="R782" s="22"/>
      <c r="S782" s="22"/>
      <c r="T782" s="22"/>
      <c r="U782" s="22"/>
      <c r="V782" s="22"/>
    </row>
    <row r="783" spans="2:22" s="12" customFormat="1">
      <c r="B783" s="22"/>
      <c r="C783" s="22"/>
      <c r="D783" s="22"/>
      <c r="E783" s="22"/>
      <c r="F783" s="22"/>
      <c r="G783" s="22"/>
      <c r="H783" s="22"/>
      <c r="I783" s="22"/>
      <c r="J783" s="22"/>
      <c r="K783" s="22"/>
      <c r="L783" s="22"/>
      <c r="M783" s="22"/>
      <c r="N783" s="22"/>
      <c r="O783" s="22"/>
      <c r="P783" s="22"/>
      <c r="Q783" s="22"/>
      <c r="R783" s="22"/>
      <c r="S783" s="22"/>
      <c r="T783" s="22"/>
      <c r="U783" s="22"/>
      <c r="V783" s="22"/>
    </row>
    <row r="784" spans="2:22" s="12" customFormat="1">
      <c r="B784" s="22"/>
      <c r="C784" s="22"/>
      <c r="D784" s="22"/>
      <c r="E784" s="22"/>
      <c r="F784" s="22"/>
      <c r="G784" s="22"/>
      <c r="H784" s="22"/>
      <c r="I784" s="22"/>
      <c r="J784" s="22"/>
      <c r="K784" s="22"/>
      <c r="L784" s="22"/>
      <c r="M784" s="22"/>
      <c r="N784" s="22"/>
      <c r="O784" s="22"/>
      <c r="P784" s="22"/>
      <c r="Q784" s="22"/>
      <c r="R784" s="22"/>
      <c r="S784" s="22"/>
      <c r="T784" s="22"/>
      <c r="U784" s="22"/>
      <c r="V784" s="22"/>
    </row>
    <row r="785" spans="2:22" s="12" customFormat="1">
      <c r="B785" s="22"/>
      <c r="C785" s="22"/>
      <c r="D785" s="22"/>
      <c r="E785" s="22"/>
      <c r="F785" s="22"/>
      <c r="G785" s="22"/>
      <c r="H785" s="22"/>
      <c r="I785" s="22"/>
      <c r="J785" s="22"/>
      <c r="K785" s="22"/>
      <c r="L785" s="22"/>
      <c r="M785" s="22"/>
      <c r="N785" s="22"/>
      <c r="O785" s="22"/>
      <c r="P785" s="22"/>
      <c r="Q785" s="22"/>
      <c r="R785" s="22"/>
      <c r="S785" s="22"/>
      <c r="T785" s="22"/>
      <c r="U785" s="22"/>
      <c r="V785" s="22"/>
    </row>
    <row r="786" spans="2:22" s="12" customFormat="1">
      <c r="B786" s="22"/>
      <c r="C786" s="22"/>
      <c r="D786" s="22"/>
      <c r="E786" s="22"/>
      <c r="F786" s="22"/>
      <c r="G786" s="22"/>
      <c r="H786" s="22"/>
      <c r="I786" s="22"/>
      <c r="J786" s="22"/>
      <c r="K786" s="22"/>
      <c r="L786" s="22"/>
      <c r="M786" s="22"/>
      <c r="N786" s="22"/>
      <c r="O786" s="22"/>
      <c r="P786" s="22"/>
      <c r="Q786" s="22"/>
      <c r="R786" s="22"/>
      <c r="S786" s="22"/>
      <c r="T786" s="22"/>
      <c r="U786" s="22"/>
      <c r="V786" s="22"/>
    </row>
    <row r="787" spans="2:22" s="12" customFormat="1">
      <c r="B787" s="22"/>
      <c r="C787" s="22"/>
      <c r="D787" s="22"/>
      <c r="E787" s="22"/>
      <c r="F787" s="22"/>
      <c r="G787" s="22"/>
      <c r="H787" s="22"/>
      <c r="I787" s="22"/>
      <c r="J787" s="22"/>
      <c r="K787" s="22"/>
      <c r="L787" s="22"/>
      <c r="M787" s="22"/>
      <c r="N787" s="22"/>
      <c r="O787" s="22"/>
      <c r="P787" s="22"/>
      <c r="Q787" s="22"/>
      <c r="R787" s="22"/>
      <c r="S787" s="22"/>
      <c r="T787" s="22"/>
      <c r="U787" s="22"/>
      <c r="V787" s="22"/>
    </row>
    <row r="788" spans="2:22" s="12" customFormat="1">
      <c r="B788" s="22"/>
      <c r="C788" s="22"/>
      <c r="D788" s="22"/>
      <c r="E788" s="22"/>
      <c r="F788" s="22"/>
      <c r="G788" s="22"/>
      <c r="H788" s="22"/>
      <c r="I788" s="22"/>
      <c r="J788" s="22"/>
      <c r="K788" s="22"/>
      <c r="L788" s="22"/>
      <c r="M788" s="22"/>
      <c r="N788" s="22"/>
      <c r="O788" s="22"/>
      <c r="P788" s="22"/>
      <c r="Q788" s="22"/>
      <c r="R788" s="22"/>
      <c r="S788" s="22"/>
      <c r="T788" s="22"/>
      <c r="U788" s="22"/>
      <c r="V788" s="22"/>
    </row>
    <row r="789" spans="2:22" s="12" customFormat="1">
      <c r="B789" s="22"/>
      <c r="C789" s="22"/>
      <c r="D789" s="22"/>
      <c r="E789" s="22"/>
      <c r="F789" s="22"/>
      <c r="G789" s="22"/>
      <c r="H789" s="22"/>
      <c r="I789" s="22"/>
      <c r="J789" s="22"/>
      <c r="K789" s="22"/>
      <c r="L789" s="22"/>
      <c r="M789" s="22"/>
      <c r="N789" s="22"/>
      <c r="O789" s="22"/>
      <c r="P789" s="22"/>
      <c r="Q789" s="22"/>
      <c r="R789" s="22"/>
      <c r="S789" s="22"/>
      <c r="T789" s="22"/>
      <c r="U789" s="22"/>
      <c r="V789" s="22"/>
    </row>
    <row r="790" spans="2:22" s="12" customFormat="1">
      <c r="B790" s="22"/>
      <c r="C790" s="22"/>
      <c r="D790" s="22"/>
      <c r="E790" s="22"/>
      <c r="F790" s="22"/>
      <c r="G790" s="22"/>
      <c r="H790" s="22"/>
      <c r="I790" s="22"/>
      <c r="J790" s="22"/>
      <c r="K790" s="22"/>
      <c r="L790" s="22"/>
      <c r="M790" s="22"/>
      <c r="N790" s="22"/>
      <c r="O790" s="22"/>
      <c r="P790" s="22"/>
      <c r="Q790" s="22"/>
      <c r="R790" s="22"/>
      <c r="S790" s="22"/>
      <c r="T790" s="22"/>
      <c r="U790" s="22"/>
      <c r="V790" s="22"/>
    </row>
    <row r="791" spans="2:22" s="12" customFormat="1">
      <c r="B791" s="22"/>
      <c r="C791" s="22"/>
      <c r="D791" s="22"/>
      <c r="E791" s="22"/>
      <c r="F791" s="22"/>
      <c r="G791" s="22"/>
      <c r="H791" s="22"/>
      <c r="I791" s="22"/>
      <c r="J791" s="22"/>
      <c r="K791" s="22"/>
      <c r="L791" s="22"/>
      <c r="M791" s="22"/>
      <c r="N791" s="22"/>
      <c r="O791" s="22"/>
      <c r="P791" s="22"/>
      <c r="Q791" s="22"/>
      <c r="R791" s="22"/>
      <c r="S791" s="22"/>
      <c r="T791" s="22"/>
      <c r="U791" s="22"/>
      <c r="V791" s="22"/>
    </row>
    <row r="792" spans="2:22" s="12" customFormat="1">
      <c r="B792" s="22"/>
      <c r="C792" s="22"/>
      <c r="D792" s="22"/>
      <c r="E792" s="22"/>
      <c r="F792" s="22"/>
      <c r="G792" s="22"/>
      <c r="H792" s="22"/>
      <c r="I792" s="22"/>
      <c r="J792" s="22"/>
      <c r="K792" s="22"/>
      <c r="L792" s="22"/>
      <c r="M792" s="22"/>
      <c r="N792" s="22"/>
      <c r="O792" s="22"/>
      <c r="P792" s="22"/>
      <c r="Q792" s="22"/>
      <c r="R792" s="22"/>
      <c r="S792" s="22"/>
      <c r="T792" s="22"/>
      <c r="U792" s="22"/>
      <c r="V792" s="22"/>
    </row>
    <row r="793" spans="2:22" s="12" customFormat="1">
      <c r="B793" s="22"/>
      <c r="C793" s="22"/>
      <c r="D793" s="22"/>
      <c r="E793" s="22"/>
      <c r="F793" s="22"/>
      <c r="G793" s="22"/>
      <c r="H793" s="22"/>
      <c r="I793" s="22"/>
      <c r="J793" s="22"/>
      <c r="K793" s="22"/>
      <c r="L793" s="22"/>
      <c r="M793" s="22"/>
      <c r="N793" s="22"/>
      <c r="O793" s="22"/>
      <c r="P793" s="22"/>
      <c r="Q793" s="22"/>
      <c r="R793" s="22"/>
      <c r="S793" s="22"/>
      <c r="T793" s="22"/>
      <c r="U793" s="22"/>
      <c r="V793" s="22"/>
    </row>
    <row r="794" spans="2:22" s="12" customFormat="1">
      <c r="B794" s="22"/>
      <c r="C794" s="22"/>
      <c r="D794" s="22"/>
      <c r="E794" s="22"/>
      <c r="F794" s="22"/>
      <c r="G794" s="22"/>
      <c r="H794" s="22"/>
      <c r="I794" s="22"/>
      <c r="J794" s="22"/>
      <c r="K794" s="22"/>
      <c r="L794" s="22"/>
      <c r="M794" s="22"/>
      <c r="N794" s="22"/>
      <c r="O794" s="22"/>
      <c r="P794" s="22"/>
      <c r="Q794" s="22"/>
      <c r="R794" s="22"/>
      <c r="S794" s="22"/>
      <c r="T794" s="22"/>
      <c r="U794" s="22"/>
      <c r="V794" s="22"/>
    </row>
    <row r="795" spans="2:22" s="12" customFormat="1">
      <c r="B795" s="22"/>
      <c r="C795" s="22"/>
      <c r="D795" s="22"/>
      <c r="E795" s="22"/>
      <c r="F795" s="22"/>
      <c r="G795" s="22"/>
      <c r="H795" s="22"/>
      <c r="I795" s="22"/>
      <c r="J795" s="22"/>
      <c r="K795" s="22"/>
      <c r="L795" s="22"/>
      <c r="M795" s="22"/>
      <c r="N795" s="22"/>
      <c r="O795" s="22"/>
      <c r="P795" s="22"/>
      <c r="Q795" s="22"/>
      <c r="R795" s="22"/>
      <c r="S795" s="22"/>
      <c r="T795" s="22"/>
      <c r="U795" s="22"/>
      <c r="V795" s="22"/>
    </row>
    <row r="796" spans="2:22" s="12" customFormat="1">
      <c r="B796" s="22"/>
      <c r="C796" s="22"/>
      <c r="D796" s="22"/>
      <c r="E796" s="22"/>
      <c r="F796" s="22"/>
      <c r="G796" s="22"/>
      <c r="H796" s="22"/>
      <c r="I796" s="22"/>
      <c r="J796" s="22"/>
      <c r="K796" s="22"/>
      <c r="L796" s="22"/>
      <c r="M796" s="22"/>
      <c r="N796" s="22"/>
      <c r="O796" s="22"/>
      <c r="P796" s="22"/>
      <c r="Q796" s="22"/>
      <c r="R796" s="22"/>
      <c r="S796" s="22"/>
      <c r="T796" s="22"/>
      <c r="U796" s="22"/>
      <c r="V796" s="22"/>
    </row>
    <row r="797" spans="2:22" s="12" customFormat="1">
      <c r="B797" s="22"/>
      <c r="C797" s="22"/>
      <c r="D797" s="22"/>
      <c r="E797" s="22"/>
      <c r="F797" s="22"/>
      <c r="G797" s="22"/>
      <c r="H797" s="22"/>
      <c r="I797" s="22"/>
      <c r="J797" s="22"/>
      <c r="K797" s="22"/>
      <c r="L797" s="22"/>
      <c r="M797" s="22"/>
      <c r="N797" s="22"/>
      <c r="O797" s="22"/>
      <c r="P797" s="22"/>
      <c r="Q797" s="22"/>
      <c r="R797" s="22"/>
      <c r="S797" s="22"/>
      <c r="T797" s="22"/>
      <c r="U797" s="22"/>
      <c r="V797" s="22"/>
    </row>
    <row r="798" spans="2:22" s="12" customFormat="1">
      <c r="B798" s="22"/>
      <c r="C798" s="22"/>
      <c r="D798" s="22"/>
      <c r="E798" s="22"/>
      <c r="F798" s="22"/>
      <c r="G798" s="22"/>
      <c r="H798" s="22"/>
      <c r="I798" s="22"/>
      <c r="J798" s="22"/>
      <c r="K798" s="22"/>
      <c r="L798" s="22"/>
      <c r="M798" s="22"/>
      <c r="N798" s="22"/>
      <c r="O798" s="22"/>
      <c r="P798" s="22"/>
      <c r="Q798" s="22"/>
      <c r="R798" s="22"/>
      <c r="S798" s="22"/>
      <c r="T798" s="22"/>
      <c r="U798" s="22"/>
      <c r="V798" s="22"/>
    </row>
    <row r="799" spans="2:22" s="12" customFormat="1">
      <c r="B799" s="22"/>
      <c r="C799" s="22"/>
      <c r="D799" s="22"/>
      <c r="E799" s="22"/>
      <c r="F799" s="22"/>
      <c r="G799" s="22"/>
      <c r="H799" s="22"/>
      <c r="I799" s="22"/>
      <c r="J799" s="22"/>
      <c r="K799" s="22"/>
      <c r="L799" s="22"/>
      <c r="M799" s="22"/>
      <c r="N799" s="22"/>
      <c r="O799" s="22"/>
      <c r="P799" s="22"/>
      <c r="Q799" s="22"/>
      <c r="R799" s="22"/>
      <c r="S799" s="22"/>
      <c r="T799" s="22"/>
      <c r="U799" s="22"/>
      <c r="V799" s="22"/>
    </row>
    <row r="800" spans="2:22" s="12" customFormat="1">
      <c r="B800" s="22"/>
      <c r="C800" s="22"/>
      <c r="D800" s="22"/>
      <c r="E800" s="22"/>
      <c r="F800" s="22"/>
      <c r="G800" s="22"/>
      <c r="H800" s="22"/>
      <c r="I800" s="22"/>
      <c r="J800" s="22"/>
      <c r="K800" s="22"/>
      <c r="L800" s="22"/>
      <c r="M800" s="22"/>
      <c r="N800" s="22"/>
      <c r="O800" s="22"/>
      <c r="P800" s="22"/>
      <c r="Q800" s="22"/>
      <c r="R800" s="22"/>
      <c r="S800" s="22"/>
      <c r="T800" s="22"/>
      <c r="U800" s="22"/>
      <c r="V800" s="22"/>
    </row>
    <row r="801" spans="2:22" s="12" customFormat="1">
      <c r="B801" s="22"/>
      <c r="C801" s="22"/>
      <c r="D801" s="22"/>
      <c r="E801" s="22"/>
      <c r="F801" s="22"/>
      <c r="G801" s="22"/>
      <c r="H801" s="22"/>
      <c r="I801" s="22"/>
      <c r="J801" s="22"/>
      <c r="K801" s="22"/>
      <c r="L801" s="22"/>
      <c r="M801" s="22"/>
      <c r="N801" s="22"/>
      <c r="O801" s="22"/>
      <c r="P801" s="22"/>
      <c r="Q801" s="22"/>
      <c r="R801" s="22"/>
      <c r="S801" s="22"/>
      <c r="T801" s="22"/>
      <c r="U801" s="22"/>
      <c r="V801" s="22"/>
    </row>
    <row r="802" spans="2:22" s="12" customFormat="1">
      <c r="B802" s="22"/>
      <c r="C802" s="22"/>
      <c r="D802" s="22"/>
      <c r="E802" s="22"/>
      <c r="F802" s="22"/>
      <c r="G802" s="22"/>
      <c r="H802" s="22"/>
      <c r="I802" s="22"/>
      <c r="J802" s="22"/>
      <c r="K802" s="22"/>
      <c r="L802" s="22"/>
      <c r="M802" s="22"/>
      <c r="N802" s="22"/>
      <c r="O802" s="22"/>
      <c r="P802" s="22"/>
      <c r="Q802" s="22"/>
      <c r="R802" s="22"/>
      <c r="S802" s="22"/>
      <c r="T802" s="22"/>
      <c r="U802" s="22"/>
      <c r="V802" s="22"/>
    </row>
    <row r="803" spans="2:22" s="12" customFormat="1">
      <c r="B803" s="22"/>
      <c r="C803" s="22"/>
      <c r="D803" s="22"/>
      <c r="E803" s="22"/>
      <c r="F803" s="22"/>
      <c r="G803" s="22"/>
      <c r="H803" s="22"/>
      <c r="I803" s="22"/>
      <c r="J803" s="22"/>
      <c r="K803" s="22"/>
      <c r="L803" s="22"/>
      <c r="M803" s="22"/>
      <c r="N803" s="22"/>
      <c r="O803" s="22"/>
      <c r="P803" s="22"/>
      <c r="Q803" s="22"/>
      <c r="R803" s="22"/>
      <c r="S803" s="22"/>
      <c r="T803" s="22"/>
      <c r="U803" s="22"/>
      <c r="V803" s="22"/>
    </row>
    <row r="804" spans="2:22" s="12" customFormat="1">
      <c r="B804" s="22"/>
      <c r="C804" s="22"/>
      <c r="D804" s="22"/>
      <c r="E804" s="22"/>
      <c r="F804" s="22"/>
      <c r="G804" s="22"/>
      <c r="H804" s="22"/>
      <c r="I804" s="22"/>
      <c r="J804" s="22"/>
      <c r="K804" s="22"/>
      <c r="L804" s="22"/>
      <c r="M804" s="22"/>
      <c r="N804" s="22"/>
      <c r="O804" s="22"/>
      <c r="P804" s="22"/>
      <c r="Q804" s="22"/>
      <c r="R804" s="22"/>
      <c r="S804" s="22"/>
      <c r="T804" s="22"/>
      <c r="U804" s="22"/>
      <c r="V804" s="22"/>
    </row>
    <row r="805" spans="2:22" s="12" customFormat="1">
      <c r="B805" s="22"/>
      <c r="C805" s="22"/>
      <c r="D805" s="22"/>
      <c r="E805" s="22"/>
      <c r="F805" s="22"/>
      <c r="G805" s="22"/>
      <c r="H805" s="22"/>
      <c r="I805" s="22"/>
      <c r="J805" s="22"/>
      <c r="K805" s="22"/>
      <c r="L805" s="22"/>
      <c r="M805" s="22"/>
      <c r="N805" s="22"/>
      <c r="O805" s="22"/>
      <c r="P805" s="22"/>
      <c r="Q805" s="22"/>
      <c r="R805" s="22"/>
      <c r="S805" s="22"/>
      <c r="T805" s="22"/>
      <c r="U805" s="22"/>
      <c r="V805" s="22"/>
    </row>
    <row r="806" spans="2:22" s="12" customFormat="1">
      <c r="B806" s="22"/>
      <c r="C806" s="22"/>
      <c r="D806" s="22"/>
      <c r="E806" s="22"/>
      <c r="F806" s="22"/>
      <c r="G806" s="22"/>
      <c r="H806" s="22"/>
      <c r="I806" s="22"/>
      <c r="J806" s="22"/>
      <c r="K806" s="22"/>
      <c r="L806" s="22"/>
      <c r="M806" s="22"/>
      <c r="N806" s="22"/>
      <c r="O806" s="22"/>
      <c r="P806" s="22"/>
      <c r="Q806" s="22"/>
      <c r="R806" s="22"/>
      <c r="S806" s="22"/>
      <c r="T806" s="22"/>
      <c r="U806" s="22"/>
      <c r="V806" s="22"/>
    </row>
    <row r="807" spans="2:22" s="12" customFormat="1">
      <c r="B807" s="22"/>
      <c r="C807" s="22"/>
      <c r="D807" s="22"/>
      <c r="E807" s="22"/>
      <c r="F807" s="22"/>
      <c r="G807" s="22"/>
      <c r="H807" s="22"/>
      <c r="I807" s="22"/>
      <c r="J807" s="22"/>
      <c r="K807" s="22"/>
      <c r="L807" s="22"/>
      <c r="M807" s="22"/>
      <c r="N807" s="22"/>
      <c r="O807" s="22"/>
      <c r="P807" s="22"/>
      <c r="Q807" s="22"/>
      <c r="R807" s="22"/>
      <c r="S807" s="22"/>
      <c r="T807" s="22"/>
      <c r="U807" s="22"/>
      <c r="V807" s="22"/>
    </row>
    <row r="808" spans="2:22" s="12" customFormat="1">
      <c r="B808" s="22"/>
      <c r="C808" s="22"/>
      <c r="D808" s="22"/>
      <c r="E808" s="22"/>
      <c r="F808" s="22"/>
      <c r="G808" s="22"/>
      <c r="H808" s="22"/>
      <c r="I808" s="22"/>
      <c r="J808" s="22"/>
      <c r="K808" s="22"/>
      <c r="L808" s="22"/>
      <c r="M808" s="22"/>
      <c r="N808" s="22"/>
      <c r="O808" s="22"/>
      <c r="P808" s="22"/>
      <c r="Q808" s="22"/>
      <c r="R808" s="22"/>
      <c r="S808" s="22"/>
      <c r="T808" s="22"/>
      <c r="U808" s="22"/>
      <c r="V808" s="22"/>
    </row>
    <row r="809" spans="2:22" s="12" customFormat="1">
      <c r="B809" s="22"/>
      <c r="C809" s="22"/>
      <c r="D809" s="22"/>
      <c r="E809" s="22"/>
      <c r="F809" s="22"/>
      <c r="G809" s="22"/>
      <c r="H809" s="22"/>
      <c r="I809" s="22"/>
      <c r="J809" s="22"/>
      <c r="K809" s="22"/>
      <c r="L809" s="22"/>
      <c r="M809" s="22"/>
      <c r="N809" s="22"/>
      <c r="O809" s="22"/>
      <c r="P809" s="22"/>
      <c r="Q809" s="22"/>
      <c r="R809" s="22"/>
      <c r="S809" s="22"/>
      <c r="T809" s="22"/>
      <c r="U809" s="22"/>
      <c r="V809" s="22"/>
    </row>
    <row r="810" spans="2:22" s="12" customFormat="1">
      <c r="B810" s="22"/>
      <c r="C810" s="22"/>
      <c r="D810" s="22"/>
      <c r="E810" s="22"/>
      <c r="F810" s="22"/>
      <c r="G810" s="22"/>
      <c r="H810" s="22"/>
      <c r="I810" s="22"/>
      <c r="J810" s="22"/>
      <c r="K810" s="22"/>
      <c r="L810" s="22"/>
      <c r="M810" s="22"/>
      <c r="N810" s="22"/>
      <c r="O810" s="22"/>
      <c r="P810" s="22"/>
      <c r="Q810" s="22"/>
      <c r="R810" s="22"/>
      <c r="S810" s="22"/>
      <c r="T810" s="22"/>
      <c r="U810" s="22"/>
      <c r="V810" s="22"/>
    </row>
    <row r="811" spans="2:22" s="12" customFormat="1">
      <c r="B811" s="22"/>
      <c r="C811" s="22"/>
      <c r="D811" s="22"/>
      <c r="E811" s="22"/>
      <c r="F811" s="22"/>
      <c r="G811" s="22"/>
      <c r="H811" s="22"/>
      <c r="I811" s="22"/>
      <c r="J811" s="22"/>
      <c r="K811" s="22"/>
      <c r="L811" s="22"/>
      <c r="M811" s="22"/>
      <c r="N811" s="22"/>
      <c r="O811" s="22"/>
      <c r="P811" s="22"/>
      <c r="Q811" s="22"/>
      <c r="R811" s="22"/>
      <c r="S811" s="22"/>
      <c r="T811" s="22"/>
      <c r="U811" s="22"/>
      <c r="V811" s="22"/>
    </row>
    <row r="812" spans="2:22" s="12" customFormat="1">
      <c r="B812" s="22"/>
      <c r="C812" s="22"/>
      <c r="D812" s="22"/>
      <c r="E812" s="22"/>
      <c r="F812" s="22"/>
      <c r="G812" s="22"/>
      <c r="H812" s="22"/>
      <c r="I812" s="22"/>
      <c r="J812" s="22"/>
      <c r="K812" s="22"/>
      <c r="L812" s="22"/>
      <c r="M812" s="22"/>
      <c r="N812" s="22"/>
      <c r="O812" s="22"/>
      <c r="P812" s="22"/>
      <c r="Q812" s="22"/>
      <c r="R812" s="22"/>
      <c r="S812" s="22"/>
      <c r="T812" s="22"/>
      <c r="U812" s="22"/>
      <c r="V812" s="22"/>
    </row>
    <row r="813" spans="2:22" s="12" customFormat="1">
      <c r="B813" s="22"/>
      <c r="C813" s="22"/>
      <c r="D813" s="22"/>
      <c r="E813" s="22"/>
      <c r="F813" s="22"/>
      <c r="G813" s="22"/>
      <c r="H813" s="22"/>
      <c r="I813" s="22"/>
      <c r="J813" s="22"/>
      <c r="K813" s="22"/>
      <c r="L813" s="22"/>
      <c r="M813" s="22"/>
      <c r="N813" s="22"/>
      <c r="O813" s="22"/>
      <c r="P813" s="22"/>
      <c r="Q813" s="22"/>
      <c r="R813" s="22"/>
      <c r="S813" s="22"/>
      <c r="T813" s="22"/>
      <c r="U813" s="22"/>
      <c r="V813" s="22"/>
    </row>
    <row r="814" spans="2:22" s="12" customFormat="1">
      <c r="B814" s="22"/>
      <c r="C814" s="22"/>
      <c r="D814" s="22"/>
      <c r="E814" s="22"/>
      <c r="F814" s="22"/>
      <c r="G814" s="22"/>
      <c r="H814" s="22"/>
      <c r="I814" s="22"/>
      <c r="J814" s="22"/>
      <c r="K814" s="22"/>
      <c r="L814" s="22"/>
      <c r="M814" s="22"/>
      <c r="N814" s="22"/>
      <c r="O814" s="22"/>
      <c r="P814" s="22"/>
      <c r="Q814" s="22"/>
      <c r="R814" s="22"/>
      <c r="S814" s="22"/>
      <c r="T814" s="22"/>
      <c r="U814" s="22"/>
      <c r="V814" s="22"/>
    </row>
    <row r="815" spans="2:22" s="12" customFormat="1">
      <c r="B815" s="22"/>
      <c r="C815" s="22"/>
      <c r="D815" s="22"/>
      <c r="E815" s="22"/>
      <c r="F815" s="22"/>
      <c r="G815" s="22"/>
      <c r="H815" s="22"/>
      <c r="I815" s="22"/>
      <c r="J815" s="22"/>
      <c r="K815" s="22"/>
      <c r="L815" s="22"/>
      <c r="M815" s="22"/>
      <c r="N815" s="22"/>
      <c r="O815" s="22"/>
      <c r="P815" s="22"/>
      <c r="Q815" s="22"/>
      <c r="R815" s="22"/>
      <c r="S815" s="22"/>
      <c r="T815" s="22"/>
      <c r="U815" s="22"/>
      <c r="V815" s="22"/>
    </row>
    <row r="816" spans="2:22" s="12" customFormat="1">
      <c r="B816" s="22"/>
      <c r="C816" s="22"/>
      <c r="D816" s="22"/>
      <c r="E816" s="22"/>
      <c r="F816" s="22"/>
      <c r="G816" s="22"/>
      <c r="H816" s="22"/>
      <c r="I816" s="22"/>
      <c r="J816" s="22"/>
      <c r="K816" s="22"/>
      <c r="L816" s="22"/>
      <c r="M816" s="22"/>
      <c r="N816" s="22"/>
      <c r="O816" s="22"/>
      <c r="P816" s="22"/>
      <c r="Q816" s="22"/>
      <c r="R816" s="22"/>
      <c r="S816" s="22"/>
      <c r="T816" s="22"/>
      <c r="U816" s="22"/>
      <c r="V816" s="22"/>
    </row>
    <row r="817" spans="2:22" s="12" customFormat="1">
      <c r="B817" s="22"/>
      <c r="C817" s="22"/>
      <c r="D817" s="22"/>
      <c r="E817" s="22"/>
      <c r="F817" s="22"/>
      <c r="G817" s="22"/>
      <c r="H817" s="22"/>
      <c r="I817" s="22"/>
      <c r="J817" s="22"/>
      <c r="K817" s="22"/>
      <c r="L817" s="22"/>
      <c r="M817" s="22"/>
      <c r="N817" s="22"/>
      <c r="O817" s="22"/>
      <c r="P817" s="22"/>
      <c r="Q817" s="22"/>
      <c r="R817" s="22"/>
      <c r="S817" s="22"/>
      <c r="T817" s="22"/>
      <c r="U817" s="22"/>
      <c r="V817" s="22"/>
    </row>
    <row r="818" spans="2:22" s="12" customFormat="1">
      <c r="B818" s="22"/>
      <c r="C818" s="22"/>
      <c r="D818" s="22"/>
      <c r="E818" s="22"/>
      <c r="F818" s="22"/>
      <c r="G818" s="22"/>
      <c r="H818" s="22"/>
      <c r="I818" s="22"/>
      <c r="J818" s="22"/>
      <c r="K818" s="22"/>
      <c r="L818" s="22"/>
      <c r="M818" s="22"/>
      <c r="N818" s="22"/>
      <c r="O818" s="22"/>
      <c r="P818" s="22"/>
      <c r="Q818" s="22"/>
      <c r="R818" s="22"/>
      <c r="S818" s="22"/>
      <c r="T818" s="22"/>
      <c r="U818" s="22"/>
      <c r="V818" s="22"/>
    </row>
    <row r="819" spans="2:22" s="12" customFormat="1">
      <c r="B819" s="22"/>
      <c r="C819" s="22"/>
      <c r="D819" s="22"/>
      <c r="E819" s="22"/>
      <c r="F819" s="22"/>
      <c r="G819" s="22"/>
      <c r="H819" s="22"/>
      <c r="I819" s="22"/>
      <c r="J819" s="22"/>
      <c r="K819" s="22"/>
      <c r="L819" s="22"/>
      <c r="M819" s="22"/>
      <c r="N819" s="22"/>
      <c r="O819" s="22"/>
      <c r="P819" s="22"/>
      <c r="Q819" s="22"/>
      <c r="R819" s="22"/>
      <c r="S819" s="22"/>
      <c r="T819" s="22"/>
      <c r="U819" s="22"/>
      <c r="V819" s="22"/>
    </row>
    <row r="820" spans="2:22" s="12" customFormat="1">
      <c r="B820" s="22"/>
      <c r="C820" s="22"/>
      <c r="D820" s="22"/>
      <c r="E820" s="22"/>
      <c r="F820" s="22"/>
      <c r="G820" s="22"/>
      <c r="H820" s="22"/>
      <c r="I820" s="22"/>
      <c r="J820" s="22"/>
      <c r="K820" s="22"/>
      <c r="L820" s="22"/>
      <c r="M820" s="22"/>
      <c r="N820" s="22"/>
      <c r="O820" s="22"/>
      <c r="P820" s="22"/>
      <c r="Q820" s="22"/>
      <c r="R820" s="22"/>
      <c r="S820" s="22"/>
      <c r="T820" s="22"/>
      <c r="U820" s="22"/>
      <c r="V820" s="22"/>
    </row>
    <row r="821" spans="2:22" s="12" customFormat="1">
      <c r="B821" s="22"/>
      <c r="C821" s="22"/>
      <c r="D821" s="22"/>
      <c r="E821" s="22"/>
      <c r="F821" s="22"/>
      <c r="G821" s="22"/>
      <c r="H821" s="22"/>
      <c r="I821" s="22"/>
      <c r="J821" s="22"/>
      <c r="K821" s="22"/>
      <c r="L821" s="22"/>
      <c r="M821" s="22"/>
      <c r="N821" s="22"/>
      <c r="O821" s="22"/>
      <c r="P821" s="22"/>
      <c r="Q821" s="22"/>
      <c r="R821" s="22"/>
      <c r="S821" s="22"/>
      <c r="T821" s="22"/>
      <c r="U821" s="22"/>
      <c r="V821" s="22"/>
    </row>
    <row r="822" spans="2:22" s="12" customFormat="1">
      <c r="B822" s="22"/>
      <c r="C822" s="22"/>
      <c r="D822" s="22"/>
      <c r="E822" s="22"/>
      <c r="F822" s="22"/>
      <c r="G822" s="22"/>
      <c r="H822" s="22"/>
      <c r="I822" s="22"/>
      <c r="J822" s="22"/>
      <c r="K822" s="22"/>
      <c r="L822" s="22"/>
      <c r="M822" s="22"/>
      <c r="N822" s="22"/>
      <c r="O822" s="22"/>
      <c r="P822" s="22"/>
      <c r="Q822" s="22"/>
      <c r="R822" s="22"/>
      <c r="S822" s="22"/>
      <c r="T822" s="22"/>
      <c r="U822" s="22"/>
      <c r="V822" s="22"/>
    </row>
    <row r="823" spans="2:22" s="12" customFormat="1">
      <c r="B823" s="22"/>
      <c r="C823" s="22"/>
      <c r="D823" s="22"/>
      <c r="E823" s="22"/>
      <c r="F823" s="22"/>
      <c r="G823" s="22"/>
      <c r="H823" s="22"/>
      <c r="I823" s="22"/>
      <c r="J823" s="22"/>
      <c r="K823" s="22"/>
      <c r="L823" s="22"/>
      <c r="M823" s="22"/>
      <c r="N823" s="22"/>
      <c r="O823" s="22"/>
      <c r="P823" s="22"/>
      <c r="Q823" s="22"/>
      <c r="R823" s="22"/>
      <c r="S823" s="22"/>
      <c r="T823" s="22"/>
      <c r="U823" s="22"/>
      <c r="V823" s="22"/>
    </row>
    <row r="824" spans="2:22" s="12" customFormat="1">
      <c r="B824" s="22"/>
      <c r="C824" s="22"/>
      <c r="D824" s="22"/>
      <c r="E824" s="22"/>
      <c r="F824" s="22"/>
      <c r="G824" s="22"/>
      <c r="H824" s="22"/>
      <c r="I824" s="22"/>
      <c r="J824" s="22"/>
      <c r="K824" s="22"/>
      <c r="L824" s="22"/>
      <c r="M824" s="22"/>
      <c r="N824" s="22"/>
      <c r="O824" s="22"/>
      <c r="P824" s="22"/>
      <c r="Q824" s="22"/>
      <c r="R824" s="22"/>
      <c r="S824" s="22"/>
      <c r="T824" s="22"/>
      <c r="U824" s="22"/>
      <c r="V824" s="22"/>
    </row>
    <row r="825" spans="2:22" s="12" customFormat="1">
      <c r="B825" s="22"/>
      <c r="C825" s="22"/>
      <c r="D825" s="22"/>
      <c r="E825" s="22"/>
      <c r="F825" s="22"/>
      <c r="G825" s="22"/>
      <c r="H825" s="22"/>
      <c r="I825" s="22"/>
      <c r="J825" s="22"/>
      <c r="K825" s="22"/>
      <c r="L825" s="22"/>
      <c r="M825" s="22"/>
      <c r="N825" s="22"/>
      <c r="O825" s="22"/>
      <c r="P825" s="22"/>
      <c r="Q825" s="22"/>
      <c r="R825" s="22"/>
      <c r="S825" s="22"/>
      <c r="T825" s="22"/>
      <c r="U825" s="22"/>
      <c r="V825" s="22"/>
    </row>
    <row r="826" spans="2:22" s="12" customFormat="1">
      <c r="B826" s="22"/>
      <c r="C826" s="22"/>
      <c r="D826" s="22"/>
      <c r="E826" s="22"/>
      <c r="F826" s="22"/>
      <c r="G826" s="22"/>
      <c r="H826" s="22"/>
      <c r="I826" s="22"/>
      <c r="J826" s="22"/>
      <c r="K826" s="22"/>
      <c r="L826" s="22"/>
      <c r="M826" s="22"/>
      <c r="N826" s="22"/>
      <c r="O826" s="22"/>
      <c r="P826" s="22"/>
      <c r="Q826" s="22"/>
      <c r="R826" s="22"/>
      <c r="S826" s="22"/>
      <c r="T826" s="22"/>
      <c r="U826" s="22"/>
      <c r="V826" s="22"/>
    </row>
    <row r="827" spans="2:22" s="12" customFormat="1">
      <c r="B827" s="22"/>
      <c r="C827" s="22"/>
      <c r="D827" s="22"/>
      <c r="E827" s="22"/>
      <c r="F827" s="22"/>
      <c r="G827" s="22"/>
      <c r="H827" s="22"/>
      <c r="I827" s="22"/>
      <c r="J827" s="22"/>
      <c r="K827" s="22"/>
      <c r="L827" s="22"/>
      <c r="M827" s="22"/>
      <c r="N827" s="22"/>
      <c r="O827" s="22"/>
      <c r="P827" s="22"/>
      <c r="Q827" s="22"/>
      <c r="R827" s="22"/>
      <c r="S827" s="22"/>
      <c r="T827" s="22"/>
      <c r="U827" s="22"/>
      <c r="V827" s="22"/>
    </row>
    <row r="828" spans="2:22" s="12" customFormat="1">
      <c r="B828" s="22"/>
      <c r="C828" s="22"/>
      <c r="D828" s="22"/>
      <c r="E828" s="22"/>
      <c r="F828" s="22"/>
      <c r="G828" s="22"/>
      <c r="H828" s="22"/>
      <c r="I828" s="22"/>
      <c r="J828" s="22"/>
      <c r="K828" s="22"/>
      <c r="L828" s="22"/>
      <c r="M828" s="22"/>
      <c r="N828" s="22"/>
      <c r="O828" s="22"/>
      <c r="P828" s="22"/>
      <c r="Q828" s="22"/>
      <c r="R828" s="22"/>
      <c r="S828" s="22"/>
      <c r="T828" s="22"/>
      <c r="U828" s="22"/>
      <c r="V828" s="22"/>
    </row>
    <row r="829" spans="2:22" s="12" customFormat="1">
      <c r="B829" s="22"/>
      <c r="C829" s="22"/>
      <c r="D829" s="22"/>
      <c r="E829" s="22"/>
      <c r="F829" s="22"/>
      <c r="G829" s="22"/>
      <c r="H829" s="22"/>
      <c r="I829" s="22"/>
      <c r="J829" s="22"/>
      <c r="K829" s="22"/>
      <c r="L829" s="22"/>
      <c r="M829" s="22"/>
      <c r="N829" s="22"/>
      <c r="O829" s="22"/>
      <c r="P829" s="22"/>
      <c r="Q829" s="22"/>
      <c r="R829" s="22"/>
      <c r="S829" s="22"/>
      <c r="T829" s="22"/>
      <c r="U829" s="22"/>
      <c r="V829" s="22"/>
    </row>
    <row r="830" spans="2:22" s="12" customFormat="1">
      <c r="B830" s="22"/>
      <c r="C830" s="22"/>
      <c r="D830" s="22"/>
      <c r="E830" s="22"/>
      <c r="F830" s="22"/>
      <c r="G830" s="22"/>
      <c r="H830" s="22"/>
      <c r="I830" s="22"/>
      <c r="J830" s="22"/>
      <c r="K830" s="22"/>
      <c r="L830" s="22"/>
      <c r="M830" s="22"/>
      <c r="N830" s="22"/>
      <c r="O830" s="22"/>
      <c r="P830" s="22"/>
      <c r="Q830" s="22"/>
      <c r="R830" s="22"/>
      <c r="S830" s="22"/>
      <c r="T830" s="22"/>
      <c r="U830" s="22"/>
      <c r="V830" s="22"/>
    </row>
    <row r="831" spans="2:22" s="12" customFormat="1">
      <c r="B831" s="22"/>
      <c r="C831" s="22"/>
      <c r="D831" s="22"/>
      <c r="E831" s="22"/>
      <c r="F831" s="22"/>
      <c r="G831" s="22"/>
      <c r="H831" s="22"/>
      <c r="I831" s="22"/>
      <c r="J831" s="22"/>
      <c r="K831" s="22"/>
      <c r="L831" s="22"/>
      <c r="M831" s="22"/>
      <c r="N831" s="22"/>
      <c r="O831" s="22"/>
      <c r="P831" s="22"/>
      <c r="Q831" s="22"/>
      <c r="R831" s="22"/>
      <c r="S831" s="22"/>
      <c r="T831" s="22"/>
      <c r="U831" s="22"/>
      <c r="V831" s="22"/>
    </row>
    <row r="832" spans="2:22" s="12" customFormat="1">
      <c r="B832" s="22"/>
      <c r="C832" s="22"/>
      <c r="D832" s="22"/>
      <c r="E832" s="22"/>
      <c r="F832" s="22"/>
      <c r="G832" s="22"/>
      <c r="H832" s="22"/>
      <c r="I832" s="22"/>
      <c r="J832" s="22"/>
      <c r="K832" s="22"/>
      <c r="L832" s="22"/>
      <c r="M832" s="22"/>
      <c r="N832" s="22"/>
      <c r="O832" s="22"/>
      <c r="P832" s="22"/>
      <c r="Q832" s="22"/>
      <c r="R832" s="22"/>
      <c r="S832" s="22"/>
      <c r="T832" s="22"/>
      <c r="U832" s="22"/>
      <c r="V832" s="22"/>
    </row>
    <row r="833" spans="2:22" s="12" customFormat="1">
      <c r="B833" s="22"/>
      <c r="C833" s="22"/>
      <c r="D833" s="22"/>
      <c r="E833" s="22"/>
      <c r="F833" s="22"/>
      <c r="G833" s="22"/>
      <c r="H833" s="22"/>
      <c r="I833" s="22"/>
      <c r="J833" s="22"/>
      <c r="K833" s="22"/>
      <c r="L833" s="22"/>
      <c r="M833" s="22"/>
      <c r="N833" s="22"/>
      <c r="O833" s="22"/>
      <c r="P833" s="22"/>
      <c r="Q833" s="22"/>
      <c r="R833" s="22"/>
      <c r="S833" s="22"/>
      <c r="T833" s="22"/>
      <c r="U833" s="22"/>
      <c r="V833" s="22"/>
    </row>
    <row r="834" spans="2:22" s="12" customFormat="1">
      <c r="B834" s="22"/>
      <c r="C834" s="22"/>
      <c r="D834" s="22"/>
      <c r="E834" s="22"/>
      <c r="F834" s="22"/>
      <c r="G834" s="22"/>
      <c r="H834" s="22"/>
      <c r="I834" s="22"/>
      <c r="J834" s="22"/>
      <c r="K834" s="22"/>
      <c r="L834" s="22"/>
      <c r="M834" s="22"/>
      <c r="N834" s="22"/>
      <c r="O834" s="22"/>
      <c r="P834" s="22"/>
      <c r="Q834" s="22"/>
      <c r="R834" s="22"/>
      <c r="S834" s="22"/>
      <c r="T834" s="22"/>
      <c r="U834" s="22"/>
      <c r="V834" s="22"/>
    </row>
    <row r="835" spans="2:22" s="12" customFormat="1">
      <c r="B835" s="22"/>
      <c r="C835" s="22"/>
      <c r="D835" s="22"/>
      <c r="E835" s="22"/>
      <c r="F835" s="22"/>
      <c r="G835" s="22"/>
      <c r="H835" s="22"/>
      <c r="I835" s="22"/>
      <c r="J835" s="22"/>
      <c r="K835" s="22"/>
      <c r="L835" s="22"/>
      <c r="M835" s="22"/>
      <c r="N835" s="22"/>
      <c r="O835" s="22"/>
      <c r="P835" s="22"/>
      <c r="Q835" s="22"/>
      <c r="R835" s="22"/>
      <c r="S835" s="22"/>
      <c r="T835" s="22"/>
      <c r="U835" s="22"/>
      <c r="V835" s="22"/>
    </row>
    <row r="836" spans="2:22" s="12" customFormat="1">
      <c r="B836" s="22"/>
      <c r="C836" s="22"/>
      <c r="D836" s="22"/>
      <c r="E836" s="22"/>
      <c r="F836" s="22"/>
      <c r="G836" s="22"/>
      <c r="H836" s="22"/>
      <c r="I836" s="22"/>
      <c r="J836" s="22"/>
      <c r="K836" s="22"/>
      <c r="L836" s="22"/>
      <c r="M836" s="22"/>
      <c r="N836" s="22"/>
      <c r="O836" s="22"/>
      <c r="P836" s="22"/>
      <c r="Q836" s="22"/>
      <c r="R836" s="22"/>
      <c r="S836" s="22"/>
      <c r="T836" s="22"/>
      <c r="U836" s="22"/>
      <c r="V836" s="22"/>
    </row>
    <row r="837" spans="2:22" s="12" customFormat="1">
      <c r="B837" s="22"/>
      <c r="C837" s="22"/>
      <c r="D837" s="22"/>
      <c r="E837" s="22"/>
      <c r="F837" s="22"/>
      <c r="G837" s="22"/>
      <c r="H837" s="22"/>
      <c r="I837" s="22"/>
      <c r="J837" s="22"/>
      <c r="K837" s="22"/>
      <c r="L837" s="22"/>
      <c r="M837" s="22"/>
      <c r="N837" s="22"/>
      <c r="O837" s="22"/>
      <c r="P837" s="22"/>
      <c r="Q837" s="22"/>
      <c r="R837" s="22"/>
      <c r="S837" s="22"/>
      <c r="T837" s="22"/>
      <c r="U837" s="22"/>
      <c r="V837" s="22"/>
    </row>
    <row r="838" spans="2:22" s="12" customFormat="1">
      <c r="B838" s="22"/>
      <c r="C838" s="22"/>
      <c r="D838" s="22"/>
      <c r="E838" s="22"/>
      <c r="F838" s="22"/>
      <c r="G838" s="22"/>
      <c r="H838" s="22"/>
      <c r="I838" s="22"/>
      <c r="J838" s="22"/>
      <c r="K838" s="22"/>
      <c r="L838" s="22"/>
      <c r="M838" s="22"/>
      <c r="N838" s="22"/>
      <c r="O838" s="22"/>
      <c r="P838" s="22"/>
      <c r="Q838" s="22"/>
      <c r="R838" s="22"/>
      <c r="S838" s="22"/>
      <c r="T838" s="22"/>
      <c r="U838" s="22"/>
      <c r="V838" s="22"/>
    </row>
    <row r="839" spans="2:22" s="12" customFormat="1">
      <c r="B839" s="22"/>
      <c r="C839" s="22"/>
      <c r="D839" s="22"/>
      <c r="E839" s="22"/>
      <c r="F839" s="22"/>
      <c r="G839" s="22"/>
      <c r="H839" s="22"/>
      <c r="I839" s="22"/>
      <c r="J839" s="22"/>
      <c r="K839" s="22"/>
      <c r="L839" s="22"/>
      <c r="M839" s="22"/>
      <c r="N839" s="22"/>
      <c r="O839" s="22"/>
      <c r="P839" s="22"/>
      <c r="Q839" s="22"/>
      <c r="R839" s="22"/>
      <c r="S839" s="22"/>
      <c r="T839" s="22"/>
      <c r="U839" s="22"/>
      <c r="V839" s="22"/>
    </row>
    <row r="840" spans="2:22" s="12" customFormat="1">
      <c r="B840" s="22"/>
      <c r="C840" s="22"/>
      <c r="D840" s="22"/>
      <c r="E840" s="22"/>
      <c r="F840" s="22"/>
      <c r="G840" s="22"/>
      <c r="H840" s="22"/>
      <c r="I840" s="22"/>
      <c r="J840" s="22"/>
      <c r="K840" s="22"/>
      <c r="L840" s="22"/>
      <c r="M840" s="22"/>
      <c r="N840" s="22"/>
      <c r="O840" s="22"/>
      <c r="P840" s="22"/>
      <c r="Q840" s="22"/>
      <c r="R840" s="22"/>
      <c r="S840" s="22"/>
      <c r="T840" s="22"/>
      <c r="U840" s="22"/>
      <c r="V840" s="22"/>
    </row>
    <row r="841" spans="2:22" s="12" customFormat="1">
      <c r="B841" s="22"/>
      <c r="C841" s="22"/>
      <c r="D841" s="22"/>
      <c r="E841" s="22"/>
      <c r="F841" s="22"/>
      <c r="G841" s="22"/>
      <c r="H841" s="22"/>
      <c r="I841" s="22"/>
      <c r="J841" s="22"/>
      <c r="K841" s="22"/>
      <c r="L841" s="22"/>
      <c r="M841" s="22"/>
      <c r="N841" s="22"/>
      <c r="O841" s="22"/>
      <c r="P841" s="22"/>
      <c r="Q841" s="22"/>
      <c r="R841" s="22"/>
      <c r="S841" s="22"/>
      <c r="T841" s="22"/>
      <c r="U841" s="22"/>
      <c r="V841" s="22"/>
    </row>
    <row r="842" spans="2:22" s="12" customFormat="1">
      <c r="B842" s="22"/>
      <c r="C842" s="22"/>
      <c r="D842" s="22"/>
      <c r="E842" s="22"/>
      <c r="F842" s="22"/>
      <c r="G842" s="22"/>
      <c r="H842" s="22"/>
      <c r="I842" s="22"/>
      <c r="J842" s="22"/>
      <c r="K842" s="22"/>
      <c r="L842" s="22"/>
      <c r="M842" s="22"/>
      <c r="N842" s="22"/>
      <c r="O842" s="22"/>
      <c r="P842" s="22"/>
      <c r="Q842" s="22"/>
      <c r="R842" s="22"/>
      <c r="S842" s="22"/>
      <c r="T842" s="22"/>
      <c r="U842" s="22"/>
      <c r="V842" s="22"/>
    </row>
    <row r="843" spans="2:22" s="12" customFormat="1">
      <c r="B843" s="22"/>
      <c r="C843" s="22"/>
      <c r="D843" s="22"/>
      <c r="E843" s="22"/>
      <c r="F843" s="22"/>
      <c r="G843" s="22"/>
      <c r="H843" s="22"/>
      <c r="I843" s="22"/>
      <c r="J843" s="22"/>
      <c r="K843" s="22"/>
      <c r="L843" s="22"/>
      <c r="M843" s="22"/>
      <c r="N843" s="22"/>
      <c r="O843" s="22"/>
      <c r="P843" s="22"/>
      <c r="Q843" s="22"/>
      <c r="R843" s="22"/>
      <c r="S843" s="22"/>
      <c r="T843" s="22"/>
      <c r="U843" s="22"/>
      <c r="V843" s="22"/>
    </row>
    <row r="844" spans="2:22" s="12" customFormat="1">
      <c r="B844" s="22"/>
      <c r="C844" s="22"/>
      <c r="D844" s="22"/>
      <c r="E844" s="22"/>
      <c r="F844" s="22"/>
      <c r="G844" s="22"/>
      <c r="H844" s="22"/>
      <c r="I844" s="22"/>
      <c r="J844" s="22"/>
      <c r="K844" s="22"/>
      <c r="L844" s="22"/>
      <c r="M844" s="22"/>
      <c r="N844" s="22"/>
      <c r="O844" s="22"/>
      <c r="P844" s="22"/>
      <c r="Q844" s="22"/>
      <c r="R844" s="22"/>
      <c r="S844" s="22"/>
      <c r="T844" s="22"/>
      <c r="U844" s="22"/>
      <c r="V844" s="22"/>
    </row>
    <row r="845" spans="2:22" s="12" customFormat="1">
      <c r="B845" s="22"/>
      <c r="C845" s="22"/>
      <c r="D845" s="22"/>
      <c r="E845" s="22"/>
      <c r="F845" s="22"/>
      <c r="G845" s="22"/>
      <c r="H845" s="22"/>
      <c r="I845" s="22"/>
      <c r="J845" s="22"/>
      <c r="K845" s="22"/>
      <c r="L845" s="22"/>
      <c r="M845" s="22"/>
      <c r="N845" s="22"/>
      <c r="O845" s="22"/>
      <c r="P845" s="22"/>
      <c r="Q845" s="22"/>
      <c r="R845" s="22"/>
      <c r="S845" s="22"/>
      <c r="T845" s="22"/>
      <c r="U845" s="22"/>
      <c r="V845" s="22"/>
    </row>
    <row r="846" spans="2:22" s="12" customFormat="1">
      <c r="B846" s="22"/>
      <c r="C846" s="22"/>
      <c r="D846" s="22"/>
      <c r="E846" s="22"/>
      <c r="F846" s="22"/>
      <c r="G846" s="22"/>
      <c r="H846" s="22"/>
      <c r="I846" s="22"/>
      <c r="J846" s="22"/>
      <c r="K846" s="22"/>
      <c r="L846" s="22"/>
      <c r="M846" s="22"/>
      <c r="N846" s="22"/>
      <c r="O846" s="22"/>
      <c r="P846" s="22"/>
      <c r="Q846" s="22"/>
      <c r="R846" s="22"/>
      <c r="S846" s="22"/>
      <c r="T846" s="22"/>
      <c r="U846" s="22"/>
      <c r="V846" s="22"/>
    </row>
    <row r="847" spans="2:22" s="12" customFormat="1">
      <c r="B847" s="22"/>
      <c r="C847" s="22"/>
      <c r="D847" s="22"/>
      <c r="E847" s="22"/>
      <c r="F847" s="22"/>
      <c r="G847" s="22"/>
      <c r="H847" s="22"/>
      <c r="I847" s="22"/>
      <c r="J847" s="22"/>
      <c r="K847" s="22"/>
      <c r="L847" s="22"/>
      <c r="M847" s="22"/>
      <c r="N847" s="22"/>
      <c r="O847" s="22"/>
      <c r="P847" s="22"/>
      <c r="Q847" s="22"/>
      <c r="R847" s="22"/>
      <c r="S847" s="22"/>
      <c r="T847" s="22"/>
      <c r="U847" s="22"/>
      <c r="V847" s="22"/>
    </row>
    <row r="848" spans="2:22" s="12" customFormat="1">
      <c r="B848" s="22"/>
      <c r="C848" s="22"/>
      <c r="D848" s="22"/>
      <c r="E848" s="22"/>
      <c r="F848" s="22"/>
      <c r="G848" s="22"/>
      <c r="H848" s="22"/>
      <c r="I848" s="22"/>
      <c r="J848" s="22"/>
      <c r="K848" s="22"/>
      <c r="L848" s="22"/>
      <c r="M848" s="22"/>
      <c r="N848" s="22"/>
      <c r="O848" s="22"/>
      <c r="P848" s="22"/>
      <c r="Q848" s="22"/>
      <c r="R848" s="22"/>
      <c r="S848" s="22"/>
      <c r="T848" s="22"/>
      <c r="U848" s="22"/>
      <c r="V848" s="22"/>
    </row>
    <row r="849" spans="2:22" s="12" customFormat="1">
      <c r="B849" s="22"/>
      <c r="C849" s="22"/>
      <c r="D849" s="22"/>
      <c r="E849" s="22"/>
      <c r="F849" s="22"/>
      <c r="G849" s="22"/>
      <c r="H849" s="22"/>
      <c r="I849" s="22"/>
      <c r="J849" s="22"/>
      <c r="K849" s="22"/>
      <c r="L849" s="22"/>
      <c r="M849" s="22"/>
      <c r="N849" s="22"/>
      <c r="O849" s="22"/>
      <c r="P849" s="22"/>
      <c r="Q849" s="22"/>
      <c r="R849" s="22"/>
      <c r="S849" s="22"/>
      <c r="T849" s="22"/>
      <c r="U849" s="22"/>
      <c r="V849" s="22"/>
    </row>
    <row r="850" spans="2:22" s="12" customFormat="1">
      <c r="B850" s="22"/>
      <c r="C850" s="22"/>
      <c r="D850" s="22"/>
      <c r="E850" s="22"/>
      <c r="F850" s="22"/>
      <c r="G850" s="22"/>
      <c r="H850" s="22"/>
      <c r="I850" s="22"/>
      <c r="J850" s="22"/>
      <c r="K850" s="22"/>
      <c r="L850" s="22"/>
      <c r="M850" s="22"/>
      <c r="N850" s="22"/>
      <c r="O850" s="22"/>
      <c r="P850" s="22"/>
      <c r="Q850" s="22"/>
      <c r="R850" s="22"/>
      <c r="S850" s="22"/>
      <c r="T850" s="22"/>
      <c r="U850" s="22"/>
      <c r="V850" s="22"/>
    </row>
    <row r="851" spans="2:22" s="12" customFormat="1">
      <c r="B851" s="22"/>
      <c r="C851" s="22"/>
      <c r="D851" s="22"/>
      <c r="E851" s="22"/>
      <c r="F851" s="22"/>
      <c r="G851" s="22"/>
      <c r="H851" s="22"/>
      <c r="I851" s="22"/>
      <c r="J851" s="22"/>
      <c r="K851" s="22"/>
      <c r="L851" s="22"/>
      <c r="M851" s="22"/>
      <c r="N851" s="22"/>
      <c r="O851" s="22"/>
      <c r="P851" s="22"/>
      <c r="Q851" s="22"/>
      <c r="R851" s="22"/>
      <c r="S851" s="22"/>
      <c r="T851" s="22"/>
      <c r="U851" s="22"/>
      <c r="V851" s="22"/>
    </row>
    <row r="852" spans="2:22" s="12" customFormat="1">
      <c r="B852" s="22"/>
      <c r="C852" s="22"/>
      <c r="D852" s="22"/>
      <c r="E852" s="22"/>
      <c r="F852" s="22"/>
      <c r="G852" s="22"/>
      <c r="H852" s="22"/>
      <c r="I852" s="22"/>
      <c r="J852" s="22"/>
      <c r="K852" s="22"/>
      <c r="L852" s="22"/>
      <c r="M852" s="22"/>
      <c r="N852" s="22"/>
      <c r="O852" s="22"/>
      <c r="P852" s="22"/>
      <c r="Q852" s="22"/>
      <c r="R852" s="22"/>
      <c r="S852" s="22"/>
      <c r="T852" s="22"/>
      <c r="U852" s="22"/>
      <c r="V852" s="22"/>
    </row>
    <row r="853" spans="2:22" s="12" customFormat="1">
      <c r="B853" s="22"/>
      <c r="C853" s="22"/>
      <c r="D853" s="22"/>
      <c r="E853" s="22"/>
      <c r="F853" s="22"/>
      <c r="G853" s="22"/>
      <c r="H853" s="22"/>
      <c r="I853" s="22"/>
      <c r="J853" s="22"/>
      <c r="K853" s="22"/>
      <c r="L853" s="22"/>
      <c r="M853" s="22"/>
      <c r="N853" s="22"/>
      <c r="O853" s="22"/>
      <c r="P853" s="22"/>
      <c r="Q853" s="22"/>
      <c r="R853" s="22"/>
      <c r="S853" s="22"/>
      <c r="T853" s="22"/>
      <c r="U853" s="22"/>
      <c r="V853" s="22"/>
    </row>
    <row r="854" spans="2:22" s="12" customFormat="1">
      <c r="B854" s="22"/>
      <c r="C854" s="22"/>
      <c r="D854" s="22"/>
      <c r="E854" s="22"/>
      <c r="F854" s="22"/>
      <c r="G854" s="22"/>
      <c r="H854" s="22"/>
      <c r="I854" s="22"/>
      <c r="J854" s="22"/>
      <c r="K854" s="22"/>
      <c r="L854" s="22"/>
      <c r="M854" s="22"/>
      <c r="N854" s="22"/>
      <c r="O854" s="22"/>
      <c r="P854" s="22"/>
      <c r="Q854" s="22"/>
      <c r="R854" s="22"/>
      <c r="S854" s="22"/>
      <c r="T854" s="22"/>
      <c r="U854" s="22"/>
      <c r="V854" s="22"/>
    </row>
    <row r="855" spans="2:22" s="12" customFormat="1">
      <c r="B855" s="22"/>
      <c r="C855" s="22"/>
      <c r="D855" s="22"/>
      <c r="E855" s="22"/>
      <c r="F855" s="22"/>
      <c r="G855" s="22"/>
      <c r="H855" s="22"/>
      <c r="I855" s="22"/>
      <c r="J855" s="22"/>
      <c r="K855" s="22"/>
      <c r="L855" s="22"/>
      <c r="M855" s="22"/>
      <c r="N855" s="22"/>
      <c r="O855" s="22"/>
      <c r="P855" s="22"/>
      <c r="Q855" s="22"/>
      <c r="R855" s="22"/>
      <c r="S855" s="22"/>
      <c r="T855" s="22"/>
      <c r="U855" s="22"/>
      <c r="V855" s="22"/>
    </row>
    <row r="856" spans="2:22" s="12" customFormat="1">
      <c r="B856" s="22"/>
      <c r="C856" s="22"/>
      <c r="D856" s="22"/>
      <c r="E856" s="22"/>
      <c r="F856" s="22"/>
      <c r="G856" s="22"/>
      <c r="H856" s="22"/>
      <c r="I856" s="22"/>
      <c r="J856" s="22"/>
      <c r="K856" s="22"/>
      <c r="L856" s="22"/>
      <c r="M856" s="22"/>
      <c r="N856" s="22"/>
      <c r="O856" s="22"/>
      <c r="P856" s="22"/>
      <c r="Q856" s="22"/>
      <c r="R856" s="22"/>
      <c r="S856" s="22"/>
      <c r="T856" s="22"/>
      <c r="U856" s="22"/>
      <c r="V856" s="22"/>
    </row>
    <row r="857" spans="2:22" s="12" customFormat="1">
      <c r="B857" s="22"/>
      <c r="C857" s="22"/>
      <c r="D857" s="22"/>
      <c r="E857" s="22"/>
      <c r="F857" s="22"/>
      <c r="G857" s="22"/>
      <c r="H857" s="22"/>
      <c r="I857" s="22"/>
      <c r="J857" s="22"/>
      <c r="K857" s="22"/>
      <c r="L857" s="22"/>
      <c r="M857" s="22"/>
      <c r="N857" s="22"/>
      <c r="O857" s="22"/>
      <c r="P857" s="22"/>
      <c r="Q857" s="22"/>
      <c r="R857" s="22"/>
      <c r="S857" s="22"/>
      <c r="T857" s="22"/>
      <c r="U857" s="22"/>
      <c r="V857" s="22"/>
    </row>
    <row r="858" spans="2:22" s="12" customFormat="1">
      <c r="B858" s="22"/>
      <c r="C858" s="22"/>
      <c r="D858" s="22"/>
      <c r="E858" s="22"/>
      <c r="F858" s="22"/>
      <c r="G858" s="22"/>
      <c r="H858" s="22"/>
      <c r="I858" s="22"/>
      <c r="J858" s="22"/>
      <c r="K858" s="22"/>
      <c r="L858" s="22"/>
      <c r="M858" s="22"/>
      <c r="N858" s="22"/>
      <c r="O858" s="22"/>
      <c r="P858" s="22"/>
      <c r="Q858" s="22"/>
      <c r="R858" s="22"/>
      <c r="S858" s="22"/>
      <c r="T858" s="22"/>
      <c r="U858" s="22"/>
      <c r="V858" s="22"/>
    </row>
    <row r="859" spans="2:22" s="12" customFormat="1">
      <c r="B859" s="22"/>
      <c r="C859" s="22"/>
      <c r="D859" s="22"/>
      <c r="E859" s="22"/>
      <c r="F859" s="22"/>
      <c r="G859" s="22"/>
      <c r="H859" s="22"/>
      <c r="I859" s="22"/>
      <c r="J859" s="22"/>
      <c r="K859" s="22"/>
      <c r="L859" s="22"/>
      <c r="M859" s="22"/>
      <c r="N859" s="22"/>
      <c r="O859" s="22"/>
      <c r="P859" s="22"/>
      <c r="Q859" s="22"/>
      <c r="R859" s="22"/>
      <c r="S859" s="22"/>
      <c r="T859" s="22"/>
      <c r="U859" s="22"/>
      <c r="V859" s="22"/>
    </row>
    <row r="860" spans="2:22" s="12" customFormat="1">
      <c r="B860" s="22"/>
      <c r="C860" s="22"/>
      <c r="D860" s="22"/>
      <c r="E860" s="22"/>
      <c r="F860" s="22"/>
      <c r="G860" s="22"/>
      <c r="H860" s="22"/>
      <c r="I860" s="22"/>
      <c r="J860" s="22"/>
      <c r="K860" s="22"/>
      <c r="L860" s="22"/>
      <c r="M860" s="22"/>
      <c r="N860" s="22"/>
      <c r="O860" s="22"/>
      <c r="P860" s="22"/>
      <c r="Q860" s="22"/>
      <c r="R860" s="22"/>
      <c r="S860" s="22"/>
      <c r="T860" s="22"/>
      <c r="U860" s="22"/>
      <c r="V860" s="22"/>
    </row>
    <row r="861" spans="2:22" s="12" customFormat="1">
      <c r="B861" s="22"/>
      <c r="C861" s="22"/>
      <c r="D861" s="22"/>
      <c r="E861" s="22"/>
      <c r="F861" s="22"/>
      <c r="G861" s="22"/>
      <c r="H861" s="22"/>
      <c r="I861" s="22"/>
      <c r="J861" s="22"/>
      <c r="K861" s="22"/>
      <c r="L861" s="22"/>
      <c r="M861" s="22"/>
      <c r="N861" s="22"/>
      <c r="O861" s="22"/>
      <c r="P861" s="22"/>
      <c r="Q861" s="22"/>
      <c r="R861" s="22"/>
      <c r="S861" s="22"/>
      <c r="T861" s="22"/>
      <c r="U861" s="22"/>
      <c r="V861" s="22"/>
    </row>
    <row r="862" spans="2:22" s="12" customFormat="1">
      <c r="B862" s="22"/>
      <c r="C862" s="22"/>
      <c r="D862" s="22"/>
      <c r="E862" s="22"/>
      <c r="F862" s="22"/>
      <c r="G862" s="22"/>
      <c r="H862" s="22"/>
      <c r="I862" s="22"/>
      <c r="J862" s="22"/>
      <c r="K862" s="22"/>
      <c r="L862" s="22"/>
      <c r="M862" s="22"/>
      <c r="N862" s="22"/>
      <c r="O862" s="22"/>
      <c r="P862" s="22"/>
      <c r="Q862" s="22"/>
      <c r="R862" s="22"/>
      <c r="S862" s="22"/>
      <c r="T862" s="22"/>
      <c r="U862" s="22"/>
      <c r="V862" s="22"/>
    </row>
    <row r="863" spans="2:22" s="12" customFormat="1">
      <c r="B863" s="22"/>
      <c r="C863" s="22"/>
      <c r="D863" s="22"/>
      <c r="E863" s="22"/>
      <c r="F863" s="22"/>
      <c r="G863" s="22"/>
      <c r="H863" s="22"/>
      <c r="I863" s="22"/>
      <c r="J863" s="22"/>
      <c r="K863" s="22"/>
      <c r="L863" s="22"/>
      <c r="M863" s="22"/>
      <c r="N863" s="22"/>
      <c r="O863" s="22"/>
      <c r="P863" s="22"/>
      <c r="Q863" s="22"/>
      <c r="R863" s="22"/>
      <c r="S863" s="22"/>
      <c r="T863" s="22"/>
      <c r="U863" s="22"/>
      <c r="V863" s="22"/>
    </row>
    <row r="864" spans="2:22" s="12" customFormat="1">
      <c r="B864" s="22"/>
      <c r="C864" s="22"/>
      <c r="D864" s="22"/>
      <c r="E864" s="22"/>
      <c r="F864" s="22"/>
      <c r="G864" s="22"/>
      <c r="H864" s="22"/>
      <c r="I864" s="22"/>
      <c r="J864" s="22"/>
      <c r="K864" s="22"/>
      <c r="L864" s="22"/>
      <c r="M864" s="22"/>
      <c r="N864" s="22"/>
      <c r="O864" s="22"/>
      <c r="P864" s="22"/>
      <c r="Q864" s="22"/>
      <c r="R864" s="22"/>
      <c r="S864" s="22"/>
      <c r="T864" s="22"/>
      <c r="U864" s="22"/>
      <c r="V864" s="22"/>
    </row>
    <row r="865" spans="2:22" s="12" customFormat="1">
      <c r="B865" s="22"/>
      <c r="C865" s="22"/>
      <c r="D865" s="22"/>
      <c r="E865" s="22"/>
      <c r="F865" s="22"/>
      <c r="G865" s="22"/>
      <c r="H865" s="22"/>
      <c r="I865" s="22"/>
      <c r="J865" s="22"/>
      <c r="K865" s="22"/>
      <c r="L865" s="22"/>
      <c r="M865" s="22"/>
      <c r="N865" s="22"/>
      <c r="O865" s="22"/>
      <c r="P865" s="22"/>
      <c r="Q865" s="22"/>
      <c r="R865" s="22"/>
      <c r="S865" s="22"/>
      <c r="T865" s="22"/>
      <c r="U865" s="22"/>
      <c r="V865" s="22"/>
    </row>
    <row r="866" spans="2:22" s="12" customFormat="1">
      <c r="B866" s="22"/>
      <c r="C866" s="22"/>
      <c r="D866" s="22"/>
      <c r="E866" s="22"/>
      <c r="F866" s="22"/>
      <c r="G866" s="22"/>
      <c r="H866" s="22"/>
      <c r="I866" s="22"/>
      <c r="J866" s="22"/>
      <c r="K866" s="22"/>
      <c r="L866" s="22"/>
      <c r="M866" s="22"/>
      <c r="N866" s="22"/>
      <c r="O866" s="22"/>
      <c r="P866" s="22"/>
      <c r="Q866" s="22"/>
      <c r="R866" s="22"/>
      <c r="S866" s="22"/>
      <c r="T866" s="22"/>
      <c r="U866" s="22"/>
      <c r="V866" s="22"/>
    </row>
    <row r="867" spans="2:22" s="12" customFormat="1">
      <c r="B867" s="22"/>
      <c r="C867" s="22"/>
      <c r="D867" s="22"/>
      <c r="E867" s="22"/>
      <c r="F867" s="22"/>
      <c r="G867" s="22"/>
      <c r="H867" s="22"/>
      <c r="I867" s="22"/>
      <c r="J867" s="22"/>
      <c r="K867" s="22"/>
      <c r="L867" s="22"/>
      <c r="M867" s="22"/>
      <c r="N867" s="22"/>
      <c r="O867" s="22"/>
      <c r="P867" s="22"/>
      <c r="Q867" s="22"/>
      <c r="R867" s="22"/>
      <c r="S867" s="22"/>
      <c r="T867" s="22"/>
      <c r="U867" s="22"/>
      <c r="V867" s="22"/>
    </row>
    <row r="868" spans="2:22" s="12" customFormat="1">
      <c r="B868" s="22"/>
      <c r="C868" s="22"/>
      <c r="D868" s="22"/>
      <c r="E868" s="22"/>
      <c r="F868" s="22"/>
      <c r="G868" s="22"/>
      <c r="H868" s="22"/>
      <c r="I868" s="22"/>
      <c r="J868" s="22"/>
      <c r="K868" s="22"/>
      <c r="L868" s="22"/>
      <c r="M868" s="22"/>
      <c r="N868" s="22"/>
      <c r="O868" s="22"/>
      <c r="P868" s="22"/>
      <c r="Q868" s="22"/>
      <c r="R868" s="22"/>
      <c r="S868" s="22"/>
      <c r="T868" s="22"/>
      <c r="U868" s="22"/>
      <c r="V868" s="22"/>
    </row>
    <row r="869" spans="2:22" s="12" customFormat="1">
      <c r="B869" s="22"/>
      <c r="C869" s="22"/>
      <c r="D869" s="22"/>
      <c r="E869" s="22"/>
      <c r="F869" s="22"/>
      <c r="G869" s="22"/>
      <c r="H869" s="22"/>
      <c r="I869" s="22"/>
      <c r="J869" s="22"/>
      <c r="K869" s="22"/>
      <c r="L869" s="22"/>
      <c r="M869" s="22"/>
      <c r="N869" s="22"/>
      <c r="O869" s="22"/>
      <c r="P869" s="22"/>
      <c r="Q869" s="22"/>
      <c r="R869" s="22"/>
      <c r="S869" s="22"/>
      <c r="T869" s="22"/>
      <c r="U869" s="22"/>
      <c r="V869" s="22"/>
    </row>
    <row r="870" spans="2:22" s="12" customFormat="1">
      <c r="B870" s="22"/>
      <c r="C870" s="22"/>
      <c r="D870" s="22"/>
      <c r="E870" s="22"/>
      <c r="F870" s="22"/>
      <c r="G870" s="22"/>
      <c r="H870" s="22"/>
      <c r="I870" s="22"/>
      <c r="J870" s="22"/>
      <c r="K870" s="22"/>
      <c r="L870" s="22"/>
      <c r="M870" s="22"/>
      <c r="N870" s="22"/>
      <c r="O870" s="22"/>
      <c r="P870" s="22"/>
      <c r="Q870" s="22"/>
      <c r="R870" s="22"/>
      <c r="S870" s="22"/>
      <c r="T870" s="22"/>
      <c r="U870" s="22"/>
      <c r="V870" s="22"/>
    </row>
    <row r="871" spans="2:22" s="12" customFormat="1">
      <c r="B871" s="22"/>
      <c r="C871" s="22"/>
      <c r="D871" s="22"/>
      <c r="E871" s="22"/>
      <c r="F871" s="22"/>
      <c r="G871" s="22"/>
      <c r="H871" s="22"/>
      <c r="I871" s="22"/>
      <c r="J871" s="22"/>
      <c r="K871" s="22"/>
      <c r="L871" s="22"/>
      <c r="M871" s="22"/>
      <c r="N871" s="22"/>
      <c r="O871" s="22"/>
      <c r="P871" s="22"/>
      <c r="Q871" s="22"/>
      <c r="R871" s="22"/>
      <c r="S871" s="22"/>
      <c r="T871" s="22"/>
      <c r="U871" s="22"/>
      <c r="V871" s="22"/>
    </row>
    <row r="872" spans="2:22" s="12" customFormat="1">
      <c r="B872" s="22"/>
      <c r="C872" s="22"/>
      <c r="D872" s="22"/>
      <c r="E872" s="22"/>
      <c r="F872" s="22"/>
      <c r="G872" s="22"/>
      <c r="H872" s="22"/>
      <c r="I872" s="22"/>
      <c r="J872" s="22"/>
      <c r="K872" s="22"/>
      <c r="L872" s="22"/>
      <c r="M872" s="22"/>
      <c r="N872" s="22"/>
      <c r="O872" s="22"/>
      <c r="P872" s="22"/>
      <c r="Q872" s="22"/>
      <c r="R872" s="22"/>
      <c r="S872" s="22"/>
      <c r="T872" s="22"/>
      <c r="U872" s="22"/>
      <c r="V872" s="22"/>
    </row>
    <row r="873" spans="2:22" s="12" customFormat="1">
      <c r="B873" s="22"/>
      <c r="C873" s="22"/>
      <c r="D873" s="22"/>
      <c r="E873" s="22"/>
      <c r="F873" s="22"/>
      <c r="G873" s="22"/>
      <c r="H873" s="22"/>
      <c r="I873" s="22"/>
      <c r="J873" s="22"/>
      <c r="K873" s="22"/>
      <c r="L873" s="22"/>
      <c r="M873" s="22"/>
      <c r="N873" s="22"/>
      <c r="O873" s="22"/>
      <c r="P873" s="22"/>
      <c r="Q873" s="22"/>
      <c r="R873" s="22"/>
      <c r="S873" s="22"/>
      <c r="T873" s="22"/>
      <c r="U873" s="22"/>
      <c r="V873" s="22"/>
    </row>
    <row r="874" spans="2:22" s="12" customFormat="1">
      <c r="B874" s="22"/>
      <c r="C874" s="22"/>
      <c r="D874" s="22"/>
      <c r="E874" s="22"/>
      <c r="F874" s="22"/>
      <c r="G874" s="22"/>
      <c r="H874" s="22"/>
      <c r="I874" s="22"/>
      <c r="J874" s="22"/>
      <c r="K874" s="22"/>
      <c r="L874" s="22"/>
      <c r="M874" s="22"/>
      <c r="N874" s="22"/>
      <c r="O874" s="22"/>
      <c r="P874" s="22"/>
      <c r="Q874" s="22"/>
      <c r="R874" s="22"/>
      <c r="S874" s="22"/>
      <c r="T874" s="22"/>
      <c r="U874" s="22"/>
      <c r="V874" s="22"/>
    </row>
    <row r="875" spans="2:22" s="12" customFormat="1">
      <c r="B875" s="22"/>
      <c r="C875" s="22"/>
      <c r="D875" s="22"/>
      <c r="E875" s="22"/>
      <c r="F875" s="22"/>
      <c r="G875" s="22"/>
      <c r="H875" s="22"/>
      <c r="I875" s="22"/>
      <c r="J875" s="22"/>
      <c r="K875" s="22"/>
      <c r="L875" s="22"/>
      <c r="M875" s="22"/>
      <c r="N875" s="22"/>
      <c r="O875" s="22"/>
      <c r="P875" s="22"/>
      <c r="Q875" s="22"/>
      <c r="R875" s="22"/>
      <c r="S875" s="22"/>
      <c r="T875" s="22"/>
      <c r="U875" s="22"/>
      <c r="V875" s="22"/>
    </row>
    <row r="876" spans="2:22" s="12" customFormat="1">
      <c r="B876" s="22"/>
      <c r="C876" s="22"/>
      <c r="D876" s="22"/>
      <c r="E876" s="22"/>
      <c r="F876" s="22"/>
      <c r="G876" s="22"/>
      <c r="H876" s="22"/>
      <c r="I876" s="22"/>
      <c r="J876" s="22"/>
      <c r="K876" s="22"/>
      <c r="L876" s="22"/>
      <c r="M876" s="22"/>
      <c r="N876" s="22"/>
      <c r="O876" s="22"/>
      <c r="P876" s="22"/>
      <c r="Q876" s="22"/>
      <c r="R876" s="22"/>
      <c r="S876" s="22"/>
      <c r="T876" s="22"/>
      <c r="U876" s="22"/>
      <c r="V876" s="22"/>
    </row>
    <row r="877" spans="2:22" s="12" customFormat="1">
      <c r="B877" s="22"/>
      <c r="C877" s="22"/>
      <c r="D877" s="22"/>
      <c r="E877" s="22"/>
      <c r="F877" s="22"/>
      <c r="G877" s="22"/>
      <c r="H877" s="22"/>
      <c r="I877" s="22"/>
      <c r="J877" s="22"/>
      <c r="K877" s="22"/>
      <c r="L877" s="22"/>
      <c r="M877" s="22"/>
      <c r="N877" s="22"/>
      <c r="O877" s="22"/>
      <c r="P877" s="22"/>
      <c r="Q877" s="22"/>
      <c r="R877" s="22"/>
      <c r="S877" s="22"/>
      <c r="T877" s="22"/>
      <c r="U877" s="22"/>
      <c r="V877" s="22"/>
    </row>
    <row r="878" spans="2:22" s="12" customFormat="1">
      <c r="B878" s="22"/>
      <c r="C878" s="22"/>
      <c r="D878" s="22"/>
      <c r="E878" s="22"/>
      <c r="F878" s="22"/>
      <c r="G878" s="22"/>
      <c r="H878" s="22"/>
      <c r="I878" s="22"/>
      <c r="J878" s="22"/>
      <c r="K878" s="22"/>
      <c r="L878" s="22"/>
      <c r="M878" s="22"/>
      <c r="N878" s="22"/>
      <c r="O878" s="22"/>
      <c r="P878" s="22"/>
      <c r="Q878" s="22"/>
      <c r="R878" s="22"/>
      <c r="S878" s="22"/>
      <c r="T878" s="22"/>
      <c r="U878" s="22"/>
      <c r="V878" s="22"/>
    </row>
    <row r="879" spans="2:22" s="12" customFormat="1">
      <c r="B879" s="22"/>
      <c r="C879" s="22"/>
      <c r="D879" s="22"/>
      <c r="E879" s="22"/>
      <c r="F879" s="22"/>
      <c r="G879" s="22"/>
      <c r="H879" s="22"/>
      <c r="I879" s="22"/>
      <c r="J879" s="22"/>
      <c r="K879" s="22"/>
      <c r="L879" s="22"/>
      <c r="M879" s="22"/>
      <c r="N879" s="22"/>
      <c r="O879" s="22"/>
      <c r="P879" s="22"/>
      <c r="Q879" s="22"/>
      <c r="R879" s="22"/>
      <c r="S879" s="22"/>
      <c r="T879" s="22"/>
      <c r="U879" s="22"/>
      <c r="V879" s="22"/>
    </row>
    <row r="880" spans="2:22" s="12" customFormat="1">
      <c r="B880" s="22"/>
      <c r="C880" s="22"/>
      <c r="D880" s="22"/>
      <c r="E880" s="22"/>
      <c r="F880" s="22"/>
      <c r="G880" s="22"/>
      <c r="H880" s="22"/>
      <c r="I880" s="22"/>
      <c r="J880" s="22"/>
      <c r="K880" s="22"/>
      <c r="L880" s="22"/>
      <c r="M880" s="22"/>
      <c r="N880" s="22"/>
      <c r="O880" s="22"/>
      <c r="P880" s="22"/>
      <c r="Q880" s="22"/>
      <c r="R880" s="22"/>
      <c r="S880" s="22"/>
      <c r="T880" s="22"/>
      <c r="U880" s="22"/>
      <c r="V880" s="22"/>
    </row>
    <row r="881" spans="2:22" s="12" customFormat="1">
      <c r="B881" s="22"/>
      <c r="C881" s="22"/>
      <c r="D881" s="22"/>
      <c r="E881" s="22"/>
      <c r="F881" s="22"/>
      <c r="G881" s="22"/>
      <c r="H881" s="22"/>
      <c r="I881" s="22"/>
      <c r="J881" s="22"/>
      <c r="K881" s="22"/>
      <c r="L881" s="22"/>
      <c r="M881" s="22"/>
      <c r="N881" s="22"/>
      <c r="O881" s="22"/>
      <c r="P881" s="22"/>
      <c r="Q881" s="22"/>
      <c r="R881" s="22"/>
      <c r="S881" s="22"/>
      <c r="T881" s="22"/>
      <c r="U881" s="22"/>
      <c r="V881" s="22"/>
    </row>
    <row r="882" spans="2:22" s="12" customFormat="1">
      <c r="B882" s="22"/>
      <c r="C882" s="22"/>
      <c r="D882" s="22"/>
      <c r="E882" s="22"/>
      <c r="F882" s="22"/>
      <c r="G882" s="22"/>
      <c r="H882" s="22"/>
      <c r="I882" s="22"/>
      <c r="J882" s="22"/>
      <c r="K882" s="22"/>
      <c r="L882" s="22"/>
      <c r="M882" s="22"/>
      <c r="N882" s="22"/>
      <c r="O882" s="22"/>
      <c r="P882" s="22"/>
      <c r="Q882" s="22"/>
      <c r="R882" s="22"/>
      <c r="S882" s="22"/>
      <c r="T882" s="22"/>
      <c r="U882" s="22"/>
      <c r="V882" s="22"/>
    </row>
    <row r="883" spans="2:22" s="12" customFormat="1">
      <c r="B883" s="22"/>
      <c r="C883" s="22"/>
      <c r="D883" s="22"/>
      <c r="E883" s="22"/>
      <c r="F883" s="22"/>
      <c r="G883" s="22"/>
      <c r="H883" s="22"/>
      <c r="I883" s="22"/>
      <c r="J883" s="22"/>
      <c r="K883" s="22"/>
      <c r="L883" s="22"/>
      <c r="M883" s="22"/>
      <c r="N883" s="22"/>
      <c r="O883" s="22"/>
      <c r="P883" s="22"/>
      <c r="Q883" s="22"/>
      <c r="R883" s="22"/>
      <c r="S883" s="22"/>
      <c r="T883" s="22"/>
      <c r="U883" s="22"/>
      <c r="V883" s="22"/>
    </row>
    <row r="884" spans="2:22" s="12" customFormat="1">
      <c r="B884" s="22"/>
      <c r="C884" s="22"/>
      <c r="D884" s="22"/>
      <c r="E884" s="22"/>
      <c r="F884" s="22"/>
      <c r="G884" s="22"/>
      <c r="H884" s="22"/>
      <c r="I884" s="22"/>
      <c r="J884" s="22"/>
      <c r="K884" s="22"/>
      <c r="L884" s="22"/>
      <c r="M884" s="22"/>
      <c r="N884" s="22"/>
      <c r="O884" s="22"/>
      <c r="P884" s="22"/>
      <c r="Q884" s="22"/>
      <c r="R884" s="22"/>
      <c r="S884" s="22"/>
      <c r="T884" s="22"/>
      <c r="U884" s="22"/>
      <c r="V884" s="22"/>
    </row>
    <row r="885" spans="2:22" s="12" customFormat="1">
      <c r="B885" s="22"/>
      <c r="C885" s="22"/>
      <c r="D885" s="22"/>
      <c r="E885" s="22"/>
      <c r="F885" s="22"/>
      <c r="G885" s="22"/>
      <c r="H885" s="22"/>
      <c r="I885" s="22"/>
      <c r="J885" s="22"/>
      <c r="K885" s="22"/>
      <c r="L885" s="22"/>
      <c r="M885" s="22"/>
      <c r="N885" s="22"/>
      <c r="O885" s="22"/>
      <c r="P885" s="22"/>
      <c r="Q885" s="22"/>
      <c r="R885" s="22"/>
      <c r="S885" s="22"/>
      <c r="T885" s="22"/>
      <c r="U885" s="22"/>
      <c r="V885" s="22"/>
    </row>
    <row r="886" spans="2:22" s="12" customFormat="1">
      <c r="B886" s="22"/>
      <c r="C886" s="22"/>
      <c r="D886" s="22"/>
      <c r="E886" s="22"/>
      <c r="F886" s="22"/>
      <c r="G886" s="22"/>
      <c r="H886" s="22"/>
      <c r="I886" s="22"/>
      <c r="J886" s="22"/>
      <c r="K886" s="22"/>
      <c r="L886" s="22"/>
      <c r="M886" s="22"/>
      <c r="N886" s="22"/>
      <c r="O886" s="22"/>
      <c r="P886" s="22"/>
      <c r="Q886" s="22"/>
      <c r="R886" s="22"/>
      <c r="S886" s="22"/>
      <c r="T886" s="22"/>
      <c r="U886" s="22"/>
      <c r="V886" s="22"/>
    </row>
    <row r="887" spans="2:22" s="12" customFormat="1">
      <c r="B887" s="22"/>
      <c r="C887" s="22"/>
      <c r="D887" s="22"/>
      <c r="E887" s="22"/>
      <c r="F887" s="22"/>
      <c r="G887" s="22"/>
      <c r="H887" s="22"/>
      <c r="I887" s="22"/>
      <c r="J887" s="22"/>
      <c r="K887" s="22"/>
      <c r="L887" s="22"/>
      <c r="M887" s="22"/>
      <c r="N887" s="22"/>
      <c r="O887" s="22"/>
      <c r="P887" s="22"/>
      <c r="Q887" s="22"/>
      <c r="R887" s="22"/>
      <c r="S887" s="22"/>
      <c r="T887" s="22"/>
      <c r="U887" s="22"/>
      <c r="V887" s="22"/>
    </row>
    <row r="888" spans="2:22" s="12" customFormat="1">
      <c r="B888" s="22"/>
      <c r="C888" s="22"/>
      <c r="D888" s="22"/>
      <c r="E888" s="22"/>
      <c r="F888" s="22"/>
      <c r="G888" s="22"/>
      <c r="H888" s="22"/>
      <c r="I888" s="22"/>
      <c r="J888" s="22"/>
      <c r="K888" s="22"/>
      <c r="L888" s="22"/>
      <c r="M888" s="22"/>
      <c r="N888" s="22"/>
      <c r="O888" s="22"/>
      <c r="P888" s="22"/>
      <c r="Q888" s="22"/>
      <c r="R888" s="22"/>
      <c r="S888" s="22"/>
      <c r="T888" s="22"/>
      <c r="U888" s="22"/>
      <c r="V888" s="22"/>
    </row>
    <row r="889" spans="2:22" s="12" customFormat="1">
      <c r="B889" s="22"/>
      <c r="C889" s="22"/>
      <c r="D889" s="22"/>
      <c r="E889" s="22"/>
      <c r="F889" s="22"/>
      <c r="G889" s="22"/>
      <c r="H889" s="22"/>
      <c r="I889" s="22"/>
      <c r="J889" s="22"/>
      <c r="K889" s="22"/>
      <c r="L889" s="22"/>
      <c r="M889" s="22"/>
      <c r="N889" s="22"/>
      <c r="O889" s="22"/>
      <c r="P889" s="22"/>
      <c r="Q889" s="22"/>
      <c r="R889" s="22"/>
      <c r="S889" s="22"/>
      <c r="T889" s="22"/>
      <c r="U889" s="22"/>
      <c r="V889" s="22"/>
    </row>
    <row r="890" spans="2:22" s="12" customFormat="1">
      <c r="B890" s="22"/>
      <c r="C890" s="22"/>
      <c r="D890" s="22"/>
      <c r="E890" s="22"/>
      <c r="F890" s="22"/>
      <c r="G890" s="22"/>
      <c r="H890" s="22"/>
      <c r="I890" s="22"/>
      <c r="J890" s="22"/>
      <c r="K890" s="22"/>
      <c r="L890" s="22"/>
      <c r="M890" s="22"/>
      <c r="N890" s="22"/>
      <c r="O890" s="22"/>
      <c r="P890" s="22"/>
      <c r="Q890" s="22"/>
      <c r="R890" s="22"/>
      <c r="S890" s="22"/>
      <c r="T890" s="22"/>
      <c r="U890" s="22"/>
      <c r="V890" s="22"/>
    </row>
    <row r="891" spans="2:22" s="12" customFormat="1">
      <c r="B891" s="22"/>
      <c r="C891" s="22"/>
      <c r="D891" s="22"/>
      <c r="E891" s="22"/>
      <c r="F891" s="22"/>
      <c r="G891" s="22"/>
      <c r="H891" s="22"/>
      <c r="I891" s="22"/>
      <c r="J891" s="22"/>
      <c r="K891" s="22"/>
      <c r="L891" s="22"/>
      <c r="M891" s="22"/>
      <c r="N891" s="22"/>
      <c r="O891" s="22"/>
      <c r="P891" s="22"/>
      <c r="Q891" s="22"/>
      <c r="R891" s="22"/>
      <c r="S891" s="22"/>
      <c r="T891" s="22"/>
      <c r="U891" s="22"/>
      <c r="V891" s="22"/>
    </row>
    <row r="892" spans="2:22" s="12" customFormat="1">
      <c r="B892" s="22"/>
      <c r="C892" s="22"/>
      <c r="D892" s="22"/>
      <c r="E892" s="22"/>
      <c r="F892" s="22"/>
      <c r="G892" s="22"/>
      <c r="H892" s="22"/>
      <c r="I892" s="22"/>
      <c r="J892" s="22"/>
      <c r="K892" s="22"/>
      <c r="L892" s="22"/>
      <c r="M892" s="22"/>
      <c r="N892" s="22"/>
      <c r="O892" s="22"/>
      <c r="P892" s="22"/>
      <c r="Q892" s="22"/>
      <c r="R892" s="22"/>
      <c r="S892" s="22"/>
      <c r="T892" s="22"/>
      <c r="U892" s="22"/>
      <c r="V892" s="22"/>
    </row>
    <row r="893" spans="2:22" s="12" customFormat="1">
      <c r="B893" s="22"/>
      <c r="C893" s="22"/>
      <c r="D893" s="22"/>
      <c r="E893" s="22"/>
      <c r="F893" s="22"/>
      <c r="G893" s="22"/>
      <c r="H893" s="22"/>
      <c r="I893" s="22"/>
      <c r="J893" s="22"/>
      <c r="K893" s="22"/>
      <c r="L893" s="22"/>
      <c r="M893" s="22"/>
      <c r="N893" s="22"/>
      <c r="O893" s="22"/>
      <c r="P893" s="22"/>
      <c r="Q893" s="22"/>
      <c r="R893" s="22"/>
      <c r="S893" s="22"/>
      <c r="T893" s="22"/>
      <c r="U893" s="22"/>
      <c r="V893" s="22"/>
    </row>
    <row r="894" spans="2:22" s="12" customFormat="1">
      <c r="B894" s="22"/>
      <c r="C894" s="22"/>
      <c r="D894" s="22"/>
      <c r="E894" s="22"/>
      <c r="F894" s="22"/>
      <c r="G894" s="22"/>
      <c r="H894" s="22"/>
      <c r="I894" s="22"/>
      <c r="J894" s="22"/>
      <c r="K894" s="22"/>
      <c r="L894" s="22"/>
      <c r="M894" s="22"/>
      <c r="N894" s="22"/>
      <c r="O894" s="22"/>
      <c r="P894" s="22"/>
      <c r="Q894" s="22"/>
      <c r="R894" s="22"/>
      <c r="S894" s="22"/>
      <c r="T894" s="22"/>
      <c r="U894" s="22"/>
      <c r="V894" s="22"/>
    </row>
    <row r="895" spans="2:22" s="12" customFormat="1">
      <c r="B895" s="22"/>
      <c r="C895" s="22"/>
      <c r="D895" s="22"/>
      <c r="E895" s="22"/>
      <c r="F895" s="22"/>
      <c r="G895" s="22"/>
      <c r="H895" s="22"/>
      <c r="I895" s="22"/>
      <c r="J895" s="22"/>
      <c r="K895" s="22"/>
      <c r="L895" s="22"/>
      <c r="M895" s="22"/>
      <c r="N895" s="22"/>
      <c r="O895" s="22"/>
      <c r="P895" s="22"/>
      <c r="Q895" s="22"/>
      <c r="R895" s="22"/>
      <c r="S895" s="22"/>
      <c r="T895" s="22"/>
      <c r="U895" s="22"/>
      <c r="V895" s="22"/>
    </row>
    <row r="896" spans="2:22" s="12" customFormat="1">
      <c r="B896" s="22"/>
      <c r="C896" s="22"/>
      <c r="D896" s="22"/>
      <c r="E896" s="22"/>
      <c r="F896" s="22"/>
      <c r="G896" s="22"/>
      <c r="H896" s="22"/>
      <c r="I896" s="22"/>
      <c r="J896" s="22"/>
      <c r="K896" s="22"/>
      <c r="L896" s="22"/>
      <c r="M896" s="22"/>
      <c r="N896" s="22"/>
      <c r="O896" s="22"/>
      <c r="P896" s="22"/>
      <c r="Q896" s="22"/>
      <c r="R896" s="22"/>
      <c r="S896" s="22"/>
      <c r="T896" s="22"/>
      <c r="U896" s="22"/>
      <c r="V896" s="22"/>
    </row>
    <row r="897" spans="2:22" s="12" customFormat="1">
      <c r="B897" s="22"/>
      <c r="C897" s="22"/>
      <c r="D897" s="22"/>
      <c r="E897" s="22"/>
      <c r="F897" s="22"/>
      <c r="G897" s="22"/>
      <c r="H897" s="22"/>
      <c r="I897" s="22"/>
      <c r="J897" s="22"/>
      <c r="K897" s="22"/>
      <c r="L897" s="22"/>
      <c r="M897" s="22"/>
      <c r="N897" s="22"/>
      <c r="O897" s="22"/>
      <c r="P897" s="22"/>
      <c r="Q897" s="22"/>
      <c r="R897" s="22"/>
      <c r="S897" s="22"/>
      <c r="T897" s="22"/>
      <c r="U897" s="22"/>
      <c r="V897" s="22"/>
    </row>
    <row r="898" spans="2:22" s="12" customFormat="1">
      <c r="B898" s="22"/>
      <c r="C898" s="22"/>
      <c r="D898" s="22"/>
      <c r="E898" s="22"/>
      <c r="F898" s="22"/>
      <c r="G898" s="22"/>
      <c r="H898" s="22"/>
      <c r="I898" s="22"/>
      <c r="J898" s="22"/>
      <c r="K898" s="22"/>
      <c r="L898" s="22"/>
      <c r="M898" s="22"/>
      <c r="N898" s="22"/>
      <c r="O898" s="22"/>
      <c r="P898" s="22"/>
      <c r="Q898" s="22"/>
      <c r="R898" s="22"/>
      <c r="S898" s="22"/>
      <c r="T898" s="22"/>
      <c r="U898" s="22"/>
      <c r="V898" s="22"/>
    </row>
    <row r="899" spans="2:22" s="12" customFormat="1">
      <c r="B899" s="22"/>
      <c r="C899" s="22"/>
      <c r="D899" s="22"/>
      <c r="E899" s="22"/>
      <c r="F899" s="22"/>
      <c r="G899" s="22"/>
      <c r="H899" s="22"/>
      <c r="I899" s="22"/>
      <c r="J899" s="22"/>
      <c r="K899" s="22"/>
      <c r="L899" s="22"/>
      <c r="M899" s="22"/>
      <c r="N899" s="22"/>
      <c r="O899" s="22"/>
      <c r="P899" s="22"/>
      <c r="Q899" s="22"/>
      <c r="R899" s="22"/>
      <c r="S899" s="22"/>
      <c r="T899" s="22"/>
      <c r="U899" s="22"/>
      <c r="V899" s="22"/>
    </row>
    <row r="900" spans="2:22" s="12" customFormat="1">
      <c r="B900" s="22"/>
      <c r="C900" s="22"/>
      <c r="D900" s="22"/>
      <c r="E900" s="22"/>
      <c r="F900" s="22"/>
      <c r="G900" s="22"/>
      <c r="H900" s="22"/>
      <c r="I900" s="22"/>
      <c r="J900" s="22"/>
      <c r="K900" s="22"/>
      <c r="L900" s="22"/>
      <c r="M900" s="22"/>
      <c r="N900" s="22"/>
      <c r="O900" s="22"/>
      <c r="P900" s="22"/>
      <c r="Q900" s="22"/>
      <c r="R900" s="22"/>
      <c r="S900" s="22"/>
      <c r="T900" s="22"/>
      <c r="U900" s="22"/>
      <c r="V900" s="22"/>
    </row>
    <row r="901" spans="2:22" s="12" customFormat="1">
      <c r="B901" s="22"/>
      <c r="C901" s="22"/>
      <c r="D901" s="22"/>
      <c r="E901" s="22"/>
      <c r="F901" s="22"/>
      <c r="G901" s="22"/>
      <c r="H901" s="22"/>
      <c r="I901" s="22"/>
      <c r="J901" s="22"/>
      <c r="K901" s="22"/>
      <c r="L901" s="22"/>
      <c r="M901" s="22"/>
      <c r="N901" s="22"/>
      <c r="O901" s="22"/>
      <c r="P901" s="22"/>
      <c r="Q901" s="22"/>
      <c r="R901" s="22"/>
      <c r="S901" s="22"/>
      <c r="T901" s="22"/>
      <c r="U901" s="22"/>
      <c r="V901" s="22"/>
    </row>
    <row r="902" spans="2:22" s="12" customFormat="1">
      <c r="B902" s="22"/>
      <c r="C902" s="22"/>
      <c r="D902" s="22"/>
      <c r="E902" s="22"/>
      <c r="F902" s="22"/>
      <c r="G902" s="22"/>
      <c r="H902" s="22"/>
      <c r="I902" s="22"/>
      <c r="J902" s="22"/>
      <c r="K902" s="22"/>
      <c r="L902" s="22"/>
      <c r="M902" s="22"/>
      <c r="N902" s="22"/>
      <c r="O902" s="22"/>
      <c r="P902" s="22"/>
      <c r="Q902" s="22"/>
      <c r="R902" s="22"/>
      <c r="S902" s="22"/>
      <c r="T902" s="22"/>
      <c r="U902" s="22"/>
      <c r="V902" s="22"/>
    </row>
    <row r="903" spans="2:22" s="12" customFormat="1">
      <c r="B903" s="22"/>
      <c r="C903" s="22"/>
      <c r="D903" s="22"/>
      <c r="E903" s="22"/>
      <c r="F903" s="22"/>
      <c r="G903" s="22"/>
      <c r="H903" s="22"/>
      <c r="I903" s="22"/>
      <c r="J903" s="22"/>
      <c r="K903" s="22"/>
      <c r="L903" s="22"/>
      <c r="M903" s="22"/>
      <c r="N903" s="22"/>
      <c r="O903" s="22"/>
      <c r="P903" s="22"/>
      <c r="Q903" s="22"/>
      <c r="R903" s="22"/>
      <c r="S903" s="22"/>
      <c r="T903" s="22"/>
      <c r="U903" s="22"/>
      <c r="V903" s="22"/>
    </row>
    <row r="904" spans="2:22" s="12" customFormat="1">
      <c r="B904" s="22"/>
      <c r="C904" s="22"/>
      <c r="D904" s="22"/>
      <c r="E904" s="22"/>
      <c r="F904" s="22"/>
      <c r="G904" s="22"/>
      <c r="H904" s="22"/>
      <c r="I904" s="22"/>
      <c r="J904" s="22"/>
      <c r="K904" s="22"/>
      <c r="L904" s="22"/>
      <c r="M904" s="22"/>
      <c r="N904" s="22"/>
      <c r="O904" s="22"/>
      <c r="P904" s="22"/>
      <c r="Q904" s="22"/>
      <c r="R904" s="22"/>
      <c r="S904" s="22"/>
      <c r="T904" s="22"/>
      <c r="U904" s="22"/>
      <c r="V904" s="22"/>
    </row>
    <row r="905" spans="2:22" s="12" customFormat="1">
      <c r="B905" s="22"/>
      <c r="C905" s="22"/>
      <c r="D905" s="22"/>
      <c r="E905" s="22"/>
      <c r="F905" s="22"/>
      <c r="G905" s="22"/>
      <c r="H905" s="22"/>
      <c r="I905" s="22"/>
      <c r="J905" s="22"/>
      <c r="K905" s="22"/>
      <c r="L905" s="22"/>
      <c r="M905" s="22"/>
      <c r="N905" s="22"/>
      <c r="O905" s="22"/>
      <c r="P905" s="22"/>
      <c r="Q905" s="22"/>
      <c r="R905" s="22"/>
      <c r="S905" s="22"/>
      <c r="T905" s="22"/>
      <c r="U905" s="22"/>
      <c r="V905" s="22"/>
    </row>
    <row r="906" spans="2:22" s="12" customFormat="1">
      <c r="B906" s="22"/>
      <c r="C906" s="22"/>
      <c r="D906" s="22"/>
      <c r="E906" s="22"/>
      <c r="F906" s="22"/>
      <c r="G906" s="22"/>
      <c r="H906" s="22"/>
      <c r="I906" s="22"/>
      <c r="J906" s="22"/>
      <c r="K906" s="22"/>
      <c r="L906" s="22"/>
      <c r="M906" s="22"/>
      <c r="N906" s="22"/>
      <c r="O906" s="22"/>
      <c r="P906" s="22"/>
      <c r="Q906" s="22"/>
      <c r="R906" s="22"/>
      <c r="S906" s="22"/>
      <c r="T906" s="22"/>
      <c r="U906" s="22"/>
      <c r="V906" s="22"/>
    </row>
    <row r="907" spans="2:22" s="12" customFormat="1">
      <c r="B907" s="22"/>
      <c r="C907" s="22"/>
      <c r="D907" s="22"/>
      <c r="E907" s="22"/>
      <c r="F907" s="22"/>
      <c r="G907" s="22"/>
      <c r="H907" s="22"/>
      <c r="I907" s="22"/>
      <c r="J907" s="22"/>
      <c r="K907" s="22"/>
      <c r="L907" s="22"/>
      <c r="M907" s="22"/>
      <c r="N907" s="22"/>
      <c r="O907" s="22"/>
      <c r="P907" s="22"/>
      <c r="Q907" s="22"/>
      <c r="R907" s="22"/>
      <c r="S907" s="22"/>
      <c r="T907" s="22"/>
      <c r="U907" s="22"/>
      <c r="V907" s="22"/>
    </row>
    <row r="908" spans="2:22" s="12" customFormat="1">
      <c r="B908" s="22"/>
      <c r="C908" s="22"/>
      <c r="D908" s="22"/>
      <c r="E908" s="22"/>
      <c r="F908" s="22"/>
      <c r="G908" s="22"/>
      <c r="H908" s="22"/>
      <c r="I908" s="22"/>
      <c r="J908" s="22"/>
      <c r="K908" s="22"/>
      <c r="L908" s="22"/>
      <c r="M908" s="22"/>
      <c r="N908" s="22"/>
      <c r="O908" s="22"/>
      <c r="P908" s="22"/>
      <c r="Q908" s="22"/>
      <c r="R908" s="22"/>
      <c r="S908" s="22"/>
      <c r="T908" s="22"/>
      <c r="U908" s="22"/>
      <c r="V908" s="22"/>
    </row>
    <row r="909" spans="2:22" s="12" customFormat="1">
      <c r="B909" s="22"/>
      <c r="C909" s="22"/>
      <c r="D909" s="22"/>
      <c r="E909" s="22"/>
      <c r="F909" s="22"/>
      <c r="G909" s="22"/>
      <c r="H909" s="22"/>
      <c r="I909" s="22"/>
      <c r="J909" s="22"/>
      <c r="K909" s="22"/>
      <c r="L909" s="22"/>
      <c r="M909" s="22"/>
      <c r="N909" s="22"/>
      <c r="O909" s="22"/>
      <c r="P909" s="22"/>
      <c r="Q909" s="22"/>
      <c r="R909" s="22"/>
      <c r="S909" s="22"/>
      <c r="T909" s="22"/>
      <c r="U909" s="22"/>
      <c r="V909" s="22"/>
    </row>
    <row r="910" spans="2:22" s="12" customFormat="1">
      <c r="B910" s="22"/>
      <c r="C910" s="22"/>
      <c r="D910" s="22"/>
      <c r="E910" s="22"/>
      <c r="F910" s="22"/>
      <c r="G910" s="22"/>
      <c r="H910" s="22"/>
      <c r="I910" s="22"/>
      <c r="J910" s="22"/>
      <c r="K910" s="22"/>
      <c r="L910" s="22"/>
      <c r="M910" s="22"/>
      <c r="N910" s="22"/>
      <c r="O910" s="22"/>
      <c r="P910" s="22"/>
      <c r="Q910" s="22"/>
      <c r="R910" s="22"/>
      <c r="S910" s="22"/>
      <c r="T910" s="22"/>
      <c r="U910" s="22"/>
      <c r="V910" s="22"/>
    </row>
    <row r="911" spans="2:22" s="12" customFormat="1">
      <c r="B911" s="22"/>
      <c r="C911" s="22"/>
      <c r="D911" s="22"/>
      <c r="E911" s="22"/>
      <c r="F911" s="22"/>
      <c r="G911" s="22"/>
      <c r="H911" s="22"/>
      <c r="I911" s="22"/>
      <c r="J911" s="22"/>
      <c r="K911" s="22"/>
      <c r="L911" s="22"/>
      <c r="M911" s="22"/>
      <c r="N911" s="22"/>
      <c r="O911" s="22"/>
      <c r="P911" s="22"/>
      <c r="Q911" s="22"/>
      <c r="R911" s="22"/>
      <c r="S911" s="22"/>
      <c r="T911" s="22"/>
      <c r="U911" s="22"/>
      <c r="V911" s="22"/>
    </row>
    <row r="912" spans="2:22" s="12" customFormat="1">
      <c r="B912" s="22"/>
      <c r="C912" s="22"/>
      <c r="D912" s="22"/>
      <c r="E912" s="22"/>
      <c r="F912" s="22"/>
      <c r="G912" s="22"/>
      <c r="H912" s="22"/>
      <c r="I912" s="22"/>
      <c r="J912" s="22"/>
      <c r="K912" s="22"/>
      <c r="L912" s="22"/>
      <c r="M912" s="22"/>
      <c r="N912" s="22"/>
      <c r="O912" s="22"/>
      <c r="P912" s="22"/>
      <c r="Q912" s="22"/>
      <c r="R912" s="22"/>
      <c r="S912" s="22"/>
      <c r="T912" s="22"/>
      <c r="U912" s="22"/>
      <c r="V912" s="22"/>
    </row>
    <row r="913" spans="2:22" s="12" customFormat="1">
      <c r="B913" s="22"/>
      <c r="C913" s="22"/>
      <c r="D913" s="22"/>
      <c r="E913" s="22"/>
      <c r="F913" s="22"/>
      <c r="G913" s="22"/>
      <c r="H913" s="22"/>
      <c r="I913" s="22"/>
      <c r="J913" s="22"/>
      <c r="K913" s="22"/>
      <c r="L913" s="22"/>
      <c r="M913" s="22"/>
      <c r="N913" s="22"/>
      <c r="O913" s="22"/>
      <c r="P913" s="22"/>
      <c r="Q913" s="22"/>
      <c r="R913" s="22"/>
      <c r="S913" s="22"/>
      <c r="T913" s="22"/>
      <c r="U913" s="22"/>
      <c r="V913" s="22"/>
    </row>
    <row r="914" spans="2:22" s="12" customFormat="1">
      <c r="B914" s="22"/>
      <c r="C914" s="22"/>
      <c r="D914" s="22"/>
      <c r="E914" s="22"/>
      <c r="F914" s="22"/>
      <c r="G914" s="22"/>
      <c r="H914" s="22"/>
      <c r="I914" s="22"/>
      <c r="J914" s="22"/>
      <c r="K914" s="22"/>
      <c r="L914" s="22"/>
      <c r="M914" s="22"/>
      <c r="N914" s="22"/>
      <c r="O914" s="22"/>
      <c r="P914" s="22"/>
      <c r="Q914" s="22"/>
      <c r="R914" s="22"/>
      <c r="S914" s="22"/>
      <c r="T914" s="22"/>
      <c r="U914" s="22"/>
      <c r="V914" s="22"/>
    </row>
    <row r="915" spans="2:22" s="12" customFormat="1">
      <c r="B915" s="22"/>
      <c r="C915" s="22"/>
      <c r="D915" s="22"/>
      <c r="E915" s="22"/>
      <c r="F915" s="22"/>
      <c r="G915" s="22"/>
      <c r="H915" s="22"/>
      <c r="I915" s="22"/>
      <c r="J915" s="22"/>
      <c r="K915" s="22"/>
      <c r="L915" s="22"/>
      <c r="M915" s="22"/>
      <c r="N915" s="22"/>
      <c r="O915" s="22"/>
      <c r="P915" s="22"/>
      <c r="Q915" s="22"/>
      <c r="R915" s="22"/>
      <c r="S915" s="22"/>
      <c r="T915" s="22"/>
      <c r="U915" s="22"/>
      <c r="V915" s="22"/>
    </row>
    <row r="916" spans="2:22" s="12" customFormat="1">
      <c r="B916" s="22"/>
      <c r="C916" s="22"/>
      <c r="D916" s="22"/>
      <c r="E916" s="22"/>
      <c r="F916" s="22"/>
      <c r="G916" s="22"/>
      <c r="H916" s="22"/>
      <c r="I916" s="22"/>
      <c r="J916" s="22"/>
      <c r="K916" s="22"/>
      <c r="L916" s="22"/>
      <c r="M916" s="22"/>
      <c r="N916" s="22"/>
      <c r="O916" s="22"/>
      <c r="P916" s="22"/>
      <c r="Q916" s="22"/>
      <c r="R916" s="22"/>
      <c r="S916" s="22"/>
      <c r="T916" s="22"/>
      <c r="U916" s="22"/>
      <c r="V916" s="22"/>
    </row>
    <row r="917" spans="2:22" s="12" customFormat="1">
      <c r="B917" s="22"/>
      <c r="C917" s="22"/>
      <c r="D917" s="22"/>
      <c r="E917" s="22"/>
      <c r="F917" s="22"/>
      <c r="G917" s="22"/>
      <c r="H917" s="22"/>
      <c r="I917" s="22"/>
      <c r="J917" s="22"/>
      <c r="K917" s="22"/>
      <c r="L917" s="22"/>
      <c r="M917" s="22"/>
      <c r="N917" s="22"/>
      <c r="O917" s="22"/>
      <c r="P917" s="22"/>
      <c r="Q917" s="22"/>
      <c r="R917" s="22"/>
      <c r="S917" s="22"/>
      <c r="T917" s="22"/>
      <c r="U917" s="22"/>
      <c r="V917" s="22"/>
    </row>
    <row r="918" spans="2:22" s="12" customFormat="1">
      <c r="B918" s="22"/>
      <c r="C918" s="22"/>
      <c r="D918" s="22"/>
      <c r="E918" s="22"/>
      <c r="F918" s="22"/>
      <c r="G918" s="22"/>
      <c r="H918" s="22"/>
      <c r="I918" s="22"/>
      <c r="J918" s="22"/>
      <c r="K918" s="22"/>
      <c r="L918" s="22"/>
      <c r="M918" s="22"/>
      <c r="N918" s="22"/>
      <c r="O918" s="22"/>
      <c r="P918" s="22"/>
      <c r="Q918" s="22"/>
      <c r="R918" s="22"/>
      <c r="S918" s="22"/>
      <c r="T918" s="22"/>
      <c r="U918" s="22"/>
      <c r="V918" s="22"/>
    </row>
    <row r="919" spans="2:22" s="12" customFormat="1">
      <c r="B919" s="22"/>
      <c r="C919" s="22"/>
      <c r="D919" s="22"/>
      <c r="E919" s="22"/>
      <c r="F919" s="22"/>
      <c r="G919" s="22"/>
      <c r="H919" s="22"/>
      <c r="I919" s="22"/>
      <c r="J919" s="22"/>
      <c r="K919" s="22"/>
      <c r="L919" s="22"/>
      <c r="M919" s="22"/>
      <c r="N919" s="22"/>
      <c r="O919" s="22"/>
      <c r="P919" s="22"/>
      <c r="Q919" s="22"/>
      <c r="R919" s="22"/>
      <c r="S919" s="22"/>
      <c r="T919" s="22"/>
      <c r="U919" s="22"/>
      <c r="V919" s="22"/>
    </row>
    <row r="920" spans="2:22" s="12" customFormat="1">
      <c r="B920" s="22"/>
      <c r="C920" s="22"/>
      <c r="D920" s="22"/>
      <c r="E920" s="22"/>
      <c r="F920" s="22"/>
      <c r="G920" s="22"/>
      <c r="H920" s="22"/>
      <c r="I920" s="22"/>
      <c r="J920" s="22"/>
      <c r="K920" s="22"/>
      <c r="L920" s="22"/>
      <c r="M920" s="22"/>
      <c r="N920" s="22"/>
      <c r="O920" s="22"/>
      <c r="P920" s="22"/>
      <c r="Q920" s="22"/>
      <c r="R920" s="22"/>
      <c r="S920" s="22"/>
      <c r="T920" s="22"/>
      <c r="U920" s="22"/>
      <c r="V920" s="22"/>
    </row>
    <row r="921" spans="2:22" s="12" customFormat="1">
      <c r="B921" s="22"/>
      <c r="C921" s="22"/>
      <c r="D921" s="22"/>
      <c r="E921" s="22"/>
      <c r="F921" s="22"/>
      <c r="G921" s="22"/>
      <c r="H921" s="22"/>
      <c r="I921" s="22"/>
      <c r="J921" s="22"/>
      <c r="K921" s="22"/>
      <c r="L921" s="22"/>
      <c r="M921" s="22"/>
      <c r="N921" s="22"/>
      <c r="O921" s="22"/>
      <c r="P921" s="22"/>
      <c r="Q921" s="22"/>
      <c r="R921" s="22"/>
      <c r="S921" s="22"/>
      <c r="T921" s="22"/>
      <c r="U921" s="22"/>
      <c r="V921" s="22"/>
    </row>
    <row r="922" spans="2:22" s="12" customFormat="1">
      <c r="B922" s="22"/>
      <c r="C922" s="22"/>
      <c r="D922" s="22"/>
      <c r="E922" s="22"/>
      <c r="F922" s="22"/>
      <c r="G922" s="22"/>
      <c r="H922" s="22"/>
      <c r="I922" s="22"/>
      <c r="J922" s="22"/>
      <c r="K922" s="22"/>
      <c r="L922" s="22"/>
      <c r="M922" s="22"/>
      <c r="N922" s="22"/>
      <c r="O922" s="22"/>
      <c r="P922" s="22"/>
      <c r="Q922" s="22"/>
      <c r="R922" s="22"/>
      <c r="S922" s="22"/>
      <c r="T922" s="22"/>
      <c r="U922" s="22"/>
      <c r="V922" s="22"/>
    </row>
    <row r="923" spans="2:22" s="12" customFormat="1">
      <c r="B923" s="22"/>
      <c r="C923" s="22"/>
      <c r="D923" s="22"/>
      <c r="E923" s="22"/>
      <c r="F923" s="22"/>
      <c r="G923" s="22"/>
      <c r="H923" s="22"/>
      <c r="I923" s="22"/>
      <c r="J923" s="22"/>
      <c r="K923" s="22"/>
      <c r="L923" s="22"/>
      <c r="M923" s="22"/>
      <c r="N923" s="22"/>
      <c r="O923" s="22"/>
      <c r="P923" s="22"/>
      <c r="Q923" s="22"/>
      <c r="R923" s="22"/>
      <c r="S923" s="22"/>
      <c r="T923" s="22"/>
      <c r="U923" s="22"/>
      <c r="V923" s="22"/>
    </row>
    <row r="924" spans="2:22" s="12" customFormat="1">
      <c r="B924" s="22"/>
      <c r="C924" s="22"/>
      <c r="D924" s="22"/>
      <c r="E924" s="22"/>
      <c r="F924" s="22"/>
      <c r="G924" s="22"/>
      <c r="H924" s="22"/>
      <c r="I924" s="22"/>
      <c r="J924" s="22"/>
      <c r="K924" s="22"/>
      <c r="L924" s="22"/>
      <c r="M924" s="22"/>
      <c r="N924" s="22"/>
      <c r="O924" s="22"/>
      <c r="P924" s="22"/>
      <c r="Q924" s="22"/>
      <c r="R924" s="22"/>
      <c r="S924" s="22"/>
      <c r="T924" s="22"/>
      <c r="U924" s="22"/>
      <c r="V924" s="22"/>
    </row>
    <row r="925" spans="2:22" s="12" customFormat="1">
      <c r="B925" s="22"/>
      <c r="C925" s="22"/>
      <c r="D925" s="22"/>
      <c r="E925" s="22"/>
      <c r="F925" s="22"/>
      <c r="G925" s="22"/>
      <c r="H925" s="22"/>
      <c r="I925" s="22"/>
      <c r="J925" s="22"/>
      <c r="K925" s="22"/>
      <c r="L925" s="22"/>
      <c r="M925" s="22"/>
      <c r="N925" s="22"/>
      <c r="O925" s="22"/>
      <c r="P925" s="22"/>
      <c r="Q925" s="22"/>
      <c r="R925" s="22"/>
      <c r="S925" s="22"/>
      <c r="T925" s="22"/>
      <c r="U925" s="22"/>
      <c r="V925" s="22"/>
    </row>
    <row r="926" spans="2:22" s="12" customFormat="1">
      <c r="B926" s="22"/>
      <c r="C926" s="22"/>
      <c r="D926" s="22"/>
      <c r="E926" s="22"/>
      <c r="F926" s="22"/>
      <c r="G926" s="22"/>
      <c r="H926" s="22"/>
      <c r="I926" s="22"/>
      <c r="J926" s="22"/>
      <c r="K926" s="22"/>
      <c r="L926" s="22"/>
      <c r="M926" s="22"/>
      <c r="N926" s="22"/>
      <c r="O926" s="22"/>
      <c r="P926" s="22"/>
      <c r="Q926" s="22"/>
      <c r="R926" s="22"/>
      <c r="S926" s="22"/>
      <c r="T926" s="22"/>
      <c r="U926" s="22"/>
      <c r="V926" s="22"/>
    </row>
    <row r="927" spans="2:22" s="12" customFormat="1">
      <c r="B927" s="22"/>
      <c r="C927" s="22"/>
      <c r="D927" s="22"/>
      <c r="E927" s="22"/>
      <c r="F927" s="22"/>
      <c r="G927" s="22"/>
      <c r="H927" s="22"/>
      <c r="I927" s="22"/>
      <c r="J927" s="22"/>
      <c r="K927" s="22"/>
      <c r="L927" s="22"/>
      <c r="M927" s="22"/>
      <c r="N927" s="22"/>
      <c r="O927" s="22"/>
      <c r="P927" s="22"/>
      <c r="Q927" s="22"/>
      <c r="R927" s="22"/>
      <c r="S927" s="22"/>
      <c r="T927" s="22"/>
      <c r="U927" s="22"/>
      <c r="V927" s="22"/>
    </row>
    <row r="928" spans="2:22" s="12" customFormat="1">
      <c r="B928" s="22"/>
      <c r="C928" s="22"/>
      <c r="D928" s="22"/>
      <c r="E928" s="22"/>
      <c r="F928" s="22"/>
      <c r="G928" s="22"/>
      <c r="H928" s="22"/>
      <c r="I928" s="22"/>
      <c r="J928" s="22"/>
      <c r="K928" s="22"/>
      <c r="L928" s="22"/>
      <c r="M928" s="22"/>
      <c r="N928" s="22"/>
      <c r="O928" s="22"/>
      <c r="P928" s="22"/>
      <c r="Q928" s="22"/>
      <c r="R928" s="22"/>
      <c r="S928" s="22"/>
      <c r="T928" s="22"/>
      <c r="U928" s="22"/>
      <c r="V928" s="22"/>
    </row>
    <row r="929" spans="2:22" s="12" customFormat="1">
      <c r="B929" s="22"/>
      <c r="C929" s="22"/>
      <c r="D929" s="22"/>
      <c r="E929" s="22"/>
      <c r="F929" s="22"/>
      <c r="G929" s="22"/>
      <c r="H929" s="22"/>
      <c r="I929" s="22"/>
      <c r="J929" s="22"/>
      <c r="K929" s="22"/>
      <c r="L929" s="22"/>
      <c r="M929" s="22"/>
      <c r="N929" s="22"/>
      <c r="O929" s="22"/>
      <c r="P929" s="22"/>
      <c r="Q929" s="22"/>
      <c r="R929" s="22"/>
      <c r="S929" s="22"/>
      <c r="T929" s="22"/>
      <c r="U929" s="22"/>
      <c r="V929" s="22"/>
    </row>
    <row r="930" spans="2:22" s="12" customFormat="1">
      <c r="B930" s="22"/>
      <c r="C930" s="22"/>
      <c r="D930" s="22"/>
      <c r="E930" s="22"/>
      <c r="F930" s="22"/>
      <c r="G930" s="22"/>
      <c r="H930" s="22"/>
      <c r="I930" s="22"/>
      <c r="J930" s="22"/>
      <c r="K930" s="22"/>
      <c r="L930" s="22"/>
      <c r="M930" s="22"/>
      <c r="N930" s="22"/>
      <c r="O930" s="22"/>
      <c r="P930" s="22"/>
      <c r="Q930" s="22"/>
      <c r="R930" s="22"/>
      <c r="S930" s="22"/>
      <c r="T930" s="22"/>
      <c r="U930" s="22"/>
      <c r="V930" s="22"/>
    </row>
    <row r="931" spans="2:22" s="12" customFormat="1">
      <c r="B931" s="22"/>
      <c r="C931" s="22"/>
      <c r="D931" s="22"/>
      <c r="E931" s="22"/>
      <c r="F931" s="22"/>
      <c r="G931" s="22"/>
      <c r="H931" s="22"/>
      <c r="I931" s="22"/>
      <c r="J931" s="22"/>
      <c r="K931" s="22"/>
      <c r="L931" s="22"/>
      <c r="M931" s="22"/>
      <c r="N931" s="22"/>
      <c r="O931" s="22"/>
      <c r="P931" s="22"/>
      <c r="Q931" s="22"/>
      <c r="R931" s="22"/>
      <c r="S931" s="22"/>
      <c r="T931" s="22"/>
      <c r="U931" s="22"/>
      <c r="V931" s="22"/>
    </row>
    <row r="932" spans="2:22" s="12" customFormat="1">
      <c r="B932" s="22"/>
      <c r="C932" s="22"/>
      <c r="D932" s="22"/>
      <c r="E932" s="22"/>
      <c r="F932" s="22"/>
      <c r="G932" s="22"/>
      <c r="H932" s="22"/>
      <c r="I932" s="22"/>
      <c r="J932" s="22"/>
      <c r="K932" s="22"/>
      <c r="L932" s="22"/>
      <c r="M932" s="22"/>
      <c r="N932" s="22"/>
      <c r="O932" s="22"/>
      <c r="P932" s="22"/>
      <c r="Q932" s="22"/>
      <c r="R932" s="22"/>
      <c r="S932" s="22"/>
      <c r="T932" s="22"/>
      <c r="U932" s="22"/>
      <c r="V932" s="22"/>
    </row>
    <row r="933" spans="2:22" s="12" customFormat="1">
      <c r="B933" s="22"/>
      <c r="C933" s="22"/>
      <c r="D933" s="22"/>
      <c r="E933" s="22"/>
      <c r="F933" s="22"/>
      <c r="G933" s="22"/>
      <c r="H933" s="22"/>
      <c r="I933" s="22"/>
      <c r="J933" s="22"/>
      <c r="K933" s="22"/>
      <c r="L933" s="22"/>
      <c r="M933" s="22"/>
      <c r="N933" s="22"/>
      <c r="O933" s="22"/>
      <c r="P933" s="22"/>
      <c r="Q933" s="22"/>
      <c r="R933" s="22"/>
      <c r="S933" s="22"/>
      <c r="T933" s="22"/>
      <c r="U933" s="22"/>
      <c r="V933" s="22"/>
    </row>
    <row r="934" spans="2:22" s="12" customFormat="1">
      <c r="B934" s="22"/>
      <c r="C934" s="22"/>
      <c r="D934" s="22"/>
      <c r="E934" s="22"/>
      <c r="F934" s="22"/>
      <c r="G934" s="22"/>
      <c r="H934" s="22"/>
      <c r="I934" s="22"/>
      <c r="J934" s="22"/>
      <c r="K934" s="22"/>
      <c r="L934" s="22"/>
      <c r="M934" s="22"/>
      <c r="N934" s="22"/>
      <c r="O934" s="22"/>
      <c r="P934" s="22"/>
      <c r="Q934" s="22"/>
      <c r="R934" s="22"/>
      <c r="S934" s="22"/>
      <c r="T934" s="22"/>
      <c r="U934" s="22"/>
      <c r="V934" s="22"/>
    </row>
    <row r="935" spans="2:22" s="12" customFormat="1">
      <c r="B935" s="22"/>
      <c r="C935" s="22"/>
      <c r="D935" s="22"/>
      <c r="E935" s="22"/>
      <c r="F935" s="22"/>
      <c r="G935" s="22"/>
      <c r="H935" s="22"/>
      <c r="I935" s="22"/>
      <c r="J935" s="22"/>
      <c r="K935" s="22"/>
      <c r="L935" s="22"/>
      <c r="M935" s="22"/>
      <c r="N935" s="22"/>
      <c r="O935" s="22"/>
      <c r="P935" s="22"/>
      <c r="Q935" s="22"/>
      <c r="R935" s="22"/>
      <c r="S935" s="22"/>
      <c r="T935" s="22"/>
      <c r="U935" s="22"/>
      <c r="V935" s="22"/>
    </row>
    <row r="936" spans="2:22" s="12" customFormat="1">
      <c r="B936" s="22"/>
      <c r="C936" s="22"/>
      <c r="D936" s="22"/>
      <c r="E936" s="22"/>
      <c r="F936" s="22"/>
      <c r="G936" s="22"/>
      <c r="H936" s="22"/>
      <c r="I936" s="22"/>
      <c r="J936" s="22"/>
      <c r="K936" s="22"/>
      <c r="L936" s="22"/>
      <c r="M936" s="22"/>
      <c r="N936" s="22"/>
      <c r="O936" s="22"/>
      <c r="P936" s="22"/>
      <c r="Q936" s="22"/>
      <c r="R936" s="22"/>
      <c r="S936" s="22"/>
      <c r="T936" s="22"/>
      <c r="U936" s="22"/>
      <c r="V936" s="22"/>
    </row>
    <row r="937" spans="2:22" s="12" customFormat="1">
      <c r="B937" s="22"/>
      <c r="C937" s="22"/>
      <c r="D937" s="22"/>
      <c r="E937" s="22"/>
      <c r="F937" s="22"/>
      <c r="G937" s="22"/>
      <c r="H937" s="22"/>
      <c r="I937" s="22"/>
      <c r="J937" s="22"/>
      <c r="K937" s="22"/>
      <c r="L937" s="22"/>
      <c r="M937" s="22"/>
      <c r="N937" s="22"/>
      <c r="O937" s="22"/>
      <c r="P937" s="22"/>
      <c r="Q937" s="22"/>
      <c r="R937" s="22"/>
      <c r="S937" s="22"/>
      <c r="T937" s="22"/>
      <c r="U937" s="22"/>
      <c r="V937" s="22"/>
    </row>
    <row r="938" spans="2:22" s="12" customFormat="1">
      <c r="B938" s="22"/>
      <c r="C938" s="22"/>
      <c r="D938" s="22"/>
      <c r="E938" s="22"/>
      <c r="F938" s="22"/>
      <c r="G938" s="22"/>
      <c r="H938" s="22"/>
      <c r="I938" s="22"/>
      <c r="J938" s="22"/>
      <c r="K938" s="22"/>
      <c r="L938" s="22"/>
      <c r="M938" s="22"/>
      <c r="N938" s="22"/>
      <c r="O938" s="22"/>
      <c r="P938" s="22"/>
      <c r="Q938" s="22"/>
      <c r="R938" s="22"/>
      <c r="S938" s="22"/>
      <c r="T938" s="22"/>
      <c r="U938" s="22"/>
      <c r="V938" s="22"/>
    </row>
    <row r="939" spans="2:22" s="12" customFormat="1">
      <c r="B939" s="22"/>
      <c r="C939" s="22"/>
      <c r="D939" s="22"/>
      <c r="E939" s="22"/>
      <c r="F939" s="22"/>
      <c r="G939" s="22"/>
      <c r="H939" s="22"/>
      <c r="I939" s="22"/>
      <c r="J939" s="22"/>
      <c r="K939" s="22"/>
      <c r="L939" s="22"/>
      <c r="M939" s="22"/>
      <c r="N939" s="22"/>
      <c r="O939" s="22"/>
      <c r="P939" s="22"/>
      <c r="Q939" s="22"/>
      <c r="R939" s="22"/>
      <c r="S939" s="22"/>
      <c r="T939" s="22"/>
      <c r="U939" s="22"/>
      <c r="V939" s="22"/>
    </row>
    <row r="940" spans="2:22" s="12" customFormat="1">
      <c r="B940" s="22"/>
      <c r="C940" s="22"/>
      <c r="D940" s="22"/>
      <c r="E940" s="22"/>
      <c r="F940" s="22"/>
      <c r="G940" s="22"/>
      <c r="H940" s="22"/>
      <c r="I940" s="22"/>
      <c r="J940" s="22"/>
      <c r="K940" s="22"/>
      <c r="L940" s="22"/>
      <c r="M940" s="22"/>
      <c r="N940" s="22"/>
      <c r="O940" s="22"/>
      <c r="P940" s="22"/>
      <c r="Q940" s="22"/>
      <c r="R940" s="22"/>
      <c r="S940" s="22"/>
      <c r="T940" s="22"/>
      <c r="U940" s="22"/>
      <c r="V940" s="22"/>
    </row>
    <row r="941" spans="2:22" s="12" customFormat="1">
      <c r="B941" s="22"/>
      <c r="C941" s="22"/>
      <c r="D941" s="22"/>
      <c r="E941" s="22"/>
      <c r="F941" s="22"/>
      <c r="G941" s="22"/>
      <c r="H941" s="22"/>
      <c r="I941" s="22"/>
      <c r="J941" s="22"/>
      <c r="K941" s="22"/>
      <c r="L941" s="22"/>
      <c r="M941" s="22"/>
      <c r="N941" s="22"/>
      <c r="O941" s="22"/>
      <c r="P941" s="22"/>
      <c r="Q941" s="22"/>
      <c r="R941" s="22"/>
      <c r="S941" s="22"/>
      <c r="T941" s="22"/>
      <c r="U941" s="22"/>
      <c r="V941" s="22"/>
    </row>
    <row r="942" spans="2:22" s="12" customFormat="1">
      <c r="B942" s="22"/>
      <c r="C942" s="22"/>
      <c r="D942" s="22"/>
      <c r="E942" s="22"/>
      <c r="F942" s="22"/>
      <c r="G942" s="22"/>
      <c r="H942" s="22"/>
      <c r="I942" s="22"/>
      <c r="J942" s="22"/>
      <c r="K942" s="22"/>
      <c r="L942" s="22"/>
      <c r="M942" s="22"/>
      <c r="N942" s="22"/>
      <c r="O942" s="22"/>
      <c r="P942" s="22"/>
      <c r="Q942" s="22"/>
      <c r="R942" s="22"/>
      <c r="S942" s="22"/>
      <c r="T942" s="22"/>
      <c r="U942" s="22"/>
      <c r="V942" s="22"/>
    </row>
    <row r="943" spans="2:22" s="12" customFormat="1">
      <c r="B943" s="22"/>
      <c r="C943" s="22"/>
      <c r="D943" s="22"/>
      <c r="E943" s="22"/>
      <c r="F943" s="22"/>
      <c r="G943" s="22"/>
      <c r="H943" s="22"/>
      <c r="I943" s="22"/>
      <c r="J943" s="22"/>
      <c r="K943" s="22"/>
      <c r="L943" s="22"/>
      <c r="M943" s="22"/>
      <c r="N943" s="22"/>
      <c r="O943" s="22"/>
      <c r="P943" s="22"/>
      <c r="Q943" s="22"/>
      <c r="R943" s="22"/>
      <c r="S943" s="22"/>
      <c r="T943" s="22"/>
      <c r="U943" s="22"/>
      <c r="V943" s="22"/>
    </row>
    <row r="944" spans="2:22" s="12" customFormat="1">
      <c r="B944" s="22"/>
      <c r="C944" s="22"/>
      <c r="D944" s="22"/>
      <c r="E944" s="22"/>
      <c r="F944" s="22"/>
      <c r="G944" s="22"/>
      <c r="H944" s="22"/>
      <c r="I944" s="22"/>
      <c r="J944" s="22"/>
      <c r="K944" s="22"/>
      <c r="L944" s="22"/>
      <c r="M944" s="22"/>
      <c r="N944" s="22"/>
      <c r="O944" s="22"/>
      <c r="P944" s="22"/>
      <c r="Q944" s="22"/>
      <c r="R944" s="22"/>
      <c r="S944" s="22"/>
      <c r="T944" s="22"/>
      <c r="U944" s="22"/>
      <c r="V944" s="22"/>
    </row>
    <row r="945" spans="2:22" s="12" customFormat="1">
      <c r="B945" s="22"/>
      <c r="C945" s="22"/>
      <c r="D945" s="22"/>
      <c r="E945" s="22"/>
      <c r="F945" s="22"/>
      <c r="G945" s="22"/>
      <c r="H945" s="22"/>
      <c r="I945" s="22"/>
      <c r="J945" s="22"/>
      <c r="K945" s="22"/>
      <c r="L945" s="22"/>
      <c r="M945" s="22"/>
      <c r="N945" s="22"/>
      <c r="O945" s="22"/>
      <c r="P945" s="22"/>
      <c r="Q945" s="22"/>
      <c r="R945" s="22"/>
      <c r="S945" s="22"/>
      <c r="T945" s="22"/>
      <c r="U945" s="22"/>
      <c r="V945" s="22"/>
    </row>
    <row r="946" spans="2:22" s="12" customFormat="1">
      <c r="B946" s="22"/>
      <c r="C946" s="22"/>
      <c r="D946" s="22"/>
      <c r="E946" s="22"/>
      <c r="F946" s="22"/>
      <c r="G946" s="22"/>
      <c r="H946" s="22"/>
      <c r="I946" s="22"/>
      <c r="J946" s="22"/>
      <c r="K946" s="22"/>
      <c r="L946" s="22"/>
      <c r="M946" s="22"/>
      <c r="N946" s="22"/>
      <c r="O946" s="22"/>
      <c r="P946" s="22"/>
      <c r="Q946" s="22"/>
      <c r="R946" s="22"/>
      <c r="S946" s="22"/>
      <c r="T946" s="22"/>
      <c r="U946" s="22"/>
      <c r="V946" s="22"/>
    </row>
    <row r="947" spans="2:22" s="12" customFormat="1">
      <c r="B947" s="22"/>
      <c r="C947" s="22"/>
      <c r="D947" s="22"/>
      <c r="E947" s="22"/>
      <c r="F947" s="22"/>
      <c r="G947" s="22"/>
      <c r="H947" s="22"/>
      <c r="I947" s="22"/>
      <c r="J947" s="22"/>
      <c r="K947" s="22"/>
      <c r="L947" s="22"/>
      <c r="M947" s="22"/>
      <c r="N947" s="22"/>
      <c r="O947" s="22"/>
      <c r="P947" s="22"/>
      <c r="Q947" s="22"/>
      <c r="R947" s="22"/>
      <c r="S947" s="22"/>
      <c r="T947" s="22"/>
      <c r="U947" s="22"/>
      <c r="V947" s="22"/>
    </row>
    <row r="948" spans="2:22" s="12" customFormat="1">
      <c r="B948" s="22"/>
      <c r="C948" s="22"/>
      <c r="D948" s="22"/>
      <c r="E948" s="22"/>
      <c r="F948" s="22"/>
      <c r="G948" s="22"/>
      <c r="H948" s="22"/>
      <c r="I948" s="22"/>
      <c r="J948" s="22"/>
      <c r="K948" s="22"/>
      <c r="L948" s="22"/>
      <c r="M948" s="22"/>
      <c r="N948" s="22"/>
      <c r="O948" s="22"/>
      <c r="P948" s="22"/>
      <c r="Q948" s="22"/>
      <c r="R948" s="22"/>
      <c r="S948" s="22"/>
      <c r="T948" s="22"/>
      <c r="U948" s="22"/>
      <c r="V948" s="22"/>
    </row>
    <row r="949" spans="2:22" s="12" customFormat="1">
      <c r="B949" s="22"/>
      <c r="C949" s="22"/>
      <c r="D949" s="22"/>
      <c r="E949" s="22"/>
      <c r="F949" s="22"/>
      <c r="G949" s="22"/>
      <c r="H949" s="22"/>
      <c r="I949" s="22"/>
      <c r="J949" s="22"/>
      <c r="K949" s="22"/>
      <c r="L949" s="22"/>
      <c r="M949" s="22"/>
      <c r="N949" s="22"/>
      <c r="O949" s="22"/>
      <c r="P949" s="22"/>
      <c r="Q949" s="22"/>
      <c r="R949" s="22"/>
      <c r="S949" s="22"/>
      <c r="T949" s="22"/>
      <c r="U949" s="22"/>
      <c r="V949" s="22"/>
    </row>
    <row r="950" spans="2:22" s="12" customFormat="1">
      <c r="B950" s="22"/>
      <c r="C950" s="22"/>
      <c r="D950" s="22"/>
      <c r="E950" s="22"/>
      <c r="F950" s="22"/>
      <c r="G950" s="22"/>
      <c r="H950" s="22"/>
      <c r="I950" s="22"/>
      <c r="J950" s="22"/>
      <c r="K950" s="22"/>
      <c r="L950" s="22"/>
      <c r="M950" s="22"/>
      <c r="N950" s="22"/>
      <c r="O950" s="22"/>
      <c r="P950" s="22"/>
      <c r="Q950" s="22"/>
      <c r="R950" s="22"/>
      <c r="S950" s="22"/>
      <c r="T950" s="22"/>
      <c r="U950" s="22"/>
      <c r="V950" s="22"/>
    </row>
    <row r="951" spans="2:22" s="12" customFormat="1">
      <c r="B951" s="22"/>
      <c r="C951" s="22"/>
      <c r="D951" s="22"/>
      <c r="E951" s="22"/>
      <c r="F951" s="22"/>
      <c r="G951" s="22"/>
      <c r="H951" s="22"/>
      <c r="I951" s="22"/>
      <c r="J951" s="22"/>
      <c r="K951" s="22"/>
      <c r="L951" s="22"/>
      <c r="M951" s="22"/>
      <c r="N951" s="22"/>
      <c r="O951" s="22"/>
      <c r="P951" s="22"/>
      <c r="Q951" s="22"/>
      <c r="R951" s="22"/>
      <c r="S951" s="22"/>
      <c r="T951" s="22"/>
      <c r="U951" s="22"/>
      <c r="V951" s="22"/>
    </row>
    <row r="952" spans="2:22" s="12" customFormat="1">
      <c r="B952" s="22"/>
      <c r="C952" s="22"/>
      <c r="D952" s="22"/>
      <c r="E952" s="22"/>
      <c r="F952" s="22"/>
      <c r="G952" s="22"/>
      <c r="H952" s="22"/>
      <c r="I952" s="22"/>
      <c r="J952" s="22"/>
      <c r="K952" s="22"/>
      <c r="L952" s="22"/>
      <c r="M952" s="22"/>
      <c r="N952" s="22"/>
      <c r="O952" s="22"/>
      <c r="P952" s="22"/>
      <c r="Q952" s="22"/>
      <c r="R952" s="22"/>
      <c r="S952" s="22"/>
      <c r="T952" s="22"/>
      <c r="U952" s="22"/>
      <c r="V952" s="22"/>
    </row>
    <row r="953" spans="2:22" s="12" customFormat="1">
      <c r="B953" s="22"/>
      <c r="C953" s="22"/>
      <c r="D953" s="22"/>
      <c r="E953" s="22"/>
      <c r="F953" s="22"/>
      <c r="G953" s="22"/>
      <c r="H953" s="22"/>
      <c r="I953" s="22"/>
      <c r="J953" s="22"/>
      <c r="K953" s="22"/>
      <c r="L953" s="22"/>
      <c r="M953" s="22"/>
      <c r="N953" s="22"/>
      <c r="O953" s="22"/>
      <c r="P953" s="22"/>
      <c r="Q953" s="22"/>
      <c r="R953" s="22"/>
      <c r="S953" s="22"/>
      <c r="T953" s="22"/>
      <c r="U953" s="22"/>
      <c r="V953" s="22"/>
    </row>
    <row r="954" spans="2:22" s="12" customFormat="1">
      <c r="B954" s="22"/>
      <c r="C954" s="22"/>
      <c r="D954" s="22"/>
      <c r="E954" s="22"/>
      <c r="F954" s="22"/>
      <c r="G954" s="22"/>
      <c r="H954" s="22"/>
      <c r="I954" s="22"/>
      <c r="J954" s="22"/>
      <c r="K954" s="22"/>
      <c r="L954" s="22"/>
      <c r="M954" s="22"/>
      <c r="N954" s="22"/>
      <c r="O954" s="22"/>
      <c r="P954" s="22"/>
      <c r="Q954" s="22"/>
      <c r="R954" s="22"/>
      <c r="S954" s="22"/>
      <c r="T954" s="22"/>
      <c r="U954" s="22"/>
      <c r="V954" s="22"/>
    </row>
    <row r="955" spans="2:22" s="12" customFormat="1">
      <c r="B955" s="22"/>
      <c r="C955" s="22"/>
      <c r="D955" s="22"/>
      <c r="E955" s="22"/>
      <c r="F955" s="22"/>
      <c r="G955" s="22"/>
      <c r="H955" s="22"/>
      <c r="I955" s="22"/>
      <c r="J955" s="22"/>
      <c r="K955" s="22"/>
      <c r="L955" s="22"/>
      <c r="M955" s="22"/>
      <c r="N955" s="22"/>
      <c r="O955" s="22"/>
      <c r="P955" s="22"/>
      <c r="Q955" s="22"/>
      <c r="R955" s="22"/>
      <c r="S955" s="22"/>
      <c r="T955" s="22"/>
      <c r="U955" s="22"/>
      <c r="V955" s="22"/>
    </row>
    <row r="956" spans="2:22" s="12" customFormat="1">
      <c r="B956" s="22"/>
      <c r="C956" s="22"/>
      <c r="D956" s="22"/>
      <c r="E956" s="22"/>
      <c r="F956" s="22"/>
      <c r="G956" s="22"/>
      <c r="H956" s="22"/>
      <c r="I956" s="22"/>
      <c r="J956" s="22"/>
      <c r="K956" s="22"/>
      <c r="L956" s="22"/>
      <c r="M956" s="22"/>
      <c r="N956" s="22"/>
      <c r="O956" s="22"/>
      <c r="P956" s="22"/>
      <c r="Q956" s="22"/>
      <c r="R956" s="22"/>
      <c r="S956" s="22"/>
      <c r="T956" s="22"/>
      <c r="U956" s="22"/>
      <c r="V956" s="22"/>
    </row>
    <row r="957" spans="2:22" s="12" customFormat="1">
      <c r="B957" s="22"/>
      <c r="C957" s="22"/>
      <c r="D957" s="22"/>
      <c r="E957" s="22"/>
      <c r="F957" s="22"/>
      <c r="G957" s="22"/>
      <c r="H957" s="22"/>
      <c r="I957" s="22"/>
      <c r="J957" s="22"/>
      <c r="K957" s="22"/>
      <c r="L957" s="22"/>
      <c r="M957" s="22"/>
      <c r="N957" s="22"/>
      <c r="O957" s="22"/>
      <c r="P957" s="22"/>
      <c r="Q957" s="22"/>
      <c r="R957" s="22"/>
      <c r="S957" s="22"/>
      <c r="T957" s="22"/>
      <c r="U957" s="22"/>
      <c r="V957" s="22"/>
    </row>
    <row r="958" spans="2:22" s="12" customFormat="1">
      <c r="B958" s="22"/>
      <c r="C958" s="22"/>
      <c r="D958" s="22"/>
      <c r="E958" s="22"/>
      <c r="F958" s="22"/>
      <c r="G958" s="22"/>
      <c r="H958" s="22"/>
      <c r="I958" s="22"/>
      <c r="J958" s="22"/>
      <c r="K958" s="22"/>
      <c r="L958" s="22"/>
      <c r="M958" s="22"/>
      <c r="N958" s="22"/>
      <c r="O958" s="22"/>
      <c r="P958" s="22"/>
      <c r="Q958" s="22"/>
      <c r="R958" s="22"/>
      <c r="S958" s="22"/>
      <c r="T958" s="22"/>
      <c r="U958" s="22"/>
      <c r="V958" s="22"/>
    </row>
    <row r="959" spans="2:22" s="12" customFormat="1">
      <c r="B959" s="22"/>
      <c r="C959" s="22"/>
      <c r="D959" s="22"/>
      <c r="E959" s="22"/>
      <c r="F959" s="22"/>
      <c r="G959" s="22"/>
      <c r="H959" s="22"/>
      <c r="I959" s="22"/>
      <c r="J959" s="22"/>
      <c r="K959" s="22"/>
      <c r="L959" s="22"/>
      <c r="M959" s="22"/>
      <c r="N959" s="22"/>
      <c r="O959" s="22"/>
      <c r="P959" s="22"/>
      <c r="Q959" s="22"/>
      <c r="R959" s="22"/>
      <c r="S959" s="22"/>
      <c r="T959" s="22"/>
      <c r="U959" s="22"/>
      <c r="V959" s="22"/>
    </row>
    <row r="960" spans="2:22" s="12" customFormat="1">
      <c r="B960" s="22"/>
      <c r="C960" s="22"/>
      <c r="D960" s="22"/>
      <c r="E960" s="22"/>
      <c r="F960" s="22"/>
      <c r="G960" s="22"/>
      <c r="H960" s="22"/>
      <c r="I960" s="22"/>
      <c r="J960" s="22"/>
      <c r="K960" s="22"/>
      <c r="L960" s="22"/>
      <c r="M960" s="22"/>
      <c r="N960" s="22"/>
      <c r="O960" s="22"/>
      <c r="P960" s="22"/>
      <c r="Q960" s="22"/>
      <c r="R960" s="22"/>
      <c r="S960" s="22"/>
      <c r="T960" s="22"/>
      <c r="U960" s="22"/>
      <c r="V960" s="22"/>
    </row>
    <row r="961" spans="2:22" s="12" customFormat="1">
      <c r="B961" s="22"/>
      <c r="C961" s="22"/>
      <c r="D961" s="22"/>
      <c r="E961" s="22"/>
      <c r="F961" s="22"/>
      <c r="G961" s="22"/>
      <c r="H961" s="22"/>
      <c r="I961" s="22"/>
      <c r="J961" s="22"/>
      <c r="K961" s="22"/>
      <c r="L961" s="22"/>
      <c r="M961" s="22"/>
      <c r="N961" s="22"/>
      <c r="O961" s="22"/>
      <c r="P961" s="22"/>
      <c r="Q961" s="22"/>
      <c r="R961" s="22"/>
      <c r="S961" s="22"/>
      <c r="T961" s="22"/>
      <c r="U961" s="22"/>
      <c r="V961" s="22"/>
    </row>
    <row r="962" spans="2:22" s="12" customFormat="1">
      <c r="B962" s="22"/>
      <c r="C962" s="22"/>
      <c r="D962" s="22"/>
      <c r="E962" s="22"/>
      <c r="F962" s="22"/>
      <c r="G962" s="22"/>
      <c r="H962" s="22"/>
      <c r="I962" s="22"/>
      <c r="J962" s="22"/>
      <c r="K962" s="22"/>
      <c r="L962" s="22"/>
      <c r="M962" s="22"/>
      <c r="N962" s="22"/>
      <c r="O962" s="22"/>
      <c r="P962" s="22"/>
      <c r="Q962" s="22"/>
      <c r="R962" s="22"/>
      <c r="S962" s="22"/>
      <c r="T962" s="22"/>
      <c r="U962" s="22"/>
      <c r="V962" s="22"/>
    </row>
    <row r="963" spans="2:22" s="12" customFormat="1">
      <c r="B963" s="22"/>
      <c r="C963" s="22"/>
      <c r="D963" s="22"/>
      <c r="E963" s="22"/>
      <c r="F963" s="22"/>
      <c r="G963" s="22"/>
      <c r="H963" s="22"/>
      <c r="I963" s="22"/>
      <c r="J963" s="22"/>
      <c r="K963" s="22"/>
      <c r="L963" s="22"/>
      <c r="M963" s="22"/>
      <c r="N963" s="22"/>
      <c r="O963" s="22"/>
      <c r="P963" s="22"/>
      <c r="Q963" s="22"/>
      <c r="R963" s="22"/>
      <c r="S963" s="22"/>
      <c r="T963" s="22"/>
      <c r="U963" s="22"/>
      <c r="V963" s="22"/>
    </row>
    <row r="964" spans="2:22" s="12" customFormat="1">
      <c r="B964" s="22"/>
      <c r="C964" s="22"/>
      <c r="D964" s="22"/>
      <c r="E964" s="22"/>
      <c r="F964" s="22"/>
      <c r="G964" s="22"/>
      <c r="H964" s="22"/>
      <c r="I964" s="22"/>
      <c r="J964" s="22"/>
      <c r="K964" s="22"/>
      <c r="L964" s="22"/>
      <c r="M964" s="22"/>
      <c r="N964" s="22"/>
      <c r="O964" s="22"/>
      <c r="P964" s="22"/>
      <c r="Q964" s="22"/>
      <c r="R964" s="22"/>
      <c r="S964" s="22"/>
      <c r="T964" s="22"/>
      <c r="U964" s="22"/>
      <c r="V964" s="22"/>
    </row>
    <row r="965" spans="2:22" s="12" customFormat="1">
      <c r="B965" s="22"/>
      <c r="C965" s="22"/>
      <c r="D965" s="22"/>
      <c r="E965" s="22"/>
      <c r="F965" s="22"/>
      <c r="G965" s="22"/>
      <c r="H965" s="22"/>
      <c r="I965" s="22"/>
      <c r="J965" s="22"/>
      <c r="K965" s="22"/>
      <c r="L965" s="22"/>
      <c r="M965" s="22"/>
      <c r="N965" s="22"/>
      <c r="O965" s="22"/>
      <c r="P965" s="22"/>
      <c r="Q965" s="22"/>
      <c r="R965" s="22"/>
      <c r="S965" s="22"/>
      <c r="T965" s="22"/>
      <c r="U965" s="22"/>
      <c r="V965" s="22"/>
    </row>
    <row r="966" spans="2:22" s="12" customFormat="1">
      <c r="B966" s="22"/>
      <c r="C966" s="22"/>
      <c r="D966" s="22"/>
      <c r="E966" s="22"/>
      <c r="F966" s="22"/>
      <c r="G966" s="22"/>
      <c r="H966" s="22"/>
      <c r="I966" s="22"/>
      <c r="J966" s="22"/>
      <c r="K966" s="22"/>
      <c r="L966" s="22"/>
      <c r="M966" s="22"/>
      <c r="N966" s="22"/>
      <c r="O966" s="22"/>
      <c r="P966" s="22"/>
      <c r="Q966" s="22"/>
      <c r="R966" s="22"/>
      <c r="S966" s="22"/>
      <c r="T966" s="22"/>
      <c r="U966" s="22"/>
      <c r="V966" s="22"/>
    </row>
    <row r="967" spans="2:22" s="12" customFormat="1">
      <c r="B967" s="22"/>
      <c r="C967" s="22"/>
      <c r="D967" s="22"/>
      <c r="E967" s="22"/>
      <c r="F967" s="22"/>
      <c r="G967" s="22"/>
      <c r="H967" s="22"/>
      <c r="I967" s="22"/>
      <c r="J967" s="22"/>
      <c r="K967" s="22"/>
      <c r="L967" s="22"/>
      <c r="M967" s="22"/>
      <c r="N967" s="22"/>
      <c r="O967" s="22"/>
      <c r="P967" s="22"/>
      <c r="Q967" s="22"/>
      <c r="R967" s="22"/>
      <c r="S967" s="22"/>
      <c r="T967" s="22"/>
      <c r="U967" s="22"/>
      <c r="V967" s="22"/>
    </row>
    <row r="968" spans="2:22" s="12" customFormat="1">
      <c r="B968" s="22"/>
      <c r="C968" s="22"/>
      <c r="D968" s="22"/>
      <c r="E968" s="22"/>
      <c r="F968" s="22"/>
      <c r="G968" s="22"/>
      <c r="H968" s="22"/>
      <c r="I968" s="22"/>
      <c r="J968" s="22"/>
      <c r="K968" s="22"/>
      <c r="L968" s="22"/>
      <c r="M968" s="22"/>
      <c r="N968" s="22"/>
      <c r="O968" s="22"/>
      <c r="P968" s="22"/>
      <c r="Q968" s="22"/>
      <c r="R968" s="22"/>
      <c r="S968" s="22"/>
      <c r="T968" s="22"/>
      <c r="U968" s="22"/>
      <c r="V968" s="22"/>
    </row>
    <row r="969" spans="2:22" s="12" customFormat="1">
      <c r="B969" s="22"/>
      <c r="C969" s="22"/>
      <c r="D969" s="22"/>
      <c r="E969" s="22"/>
      <c r="F969" s="22"/>
      <c r="G969" s="22"/>
      <c r="H969" s="22"/>
      <c r="I969" s="22"/>
      <c r="J969" s="22"/>
      <c r="K969" s="22"/>
      <c r="L969" s="22"/>
      <c r="M969" s="22"/>
      <c r="N969" s="22"/>
      <c r="O969" s="22"/>
      <c r="P969" s="22"/>
      <c r="Q969" s="22"/>
      <c r="R969" s="22"/>
      <c r="S969" s="22"/>
      <c r="T969" s="22"/>
      <c r="U969" s="22"/>
      <c r="V969" s="22"/>
    </row>
    <row r="970" spans="2:22" s="12" customFormat="1">
      <c r="B970" s="22"/>
      <c r="C970" s="22"/>
      <c r="D970" s="22"/>
      <c r="E970" s="22"/>
      <c r="F970" s="22"/>
      <c r="G970" s="22"/>
      <c r="H970" s="22"/>
      <c r="I970" s="22"/>
      <c r="J970" s="22"/>
      <c r="K970" s="22"/>
      <c r="L970" s="22"/>
      <c r="M970" s="22"/>
      <c r="N970" s="22"/>
      <c r="O970" s="22"/>
      <c r="P970" s="22"/>
      <c r="Q970" s="22"/>
      <c r="R970" s="22"/>
      <c r="S970" s="22"/>
      <c r="T970" s="22"/>
      <c r="U970" s="22"/>
      <c r="V970" s="22"/>
    </row>
    <row r="971" spans="2:22" s="12" customFormat="1">
      <c r="B971" s="22"/>
      <c r="C971" s="22"/>
      <c r="D971" s="22"/>
      <c r="E971" s="22"/>
      <c r="F971" s="22"/>
      <c r="G971" s="22"/>
      <c r="H971" s="22"/>
      <c r="I971" s="22"/>
      <c r="J971" s="22"/>
      <c r="K971" s="22"/>
      <c r="L971" s="22"/>
      <c r="M971" s="22"/>
      <c r="N971" s="22"/>
      <c r="O971" s="22"/>
      <c r="P971" s="22"/>
      <c r="Q971" s="22"/>
      <c r="R971" s="22"/>
      <c r="S971" s="22"/>
      <c r="T971" s="22"/>
      <c r="U971" s="22"/>
      <c r="V971" s="22"/>
    </row>
    <row r="972" spans="2:22" s="12" customFormat="1">
      <c r="B972" s="22"/>
      <c r="C972" s="22"/>
      <c r="D972" s="22"/>
      <c r="E972" s="22"/>
      <c r="F972" s="22"/>
      <c r="G972" s="22"/>
      <c r="H972" s="22"/>
      <c r="I972" s="22"/>
      <c r="J972" s="22"/>
      <c r="K972" s="22"/>
      <c r="L972" s="22"/>
      <c r="M972" s="22"/>
      <c r="N972" s="22"/>
      <c r="O972" s="22"/>
      <c r="P972" s="22"/>
      <c r="Q972" s="22"/>
      <c r="R972" s="22"/>
      <c r="S972" s="22"/>
      <c r="T972" s="22"/>
      <c r="U972" s="22"/>
      <c r="V972" s="22"/>
    </row>
    <row r="973" spans="2:22" s="12" customFormat="1">
      <c r="B973" s="22"/>
      <c r="C973" s="22"/>
      <c r="D973" s="22"/>
      <c r="E973" s="22"/>
      <c r="F973" s="22"/>
      <c r="G973" s="22"/>
      <c r="H973" s="22"/>
      <c r="I973" s="22"/>
      <c r="J973" s="22"/>
      <c r="K973" s="22"/>
      <c r="L973" s="22"/>
      <c r="M973" s="22"/>
      <c r="N973" s="22"/>
      <c r="O973" s="22"/>
      <c r="P973" s="22"/>
      <c r="Q973" s="22"/>
      <c r="R973" s="22"/>
      <c r="S973" s="22"/>
      <c r="T973" s="22"/>
      <c r="U973" s="22"/>
      <c r="V973" s="22"/>
    </row>
    <row r="974" spans="2:22" s="12" customFormat="1">
      <c r="B974" s="22"/>
      <c r="C974" s="22"/>
      <c r="D974" s="22"/>
      <c r="E974" s="22"/>
      <c r="F974" s="22"/>
      <c r="G974" s="22"/>
      <c r="H974" s="22"/>
      <c r="I974" s="22"/>
      <c r="J974" s="22"/>
      <c r="K974" s="22"/>
      <c r="L974" s="22"/>
      <c r="M974" s="22"/>
      <c r="N974" s="22"/>
      <c r="O974" s="22"/>
      <c r="P974" s="22"/>
      <c r="Q974" s="22"/>
      <c r="R974" s="22"/>
      <c r="S974" s="22"/>
      <c r="T974" s="22"/>
      <c r="U974" s="22"/>
      <c r="V974" s="22"/>
    </row>
    <row r="975" spans="2:22" s="12" customFormat="1">
      <c r="B975" s="22"/>
      <c r="C975" s="22"/>
      <c r="D975" s="22"/>
      <c r="E975" s="22"/>
      <c r="F975" s="22"/>
      <c r="G975" s="22"/>
      <c r="H975" s="22"/>
      <c r="I975" s="22"/>
      <c r="J975" s="22"/>
      <c r="K975" s="22"/>
      <c r="L975" s="22"/>
      <c r="M975" s="22"/>
      <c r="N975" s="22"/>
      <c r="O975" s="22"/>
      <c r="P975" s="22"/>
      <c r="Q975" s="22"/>
      <c r="R975" s="22"/>
      <c r="S975" s="22"/>
      <c r="T975" s="22"/>
      <c r="U975" s="22"/>
      <c r="V975" s="22"/>
    </row>
    <row r="976" spans="2:22" s="12" customFormat="1">
      <c r="B976" s="22"/>
      <c r="C976" s="22"/>
      <c r="D976" s="22"/>
      <c r="E976" s="22"/>
      <c r="F976" s="22"/>
      <c r="G976" s="22"/>
      <c r="H976" s="22"/>
      <c r="I976" s="22"/>
      <c r="J976" s="22"/>
      <c r="K976" s="22"/>
      <c r="L976" s="22"/>
      <c r="M976" s="22"/>
      <c r="N976" s="22"/>
      <c r="O976" s="22"/>
      <c r="P976" s="22"/>
      <c r="Q976" s="22"/>
      <c r="R976" s="22"/>
      <c r="S976" s="22"/>
      <c r="T976" s="22"/>
      <c r="U976" s="22"/>
      <c r="V976" s="22"/>
    </row>
    <row r="977" spans="2:22" s="12" customFormat="1">
      <c r="B977" s="22"/>
      <c r="C977" s="22"/>
      <c r="D977" s="22"/>
      <c r="E977" s="22"/>
      <c r="F977" s="22"/>
      <c r="G977" s="22"/>
      <c r="H977" s="22"/>
      <c r="I977" s="22"/>
      <c r="J977" s="22"/>
      <c r="K977" s="22"/>
      <c r="L977" s="22"/>
      <c r="M977" s="22"/>
      <c r="N977" s="22"/>
      <c r="O977" s="22"/>
      <c r="P977" s="22"/>
      <c r="Q977" s="22"/>
      <c r="R977" s="22"/>
      <c r="S977" s="22"/>
      <c r="T977" s="22"/>
      <c r="U977" s="22"/>
      <c r="V977" s="22"/>
    </row>
    <row r="978" spans="2:22" s="12" customFormat="1">
      <c r="B978" s="22"/>
      <c r="C978" s="22"/>
      <c r="D978" s="22"/>
      <c r="E978" s="22"/>
      <c r="F978" s="22"/>
      <c r="G978" s="22"/>
      <c r="H978" s="22"/>
      <c r="I978" s="22"/>
      <c r="J978" s="22"/>
      <c r="K978" s="22"/>
      <c r="L978" s="22"/>
      <c r="M978" s="22"/>
      <c r="N978" s="22"/>
      <c r="O978" s="22"/>
      <c r="P978" s="22"/>
      <c r="Q978" s="22"/>
      <c r="R978" s="22"/>
      <c r="S978" s="22"/>
      <c r="T978" s="22"/>
      <c r="U978" s="22"/>
      <c r="V978" s="22"/>
    </row>
    <row r="979" spans="2:22" s="12" customFormat="1">
      <c r="B979" s="22"/>
      <c r="C979" s="22"/>
      <c r="D979" s="22"/>
      <c r="E979" s="22"/>
      <c r="F979" s="22"/>
      <c r="G979" s="22"/>
      <c r="H979" s="22"/>
      <c r="I979" s="22"/>
      <c r="J979" s="22"/>
      <c r="K979" s="22"/>
      <c r="L979" s="22"/>
      <c r="M979" s="22"/>
      <c r="N979" s="22"/>
      <c r="O979" s="22"/>
      <c r="P979" s="22"/>
      <c r="Q979" s="22"/>
      <c r="R979" s="22"/>
      <c r="S979" s="22"/>
      <c r="T979" s="22"/>
      <c r="U979" s="22"/>
      <c r="V979" s="22"/>
    </row>
    <row r="980" spans="2:22" s="12" customFormat="1">
      <c r="B980" s="22"/>
      <c r="C980" s="22"/>
      <c r="D980" s="22"/>
      <c r="E980" s="22"/>
      <c r="F980" s="22"/>
      <c r="G980" s="22"/>
      <c r="H980" s="22"/>
      <c r="I980" s="22"/>
      <c r="J980" s="22"/>
      <c r="K980" s="22"/>
      <c r="L980" s="22"/>
      <c r="M980" s="22"/>
      <c r="N980" s="22"/>
      <c r="O980" s="22"/>
      <c r="P980" s="22"/>
      <c r="Q980" s="22"/>
      <c r="R980" s="22"/>
      <c r="S980" s="22"/>
      <c r="T980" s="22"/>
      <c r="U980" s="22"/>
      <c r="V980" s="22"/>
    </row>
    <row r="981" spans="2:22" s="12" customFormat="1">
      <c r="B981" s="22"/>
      <c r="C981" s="22"/>
      <c r="D981" s="22"/>
      <c r="E981" s="22"/>
      <c r="F981" s="22"/>
      <c r="G981" s="22"/>
      <c r="H981" s="22"/>
      <c r="I981" s="22"/>
      <c r="J981" s="22"/>
      <c r="K981" s="22"/>
      <c r="L981" s="22"/>
      <c r="M981" s="22"/>
      <c r="N981" s="22"/>
      <c r="O981" s="22"/>
      <c r="P981" s="22"/>
      <c r="Q981" s="22"/>
      <c r="R981" s="22"/>
      <c r="S981" s="22"/>
      <c r="T981" s="22"/>
      <c r="U981" s="22"/>
      <c r="V981" s="22"/>
    </row>
    <row r="982" spans="2:22" s="12" customFormat="1">
      <c r="B982" s="22"/>
      <c r="C982" s="22"/>
      <c r="D982" s="22"/>
      <c r="E982" s="22"/>
      <c r="F982" s="22"/>
      <c r="G982" s="22"/>
      <c r="H982" s="22"/>
      <c r="I982" s="22"/>
      <c r="J982" s="22"/>
      <c r="K982" s="22"/>
      <c r="L982" s="22"/>
      <c r="M982" s="22"/>
      <c r="N982" s="22"/>
      <c r="O982" s="22"/>
      <c r="P982" s="22"/>
      <c r="Q982" s="22"/>
      <c r="R982" s="22"/>
      <c r="S982" s="22"/>
      <c r="T982" s="22"/>
      <c r="U982" s="22"/>
      <c r="V982" s="22"/>
    </row>
    <row r="983" spans="2:22" s="12" customFormat="1">
      <c r="B983" s="22"/>
      <c r="C983" s="22"/>
      <c r="D983" s="22"/>
      <c r="E983" s="22"/>
      <c r="F983" s="22"/>
      <c r="G983" s="22"/>
      <c r="H983" s="22"/>
      <c r="I983" s="22"/>
      <c r="J983" s="22"/>
      <c r="K983" s="22"/>
      <c r="L983" s="22"/>
      <c r="M983" s="22"/>
      <c r="N983" s="22"/>
      <c r="O983" s="22"/>
      <c r="P983" s="22"/>
      <c r="Q983" s="22"/>
      <c r="R983" s="22"/>
      <c r="S983" s="22"/>
      <c r="T983" s="22"/>
      <c r="U983" s="22"/>
      <c r="V983" s="22"/>
    </row>
    <row r="984" spans="2:22" s="12" customFormat="1">
      <c r="B984" s="22"/>
      <c r="C984" s="22"/>
      <c r="D984" s="22"/>
      <c r="E984" s="22"/>
      <c r="F984" s="22"/>
      <c r="G984" s="22"/>
      <c r="H984" s="22"/>
      <c r="I984" s="22"/>
      <c r="J984" s="22"/>
      <c r="K984" s="22"/>
      <c r="L984" s="22"/>
      <c r="M984" s="22"/>
      <c r="N984" s="22"/>
      <c r="O984" s="22"/>
      <c r="P984" s="22"/>
      <c r="Q984" s="22"/>
      <c r="R984" s="22"/>
      <c r="S984" s="22"/>
      <c r="T984" s="22"/>
      <c r="U984" s="22"/>
      <c r="V984" s="22"/>
    </row>
    <row r="985" spans="2:22" s="12" customFormat="1">
      <c r="B985" s="22"/>
      <c r="C985" s="22"/>
      <c r="D985" s="22"/>
      <c r="E985" s="22"/>
      <c r="F985" s="22"/>
      <c r="G985" s="22"/>
      <c r="H985" s="22"/>
      <c r="I985" s="22"/>
      <c r="J985" s="22"/>
      <c r="K985" s="22"/>
      <c r="L985" s="22"/>
      <c r="M985" s="22"/>
      <c r="N985" s="22"/>
      <c r="O985" s="22"/>
      <c r="P985" s="22"/>
      <c r="Q985" s="22"/>
      <c r="R985" s="22"/>
      <c r="S985" s="22"/>
      <c r="T985" s="22"/>
      <c r="U985" s="22"/>
      <c r="V985" s="22"/>
    </row>
    <row r="986" spans="2:22" s="12" customFormat="1">
      <c r="B986" s="22"/>
      <c r="C986" s="22"/>
      <c r="D986" s="22"/>
      <c r="E986" s="22"/>
      <c r="F986" s="22"/>
      <c r="G986" s="22"/>
      <c r="H986" s="22"/>
      <c r="I986" s="22"/>
      <c r="J986" s="22"/>
      <c r="K986" s="22"/>
      <c r="L986" s="22"/>
      <c r="M986" s="22"/>
      <c r="N986" s="22"/>
      <c r="O986" s="22"/>
      <c r="P986" s="22"/>
      <c r="Q986" s="22"/>
      <c r="R986" s="22"/>
      <c r="S986" s="22"/>
      <c r="T986" s="22"/>
      <c r="U986" s="22"/>
      <c r="V986" s="22"/>
    </row>
    <row r="987" spans="2:22" s="12" customFormat="1">
      <c r="B987" s="22"/>
      <c r="C987" s="22"/>
      <c r="D987" s="22"/>
      <c r="E987" s="22"/>
      <c r="F987" s="22"/>
      <c r="G987" s="22"/>
      <c r="H987" s="22"/>
      <c r="I987" s="22"/>
      <c r="J987" s="22"/>
      <c r="K987" s="22"/>
      <c r="L987" s="22"/>
      <c r="M987" s="22"/>
      <c r="N987" s="22"/>
      <c r="O987" s="22"/>
      <c r="P987" s="22"/>
      <c r="Q987" s="22"/>
      <c r="R987" s="22"/>
      <c r="S987" s="22"/>
      <c r="T987" s="22"/>
      <c r="U987" s="22"/>
      <c r="V987" s="22"/>
    </row>
    <row r="988" spans="2:22" s="12" customFormat="1">
      <c r="B988" s="22"/>
      <c r="C988" s="22"/>
      <c r="D988" s="22"/>
      <c r="E988" s="22"/>
      <c r="F988" s="22"/>
      <c r="G988" s="22"/>
      <c r="H988" s="22"/>
      <c r="I988" s="22"/>
      <c r="J988" s="22"/>
      <c r="K988" s="22"/>
      <c r="L988" s="22"/>
      <c r="M988" s="22"/>
      <c r="N988" s="22"/>
      <c r="O988" s="22"/>
      <c r="P988" s="22"/>
      <c r="Q988" s="22"/>
      <c r="R988" s="22"/>
      <c r="S988" s="22"/>
      <c r="T988" s="22"/>
      <c r="U988" s="22"/>
      <c r="V988" s="22"/>
    </row>
    <row r="989" spans="2:22" s="12" customFormat="1">
      <c r="B989" s="22"/>
      <c r="C989" s="22"/>
      <c r="D989" s="22"/>
      <c r="E989" s="22"/>
      <c r="F989" s="22"/>
      <c r="G989" s="22"/>
      <c r="H989" s="22"/>
      <c r="I989" s="22"/>
      <c r="J989" s="22"/>
      <c r="K989" s="22"/>
      <c r="L989" s="22"/>
      <c r="M989" s="22"/>
      <c r="N989" s="22"/>
      <c r="O989" s="22"/>
      <c r="P989" s="22"/>
      <c r="Q989" s="22"/>
      <c r="R989" s="22"/>
      <c r="S989" s="22"/>
      <c r="T989" s="22"/>
      <c r="U989" s="22"/>
      <c r="V989" s="22"/>
    </row>
    <row r="990" spans="2:22" s="12" customFormat="1">
      <c r="B990" s="22"/>
      <c r="C990" s="22"/>
      <c r="D990" s="22"/>
      <c r="E990" s="22"/>
      <c r="F990" s="22"/>
      <c r="G990" s="22"/>
      <c r="H990" s="22"/>
      <c r="I990" s="22"/>
      <c r="J990" s="22"/>
      <c r="K990" s="22"/>
      <c r="L990" s="22"/>
      <c r="M990" s="22"/>
      <c r="N990" s="22"/>
      <c r="O990" s="22"/>
      <c r="P990" s="22"/>
      <c r="Q990" s="22"/>
      <c r="R990" s="22"/>
      <c r="S990" s="22"/>
      <c r="T990" s="22"/>
      <c r="U990" s="22"/>
      <c r="V990" s="22"/>
    </row>
    <row r="991" spans="2:22" s="12" customFormat="1">
      <c r="B991" s="22"/>
      <c r="C991" s="22"/>
      <c r="D991" s="22"/>
      <c r="E991" s="22"/>
      <c r="F991" s="22"/>
      <c r="G991" s="22"/>
      <c r="H991" s="22"/>
      <c r="I991" s="22"/>
      <c r="J991" s="22"/>
      <c r="K991" s="22"/>
      <c r="L991" s="22"/>
      <c r="M991" s="22"/>
      <c r="N991" s="22"/>
      <c r="O991" s="22"/>
      <c r="P991" s="22"/>
      <c r="Q991" s="22"/>
      <c r="R991" s="22"/>
      <c r="S991" s="22"/>
      <c r="T991" s="22"/>
      <c r="U991" s="22"/>
      <c r="V991" s="22"/>
    </row>
    <row r="992" spans="2:22" s="12" customFormat="1">
      <c r="B992" s="22"/>
      <c r="C992" s="22"/>
      <c r="D992" s="22"/>
      <c r="E992" s="22"/>
      <c r="F992" s="22"/>
      <c r="G992" s="22"/>
      <c r="H992" s="22"/>
      <c r="I992" s="22"/>
      <c r="J992" s="22"/>
      <c r="K992" s="22"/>
      <c r="L992" s="22"/>
      <c r="M992" s="22"/>
      <c r="N992" s="22"/>
      <c r="O992" s="22"/>
      <c r="P992" s="22"/>
      <c r="Q992" s="22"/>
      <c r="R992" s="22"/>
      <c r="S992" s="22"/>
      <c r="T992" s="22"/>
      <c r="U992" s="22"/>
      <c r="V992" s="22"/>
    </row>
    <row r="993" spans="2:22" s="12" customFormat="1">
      <c r="B993" s="22"/>
      <c r="C993" s="22"/>
      <c r="D993" s="22"/>
      <c r="E993" s="22"/>
      <c r="F993" s="22"/>
      <c r="G993" s="22"/>
      <c r="H993" s="22"/>
      <c r="I993" s="22"/>
      <c r="J993" s="22"/>
      <c r="K993" s="22"/>
      <c r="L993" s="22"/>
      <c r="M993" s="22"/>
      <c r="N993" s="22"/>
      <c r="O993" s="22"/>
      <c r="P993" s="22"/>
      <c r="Q993" s="22"/>
      <c r="R993" s="22"/>
      <c r="S993" s="22"/>
      <c r="T993" s="22"/>
      <c r="U993" s="22"/>
      <c r="V993" s="22"/>
    </row>
    <row r="994" spans="2:22" s="12" customFormat="1">
      <c r="B994" s="22"/>
      <c r="C994" s="22"/>
      <c r="D994" s="22"/>
      <c r="E994" s="22"/>
      <c r="F994" s="22"/>
      <c r="G994" s="22"/>
      <c r="H994" s="22"/>
      <c r="I994" s="22"/>
      <c r="J994" s="22"/>
      <c r="K994" s="22"/>
      <c r="L994" s="22"/>
      <c r="M994" s="22"/>
      <c r="N994" s="22"/>
      <c r="O994" s="22"/>
      <c r="P994" s="22"/>
      <c r="Q994" s="22"/>
      <c r="R994" s="22"/>
      <c r="S994" s="22"/>
      <c r="T994" s="22"/>
      <c r="U994" s="22"/>
      <c r="V994" s="22"/>
    </row>
    <row r="995" spans="2:22" s="12" customFormat="1">
      <c r="B995" s="22"/>
      <c r="C995" s="22"/>
      <c r="D995" s="22"/>
      <c r="E995" s="22"/>
      <c r="F995" s="22"/>
      <c r="G995" s="22"/>
      <c r="H995" s="22"/>
      <c r="I995" s="22"/>
      <c r="J995" s="22"/>
      <c r="K995" s="22"/>
      <c r="L995" s="22"/>
      <c r="M995" s="22"/>
      <c r="N995" s="22"/>
      <c r="O995" s="22"/>
      <c r="P995" s="22"/>
      <c r="Q995" s="22"/>
      <c r="R995" s="22"/>
      <c r="S995" s="22"/>
      <c r="T995" s="22"/>
      <c r="U995" s="22"/>
      <c r="V995" s="22"/>
    </row>
    <row r="996" spans="2:22" s="12" customFormat="1">
      <c r="B996" s="22"/>
      <c r="C996" s="22"/>
      <c r="D996" s="22"/>
      <c r="E996" s="22"/>
      <c r="F996" s="22"/>
      <c r="G996" s="22"/>
      <c r="H996" s="22"/>
      <c r="I996" s="22"/>
      <c r="J996" s="22"/>
      <c r="K996" s="22"/>
      <c r="L996" s="22"/>
      <c r="M996" s="22"/>
      <c r="N996" s="22"/>
      <c r="O996" s="22"/>
      <c r="P996" s="22"/>
      <c r="Q996" s="22"/>
      <c r="R996" s="22"/>
      <c r="S996" s="22"/>
      <c r="T996" s="22"/>
      <c r="U996" s="22"/>
      <c r="V996" s="22"/>
    </row>
    <row r="997" spans="2:22" s="12" customFormat="1">
      <c r="B997" s="22"/>
      <c r="C997" s="22"/>
      <c r="D997" s="22"/>
      <c r="E997" s="22"/>
      <c r="F997" s="22"/>
      <c r="G997" s="22"/>
      <c r="H997" s="22"/>
      <c r="I997" s="22"/>
      <c r="J997" s="22"/>
      <c r="K997" s="22"/>
      <c r="L997" s="22"/>
      <c r="M997" s="22"/>
      <c r="N997" s="22"/>
      <c r="O997" s="22"/>
      <c r="P997" s="22"/>
      <c r="Q997" s="22"/>
      <c r="R997" s="22"/>
      <c r="S997" s="22"/>
      <c r="T997" s="22"/>
      <c r="U997" s="22"/>
      <c r="V997" s="22"/>
    </row>
    <row r="998" spans="2:22" s="12" customFormat="1">
      <c r="B998" s="22"/>
      <c r="C998" s="22"/>
      <c r="D998" s="22"/>
      <c r="E998" s="22"/>
      <c r="F998" s="22"/>
      <c r="G998" s="22"/>
      <c r="H998" s="22"/>
      <c r="I998" s="22"/>
      <c r="J998" s="22"/>
      <c r="K998" s="22"/>
      <c r="L998" s="22"/>
      <c r="M998" s="22"/>
      <c r="N998" s="22"/>
      <c r="O998" s="22"/>
      <c r="P998" s="22"/>
      <c r="Q998" s="22"/>
      <c r="R998" s="22"/>
      <c r="S998" s="22"/>
      <c r="T998" s="22"/>
      <c r="U998" s="22"/>
      <c r="V998" s="22"/>
    </row>
    <row r="999" spans="2:22" s="12" customFormat="1">
      <c r="B999" s="22"/>
      <c r="C999" s="22"/>
      <c r="D999" s="22"/>
      <c r="E999" s="22"/>
      <c r="F999" s="22"/>
      <c r="G999" s="22"/>
      <c r="H999" s="22"/>
      <c r="I999" s="22"/>
      <c r="J999" s="22"/>
      <c r="K999" s="22"/>
      <c r="L999" s="22"/>
      <c r="M999" s="22"/>
      <c r="N999" s="22"/>
      <c r="O999" s="22"/>
      <c r="P999" s="22"/>
      <c r="Q999" s="22"/>
      <c r="R999" s="22"/>
      <c r="S999" s="22"/>
      <c r="T999" s="22"/>
      <c r="U999" s="22"/>
      <c r="V999" s="22"/>
    </row>
    <row r="1000" spans="2:22" s="12" customFormat="1">
      <c r="B1000" s="22"/>
      <c r="C1000" s="22"/>
      <c r="D1000" s="22"/>
      <c r="E1000" s="22"/>
      <c r="F1000" s="22"/>
      <c r="G1000" s="22"/>
      <c r="H1000" s="22"/>
      <c r="I1000" s="22"/>
      <c r="J1000" s="22"/>
      <c r="K1000" s="22"/>
      <c r="L1000" s="22"/>
      <c r="M1000" s="22"/>
      <c r="N1000" s="22"/>
      <c r="O1000" s="22"/>
      <c r="P1000" s="22"/>
      <c r="Q1000" s="22"/>
      <c r="R1000" s="22"/>
      <c r="S1000" s="22"/>
      <c r="T1000" s="22"/>
      <c r="U1000" s="22"/>
      <c r="V1000" s="22"/>
    </row>
    <row r="1001" spans="2:22" s="12" customFormat="1">
      <c r="B1001" s="22"/>
      <c r="C1001" s="22"/>
      <c r="D1001" s="22"/>
      <c r="E1001" s="22"/>
      <c r="F1001" s="22"/>
      <c r="G1001" s="22"/>
      <c r="H1001" s="22"/>
      <c r="I1001" s="22"/>
      <c r="J1001" s="22"/>
      <c r="K1001" s="22"/>
      <c r="L1001" s="22"/>
      <c r="M1001" s="22"/>
      <c r="N1001" s="22"/>
      <c r="O1001" s="22"/>
      <c r="P1001" s="22"/>
      <c r="Q1001" s="22"/>
      <c r="R1001" s="22"/>
      <c r="S1001" s="22"/>
      <c r="T1001" s="22"/>
      <c r="U1001" s="22"/>
      <c r="V1001" s="22"/>
    </row>
    <row r="1002" spans="2:22" s="12" customFormat="1">
      <c r="B1002" s="22"/>
      <c r="C1002" s="22"/>
      <c r="D1002" s="22"/>
      <c r="E1002" s="22"/>
      <c r="F1002" s="22"/>
      <c r="G1002" s="22"/>
      <c r="H1002" s="22"/>
      <c r="I1002" s="22"/>
      <c r="J1002" s="22"/>
      <c r="K1002" s="22"/>
      <c r="L1002" s="22"/>
      <c r="M1002" s="22"/>
      <c r="N1002" s="22"/>
      <c r="O1002" s="22"/>
      <c r="P1002" s="22"/>
      <c r="Q1002" s="22"/>
      <c r="R1002" s="22"/>
      <c r="S1002" s="22"/>
      <c r="T1002" s="22"/>
      <c r="U1002" s="22"/>
      <c r="V1002" s="22"/>
    </row>
    <row r="1003" spans="2:22" s="12" customFormat="1">
      <c r="B1003" s="22"/>
      <c r="C1003" s="22"/>
      <c r="D1003" s="22"/>
      <c r="E1003" s="22"/>
      <c r="F1003" s="22"/>
      <c r="G1003" s="22"/>
      <c r="H1003" s="22"/>
      <c r="I1003" s="22"/>
      <c r="J1003" s="22"/>
      <c r="K1003" s="22"/>
      <c r="L1003" s="22"/>
      <c r="M1003" s="22"/>
      <c r="N1003" s="22"/>
      <c r="O1003" s="22"/>
      <c r="P1003" s="22"/>
      <c r="Q1003" s="22"/>
      <c r="R1003" s="22"/>
      <c r="S1003" s="22"/>
      <c r="T1003" s="22"/>
      <c r="U1003" s="22"/>
      <c r="V1003" s="22"/>
    </row>
    <row r="1004" spans="2:22" s="12" customFormat="1">
      <c r="B1004" s="22"/>
      <c r="C1004" s="22"/>
      <c r="D1004" s="22"/>
      <c r="E1004" s="22"/>
      <c r="F1004" s="22"/>
      <c r="G1004" s="22"/>
      <c r="H1004" s="22"/>
      <c r="I1004" s="22"/>
      <c r="J1004" s="22"/>
      <c r="K1004" s="22"/>
      <c r="L1004" s="22"/>
      <c r="M1004" s="22"/>
      <c r="N1004" s="22"/>
      <c r="O1004" s="22"/>
      <c r="P1004" s="22"/>
      <c r="Q1004" s="22"/>
      <c r="R1004" s="22"/>
      <c r="S1004" s="22"/>
      <c r="T1004" s="22"/>
      <c r="U1004" s="22"/>
      <c r="V1004" s="22"/>
    </row>
    <row r="1005" spans="2:22" s="12" customFormat="1">
      <c r="B1005" s="22"/>
      <c r="C1005" s="22"/>
      <c r="D1005" s="22"/>
      <c r="E1005" s="22"/>
      <c r="F1005" s="22"/>
      <c r="G1005" s="22"/>
      <c r="H1005" s="22"/>
      <c r="I1005" s="22"/>
      <c r="J1005" s="22"/>
      <c r="K1005" s="22"/>
      <c r="L1005" s="22"/>
      <c r="M1005" s="22"/>
      <c r="N1005" s="22"/>
      <c r="O1005" s="22"/>
      <c r="P1005" s="22"/>
      <c r="Q1005" s="22"/>
      <c r="R1005" s="22"/>
      <c r="S1005" s="22"/>
      <c r="T1005" s="22"/>
      <c r="U1005" s="22"/>
      <c r="V1005" s="22"/>
    </row>
    <row r="1006" spans="2:22" s="12" customFormat="1">
      <c r="B1006" s="22"/>
      <c r="C1006" s="22"/>
      <c r="D1006" s="22"/>
      <c r="E1006" s="22"/>
      <c r="F1006" s="22"/>
      <c r="G1006" s="22"/>
      <c r="H1006" s="22"/>
      <c r="I1006" s="22"/>
      <c r="J1006" s="22"/>
      <c r="K1006" s="22"/>
      <c r="L1006" s="22"/>
      <c r="M1006" s="22"/>
      <c r="N1006" s="22"/>
      <c r="O1006" s="22"/>
      <c r="P1006" s="22"/>
      <c r="Q1006" s="22"/>
      <c r="R1006" s="22"/>
      <c r="S1006" s="22"/>
      <c r="T1006" s="22"/>
      <c r="U1006" s="22"/>
      <c r="V1006" s="22"/>
    </row>
    <row r="1007" spans="2:22" s="12" customFormat="1">
      <c r="B1007" s="22"/>
      <c r="C1007" s="22"/>
      <c r="D1007" s="22"/>
      <c r="E1007" s="22"/>
      <c r="F1007" s="22"/>
      <c r="G1007" s="22"/>
      <c r="H1007" s="22"/>
      <c r="I1007" s="22"/>
      <c r="J1007" s="22"/>
      <c r="K1007" s="22"/>
      <c r="L1007" s="22"/>
      <c r="M1007" s="22"/>
      <c r="N1007" s="22"/>
      <c r="O1007" s="22"/>
      <c r="P1007" s="22"/>
      <c r="Q1007" s="22"/>
      <c r="R1007" s="22"/>
      <c r="S1007" s="22"/>
      <c r="T1007" s="22"/>
      <c r="U1007" s="22"/>
      <c r="V1007" s="22"/>
    </row>
    <row r="1008" spans="2:22" s="12" customFormat="1">
      <c r="B1008" s="22"/>
      <c r="C1008" s="22"/>
      <c r="D1008" s="22"/>
      <c r="E1008" s="22"/>
      <c r="F1008" s="22"/>
      <c r="G1008" s="22"/>
      <c r="H1008" s="22"/>
      <c r="I1008" s="22"/>
      <c r="J1008" s="22"/>
      <c r="K1008" s="22"/>
      <c r="L1008" s="22"/>
      <c r="M1008" s="22"/>
      <c r="N1008" s="22"/>
      <c r="O1008" s="22"/>
      <c r="P1008" s="22"/>
      <c r="Q1008" s="22"/>
      <c r="R1008" s="22"/>
      <c r="S1008" s="22"/>
      <c r="T1008" s="22"/>
      <c r="U1008" s="22"/>
      <c r="V1008" s="22"/>
    </row>
    <row r="1009" spans="2:22" s="12" customFormat="1">
      <c r="B1009" s="22"/>
      <c r="C1009" s="22"/>
      <c r="D1009" s="22"/>
      <c r="E1009" s="22"/>
      <c r="F1009" s="22"/>
      <c r="G1009" s="22"/>
      <c r="H1009" s="22"/>
      <c r="I1009" s="22"/>
      <c r="J1009" s="22"/>
      <c r="K1009" s="22"/>
      <c r="L1009" s="22"/>
      <c r="M1009" s="22"/>
      <c r="N1009" s="22"/>
      <c r="O1009" s="22"/>
      <c r="P1009" s="22"/>
      <c r="Q1009" s="22"/>
      <c r="R1009" s="22"/>
      <c r="S1009" s="22"/>
      <c r="T1009" s="22"/>
      <c r="U1009" s="22"/>
      <c r="V1009" s="22"/>
    </row>
    <row r="1010" spans="2:22" s="12" customFormat="1">
      <c r="B1010" s="22"/>
      <c r="C1010" s="22"/>
      <c r="D1010" s="22"/>
      <c r="E1010" s="22"/>
      <c r="F1010" s="22"/>
      <c r="G1010" s="22"/>
      <c r="H1010" s="22"/>
      <c r="I1010" s="22"/>
      <c r="J1010" s="22"/>
      <c r="K1010" s="22"/>
      <c r="L1010" s="22"/>
      <c r="M1010" s="22"/>
      <c r="N1010" s="22"/>
      <c r="O1010" s="22"/>
      <c r="P1010" s="22"/>
      <c r="Q1010" s="22"/>
      <c r="R1010" s="22"/>
      <c r="S1010" s="22"/>
      <c r="T1010" s="22"/>
      <c r="U1010" s="22"/>
      <c r="V1010" s="22"/>
    </row>
    <row r="1011" spans="2:22" s="12" customFormat="1">
      <c r="B1011" s="22"/>
      <c r="C1011" s="22"/>
      <c r="D1011" s="22"/>
      <c r="E1011" s="22"/>
      <c r="F1011" s="22"/>
      <c r="G1011" s="22"/>
      <c r="H1011" s="22"/>
      <c r="I1011" s="22"/>
      <c r="J1011" s="22"/>
      <c r="K1011" s="22"/>
      <c r="L1011" s="22"/>
      <c r="M1011" s="22"/>
      <c r="N1011" s="22"/>
      <c r="O1011" s="22"/>
      <c r="P1011" s="22"/>
      <c r="Q1011" s="22"/>
      <c r="R1011" s="22"/>
      <c r="S1011" s="22"/>
      <c r="T1011" s="22"/>
      <c r="U1011" s="22"/>
      <c r="V1011" s="22"/>
    </row>
    <row r="1012" spans="2:22" s="12" customFormat="1">
      <c r="B1012" s="22"/>
      <c r="C1012" s="22"/>
      <c r="D1012" s="22"/>
      <c r="E1012" s="22"/>
      <c r="F1012" s="22"/>
      <c r="G1012" s="22"/>
      <c r="H1012" s="22"/>
      <c r="I1012" s="22"/>
      <c r="J1012" s="22"/>
      <c r="K1012" s="22"/>
      <c r="L1012" s="22"/>
      <c r="M1012" s="22"/>
      <c r="N1012" s="22"/>
      <c r="O1012" s="22"/>
      <c r="P1012" s="22"/>
      <c r="Q1012" s="22"/>
      <c r="R1012" s="22"/>
      <c r="S1012" s="22"/>
      <c r="T1012" s="22"/>
      <c r="U1012" s="22"/>
      <c r="V1012" s="22"/>
    </row>
    <row r="1013" spans="2:22" s="12" customFormat="1">
      <c r="B1013" s="22"/>
      <c r="C1013" s="22"/>
      <c r="D1013" s="22"/>
      <c r="E1013" s="22"/>
      <c r="F1013" s="22"/>
      <c r="G1013" s="22"/>
      <c r="H1013" s="22"/>
      <c r="I1013" s="22"/>
      <c r="J1013" s="22"/>
      <c r="K1013" s="22"/>
      <c r="L1013" s="22"/>
      <c r="M1013" s="22"/>
      <c r="N1013" s="22"/>
      <c r="O1013" s="22"/>
      <c r="P1013" s="22"/>
      <c r="Q1013" s="22"/>
      <c r="R1013" s="22"/>
      <c r="S1013" s="22"/>
      <c r="T1013" s="22"/>
      <c r="U1013" s="22"/>
      <c r="V1013" s="22"/>
    </row>
    <row r="1014" spans="2:22" s="12" customFormat="1">
      <c r="B1014" s="22"/>
      <c r="C1014" s="22"/>
      <c r="D1014" s="22"/>
      <c r="E1014" s="22"/>
      <c r="F1014" s="22"/>
      <c r="G1014" s="22"/>
      <c r="H1014" s="22"/>
      <c r="I1014" s="22"/>
      <c r="J1014" s="22"/>
      <c r="K1014" s="22"/>
      <c r="L1014" s="22"/>
      <c r="M1014" s="22"/>
      <c r="N1014" s="22"/>
      <c r="O1014" s="22"/>
      <c r="P1014" s="22"/>
      <c r="Q1014" s="22"/>
      <c r="R1014" s="22"/>
      <c r="S1014" s="22"/>
      <c r="T1014" s="22"/>
      <c r="U1014" s="22"/>
      <c r="V1014" s="22"/>
    </row>
    <row r="1015" spans="2:22" s="12" customFormat="1">
      <c r="B1015" s="22"/>
      <c r="C1015" s="22"/>
      <c r="D1015" s="22"/>
      <c r="E1015" s="22"/>
      <c r="F1015" s="22"/>
      <c r="G1015" s="22"/>
      <c r="H1015" s="22"/>
      <c r="I1015" s="22"/>
      <c r="J1015" s="22"/>
      <c r="K1015" s="22"/>
      <c r="L1015" s="22"/>
      <c r="M1015" s="22"/>
      <c r="N1015" s="22"/>
      <c r="O1015" s="22"/>
      <c r="P1015" s="22"/>
      <c r="Q1015" s="22"/>
      <c r="R1015" s="22"/>
      <c r="S1015" s="22"/>
      <c r="T1015" s="22"/>
      <c r="U1015" s="22"/>
      <c r="V1015" s="22"/>
    </row>
    <row r="1016" spans="2:22" s="12" customFormat="1">
      <c r="B1016" s="22"/>
      <c r="C1016" s="22"/>
      <c r="D1016" s="22"/>
      <c r="E1016" s="22"/>
      <c r="F1016" s="22"/>
      <c r="G1016" s="22"/>
      <c r="H1016" s="22"/>
      <c r="I1016" s="22"/>
      <c r="J1016" s="22"/>
      <c r="K1016" s="22"/>
      <c r="L1016" s="22"/>
      <c r="M1016" s="22"/>
      <c r="N1016" s="22"/>
      <c r="O1016" s="22"/>
      <c r="P1016" s="22"/>
      <c r="Q1016" s="22"/>
      <c r="R1016" s="22"/>
      <c r="S1016" s="22"/>
      <c r="T1016" s="22"/>
      <c r="U1016" s="22"/>
      <c r="V1016" s="22"/>
    </row>
    <row r="1017" spans="2:22" s="12" customFormat="1">
      <c r="B1017" s="22"/>
      <c r="C1017" s="22"/>
      <c r="D1017" s="22"/>
      <c r="E1017" s="22"/>
      <c r="F1017" s="22"/>
      <c r="G1017" s="22"/>
      <c r="H1017" s="22"/>
      <c r="I1017" s="22"/>
      <c r="J1017" s="22"/>
      <c r="K1017" s="22"/>
      <c r="L1017" s="22"/>
      <c r="M1017" s="22"/>
      <c r="N1017" s="22"/>
      <c r="O1017" s="22"/>
      <c r="P1017" s="22"/>
      <c r="Q1017" s="22"/>
      <c r="R1017" s="22"/>
      <c r="S1017" s="22"/>
      <c r="T1017" s="22"/>
      <c r="U1017" s="22"/>
      <c r="V1017" s="22"/>
    </row>
    <row r="1018" spans="2:22" s="12" customFormat="1">
      <c r="B1018" s="22"/>
      <c r="C1018" s="22"/>
      <c r="D1018" s="22"/>
      <c r="E1018" s="22"/>
      <c r="F1018" s="22"/>
      <c r="G1018" s="22"/>
      <c r="H1018" s="22"/>
      <c r="I1018" s="22"/>
      <c r="J1018" s="22"/>
      <c r="K1018" s="22"/>
      <c r="L1018" s="22"/>
      <c r="M1018" s="22"/>
      <c r="N1018" s="22"/>
      <c r="O1018" s="22"/>
      <c r="P1018" s="22"/>
      <c r="Q1018" s="22"/>
      <c r="R1018" s="22"/>
      <c r="S1018" s="22"/>
      <c r="T1018" s="22"/>
      <c r="U1018" s="22"/>
      <c r="V1018" s="22"/>
    </row>
    <row r="1019" spans="2:22" s="12" customFormat="1">
      <c r="B1019" s="22"/>
      <c r="C1019" s="22"/>
      <c r="D1019" s="22"/>
      <c r="E1019" s="22"/>
      <c r="F1019" s="22"/>
      <c r="G1019" s="22"/>
      <c r="H1019" s="22"/>
      <c r="I1019" s="22"/>
      <c r="J1019" s="22"/>
      <c r="K1019" s="22"/>
      <c r="L1019" s="22"/>
      <c r="M1019" s="22"/>
      <c r="N1019" s="22"/>
      <c r="O1019" s="22"/>
      <c r="P1019" s="22"/>
      <c r="Q1019" s="22"/>
      <c r="R1019" s="22"/>
      <c r="S1019" s="22"/>
      <c r="T1019" s="22"/>
      <c r="U1019" s="22"/>
      <c r="V1019" s="22"/>
    </row>
    <row r="1020" spans="2:22" s="12" customFormat="1">
      <c r="B1020" s="22"/>
      <c r="C1020" s="22"/>
      <c r="D1020" s="22"/>
      <c r="E1020" s="22"/>
      <c r="F1020" s="22"/>
      <c r="G1020" s="22"/>
      <c r="H1020" s="22"/>
      <c r="I1020" s="22"/>
      <c r="J1020" s="22"/>
      <c r="K1020" s="22"/>
      <c r="L1020" s="22"/>
      <c r="M1020" s="22"/>
      <c r="N1020" s="22"/>
      <c r="O1020" s="22"/>
      <c r="P1020" s="22"/>
      <c r="Q1020" s="22"/>
      <c r="R1020" s="22"/>
      <c r="S1020" s="22"/>
      <c r="T1020" s="22"/>
      <c r="U1020" s="22"/>
      <c r="V1020" s="22"/>
    </row>
    <row r="1021" spans="2:22" s="12" customFormat="1">
      <c r="B1021" s="22"/>
      <c r="C1021" s="22"/>
      <c r="D1021" s="22"/>
      <c r="E1021" s="22"/>
      <c r="F1021" s="22"/>
      <c r="G1021" s="22"/>
      <c r="H1021" s="22"/>
      <c r="I1021" s="22"/>
      <c r="J1021" s="22"/>
      <c r="K1021" s="22"/>
      <c r="L1021" s="22"/>
      <c r="M1021" s="22"/>
      <c r="N1021" s="22"/>
      <c r="O1021" s="22"/>
      <c r="P1021" s="22"/>
      <c r="Q1021" s="22"/>
      <c r="R1021" s="22"/>
      <c r="S1021" s="22"/>
      <c r="T1021" s="22"/>
      <c r="U1021" s="22"/>
      <c r="V1021" s="22"/>
    </row>
    <row r="1022" spans="2:22" s="12" customFormat="1">
      <c r="B1022" s="22"/>
      <c r="C1022" s="22"/>
      <c r="D1022" s="22"/>
      <c r="E1022" s="22"/>
      <c r="F1022" s="22"/>
      <c r="G1022" s="22"/>
      <c r="H1022" s="22"/>
      <c r="I1022" s="22"/>
      <c r="J1022" s="22"/>
      <c r="K1022" s="22"/>
      <c r="L1022" s="22"/>
      <c r="M1022" s="22"/>
      <c r="N1022" s="22"/>
      <c r="O1022" s="22"/>
      <c r="P1022" s="22"/>
      <c r="Q1022" s="22"/>
      <c r="R1022" s="22"/>
      <c r="S1022" s="22"/>
      <c r="T1022" s="22"/>
      <c r="U1022" s="22"/>
      <c r="V1022" s="22"/>
    </row>
    <row r="1023" spans="2:22" s="12" customFormat="1">
      <c r="B1023" s="22"/>
      <c r="C1023" s="22"/>
      <c r="D1023" s="22"/>
      <c r="E1023" s="22"/>
      <c r="F1023" s="22"/>
      <c r="G1023" s="22"/>
      <c r="H1023" s="22"/>
      <c r="I1023" s="22"/>
      <c r="J1023" s="22"/>
      <c r="K1023" s="22"/>
      <c r="L1023" s="22"/>
      <c r="M1023" s="22"/>
      <c r="N1023" s="22"/>
      <c r="O1023" s="22"/>
      <c r="P1023" s="22"/>
      <c r="Q1023" s="22"/>
      <c r="R1023" s="22"/>
      <c r="S1023" s="22"/>
      <c r="T1023" s="22"/>
      <c r="U1023" s="22"/>
      <c r="V1023" s="22"/>
    </row>
    <row r="1024" spans="2:22" s="12" customFormat="1">
      <c r="B1024" s="22"/>
      <c r="C1024" s="22"/>
      <c r="D1024" s="22"/>
      <c r="E1024" s="22"/>
      <c r="F1024" s="22"/>
      <c r="G1024" s="22"/>
      <c r="H1024" s="22"/>
      <c r="I1024" s="22"/>
      <c r="J1024" s="22"/>
      <c r="K1024" s="22"/>
      <c r="L1024" s="22"/>
      <c r="M1024" s="22"/>
      <c r="N1024" s="22"/>
      <c r="O1024" s="22"/>
      <c r="P1024" s="22"/>
      <c r="Q1024" s="22"/>
      <c r="R1024" s="22"/>
      <c r="S1024" s="22"/>
      <c r="T1024" s="22"/>
      <c r="U1024" s="22"/>
      <c r="V1024" s="22"/>
    </row>
    <row r="1025" spans="2:22" s="12" customFormat="1">
      <c r="B1025" s="22"/>
      <c r="C1025" s="22"/>
      <c r="D1025" s="22"/>
      <c r="E1025" s="22"/>
      <c r="F1025" s="22"/>
      <c r="G1025" s="22"/>
      <c r="H1025" s="22"/>
      <c r="I1025" s="22"/>
      <c r="J1025" s="22"/>
      <c r="K1025" s="22"/>
      <c r="L1025" s="22"/>
      <c r="M1025" s="22"/>
      <c r="N1025" s="22"/>
      <c r="O1025" s="22"/>
      <c r="P1025" s="22"/>
      <c r="Q1025" s="22"/>
      <c r="R1025" s="22"/>
      <c r="S1025" s="22"/>
      <c r="T1025" s="22"/>
      <c r="U1025" s="22"/>
      <c r="V1025" s="22"/>
    </row>
    <row r="1026" spans="2:22" s="12" customFormat="1">
      <c r="B1026" s="22"/>
      <c r="C1026" s="22"/>
      <c r="D1026" s="22"/>
      <c r="E1026" s="22"/>
      <c r="F1026" s="22"/>
      <c r="G1026" s="22"/>
      <c r="H1026" s="22"/>
      <c r="I1026" s="22"/>
      <c r="J1026" s="22"/>
      <c r="K1026" s="22"/>
      <c r="L1026" s="22"/>
      <c r="M1026" s="22"/>
      <c r="N1026" s="22"/>
      <c r="O1026" s="22"/>
      <c r="P1026" s="22"/>
      <c r="Q1026" s="22"/>
      <c r="R1026" s="22"/>
      <c r="S1026" s="22"/>
      <c r="T1026" s="22"/>
      <c r="U1026" s="22"/>
      <c r="V1026" s="22"/>
    </row>
    <row r="1027" spans="2:22" s="12" customFormat="1">
      <c r="B1027" s="22"/>
      <c r="C1027" s="22"/>
      <c r="D1027" s="22"/>
      <c r="E1027" s="22"/>
      <c r="F1027" s="22"/>
      <c r="G1027" s="22"/>
      <c r="H1027" s="22"/>
      <c r="I1027" s="22"/>
      <c r="J1027" s="22"/>
      <c r="K1027" s="22"/>
      <c r="L1027" s="22"/>
      <c r="M1027" s="22"/>
      <c r="N1027" s="22"/>
      <c r="O1027" s="22"/>
      <c r="P1027" s="22"/>
      <c r="Q1027" s="22"/>
      <c r="R1027" s="22"/>
      <c r="S1027" s="22"/>
      <c r="T1027" s="22"/>
      <c r="U1027" s="22"/>
      <c r="V1027" s="22"/>
    </row>
    <row r="1028" spans="2:22" s="12" customFormat="1">
      <c r="B1028" s="22"/>
      <c r="C1028" s="22"/>
      <c r="D1028" s="22"/>
      <c r="E1028" s="22"/>
      <c r="F1028" s="22"/>
      <c r="G1028" s="22"/>
      <c r="H1028" s="22"/>
      <c r="I1028" s="22"/>
      <c r="J1028" s="22"/>
      <c r="K1028" s="22"/>
      <c r="L1028" s="22"/>
      <c r="M1028" s="22"/>
      <c r="N1028" s="22"/>
      <c r="O1028" s="22"/>
      <c r="P1028" s="22"/>
      <c r="Q1028" s="22"/>
      <c r="R1028" s="22"/>
      <c r="S1028" s="22"/>
      <c r="T1028" s="22"/>
      <c r="U1028" s="22"/>
      <c r="V1028" s="22"/>
    </row>
    <row r="1029" spans="2:22" s="12" customFormat="1">
      <c r="B1029" s="22"/>
      <c r="C1029" s="22"/>
      <c r="D1029" s="22"/>
      <c r="E1029" s="22"/>
      <c r="F1029" s="22"/>
      <c r="G1029" s="22"/>
      <c r="H1029" s="22"/>
      <c r="I1029" s="22"/>
      <c r="J1029" s="22"/>
      <c r="K1029" s="22"/>
      <c r="L1029" s="22"/>
      <c r="M1029" s="22"/>
      <c r="N1029" s="22"/>
      <c r="O1029" s="22"/>
      <c r="P1029" s="22"/>
      <c r="Q1029" s="22"/>
      <c r="R1029" s="22"/>
      <c r="S1029" s="22"/>
      <c r="T1029" s="22"/>
      <c r="U1029" s="22"/>
      <c r="V1029" s="22"/>
    </row>
    <row r="1030" spans="2:22" s="12" customFormat="1">
      <c r="B1030" s="22"/>
      <c r="C1030" s="22"/>
      <c r="D1030" s="22"/>
      <c r="E1030" s="22"/>
      <c r="F1030" s="22"/>
      <c r="G1030" s="22"/>
      <c r="H1030" s="22"/>
      <c r="I1030" s="22"/>
      <c r="J1030" s="22"/>
      <c r="K1030" s="22"/>
      <c r="L1030" s="22"/>
      <c r="M1030" s="22"/>
      <c r="N1030" s="22"/>
      <c r="O1030" s="22"/>
      <c r="P1030" s="22"/>
      <c r="Q1030" s="22"/>
      <c r="R1030" s="22"/>
      <c r="S1030" s="22"/>
      <c r="T1030" s="22"/>
      <c r="U1030" s="22"/>
      <c r="V1030" s="22"/>
    </row>
    <row r="1031" spans="2:22" s="12" customFormat="1">
      <c r="B1031" s="22"/>
      <c r="C1031" s="22"/>
      <c r="D1031" s="22"/>
      <c r="E1031" s="22"/>
      <c r="F1031" s="22"/>
      <c r="G1031" s="22"/>
      <c r="H1031" s="22"/>
      <c r="I1031" s="22"/>
      <c r="J1031" s="22"/>
      <c r="K1031" s="22"/>
      <c r="L1031" s="22"/>
      <c r="M1031" s="22"/>
      <c r="N1031" s="22"/>
      <c r="O1031" s="22"/>
      <c r="P1031" s="22"/>
      <c r="Q1031" s="22"/>
      <c r="R1031" s="22"/>
      <c r="S1031" s="22"/>
      <c r="T1031" s="22"/>
      <c r="U1031" s="22"/>
      <c r="V1031" s="22"/>
    </row>
    <row r="1032" spans="2:22" s="12" customFormat="1">
      <c r="B1032" s="22"/>
      <c r="C1032" s="22"/>
      <c r="D1032" s="22"/>
      <c r="E1032" s="22"/>
      <c r="F1032" s="22"/>
      <c r="G1032" s="22"/>
      <c r="H1032" s="22"/>
      <c r="I1032" s="22"/>
      <c r="J1032" s="22"/>
      <c r="K1032" s="22"/>
      <c r="L1032" s="22"/>
      <c r="M1032" s="22"/>
      <c r="N1032" s="22"/>
      <c r="O1032" s="22"/>
      <c r="P1032" s="22"/>
      <c r="Q1032" s="22"/>
      <c r="R1032" s="22"/>
      <c r="S1032" s="22"/>
      <c r="T1032" s="22"/>
      <c r="U1032" s="22"/>
      <c r="V1032" s="22"/>
    </row>
    <row r="1033" spans="2:22" s="12" customFormat="1">
      <c r="B1033" s="22"/>
      <c r="C1033" s="22"/>
      <c r="D1033" s="22"/>
      <c r="E1033" s="22"/>
      <c r="F1033" s="22"/>
      <c r="G1033" s="22"/>
      <c r="H1033" s="22"/>
      <c r="I1033" s="22"/>
      <c r="J1033" s="22"/>
      <c r="K1033" s="22"/>
      <c r="L1033" s="22"/>
      <c r="M1033" s="22"/>
      <c r="N1033" s="22"/>
      <c r="O1033" s="22"/>
      <c r="P1033" s="22"/>
      <c r="Q1033" s="22"/>
      <c r="R1033" s="22"/>
      <c r="S1033" s="22"/>
      <c r="T1033" s="22"/>
      <c r="U1033" s="22"/>
      <c r="V1033" s="22"/>
    </row>
    <row r="1034" spans="2:22" s="12" customFormat="1">
      <c r="B1034" s="22"/>
      <c r="C1034" s="22"/>
      <c r="D1034" s="22"/>
      <c r="E1034" s="22"/>
      <c r="F1034" s="22"/>
      <c r="G1034" s="22"/>
      <c r="H1034" s="22"/>
      <c r="I1034" s="22"/>
      <c r="J1034" s="22"/>
      <c r="K1034" s="22"/>
      <c r="L1034" s="22"/>
      <c r="M1034" s="22"/>
      <c r="N1034" s="22"/>
      <c r="O1034" s="22"/>
      <c r="P1034" s="22"/>
      <c r="Q1034" s="22"/>
      <c r="R1034" s="22"/>
      <c r="S1034" s="22"/>
      <c r="T1034" s="22"/>
      <c r="U1034" s="22"/>
      <c r="V1034" s="22"/>
    </row>
    <row r="1035" spans="2:22" s="12" customFormat="1">
      <c r="B1035" s="22"/>
      <c r="C1035" s="22"/>
      <c r="D1035" s="22"/>
      <c r="E1035" s="22"/>
      <c r="F1035" s="22"/>
      <c r="G1035" s="22"/>
      <c r="H1035" s="22"/>
      <c r="I1035" s="22"/>
      <c r="J1035" s="22"/>
      <c r="K1035" s="22"/>
      <c r="L1035" s="22"/>
      <c r="M1035" s="22"/>
      <c r="N1035" s="22"/>
      <c r="O1035" s="22"/>
      <c r="P1035" s="22"/>
      <c r="Q1035" s="22"/>
      <c r="R1035" s="22"/>
      <c r="S1035" s="22"/>
      <c r="T1035" s="22"/>
      <c r="U1035" s="22"/>
      <c r="V1035" s="22"/>
    </row>
    <row r="1036" spans="2:22" s="12" customFormat="1">
      <c r="B1036" s="22"/>
      <c r="C1036" s="22"/>
      <c r="D1036" s="22"/>
      <c r="E1036" s="22"/>
      <c r="F1036" s="22"/>
      <c r="G1036" s="22"/>
      <c r="H1036" s="22"/>
      <c r="I1036" s="22"/>
      <c r="J1036" s="22"/>
      <c r="K1036" s="22"/>
      <c r="L1036" s="22"/>
      <c r="M1036" s="22"/>
      <c r="N1036" s="22"/>
      <c r="O1036" s="22"/>
      <c r="P1036" s="22"/>
      <c r="Q1036" s="22"/>
      <c r="R1036" s="22"/>
      <c r="S1036" s="22"/>
      <c r="T1036" s="22"/>
      <c r="U1036" s="22"/>
      <c r="V1036" s="22"/>
    </row>
    <row r="1037" spans="2:22" s="12" customFormat="1">
      <c r="B1037" s="22"/>
      <c r="C1037" s="22"/>
      <c r="D1037" s="22"/>
      <c r="E1037" s="22"/>
      <c r="F1037" s="22"/>
      <c r="G1037" s="22"/>
      <c r="H1037" s="22"/>
      <c r="I1037" s="22"/>
      <c r="J1037" s="22"/>
      <c r="K1037" s="22"/>
      <c r="L1037" s="22"/>
      <c r="M1037" s="22"/>
      <c r="N1037" s="22"/>
      <c r="O1037" s="22"/>
      <c r="P1037" s="22"/>
      <c r="Q1037" s="22"/>
      <c r="R1037" s="22"/>
      <c r="S1037" s="22"/>
      <c r="T1037" s="22"/>
      <c r="U1037" s="22"/>
      <c r="V1037" s="22"/>
    </row>
    <row r="1038" spans="2:22" s="12" customFormat="1">
      <c r="B1038" s="22"/>
      <c r="C1038" s="22"/>
      <c r="D1038" s="22"/>
      <c r="E1038" s="22"/>
      <c r="F1038" s="22"/>
      <c r="G1038" s="22"/>
      <c r="H1038" s="22"/>
      <c r="I1038" s="22"/>
      <c r="J1038" s="22"/>
      <c r="K1038" s="22"/>
      <c r="L1038" s="22"/>
      <c r="M1038" s="22"/>
      <c r="N1038" s="22"/>
      <c r="O1038" s="22"/>
      <c r="P1038" s="22"/>
      <c r="Q1038" s="22"/>
      <c r="R1038" s="22"/>
      <c r="S1038" s="22"/>
      <c r="T1038" s="22"/>
      <c r="U1038" s="22"/>
      <c r="V1038" s="22"/>
    </row>
    <row r="1039" spans="2:22" s="12" customFormat="1">
      <c r="B1039" s="22"/>
      <c r="C1039" s="22"/>
      <c r="D1039" s="22"/>
      <c r="E1039" s="22"/>
      <c r="F1039" s="22"/>
      <c r="G1039" s="22"/>
      <c r="H1039" s="22"/>
      <c r="I1039" s="22"/>
      <c r="J1039" s="22"/>
      <c r="K1039" s="22"/>
      <c r="L1039" s="22"/>
      <c r="M1039" s="22"/>
      <c r="N1039" s="22"/>
      <c r="O1039" s="22"/>
      <c r="P1039" s="22"/>
      <c r="Q1039" s="22"/>
      <c r="R1039" s="22"/>
      <c r="S1039" s="22"/>
      <c r="T1039" s="22"/>
      <c r="U1039" s="22"/>
      <c r="V1039" s="22"/>
    </row>
    <row r="1040" spans="2:22" s="12" customFormat="1">
      <c r="B1040" s="22"/>
      <c r="C1040" s="22"/>
      <c r="D1040" s="22"/>
      <c r="E1040" s="22"/>
      <c r="F1040" s="22"/>
      <c r="G1040" s="22"/>
      <c r="H1040" s="22"/>
      <c r="I1040" s="22"/>
      <c r="J1040" s="22"/>
      <c r="K1040" s="22"/>
      <c r="L1040" s="22"/>
      <c r="M1040" s="22"/>
      <c r="N1040" s="22"/>
      <c r="O1040" s="22"/>
      <c r="P1040" s="22"/>
      <c r="Q1040" s="22"/>
      <c r="R1040" s="22"/>
      <c r="S1040" s="22"/>
      <c r="T1040" s="22"/>
      <c r="U1040" s="22"/>
      <c r="V1040" s="22"/>
    </row>
    <row r="1041" spans="2:22" s="12" customFormat="1">
      <c r="B1041" s="22"/>
      <c r="C1041" s="22"/>
      <c r="D1041" s="22"/>
      <c r="E1041" s="22"/>
      <c r="F1041" s="22"/>
      <c r="G1041" s="22"/>
      <c r="H1041" s="22"/>
      <c r="I1041" s="22"/>
      <c r="J1041" s="22"/>
      <c r="K1041" s="22"/>
      <c r="L1041" s="22"/>
      <c r="M1041" s="22"/>
      <c r="N1041" s="22"/>
      <c r="O1041" s="22"/>
      <c r="P1041" s="22"/>
      <c r="Q1041" s="22"/>
      <c r="R1041" s="22"/>
      <c r="S1041" s="22"/>
      <c r="T1041" s="22"/>
      <c r="U1041" s="22"/>
      <c r="V1041" s="22"/>
    </row>
    <row r="1042" spans="2:22" s="12" customFormat="1">
      <c r="B1042" s="22"/>
      <c r="C1042" s="22"/>
      <c r="D1042" s="22"/>
      <c r="E1042" s="22"/>
      <c r="F1042" s="22"/>
      <c r="G1042" s="22"/>
      <c r="H1042" s="22"/>
      <c r="I1042" s="22"/>
      <c r="J1042" s="22"/>
      <c r="K1042" s="22"/>
      <c r="L1042" s="22"/>
      <c r="M1042" s="22"/>
      <c r="N1042" s="22"/>
      <c r="O1042" s="22"/>
      <c r="P1042" s="22"/>
      <c r="Q1042" s="22"/>
      <c r="R1042" s="22"/>
      <c r="S1042" s="22"/>
      <c r="T1042" s="22"/>
      <c r="U1042" s="22"/>
      <c r="V1042" s="22"/>
    </row>
    <row r="1043" spans="2:22" s="12" customFormat="1">
      <c r="B1043" s="22"/>
      <c r="C1043" s="22"/>
      <c r="D1043" s="22"/>
      <c r="E1043" s="22"/>
      <c r="F1043" s="22"/>
      <c r="G1043" s="22"/>
      <c r="H1043" s="22"/>
      <c r="I1043" s="22"/>
      <c r="J1043" s="22"/>
      <c r="K1043" s="22"/>
      <c r="L1043" s="22"/>
      <c r="M1043" s="22"/>
      <c r="N1043" s="22"/>
      <c r="O1043" s="22"/>
      <c r="P1043" s="22"/>
      <c r="Q1043" s="22"/>
      <c r="R1043" s="22"/>
      <c r="S1043" s="22"/>
      <c r="T1043" s="22"/>
      <c r="U1043" s="22"/>
      <c r="V1043" s="22"/>
    </row>
    <row r="1044" spans="2:22" s="12" customFormat="1">
      <c r="B1044" s="22"/>
      <c r="C1044" s="22"/>
      <c r="D1044" s="22"/>
      <c r="E1044" s="22"/>
      <c r="F1044" s="22"/>
      <c r="G1044" s="22"/>
      <c r="H1044" s="22"/>
      <c r="I1044" s="22"/>
      <c r="J1044" s="22"/>
      <c r="K1044" s="22"/>
      <c r="L1044" s="22"/>
      <c r="M1044" s="22"/>
      <c r="N1044" s="22"/>
      <c r="O1044" s="22"/>
      <c r="P1044" s="22"/>
      <c r="Q1044" s="22"/>
      <c r="R1044" s="22"/>
      <c r="S1044" s="22"/>
      <c r="T1044" s="22"/>
      <c r="U1044" s="22"/>
      <c r="V1044" s="22"/>
    </row>
    <row r="1045" spans="2:22" s="12" customFormat="1">
      <c r="B1045" s="22"/>
      <c r="C1045" s="22"/>
      <c r="D1045" s="22"/>
      <c r="E1045" s="22"/>
      <c r="F1045" s="22"/>
      <c r="G1045" s="22"/>
      <c r="H1045" s="22"/>
      <c r="I1045" s="22"/>
      <c r="J1045" s="22"/>
      <c r="K1045" s="22"/>
      <c r="L1045" s="22"/>
      <c r="M1045" s="22"/>
      <c r="N1045" s="22"/>
      <c r="O1045" s="22"/>
      <c r="P1045" s="22"/>
      <c r="Q1045" s="22"/>
      <c r="R1045" s="22"/>
      <c r="S1045" s="22"/>
      <c r="T1045" s="22"/>
      <c r="U1045" s="22"/>
      <c r="V1045" s="22"/>
    </row>
    <row r="1046" spans="2:22" s="12" customFormat="1">
      <c r="B1046" s="22"/>
      <c r="C1046" s="22"/>
      <c r="D1046" s="22"/>
      <c r="E1046" s="22"/>
      <c r="F1046" s="22"/>
      <c r="G1046" s="22"/>
      <c r="H1046" s="22"/>
      <c r="I1046" s="22"/>
      <c r="J1046" s="22"/>
      <c r="K1046" s="22"/>
      <c r="L1046" s="22"/>
      <c r="M1046" s="22"/>
      <c r="N1046" s="22"/>
      <c r="O1046" s="22"/>
      <c r="P1046" s="22"/>
      <c r="Q1046" s="22"/>
      <c r="R1046" s="22"/>
      <c r="S1046" s="22"/>
      <c r="T1046" s="22"/>
      <c r="U1046" s="22"/>
      <c r="V1046" s="22"/>
    </row>
    <row r="1047" spans="2:22" s="12" customFormat="1">
      <c r="B1047" s="22"/>
      <c r="C1047" s="22"/>
      <c r="D1047" s="22"/>
      <c r="E1047" s="22"/>
      <c r="F1047" s="22"/>
      <c r="G1047" s="22"/>
      <c r="H1047" s="22"/>
      <c r="I1047" s="22"/>
      <c r="J1047" s="22"/>
      <c r="K1047" s="22"/>
      <c r="L1047" s="22"/>
      <c r="M1047" s="22"/>
      <c r="N1047" s="22"/>
      <c r="O1047" s="22"/>
      <c r="P1047" s="22"/>
      <c r="Q1047" s="22"/>
      <c r="R1047" s="22"/>
      <c r="S1047" s="22"/>
      <c r="T1047" s="22"/>
      <c r="U1047" s="22"/>
      <c r="V1047" s="22"/>
    </row>
    <row r="1048" spans="2:22" s="12" customFormat="1">
      <c r="B1048" s="22"/>
      <c r="C1048" s="22"/>
      <c r="D1048" s="22"/>
      <c r="E1048" s="22"/>
      <c r="F1048" s="22"/>
      <c r="G1048" s="22"/>
      <c r="H1048" s="22"/>
      <c r="I1048" s="22"/>
      <c r="J1048" s="22"/>
      <c r="K1048" s="22"/>
      <c r="L1048" s="22"/>
      <c r="M1048" s="22"/>
      <c r="N1048" s="22"/>
      <c r="O1048" s="22"/>
      <c r="P1048" s="22"/>
      <c r="Q1048" s="22"/>
      <c r="R1048" s="22"/>
      <c r="S1048" s="22"/>
      <c r="T1048" s="22"/>
      <c r="U1048" s="22"/>
      <c r="V1048" s="22"/>
    </row>
    <row r="1049" spans="2:22" s="12" customFormat="1">
      <c r="B1049" s="22"/>
      <c r="C1049" s="22"/>
      <c r="D1049" s="22"/>
      <c r="E1049" s="22"/>
      <c r="F1049" s="22"/>
      <c r="G1049" s="22"/>
      <c r="H1049" s="22"/>
      <c r="I1049" s="22"/>
      <c r="J1049" s="22"/>
      <c r="K1049" s="22"/>
      <c r="L1049" s="22"/>
      <c r="M1049" s="22"/>
      <c r="N1049" s="22"/>
      <c r="O1049" s="22"/>
      <c r="P1049" s="22"/>
      <c r="Q1049" s="22"/>
      <c r="R1049" s="22"/>
      <c r="S1049" s="22"/>
      <c r="T1049" s="22"/>
      <c r="U1049" s="22"/>
      <c r="V1049" s="22"/>
    </row>
    <row r="1050" spans="2:22" s="12" customFormat="1">
      <c r="B1050" s="22"/>
      <c r="C1050" s="22"/>
      <c r="D1050" s="22"/>
      <c r="E1050" s="22"/>
      <c r="F1050" s="22"/>
      <c r="G1050" s="22"/>
      <c r="H1050" s="22"/>
      <c r="I1050" s="22"/>
      <c r="J1050" s="22"/>
      <c r="K1050" s="22"/>
      <c r="L1050" s="22"/>
      <c r="M1050" s="22"/>
      <c r="N1050" s="22"/>
      <c r="O1050" s="22"/>
      <c r="P1050" s="22"/>
      <c r="Q1050" s="22"/>
      <c r="R1050" s="22"/>
      <c r="S1050" s="22"/>
      <c r="T1050" s="22"/>
      <c r="U1050" s="22"/>
      <c r="V1050" s="22"/>
    </row>
    <row r="1051" spans="2:22" s="12" customFormat="1">
      <c r="B1051" s="22"/>
      <c r="C1051" s="22"/>
      <c r="D1051" s="22"/>
      <c r="E1051" s="22"/>
      <c r="F1051" s="22"/>
      <c r="G1051" s="22"/>
      <c r="H1051" s="22"/>
      <c r="I1051" s="22"/>
      <c r="J1051" s="22"/>
      <c r="K1051" s="22"/>
      <c r="L1051" s="22"/>
      <c r="M1051" s="22"/>
      <c r="N1051" s="22"/>
      <c r="O1051" s="22"/>
      <c r="P1051" s="22"/>
      <c r="Q1051" s="22"/>
      <c r="R1051" s="22"/>
      <c r="S1051" s="22"/>
      <c r="T1051" s="22"/>
      <c r="U1051" s="22"/>
      <c r="V1051" s="22"/>
    </row>
    <row r="1052" spans="2:22" s="12" customFormat="1">
      <c r="B1052" s="22"/>
      <c r="C1052" s="22"/>
      <c r="D1052" s="22"/>
      <c r="E1052" s="22"/>
      <c r="F1052" s="22"/>
      <c r="G1052" s="22"/>
      <c r="H1052" s="22"/>
      <c r="I1052" s="22"/>
      <c r="J1052" s="22"/>
      <c r="K1052" s="22"/>
      <c r="L1052" s="22"/>
      <c r="M1052" s="22"/>
      <c r="N1052" s="22"/>
      <c r="O1052" s="22"/>
      <c r="P1052" s="22"/>
      <c r="Q1052" s="22"/>
      <c r="R1052" s="22"/>
      <c r="S1052" s="22"/>
      <c r="T1052" s="22"/>
      <c r="U1052" s="22"/>
      <c r="V1052" s="22"/>
    </row>
    <row r="1053" spans="2:22" s="12" customFormat="1">
      <c r="B1053" s="22"/>
      <c r="C1053" s="22"/>
      <c r="D1053" s="22"/>
      <c r="E1053" s="22"/>
      <c r="F1053" s="22"/>
      <c r="G1053" s="22"/>
      <c r="H1053" s="22"/>
      <c r="I1053" s="22"/>
      <c r="J1053" s="22"/>
      <c r="K1053" s="22"/>
      <c r="L1053" s="22"/>
      <c r="M1053" s="22"/>
      <c r="N1053" s="22"/>
      <c r="O1053" s="22"/>
      <c r="P1053" s="22"/>
      <c r="Q1053" s="22"/>
      <c r="R1053" s="22"/>
      <c r="S1053" s="22"/>
      <c r="T1053" s="22"/>
      <c r="U1053" s="22"/>
      <c r="V1053" s="22"/>
    </row>
    <row r="1054" spans="2:22" s="12" customFormat="1">
      <c r="B1054" s="22"/>
      <c r="C1054" s="22"/>
      <c r="D1054" s="22"/>
      <c r="E1054" s="22"/>
      <c r="F1054" s="22"/>
      <c r="G1054" s="22"/>
      <c r="H1054" s="22"/>
      <c r="I1054" s="22"/>
      <c r="J1054" s="22"/>
      <c r="K1054" s="22"/>
      <c r="L1054" s="22"/>
      <c r="M1054" s="22"/>
      <c r="N1054" s="22"/>
      <c r="O1054" s="22"/>
      <c r="P1054" s="22"/>
      <c r="Q1054" s="22"/>
      <c r="R1054" s="22"/>
      <c r="S1054" s="22"/>
      <c r="T1054" s="22"/>
      <c r="U1054" s="22"/>
      <c r="V1054" s="22"/>
    </row>
    <row r="1055" spans="2:22" s="12" customFormat="1">
      <c r="B1055" s="22"/>
      <c r="C1055" s="22"/>
      <c r="D1055" s="22"/>
      <c r="E1055" s="22"/>
      <c r="F1055" s="22"/>
      <c r="G1055" s="22"/>
      <c r="H1055" s="22"/>
      <c r="I1055" s="22"/>
      <c r="J1055" s="22"/>
      <c r="K1055" s="22"/>
      <c r="L1055" s="22"/>
      <c r="M1055" s="22"/>
      <c r="N1055" s="22"/>
      <c r="O1055" s="22"/>
      <c r="P1055" s="22"/>
      <c r="Q1055" s="22"/>
      <c r="R1055" s="22"/>
      <c r="S1055" s="22"/>
      <c r="T1055" s="22"/>
      <c r="U1055" s="22"/>
      <c r="V1055" s="22"/>
    </row>
    <row r="1056" spans="2:22" s="12" customFormat="1">
      <c r="B1056" s="22"/>
      <c r="C1056" s="22"/>
      <c r="D1056" s="22"/>
      <c r="E1056" s="22"/>
      <c r="F1056" s="22"/>
      <c r="G1056" s="22"/>
      <c r="H1056" s="22"/>
      <c r="I1056" s="22"/>
      <c r="J1056" s="22"/>
      <c r="K1056" s="22"/>
      <c r="L1056" s="22"/>
      <c r="M1056" s="22"/>
      <c r="N1056" s="22"/>
      <c r="O1056" s="22"/>
      <c r="P1056" s="22"/>
      <c r="Q1056" s="22"/>
      <c r="R1056" s="22"/>
      <c r="S1056" s="22"/>
      <c r="T1056" s="22"/>
      <c r="U1056" s="22"/>
      <c r="V1056" s="22"/>
    </row>
    <row r="1057" spans="2:22" s="12" customFormat="1">
      <c r="B1057" s="22"/>
      <c r="C1057" s="22"/>
      <c r="D1057" s="22"/>
      <c r="E1057" s="22"/>
      <c r="F1057" s="22"/>
      <c r="G1057" s="22"/>
      <c r="H1057" s="22"/>
      <c r="I1057" s="22"/>
      <c r="J1057" s="22"/>
      <c r="K1057" s="22"/>
      <c r="L1057" s="22"/>
      <c r="M1057" s="22"/>
      <c r="N1057" s="22"/>
      <c r="O1057" s="22"/>
      <c r="P1057" s="22"/>
      <c r="Q1057" s="22"/>
      <c r="R1057" s="22"/>
      <c r="S1057" s="22"/>
      <c r="T1057" s="22"/>
      <c r="U1057" s="22"/>
      <c r="V1057" s="22"/>
    </row>
    <row r="1058" spans="2:22" s="12" customFormat="1">
      <c r="B1058" s="22"/>
      <c r="C1058" s="22"/>
      <c r="D1058" s="22"/>
      <c r="E1058" s="22"/>
      <c r="F1058" s="22"/>
      <c r="G1058" s="22"/>
      <c r="H1058" s="22"/>
      <c r="I1058" s="22"/>
      <c r="J1058" s="22"/>
      <c r="K1058" s="22"/>
      <c r="L1058" s="22"/>
      <c r="M1058" s="22"/>
      <c r="N1058" s="22"/>
      <c r="O1058" s="22"/>
      <c r="P1058" s="22"/>
      <c r="Q1058" s="22"/>
      <c r="R1058" s="22"/>
      <c r="S1058" s="22"/>
      <c r="T1058" s="22"/>
      <c r="U1058" s="22"/>
      <c r="V1058" s="22"/>
    </row>
    <row r="1059" spans="2:22" s="12" customFormat="1">
      <c r="B1059" s="22"/>
      <c r="C1059" s="22"/>
      <c r="D1059" s="22"/>
      <c r="E1059" s="22"/>
      <c r="F1059" s="22"/>
      <c r="G1059" s="22"/>
      <c r="H1059" s="22"/>
      <c r="I1059" s="22"/>
      <c r="J1059" s="22"/>
      <c r="K1059" s="22"/>
      <c r="L1059" s="22"/>
      <c r="M1059" s="22"/>
      <c r="N1059" s="22"/>
      <c r="O1059" s="22"/>
      <c r="P1059" s="22"/>
      <c r="Q1059" s="22"/>
      <c r="R1059" s="22"/>
      <c r="S1059" s="22"/>
      <c r="T1059" s="22"/>
      <c r="U1059" s="22"/>
      <c r="V1059" s="22"/>
    </row>
    <row r="1060" spans="2:22" s="12" customFormat="1">
      <c r="B1060" s="22"/>
      <c r="C1060" s="22"/>
      <c r="D1060" s="22"/>
      <c r="E1060" s="22"/>
      <c r="F1060" s="22"/>
      <c r="G1060" s="22"/>
      <c r="H1060" s="22"/>
      <c r="I1060" s="22"/>
      <c r="J1060" s="22"/>
      <c r="K1060" s="22"/>
      <c r="L1060" s="22"/>
      <c r="M1060" s="22"/>
      <c r="N1060" s="22"/>
      <c r="O1060" s="22"/>
      <c r="P1060" s="22"/>
      <c r="Q1060" s="22"/>
      <c r="R1060" s="22"/>
      <c r="S1060" s="22"/>
      <c r="T1060" s="22"/>
      <c r="U1060" s="22"/>
      <c r="V1060" s="22"/>
    </row>
    <row r="1061" spans="2:22" s="12" customFormat="1">
      <c r="B1061" s="22"/>
      <c r="C1061" s="22"/>
      <c r="D1061" s="22"/>
      <c r="E1061" s="22"/>
      <c r="F1061" s="22"/>
      <c r="G1061" s="22"/>
      <c r="H1061" s="22"/>
      <c r="I1061" s="22"/>
      <c r="J1061" s="22"/>
      <c r="K1061" s="22"/>
      <c r="L1061" s="22"/>
      <c r="M1061" s="22"/>
      <c r="N1061" s="22"/>
      <c r="O1061" s="22"/>
      <c r="P1061" s="22"/>
      <c r="Q1061" s="22"/>
      <c r="R1061" s="22"/>
      <c r="S1061" s="22"/>
      <c r="T1061" s="22"/>
      <c r="U1061" s="22"/>
      <c r="V1061" s="22"/>
    </row>
    <row r="1062" spans="2:22" s="12" customFormat="1">
      <c r="B1062" s="22"/>
      <c r="C1062" s="22"/>
      <c r="D1062" s="22"/>
      <c r="E1062" s="22"/>
      <c r="F1062" s="22"/>
      <c r="G1062" s="22"/>
      <c r="H1062" s="22"/>
      <c r="I1062" s="22"/>
      <c r="J1062" s="22"/>
      <c r="K1062" s="22"/>
      <c r="L1062" s="22"/>
      <c r="M1062" s="22"/>
      <c r="N1062" s="22"/>
      <c r="O1062" s="22"/>
      <c r="P1062" s="22"/>
      <c r="Q1062" s="22"/>
      <c r="R1062" s="22"/>
      <c r="S1062" s="22"/>
      <c r="T1062" s="22"/>
      <c r="U1062" s="22"/>
      <c r="V1062" s="22"/>
    </row>
    <row r="1063" spans="2:22" s="12" customFormat="1">
      <c r="B1063" s="22"/>
      <c r="C1063" s="22"/>
      <c r="D1063" s="22"/>
      <c r="E1063" s="22"/>
      <c r="F1063" s="22"/>
      <c r="G1063" s="22"/>
      <c r="H1063" s="22"/>
      <c r="I1063" s="22"/>
      <c r="J1063" s="22"/>
      <c r="K1063" s="22"/>
      <c r="L1063" s="22"/>
      <c r="M1063" s="22"/>
      <c r="N1063" s="22"/>
      <c r="O1063" s="22"/>
      <c r="P1063" s="22"/>
      <c r="Q1063" s="22"/>
      <c r="R1063" s="22"/>
      <c r="S1063" s="22"/>
      <c r="T1063" s="22"/>
      <c r="U1063" s="22"/>
      <c r="V1063" s="22"/>
    </row>
    <row r="1064" spans="2:22" s="12" customFormat="1">
      <c r="B1064" s="22"/>
      <c r="C1064" s="22"/>
      <c r="D1064" s="22"/>
      <c r="E1064" s="22"/>
      <c r="F1064" s="22"/>
      <c r="G1064" s="22"/>
      <c r="H1064" s="22"/>
      <c r="I1064" s="22"/>
      <c r="J1064" s="22"/>
      <c r="K1064" s="22"/>
      <c r="L1064" s="22"/>
      <c r="M1064" s="22"/>
      <c r="N1064" s="22"/>
      <c r="O1064" s="22"/>
      <c r="P1064" s="22"/>
      <c r="Q1064" s="22"/>
      <c r="R1064" s="22"/>
      <c r="S1064" s="22"/>
      <c r="T1064" s="22"/>
      <c r="U1064" s="22"/>
      <c r="V1064" s="22"/>
    </row>
    <row r="1065" spans="2:22" s="12" customFormat="1">
      <c r="B1065" s="22"/>
      <c r="C1065" s="22"/>
      <c r="D1065" s="22"/>
      <c r="E1065" s="22"/>
      <c r="F1065" s="22"/>
      <c r="G1065" s="22"/>
      <c r="H1065" s="22"/>
      <c r="I1065" s="22"/>
      <c r="J1065" s="22"/>
      <c r="K1065" s="22"/>
      <c r="L1065" s="22"/>
      <c r="M1065" s="22"/>
      <c r="N1065" s="22"/>
      <c r="O1065" s="22"/>
      <c r="P1065" s="22"/>
      <c r="Q1065" s="22"/>
      <c r="R1065" s="22"/>
      <c r="S1065" s="22"/>
      <c r="T1065" s="22"/>
      <c r="U1065" s="22"/>
      <c r="V1065" s="22"/>
    </row>
    <row r="1066" spans="2:22" s="12" customFormat="1">
      <c r="B1066" s="22"/>
      <c r="C1066" s="22"/>
      <c r="D1066" s="22"/>
      <c r="E1066" s="22"/>
      <c r="F1066" s="22"/>
      <c r="G1066" s="22"/>
      <c r="H1066" s="22"/>
      <c r="I1066" s="22"/>
      <c r="J1066" s="22"/>
      <c r="K1066" s="22"/>
      <c r="L1066" s="22"/>
      <c r="M1066" s="22"/>
      <c r="N1066" s="22"/>
      <c r="O1066" s="22"/>
      <c r="P1066" s="22"/>
      <c r="Q1066" s="22"/>
      <c r="R1066" s="22"/>
      <c r="S1066" s="22"/>
      <c r="T1066" s="22"/>
      <c r="U1066" s="22"/>
      <c r="V1066" s="22"/>
    </row>
    <row r="1067" spans="2:22" s="12" customFormat="1">
      <c r="B1067" s="22"/>
      <c r="C1067" s="22"/>
      <c r="D1067" s="22"/>
      <c r="E1067" s="22"/>
      <c r="F1067" s="22"/>
      <c r="G1067" s="22"/>
      <c r="H1067" s="22"/>
      <c r="I1067" s="22"/>
      <c r="J1067" s="22"/>
      <c r="K1067" s="22"/>
      <c r="L1067" s="22"/>
      <c r="M1067" s="22"/>
      <c r="N1067" s="22"/>
      <c r="O1067" s="22"/>
      <c r="P1067" s="22"/>
      <c r="Q1067" s="22"/>
      <c r="R1067" s="22"/>
      <c r="S1067" s="22"/>
      <c r="T1067" s="22"/>
      <c r="U1067" s="22"/>
      <c r="V1067" s="22"/>
    </row>
    <row r="1068" spans="2:22" s="12" customFormat="1">
      <c r="B1068" s="22"/>
      <c r="C1068" s="22"/>
      <c r="D1068" s="22"/>
      <c r="E1068" s="22"/>
      <c r="F1068" s="22"/>
      <c r="G1068" s="22"/>
      <c r="H1068" s="22"/>
      <c r="I1068" s="22"/>
      <c r="J1068" s="22"/>
      <c r="K1068" s="22"/>
      <c r="L1068" s="22"/>
      <c r="M1068" s="22"/>
      <c r="N1068" s="22"/>
      <c r="O1068" s="22"/>
      <c r="P1068" s="22"/>
      <c r="Q1068" s="22"/>
      <c r="R1068" s="22"/>
      <c r="S1068" s="22"/>
      <c r="T1068" s="22"/>
      <c r="U1068" s="22"/>
      <c r="V1068" s="22"/>
    </row>
    <row r="1069" spans="2:22" s="12" customFormat="1">
      <c r="B1069" s="22"/>
      <c r="C1069" s="22"/>
      <c r="D1069" s="22"/>
      <c r="E1069" s="22"/>
      <c r="F1069" s="22"/>
      <c r="G1069" s="22"/>
      <c r="H1069" s="22"/>
      <c r="I1069" s="22"/>
      <c r="J1069" s="22"/>
      <c r="K1069" s="22"/>
      <c r="L1069" s="22"/>
      <c r="M1069" s="22"/>
      <c r="N1069" s="22"/>
      <c r="O1069" s="22"/>
      <c r="P1069" s="22"/>
      <c r="Q1069" s="22"/>
      <c r="R1069" s="22"/>
      <c r="S1069" s="22"/>
      <c r="T1069" s="22"/>
      <c r="U1069" s="22"/>
      <c r="V1069" s="22"/>
    </row>
    <row r="1070" spans="2:22" s="12" customFormat="1">
      <c r="B1070" s="22"/>
      <c r="C1070" s="22"/>
      <c r="D1070" s="22"/>
      <c r="E1070" s="22"/>
      <c r="F1070" s="22"/>
      <c r="G1070" s="22"/>
      <c r="H1070" s="22"/>
      <c r="I1070" s="22"/>
      <c r="J1070" s="22"/>
      <c r="K1070" s="22"/>
      <c r="L1070" s="22"/>
      <c r="M1070" s="22"/>
      <c r="N1070" s="22"/>
      <c r="O1070" s="22"/>
      <c r="P1070" s="22"/>
      <c r="Q1070" s="22"/>
      <c r="R1070" s="22"/>
      <c r="S1070" s="22"/>
      <c r="T1070" s="22"/>
      <c r="U1070" s="22"/>
      <c r="V1070" s="22"/>
    </row>
    <row r="1071" spans="2:22" s="12" customFormat="1">
      <c r="B1071" s="22"/>
      <c r="C1071" s="22"/>
      <c r="D1071" s="22"/>
      <c r="E1071" s="22"/>
      <c r="F1071" s="22"/>
      <c r="G1071" s="22"/>
      <c r="H1071" s="22"/>
      <c r="I1071" s="22"/>
      <c r="J1071" s="22"/>
      <c r="K1071" s="22"/>
      <c r="L1071" s="22"/>
      <c r="M1071" s="22"/>
      <c r="N1071" s="22"/>
      <c r="O1071" s="22"/>
      <c r="P1071" s="22"/>
      <c r="Q1071" s="22"/>
      <c r="R1071" s="22"/>
      <c r="S1071" s="22"/>
      <c r="T1071" s="22"/>
      <c r="U1071" s="22"/>
      <c r="V1071" s="22"/>
    </row>
    <row r="1072" spans="2:22" s="12" customFormat="1">
      <c r="B1072" s="22"/>
      <c r="C1072" s="22"/>
      <c r="D1072" s="22"/>
      <c r="E1072" s="22"/>
      <c r="F1072" s="22"/>
      <c r="G1072" s="22"/>
      <c r="H1072" s="22"/>
      <c r="I1072" s="22"/>
      <c r="J1072" s="22"/>
      <c r="K1072" s="22"/>
      <c r="L1072" s="22"/>
      <c r="M1072" s="22"/>
      <c r="N1072" s="22"/>
      <c r="O1072" s="22"/>
      <c r="P1072" s="22"/>
      <c r="Q1072" s="22"/>
      <c r="R1072" s="22"/>
      <c r="S1072" s="22"/>
      <c r="T1072" s="22"/>
      <c r="U1072" s="22"/>
      <c r="V1072" s="22"/>
    </row>
    <row r="1073" spans="2:22" s="12" customFormat="1">
      <c r="B1073" s="22"/>
      <c r="C1073" s="22"/>
      <c r="D1073" s="22"/>
      <c r="E1073" s="22"/>
      <c r="F1073" s="22"/>
      <c r="G1073" s="22"/>
      <c r="H1073" s="22"/>
      <c r="I1073" s="22"/>
      <c r="J1073" s="22"/>
      <c r="K1073" s="22"/>
      <c r="L1073" s="22"/>
      <c r="M1073" s="22"/>
      <c r="N1073" s="22"/>
      <c r="O1073" s="22"/>
      <c r="P1073" s="22"/>
      <c r="Q1073" s="22"/>
      <c r="R1073" s="22"/>
      <c r="S1073" s="22"/>
      <c r="T1073" s="22"/>
      <c r="U1073" s="22"/>
      <c r="V1073" s="22"/>
    </row>
    <row r="1074" spans="2:22" s="12" customFormat="1">
      <c r="B1074" s="22"/>
      <c r="C1074" s="22"/>
      <c r="D1074" s="22"/>
      <c r="E1074" s="22"/>
      <c r="F1074" s="22"/>
      <c r="G1074" s="22"/>
      <c r="H1074" s="22"/>
      <c r="I1074" s="22"/>
      <c r="J1074" s="22"/>
      <c r="K1074" s="22"/>
      <c r="L1074" s="22"/>
      <c r="M1074" s="22"/>
      <c r="N1074" s="22"/>
      <c r="O1074" s="22"/>
      <c r="P1074" s="22"/>
      <c r="Q1074" s="22"/>
      <c r="R1074" s="22"/>
      <c r="S1074" s="22"/>
      <c r="T1074" s="22"/>
      <c r="U1074" s="22"/>
      <c r="V1074" s="22"/>
    </row>
    <row r="1075" spans="2:22" s="12" customFormat="1">
      <c r="B1075" s="22"/>
      <c r="C1075" s="22"/>
      <c r="D1075" s="22"/>
      <c r="E1075" s="22"/>
      <c r="F1075" s="22"/>
      <c r="G1075" s="22"/>
      <c r="H1075" s="22"/>
      <c r="I1075" s="22"/>
      <c r="J1075" s="22"/>
      <c r="K1075" s="22"/>
      <c r="L1075" s="22"/>
      <c r="M1075" s="22"/>
      <c r="N1075" s="22"/>
      <c r="O1075" s="22"/>
      <c r="P1075" s="22"/>
      <c r="Q1075" s="22"/>
      <c r="R1075" s="22"/>
      <c r="S1075" s="22"/>
      <c r="T1075" s="22"/>
      <c r="U1075" s="22"/>
      <c r="V1075" s="22"/>
    </row>
    <row r="1076" spans="2:22" s="12" customFormat="1">
      <c r="B1076" s="22"/>
      <c r="C1076" s="22"/>
      <c r="D1076" s="22"/>
      <c r="E1076" s="22"/>
      <c r="F1076" s="22"/>
      <c r="G1076" s="22"/>
      <c r="H1076" s="22"/>
      <c r="I1076" s="22"/>
      <c r="J1076" s="22"/>
      <c r="K1076" s="22"/>
      <c r="L1076" s="22"/>
      <c r="M1076" s="22"/>
      <c r="N1076" s="22"/>
      <c r="O1076" s="22"/>
      <c r="P1076" s="22"/>
      <c r="Q1076" s="22"/>
      <c r="R1076" s="22"/>
      <c r="S1076" s="22"/>
      <c r="T1076" s="22"/>
      <c r="U1076" s="22"/>
      <c r="V1076" s="22"/>
    </row>
    <row r="1077" spans="2:22" s="12" customFormat="1">
      <c r="B1077" s="22"/>
      <c r="C1077" s="22"/>
      <c r="D1077" s="22"/>
      <c r="E1077" s="22"/>
      <c r="F1077" s="22"/>
      <c r="G1077" s="22"/>
      <c r="H1077" s="22"/>
      <c r="I1077" s="22"/>
      <c r="J1077" s="22"/>
      <c r="K1077" s="22"/>
      <c r="L1077" s="22"/>
      <c r="M1077" s="22"/>
      <c r="N1077" s="22"/>
      <c r="O1077" s="22"/>
      <c r="P1077" s="22"/>
      <c r="Q1077" s="22"/>
      <c r="R1077" s="22"/>
      <c r="S1077" s="22"/>
      <c r="T1077" s="22"/>
      <c r="U1077" s="22"/>
      <c r="V1077" s="22"/>
    </row>
    <row r="1078" spans="2:22" s="12" customFormat="1">
      <c r="B1078" s="22"/>
      <c r="C1078" s="22"/>
      <c r="D1078" s="22"/>
      <c r="E1078" s="22"/>
      <c r="F1078" s="22"/>
      <c r="G1078" s="22"/>
      <c r="H1078" s="22"/>
      <c r="I1078" s="22"/>
      <c r="J1078" s="22"/>
      <c r="K1078" s="22"/>
      <c r="L1078" s="22"/>
      <c r="M1078" s="22"/>
      <c r="N1078" s="22"/>
      <c r="O1078" s="22"/>
      <c r="P1078" s="22"/>
      <c r="Q1078" s="22"/>
      <c r="R1078" s="22"/>
      <c r="S1078" s="22"/>
      <c r="T1078" s="22"/>
      <c r="U1078" s="22"/>
      <c r="V1078" s="22"/>
    </row>
    <row r="1079" spans="2:22" s="12" customFormat="1">
      <c r="B1079" s="22"/>
      <c r="C1079" s="22"/>
      <c r="D1079" s="22"/>
      <c r="E1079" s="22"/>
      <c r="F1079" s="22"/>
      <c r="G1079" s="22"/>
      <c r="H1079" s="22"/>
      <c r="I1079" s="22"/>
      <c r="J1079" s="22"/>
      <c r="K1079" s="22"/>
      <c r="L1079" s="22"/>
      <c r="M1079" s="22"/>
      <c r="N1079" s="22"/>
      <c r="O1079" s="22"/>
      <c r="P1079" s="22"/>
      <c r="Q1079" s="22"/>
      <c r="R1079" s="22"/>
      <c r="S1079" s="22"/>
      <c r="T1079" s="22"/>
      <c r="U1079" s="22"/>
      <c r="V1079" s="22"/>
    </row>
    <row r="1080" spans="2:22" s="12" customFormat="1">
      <c r="B1080" s="22"/>
      <c r="C1080" s="22"/>
      <c r="D1080" s="22"/>
      <c r="E1080" s="22"/>
      <c r="F1080" s="22"/>
      <c r="G1080" s="22"/>
      <c r="H1080" s="22"/>
      <c r="I1080" s="22"/>
      <c r="J1080" s="22"/>
      <c r="K1080" s="22"/>
      <c r="L1080" s="22"/>
      <c r="M1080" s="22"/>
      <c r="N1080" s="22"/>
      <c r="O1080" s="22"/>
      <c r="P1080" s="22"/>
      <c r="Q1080" s="22"/>
      <c r="R1080" s="22"/>
      <c r="S1080" s="22"/>
      <c r="T1080" s="22"/>
      <c r="U1080" s="22"/>
      <c r="V1080" s="22"/>
    </row>
    <row r="1081" spans="2:22" s="12" customFormat="1">
      <c r="B1081" s="22"/>
      <c r="C1081" s="22"/>
      <c r="D1081" s="22"/>
      <c r="E1081" s="22"/>
      <c r="F1081" s="22"/>
      <c r="G1081" s="22"/>
      <c r="H1081" s="22"/>
      <c r="I1081" s="22"/>
      <c r="J1081" s="22"/>
      <c r="K1081" s="22"/>
      <c r="L1081" s="22"/>
      <c r="M1081" s="22"/>
      <c r="N1081" s="22"/>
      <c r="O1081" s="22"/>
      <c r="P1081" s="22"/>
      <c r="Q1081" s="22"/>
      <c r="R1081" s="22"/>
      <c r="S1081" s="22"/>
      <c r="T1081" s="22"/>
      <c r="U1081" s="22"/>
      <c r="V1081" s="22"/>
    </row>
    <row r="1082" spans="2:22" s="12" customFormat="1">
      <c r="B1082" s="22"/>
      <c r="C1082" s="22"/>
      <c r="D1082" s="22"/>
      <c r="E1082" s="22"/>
      <c r="F1082" s="22"/>
      <c r="G1082" s="22"/>
      <c r="H1082" s="22"/>
      <c r="I1082" s="22"/>
      <c r="J1082" s="22"/>
      <c r="K1082" s="22"/>
      <c r="L1082" s="22"/>
      <c r="M1082" s="22"/>
      <c r="N1082" s="22"/>
      <c r="O1082" s="22"/>
      <c r="P1082" s="22"/>
      <c r="Q1082" s="22"/>
      <c r="R1082" s="22"/>
      <c r="S1082" s="22"/>
      <c r="T1082" s="22"/>
      <c r="U1082" s="22"/>
      <c r="V1082" s="22"/>
    </row>
    <row r="1083" spans="2:22" s="12" customFormat="1">
      <c r="B1083" s="22"/>
      <c r="C1083" s="22"/>
      <c r="D1083" s="22"/>
      <c r="E1083" s="22"/>
      <c r="F1083" s="22"/>
      <c r="G1083" s="22"/>
      <c r="H1083" s="22"/>
      <c r="I1083" s="22"/>
      <c r="J1083" s="22"/>
      <c r="K1083" s="22"/>
      <c r="L1083" s="22"/>
      <c r="M1083" s="22"/>
      <c r="N1083" s="22"/>
      <c r="O1083" s="22"/>
      <c r="P1083" s="22"/>
      <c r="Q1083" s="22"/>
      <c r="R1083" s="22"/>
      <c r="S1083" s="22"/>
      <c r="T1083" s="22"/>
      <c r="U1083" s="22"/>
      <c r="V1083" s="22"/>
    </row>
    <row r="1084" spans="2:22" s="12" customFormat="1">
      <c r="B1084" s="22"/>
      <c r="C1084" s="22"/>
      <c r="D1084" s="22"/>
      <c r="E1084" s="22"/>
      <c r="F1084" s="22"/>
      <c r="G1084" s="22"/>
      <c r="H1084" s="22"/>
      <c r="I1084" s="22"/>
      <c r="J1084" s="22"/>
      <c r="K1084" s="22"/>
      <c r="L1084" s="22"/>
      <c r="M1084" s="22"/>
      <c r="N1084" s="22"/>
      <c r="O1084" s="22"/>
      <c r="P1084" s="22"/>
      <c r="Q1084" s="22"/>
      <c r="R1084" s="22"/>
      <c r="S1084" s="22"/>
      <c r="T1084" s="22"/>
      <c r="U1084" s="22"/>
      <c r="V1084" s="22"/>
    </row>
    <row r="1085" spans="2:22" s="12" customFormat="1">
      <c r="B1085" s="22"/>
      <c r="C1085" s="22"/>
      <c r="D1085" s="22"/>
      <c r="E1085" s="22"/>
      <c r="F1085" s="22"/>
      <c r="G1085" s="22"/>
      <c r="H1085" s="22"/>
      <c r="I1085" s="22"/>
      <c r="J1085" s="22"/>
      <c r="K1085" s="22"/>
      <c r="L1085" s="22"/>
      <c r="M1085" s="22"/>
      <c r="N1085" s="22"/>
      <c r="O1085" s="22"/>
      <c r="P1085" s="22"/>
      <c r="Q1085" s="22"/>
      <c r="R1085" s="22"/>
      <c r="S1085" s="22"/>
      <c r="T1085" s="22"/>
      <c r="U1085" s="22"/>
      <c r="V1085" s="22"/>
    </row>
    <row r="1086" spans="2:22" s="12" customFormat="1">
      <c r="B1086" s="22"/>
      <c r="C1086" s="22"/>
      <c r="D1086" s="22"/>
      <c r="E1086" s="22"/>
      <c r="F1086" s="22"/>
      <c r="G1086" s="22"/>
      <c r="H1086" s="22"/>
      <c r="I1086" s="22"/>
      <c r="J1086" s="22"/>
      <c r="K1086" s="22"/>
      <c r="L1086" s="22"/>
      <c r="M1086" s="22"/>
      <c r="N1086" s="22"/>
      <c r="O1086" s="22"/>
      <c r="P1086" s="22"/>
      <c r="Q1086" s="22"/>
      <c r="R1086" s="22"/>
      <c r="S1086" s="22"/>
      <c r="T1086" s="22"/>
      <c r="U1086" s="22"/>
      <c r="V1086" s="22"/>
    </row>
    <row r="1087" spans="2:22" s="12" customFormat="1">
      <c r="B1087" s="22"/>
      <c r="C1087" s="22"/>
      <c r="D1087" s="22"/>
      <c r="E1087" s="22"/>
      <c r="F1087" s="22"/>
      <c r="G1087" s="22"/>
      <c r="H1087" s="22"/>
      <c r="I1087" s="22"/>
      <c r="J1087" s="22"/>
      <c r="K1087" s="22"/>
      <c r="L1087" s="22"/>
      <c r="M1087" s="22"/>
      <c r="N1087" s="22"/>
      <c r="O1087" s="22"/>
      <c r="P1087" s="22"/>
      <c r="Q1087" s="22"/>
      <c r="R1087" s="22"/>
      <c r="S1087" s="22"/>
      <c r="T1087" s="22"/>
      <c r="U1087" s="22"/>
      <c r="V1087" s="22"/>
    </row>
    <row r="1088" spans="2:22" s="12" customFormat="1">
      <c r="B1088" s="22"/>
      <c r="C1088" s="22"/>
      <c r="D1088" s="22"/>
      <c r="E1088" s="22"/>
      <c r="F1088" s="22"/>
      <c r="G1088" s="22"/>
      <c r="H1088" s="22"/>
      <c r="I1088" s="22"/>
      <c r="J1088" s="22"/>
      <c r="K1088" s="22"/>
      <c r="L1088" s="22"/>
      <c r="M1088" s="22"/>
      <c r="N1088" s="22"/>
      <c r="O1088" s="22"/>
      <c r="P1088" s="22"/>
      <c r="Q1088" s="22"/>
      <c r="R1088" s="22"/>
      <c r="S1088" s="22"/>
      <c r="T1088" s="22"/>
      <c r="U1088" s="22"/>
      <c r="V1088" s="22"/>
    </row>
    <row r="1089" spans="2:22" s="12" customFormat="1">
      <c r="B1089" s="22"/>
      <c r="C1089" s="22"/>
      <c r="D1089" s="22"/>
      <c r="E1089" s="22"/>
      <c r="F1089" s="22"/>
      <c r="G1089" s="22"/>
      <c r="H1089" s="22"/>
      <c r="I1089" s="22"/>
      <c r="J1089" s="22"/>
      <c r="K1089" s="22"/>
      <c r="L1089" s="22"/>
      <c r="M1089" s="22"/>
      <c r="N1089" s="22"/>
      <c r="O1089" s="22"/>
      <c r="P1089" s="22"/>
      <c r="Q1089" s="22"/>
      <c r="R1089" s="22"/>
      <c r="S1089" s="22"/>
      <c r="T1089" s="22"/>
      <c r="U1089" s="22"/>
      <c r="V1089" s="22"/>
    </row>
    <row r="1090" spans="2:22" s="12" customFormat="1">
      <c r="B1090" s="22"/>
      <c r="C1090" s="22"/>
      <c r="D1090" s="22"/>
      <c r="E1090" s="22"/>
      <c r="F1090" s="22"/>
      <c r="G1090" s="22"/>
      <c r="H1090" s="22"/>
      <c r="I1090" s="22"/>
      <c r="J1090" s="22"/>
      <c r="K1090" s="22"/>
      <c r="L1090" s="22"/>
      <c r="M1090" s="22"/>
      <c r="N1090" s="22"/>
      <c r="O1090" s="22"/>
      <c r="P1090" s="22"/>
      <c r="Q1090" s="22"/>
      <c r="R1090" s="22"/>
      <c r="S1090" s="22"/>
      <c r="T1090" s="22"/>
      <c r="U1090" s="22"/>
      <c r="V1090" s="22"/>
    </row>
    <row r="1091" spans="2:22" s="12" customFormat="1">
      <c r="B1091" s="22"/>
      <c r="C1091" s="22"/>
      <c r="D1091" s="22"/>
      <c r="E1091" s="22"/>
      <c r="F1091" s="22"/>
      <c r="G1091" s="22"/>
      <c r="H1091" s="22"/>
      <c r="I1091" s="22"/>
      <c r="J1091" s="22"/>
      <c r="K1091" s="22"/>
      <c r="L1091" s="22"/>
      <c r="M1091" s="22"/>
      <c r="N1091" s="22"/>
      <c r="O1091" s="22"/>
      <c r="P1091" s="22"/>
      <c r="Q1091" s="22"/>
      <c r="R1091" s="22"/>
      <c r="S1091" s="22"/>
      <c r="T1091" s="22"/>
      <c r="U1091" s="22"/>
      <c r="V1091" s="22"/>
    </row>
    <row r="1092" spans="2:22" s="12" customFormat="1">
      <c r="B1092" s="22"/>
      <c r="C1092" s="22"/>
      <c r="D1092" s="22"/>
      <c r="E1092" s="22"/>
      <c r="F1092" s="22"/>
      <c r="G1092" s="22"/>
      <c r="H1092" s="22"/>
      <c r="I1092" s="22"/>
      <c r="J1092" s="22"/>
      <c r="K1092" s="22"/>
      <c r="L1092" s="22"/>
      <c r="M1092" s="22"/>
      <c r="N1092" s="22"/>
      <c r="O1092" s="22"/>
      <c r="P1092" s="22"/>
      <c r="Q1092" s="22"/>
      <c r="R1092" s="22"/>
      <c r="S1092" s="22"/>
      <c r="T1092" s="22"/>
      <c r="U1092" s="22"/>
      <c r="V1092" s="22"/>
    </row>
    <row r="1093" spans="2:22" s="12" customFormat="1">
      <c r="B1093" s="22"/>
      <c r="C1093" s="22"/>
      <c r="D1093" s="22"/>
      <c r="E1093" s="22"/>
      <c r="F1093" s="22"/>
      <c r="G1093" s="22"/>
      <c r="H1093" s="22"/>
      <c r="I1093" s="22"/>
      <c r="J1093" s="22"/>
      <c r="K1093" s="22"/>
      <c r="L1093" s="22"/>
      <c r="M1093" s="22"/>
      <c r="N1093" s="22"/>
      <c r="O1093" s="22"/>
      <c r="P1093" s="22"/>
      <c r="Q1093" s="22"/>
      <c r="R1093" s="22"/>
      <c r="S1093" s="22"/>
      <c r="T1093" s="22"/>
      <c r="U1093" s="22"/>
      <c r="V1093" s="22"/>
    </row>
    <row r="1094" spans="2:22" s="12" customFormat="1">
      <c r="B1094" s="22"/>
      <c r="C1094" s="22"/>
      <c r="D1094" s="22"/>
      <c r="E1094" s="22"/>
      <c r="F1094" s="22"/>
      <c r="G1094" s="22"/>
      <c r="H1094" s="22"/>
      <c r="I1094" s="22"/>
      <c r="J1094" s="22"/>
      <c r="K1094" s="22"/>
      <c r="L1094" s="22"/>
      <c r="M1094" s="22"/>
      <c r="N1094" s="22"/>
      <c r="O1094" s="22"/>
      <c r="P1094" s="22"/>
      <c r="Q1094" s="22"/>
      <c r="R1094" s="22"/>
      <c r="S1094" s="22"/>
      <c r="T1094" s="22"/>
      <c r="U1094" s="22"/>
      <c r="V1094" s="22"/>
    </row>
    <row r="1095" spans="2:22" s="12" customFormat="1">
      <c r="B1095" s="22"/>
      <c r="C1095" s="22"/>
      <c r="D1095" s="22"/>
      <c r="E1095" s="22"/>
      <c r="F1095" s="22"/>
      <c r="G1095" s="22"/>
      <c r="H1095" s="22"/>
      <c r="I1095" s="22"/>
      <c r="J1095" s="22"/>
      <c r="K1095" s="22"/>
      <c r="L1095" s="22"/>
      <c r="M1095" s="22"/>
      <c r="N1095" s="22"/>
      <c r="O1095" s="22"/>
      <c r="P1095" s="22"/>
      <c r="Q1095" s="22"/>
      <c r="R1095" s="22"/>
      <c r="S1095" s="22"/>
      <c r="T1095" s="22"/>
      <c r="U1095" s="22"/>
      <c r="V1095" s="22"/>
    </row>
    <row r="1096" spans="2:22" s="12" customFormat="1">
      <c r="B1096" s="22"/>
      <c r="C1096" s="22"/>
      <c r="D1096" s="22"/>
      <c r="E1096" s="22"/>
      <c r="F1096" s="22"/>
      <c r="G1096" s="22"/>
      <c r="H1096" s="22"/>
      <c r="I1096" s="22"/>
      <c r="J1096" s="22"/>
      <c r="K1096" s="22"/>
      <c r="L1096" s="22"/>
      <c r="M1096" s="22"/>
      <c r="N1096" s="22"/>
      <c r="O1096" s="22"/>
      <c r="P1096" s="22"/>
      <c r="Q1096" s="22"/>
      <c r="R1096" s="22"/>
      <c r="S1096" s="22"/>
      <c r="T1096" s="22"/>
      <c r="U1096" s="22"/>
      <c r="V1096" s="22"/>
    </row>
    <row r="1097" spans="2:22" s="12" customFormat="1">
      <c r="B1097" s="22"/>
      <c r="C1097" s="22"/>
      <c r="D1097" s="22"/>
      <c r="E1097" s="22"/>
      <c r="F1097" s="22"/>
      <c r="G1097" s="22"/>
      <c r="H1097" s="22"/>
      <c r="I1097" s="22"/>
      <c r="J1097" s="22"/>
      <c r="K1097" s="22"/>
      <c r="L1097" s="22"/>
      <c r="M1097" s="22"/>
      <c r="N1097" s="22"/>
      <c r="O1097" s="22"/>
      <c r="P1097" s="22"/>
      <c r="Q1097" s="22"/>
      <c r="R1097" s="22"/>
      <c r="S1097" s="22"/>
      <c r="T1097" s="22"/>
      <c r="U1097" s="22"/>
      <c r="V1097" s="22"/>
    </row>
    <row r="1098" spans="2:22" s="12" customFormat="1">
      <c r="B1098" s="22"/>
      <c r="C1098" s="22"/>
      <c r="D1098" s="22"/>
      <c r="E1098" s="22"/>
      <c r="F1098" s="22"/>
      <c r="G1098" s="22"/>
      <c r="H1098" s="22"/>
      <c r="I1098" s="22"/>
      <c r="J1098" s="22"/>
      <c r="K1098" s="22"/>
      <c r="L1098" s="22"/>
      <c r="M1098" s="22"/>
      <c r="N1098" s="22"/>
      <c r="O1098" s="22"/>
      <c r="P1098" s="22"/>
      <c r="Q1098" s="22"/>
      <c r="R1098" s="22"/>
      <c r="S1098" s="22"/>
      <c r="T1098" s="22"/>
      <c r="U1098" s="22"/>
      <c r="V1098" s="22"/>
    </row>
    <row r="1099" spans="2:22" s="12" customFormat="1">
      <c r="B1099" s="22"/>
      <c r="C1099" s="22"/>
      <c r="D1099" s="22"/>
      <c r="E1099" s="22"/>
      <c r="F1099" s="22"/>
      <c r="G1099" s="22"/>
      <c r="H1099" s="22"/>
      <c r="I1099" s="22"/>
      <c r="J1099" s="22"/>
      <c r="K1099" s="22"/>
      <c r="L1099" s="22"/>
      <c r="M1099" s="22"/>
      <c r="N1099" s="22"/>
      <c r="O1099" s="22"/>
      <c r="P1099" s="22"/>
      <c r="Q1099" s="22"/>
      <c r="R1099" s="22"/>
      <c r="S1099" s="22"/>
      <c r="T1099" s="22"/>
      <c r="U1099" s="22"/>
      <c r="V1099" s="22"/>
    </row>
    <row r="1100" spans="2:22" s="12" customFormat="1">
      <c r="B1100" s="22"/>
      <c r="C1100" s="22"/>
      <c r="D1100" s="22"/>
      <c r="E1100" s="22"/>
      <c r="F1100" s="22"/>
      <c r="G1100" s="22"/>
      <c r="H1100" s="22"/>
      <c r="I1100" s="22"/>
      <c r="J1100" s="22"/>
      <c r="K1100" s="22"/>
      <c r="L1100" s="22"/>
      <c r="M1100" s="22"/>
      <c r="N1100" s="22"/>
      <c r="O1100" s="22"/>
      <c r="P1100" s="22"/>
      <c r="Q1100" s="22"/>
      <c r="R1100" s="22"/>
      <c r="S1100" s="22"/>
      <c r="T1100" s="22"/>
      <c r="U1100" s="22"/>
      <c r="V1100" s="22"/>
    </row>
    <row r="1101" spans="2:22" s="12" customFormat="1">
      <c r="B1101" s="22"/>
      <c r="C1101" s="22"/>
      <c r="D1101" s="22"/>
      <c r="E1101" s="22"/>
      <c r="F1101" s="22"/>
      <c r="G1101" s="22"/>
      <c r="H1101" s="22"/>
      <c r="I1101" s="22"/>
      <c r="J1101" s="22"/>
      <c r="K1101" s="22"/>
      <c r="L1101" s="22"/>
      <c r="M1101" s="22"/>
      <c r="N1101" s="22"/>
      <c r="O1101" s="22"/>
      <c r="P1101" s="22"/>
      <c r="Q1101" s="22"/>
      <c r="R1101" s="22"/>
      <c r="S1101" s="22"/>
      <c r="T1101" s="22"/>
      <c r="U1101" s="22"/>
      <c r="V1101" s="22"/>
    </row>
    <row r="1102" spans="2:22" s="12" customFormat="1">
      <c r="B1102" s="22"/>
      <c r="C1102" s="22"/>
      <c r="D1102" s="22"/>
      <c r="E1102" s="22"/>
      <c r="F1102" s="22"/>
      <c r="G1102" s="22"/>
      <c r="H1102" s="22"/>
      <c r="I1102" s="22"/>
      <c r="J1102" s="22"/>
      <c r="K1102" s="22"/>
      <c r="L1102" s="22"/>
      <c r="M1102" s="22"/>
      <c r="N1102" s="22"/>
      <c r="O1102" s="22"/>
      <c r="P1102" s="22"/>
      <c r="Q1102" s="22"/>
      <c r="R1102" s="22"/>
      <c r="S1102" s="22"/>
      <c r="T1102" s="22"/>
      <c r="U1102" s="22"/>
      <c r="V1102" s="22"/>
    </row>
    <row r="1103" spans="2:22" s="12" customFormat="1">
      <c r="B1103" s="22"/>
      <c r="C1103" s="22"/>
      <c r="D1103" s="22"/>
      <c r="E1103" s="22"/>
      <c r="F1103" s="22"/>
      <c r="G1103" s="22"/>
      <c r="H1103" s="22"/>
      <c r="I1103" s="22"/>
      <c r="J1103" s="22"/>
      <c r="K1103" s="22"/>
      <c r="L1103" s="22"/>
      <c r="M1103" s="22"/>
      <c r="N1103" s="22"/>
      <c r="O1103" s="22"/>
      <c r="P1103" s="22"/>
      <c r="Q1103" s="22"/>
      <c r="R1103" s="22"/>
      <c r="S1103" s="22"/>
      <c r="T1103" s="22"/>
      <c r="U1103" s="22"/>
      <c r="V1103" s="22"/>
    </row>
    <row r="1104" spans="2:22" s="12" customFormat="1">
      <c r="B1104" s="22"/>
      <c r="C1104" s="22"/>
      <c r="D1104" s="22"/>
      <c r="E1104" s="22"/>
      <c r="F1104" s="22"/>
      <c r="G1104" s="22"/>
      <c r="H1104" s="22"/>
      <c r="I1104" s="22"/>
      <c r="J1104" s="22"/>
      <c r="K1104" s="22"/>
      <c r="L1104" s="22"/>
      <c r="M1104" s="22"/>
      <c r="N1104" s="22"/>
      <c r="O1104" s="22"/>
      <c r="P1104" s="22"/>
      <c r="Q1104" s="22"/>
      <c r="R1104" s="22"/>
      <c r="S1104" s="22"/>
      <c r="T1104" s="22"/>
      <c r="U1104" s="22"/>
      <c r="V1104" s="22"/>
    </row>
    <row r="1105" spans="2:22" s="12" customFormat="1">
      <c r="B1105" s="22"/>
      <c r="C1105" s="22"/>
      <c r="D1105" s="22"/>
      <c r="E1105" s="22"/>
      <c r="F1105" s="22"/>
      <c r="G1105" s="22"/>
      <c r="H1105" s="22"/>
      <c r="I1105" s="22"/>
      <c r="J1105" s="22"/>
      <c r="K1105" s="22"/>
      <c r="L1105" s="22"/>
      <c r="M1105" s="22"/>
      <c r="N1105" s="22"/>
      <c r="O1105" s="22"/>
      <c r="P1105" s="22"/>
      <c r="Q1105" s="22"/>
      <c r="R1105" s="22"/>
      <c r="S1105" s="22"/>
      <c r="T1105" s="22"/>
      <c r="U1105" s="22"/>
      <c r="V1105" s="22"/>
    </row>
    <row r="1106" spans="2:22" s="12" customFormat="1">
      <c r="B1106" s="22"/>
      <c r="C1106" s="22"/>
      <c r="D1106" s="22"/>
      <c r="E1106" s="22"/>
      <c r="F1106" s="22"/>
      <c r="G1106" s="22"/>
      <c r="H1106" s="22"/>
      <c r="I1106" s="22"/>
      <c r="J1106" s="22"/>
      <c r="K1106" s="22"/>
      <c r="L1106" s="22"/>
      <c r="M1106" s="22"/>
      <c r="N1106" s="22"/>
      <c r="O1106" s="22"/>
      <c r="P1106" s="22"/>
      <c r="Q1106" s="22"/>
      <c r="R1106" s="22"/>
      <c r="S1106" s="22"/>
      <c r="T1106" s="22"/>
      <c r="U1106" s="22"/>
      <c r="V1106" s="22"/>
    </row>
    <row r="1107" spans="2:22" s="12" customFormat="1">
      <c r="B1107" s="22"/>
      <c r="C1107" s="22"/>
      <c r="D1107" s="22"/>
      <c r="E1107" s="22"/>
      <c r="F1107" s="22"/>
      <c r="G1107" s="22"/>
      <c r="H1107" s="22"/>
      <c r="I1107" s="22"/>
      <c r="J1107" s="22"/>
      <c r="K1107" s="22"/>
      <c r="L1107" s="22"/>
      <c r="M1107" s="22"/>
      <c r="N1107" s="22"/>
      <c r="O1107" s="22"/>
      <c r="P1107" s="22"/>
      <c r="Q1107" s="22"/>
      <c r="R1107" s="22"/>
      <c r="S1107" s="22"/>
      <c r="T1107" s="22"/>
      <c r="U1107" s="22"/>
      <c r="V1107" s="22"/>
    </row>
    <row r="1108" spans="2:22" s="12" customFormat="1">
      <c r="B1108" s="22"/>
      <c r="C1108" s="22"/>
      <c r="D1108" s="22"/>
      <c r="E1108" s="22"/>
      <c r="F1108" s="22"/>
      <c r="G1108" s="22"/>
      <c r="H1108" s="22"/>
      <c r="I1108" s="22"/>
      <c r="J1108" s="22"/>
      <c r="K1108" s="22"/>
      <c r="L1108" s="22"/>
      <c r="M1108" s="22"/>
      <c r="N1108" s="22"/>
      <c r="O1108" s="22"/>
      <c r="P1108" s="22"/>
      <c r="Q1108" s="22"/>
      <c r="R1108" s="22"/>
      <c r="S1108" s="22"/>
      <c r="T1108" s="22"/>
      <c r="U1108" s="22"/>
      <c r="V1108" s="22"/>
    </row>
    <row r="1109" spans="2:22" s="12" customFormat="1">
      <c r="B1109" s="22"/>
      <c r="C1109" s="22"/>
      <c r="D1109" s="22"/>
      <c r="E1109" s="22"/>
      <c r="F1109" s="22"/>
      <c r="G1109" s="22"/>
      <c r="H1109" s="22"/>
      <c r="I1109" s="22"/>
      <c r="J1109" s="22"/>
      <c r="K1109" s="22"/>
      <c r="L1109" s="22"/>
      <c r="M1109" s="22"/>
      <c r="N1109" s="22"/>
      <c r="O1109" s="22"/>
      <c r="P1109" s="22"/>
      <c r="Q1109" s="22"/>
      <c r="R1109" s="22"/>
      <c r="S1109" s="22"/>
      <c r="T1109" s="22"/>
      <c r="U1109" s="22"/>
      <c r="V1109" s="22"/>
    </row>
    <row r="1110" spans="2:22" s="12" customFormat="1">
      <c r="B1110" s="22"/>
      <c r="C1110" s="22"/>
      <c r="D1110" s="22"/>
      <c r="E1110" s="22"/>
      <c r="F1110" s="22"/>
      <c r="G1110" s="22"/>
      <c r="H1110" s="22"/>
      <c r="I1110" s="22"/>
      <c r="J1110" s="22"/>
      <c r="K1110" s="22"/>
      <c r="L1110" s="22"/>
      <c r="M1110" s="22"/>
      <c r="N1110" s="22"/>
      <c r="O1110" s="22"/>
      <c r="P1110" s="22"/>
      <c r="Q1110" s="22"/>
      <c r="R1110" s="22"/>
      <c r="S1110" s="22"/>
      <c r="T1110" s="22"/>
      <c r="U1110" s="22"/>
      <c r="V1110" s="22"/>
    </row>
    <row r="1111" spans="2:22" s="12" customFormat="1">
      <c r="B1111" s="22"/>
      <c r="C1111" s="22"/>
      <c r="D1111" s="22"/>
      <c r="E1111" s="22"/>
      <c r="F1111" s="22"/>
      <c r="G1111" s="22"/>
      <c r="H1111" s="22"/>
      <c r="I1111" s="22"/>
      <c r="J1111" s="22"/>
      <c r="K1111" s="22"/>
      <c r="L1111" s="22"/>
      <c r="M1111" s="22"/>
      <c r="N1111" s="22"/>
      <c r="O1111" s="22"/>
      <c r="P1111" s="22"/>
      <c r="Q1111" s="22"/>
      <c r="R1111" s="22"/>
      <c r="S1111" s="22"/>
      <c r="T1111" s="22"/>
      <c r="U1111" s="22"/>
      <c r="V1111" s="22"/>
    </row>
    <row r="1112" spans="2:22" s="12" customFormat="1">
      <c r="B1112" s="22"/>
      <c r="C1112" s="22"/>
      <c r="D1112" s="22"/>
      <c r="E1112" s="22"/>
      <c r="F1112" s="22"/>
      <c r="G1112" s="22"/>
      <c r="H1112" s="22"/>
      <c r="I1112" s="22"/>
      <c r="J1112" s="22"/>
      <c r="K1112" s="22"/>
      <c r="L1112" s="22"/>
      <c r="M1112" s="22"/>
      <c r="N1112" s="22"/>
      <c r="O1112" s="22"/>
      <c r="P1112" s="22"/>
      <c r="Q1112" s="22"/>
      <c r="R1112" s="22"/>
      <c r="S1112" s="22"/>
      <c r="T1112" s="22"/>
      <c r="U1112" s="22"/>
      <c r="V1112" s="22"/>
    </row>
    <row r="1113" spans="2:22" s="12" customFormat="1">
      <c r="B1113" s="22"/>
      <c r="C1113" s="22"/>
      <c r="D1113" s="22"/>
      <c r="E1113" s="22"/>
      <c r="F1113" s="22"/>
      <c r="G1113" s="22"/>
      <c r="H1113" s="22"/>
      <c r="I1113" s="22"/>
      <c r="J1113" s="22"/>
      <c r="K1113" s="22"/>
      <c r="L1113" s="22"/>
      <c r="M1113" s="22"/>
      <c r="N1113" s="22"/>
      <c r="O1113" s="22"/>
      <c r="P1113" s="22"/>
      <c r="Q1113" s="22"/>
      <c r="R1113" s="22"/>
      <c r="S1113" s="22"/>
      <c r="T1113" s="22"/>
      <c r="U1113" s="22"/>
      <c r="V1113" s="22"/>
    </row>
    <row r="1114" spans="2:22" s="12" customFormat="1">
      <c r="B1114" s="22"/>
      <c r="C1114" s="22"/>
      <c r="D1114" s="22"/>
      <c r="E1114" s="22"/>
      <c r="F1114" s="22"/>
      <c r="G1114" s="22"/>
      <c r="H1114" s="22"/>
      <c r="I1114" s="22"/>
      <c r="J1114" s="22"/>
      <c r="K1114" s="22"/>
      <c r="L1114" s="22"/>
      <c r="M1114" s="22"/>
      <c r="N1114" s="22"/>
      <c r="O1114" s="22"/>
      <c r="P1114" s="22"/>
      <c r="Q1114" s="22"/>
      <c r="R1114" s="22"/>
      <c r="S1114" s="22"/>
      <c r="T1114" s="22"/>
      <c r="U1114" s="22"/>
      <c r="V1114" s="22"/>
    </row>
    <row r="1115" spans="2:22" s="12" customFormat="1">
      <c r="B1115" s="22"/>
      <c r="C1115" s="22"/>
      <c r="D1115" s="22"/>
      <c r="E1115" s="22"/>
      <c r="F1115" s="22"/>
      <c r="G1115" s="22"/>
      <c r="H1115" s="22"/>
      <c r="I1115" s="22"/>
      <c r="J1115" s="22"/>
      <c r="K1115" s="22"/>
      <c r="L1115" s="22"/>
      <c r="M1115" s="22"/>
      <c r="N1115" s="22"/>
      <c r="O1115" s="22"/>
      <c r="P1115" s="22"/>
      <c r="Q1115" s="22"/>
      <c r="R1115" s="22"/>
      <c r="S1115" s="22"/>
      <c r="T1115" s="22"/>
      <c r="U1115" s="22"/>
      <c r="V1115" s="22"/>
    </row>
    <row r="1116" spans="2:22" s="12" customFormat="1">
      <c r="B1116" s="22"/>
      <c r="C1116" s="22"/>
      <c r="D1116" s="22"/>
      <c r="E1116" s="22"/>
      <c r="F1116" s="22"/>
      <c r="G1116" s="22"/>
      <c r="H1116" s="22"/>
      <c r="I1116" s="22"/>
      <c r="J1116" s="22"/>
      <c r="K1116" s="22"/>
      <c r="L1116" s="22"/>
      <c r="M1116" s="22"/>
      <c r="N1116" s="22"/>
      <c r="O1116" s="22"/>
      <c r="P1116" s="22"/>
      <c r="Q1116" s="22"/>
      <c r="R1116" s="22"/>
      <c r="S1116" s="22"/>
      <c r="T1116" s="22"/>
      <c r="U1116" s="22"/>
      <c r="V1116" s="22"/>
    </row>
    <row r="1117" spans="2:22" s="12" customFormat="1">
      <c r="B1117" s="22"/>
      <c r="C1117" s="22"/>
      <c r="D1117" s="22"/>
      <c r="E1117" s="22"/>
      <c r="F1117" s="22"/>
      <c r="G1117" s="22"/>
      <c r="H1117" s="22"/>
      <c r="I1117" s="22"/>
      <c r="J1117" s="22"/>
      <c r="K1117" s="22"/>
      <c r="L1117" s="22"/>
      <c r="M1117" s="22"/>
      <c r="N1117" s="22"/>
      <c r="O1117" s="22"/>
      <c r="P1117" s="22"/>
      <c r="Q1117" s="22"/>
      <c r="R1117" s="22"/>
      <c r="S1117" s="22"/>
      <c r="T1117" s="22"/>
      <c r="U1117" s="22"/>
      <c r="V1117" s="22"/>
    </row>
    <row r="1118" spans="2:22" s="12" customFormat="1">
      <c r="B1118" s="22"/>
      <c r="C1118" s="22"/>
      <c r="D1118" s="22"/>
      <c r="E1118" s="22"/>
      <c r="F1118" s="22"/>
      <c r="G1118" s="22"/>
      <c r="H1118" s="22"/>
      <c r="I1118" s="22"/>
      <c r="J1118" s="22"/>
      <c r="K1118" s="22"/>
      <c r="L1118" s="22"/>
      <c r="M1118" s="22"/>
      <c r="N1118" s="22"/>
      <c r="O1118" s="22"/>
      <c r="P1118" s="22"/>
      <c r="Q1118" s="22"/>
      <c r="R1118" s="22"/>
      <c r="S1118" s="22"/>
      <c r="T1118" s="22"/>
      <c r="U1118" s="22"/>
      <c r="V1118" s="22"/>
    </row>
    <row r="1119" spans="2:22" s="12" customFormat="1">
      <c r="B1119" s="22"/>
      <c r="C1119" s="22"/>
      <c r="D1119" s="22"/>
      <c r="E1119" s="22"/>
      <c r="F1119" s="22"/>
      <c r="G1119" s="22"/>
      <c r="H1119" s="22"/>
      <c r="I1119" s="22"/>
      <c r="J1119" s="22"/>
      <c r="K1119" s="22"/>
      <c r="L1119" s="22"/>
      <c r="M1119" s="22"/>
      <c r="N1119" s="22"/>
      <c r="O1119" s="22"/>
      <c r="P1119" s="22"/>
      <c r="Q1119" s="22"/>
      <c r="R1119" s="22"/>
      <c r="S1119" s="22"/>
      <c r="T1119" s="22"/>
      <c r="U1119" s="22"/>
      <c r="V1119" s="22"/>
    </row>
    <row r="1120" spans="2:22" s="12" customFormat="1">
      <c r="B1120" s="22"/>
      <c r="C1120" s="22"/>
      <c r="D1120" s="22"/>
      <c r="E1120" s="22"/>
      <c r="F1120" s="22"/>
      <c r="G1120" s="22"/>
      <c r="H1120" s="22"/>
      <c r="I1120" s="22"/>
      <c r="J1120" s="22"/>
      <c r="K1120" s="22"/>
      <c r="L1120" s="22"/>
      <c r="M1120" s="22"/>
      <c r="N1120" s="22"/>
      <c r="O1120" s="22"/>
      <c r="P1120" s="22"/>
      <c r="Q1120" s="22"/>
      <c r="R1120" s="22"/>
      <c r="S1120" s="22"/>
      <c r="T1120" s="22"/>
      <c r="U1120" s="22"/>
      <c r="V1120" s="22"/>
    </row>
    <row r="1121" spans="2:22" s="12" customFormat="1">
      <c r="B1121" s="22"/>
      <c r="C1121" s="22"/>
      <c r="D1121" s="22"/>
      <c r="E1121" s="22"/>
      <c r="F1121" s="22"/>
      <c r="G1121" s="22"/>
      <c r="H1121" s="22"/>
      <c r="I1121" s="22"/>
      <c r="J1121" s="22"/>
      <c r="K1121" s="22"/>
      <c r="L1121" s="22"/>
      <c r="M1121" s="22"/>
      <c r="N1121" s="22"/>
      <c r="O1121" s="22"/>
      <c r="P1121" s="22"/>
      <c r="Q1121" s="22"/>
      <c r="R1121" s="22"/>
      <c r="S1121" s="22"/>
      <c r="T1121" s="22"/>
      <c r="U1121" s="22"/>
      <c r="V1121" s="22"/>
    </row>
    <row r="1122" spans="2:22" s="12" customFormat="1">
      <c r="B1122" s="22"/>
      <c r="C1122" s="22"/>
      <c r="D1122" s="22"/>
      <c r="E1122" s="22"/>
      <c r="F1122" s="22"/>
      <c r="G1122" s="22"/>
      <c r="H1122" s="22"/>
      <c r="I1122" s="22"/>
      <c r="J1122" s="22"/>
      <c r="K1122" s="22"/>
      <c r="L1122" s="22"/>
      <c r="M1122" s="22"/>
      <c r="N1122" s="22"/>
      <c r="O1122" s="22"/>
      <c r="P1122" s="22"/>
      <c r="Q1122" s="22"/>
      <c r="R1122" s="22"/>
      <c r="S1122" s="22"/>
      <c r="T1122" s="22"/>
      <c r="U1122" s="22"/>
      <c r="V1122" s="22"/>
    </row>
    <row r="1123" spans="2:22" s="12" customFormat="1">
      <c r="B1123" s="22"/>
      <c r="C1123" s="22"/>
      <c r="D1123" s="22"/>
      <c r="E1123" s="22"/>
      <c r="F1123" s="22"/>
      <c r="G1123" s="22"/>
      <c r="H1123" s="22"/>
      <c r="I1123" s="22"/>
      <c r="J1123" s="22"/>
      <c r="K1123" s="22"/>
      <c r="L1123" s="22"/>
      <c r="M1123" s="22"/>
      <c r="N1123" s="22"/>
      <c r="O1123" s="22"/>
      <c r="P1123" s="22"/>
      <c r="Q1123" s="22"/>
      <c r="R1123" s="22"/>
      <c r="S1123" s="22"/>
      <c r="T1123" s="22"/>
      <c r="U1123" s="22"/>
      <c r="V1123" s="22"/>
    </row>
    <row r="1124" spans="2:22" s="12" customFormat="1">
      <c r="B1124" s="22"/>
      <c r="C1124" s="22"/>
      <c r="D1124" s="22"/>
      <c r="E1124" s="22"/>
      <c r="F1124" s="22"/>
      <c r="G1124" s="22"/>
      <c r="H1124" s="22"/>
      <c r="I1124" s="22"/>
      <c r="J1124" s="22"/>
      <c r="K1124" s="22"/>
      <c r="L1124" s="22"/>
      <c r="M1124" s="22"/>
      <c r="N1124" s="22"/>
      <c r="O1124" s="22"/>
      <c r="P1124" s="22"/>
      <c r="Q1124" s="22"/>
      <c r="R1124" s="22"/>
      <c r="S1124" s="22"/>
      <c r="T1124" s="22"/>
      <c r="U1124" s="22"/>
      <c r="V1124" s="22"/>
    </row>
    <row r="1125" spans="2:22" s="12" customFormat="1">
      <c r="B1125" s="22"/>
      <c r="C1125" s="22"/>
      <c r="D1125" s="22"/>
      <c r="E1125" s="22"/>
      <c r="F1125" s="22"/>
      <c r="G1125" s="22"/>
      <c r="H1125" s="22"/>
      <c r="I1125" s="22"/>
      <c r="J1125" s="22"/>
      <c r="K1125" s="22"/>
      <c r="L1125" s="22"/>
      <c r="M1125" s="22"/>
      <c r="N1125" s="22"/>
      <c r="O1125" s="22"/>
      <c r="P1125" s="22"/>
      <c r="Q1125" s="22"/>
      <c r="R1125" s="22"/>
      <c r="S1125" s="22"/>
      <c r="T1125" s="22"/>
      <c r="U1125" s="22"/>
      <c r="V1125" s="22"/>
    </row>
    <row r="1126" spans="2:22" s="12" customFormat="1">
      <c r="B1126" s="22"/>
      <c r="C1126" s="22"/>
      <c r="D1126" s="22"/>
      <c r="E1126" s="22"/>
      <c r="F1126" s="22"/>
      <c r="G1126" s="22"/>
      <c r="H1126" s="22"/>
      <c r="I1126" s="22"/>
      <c r="J1126" s="22"/>
      <c r="K1126" s="22"/>
      <c r="L1126" s="22"/>
      <c r="M1126" s="22"/>
      <c r="N1126" s="22"/>
      <c r="O1126" s="22"/>
      <c r="P1126" s="22"/>
      <c r="Q1126" s="22"/>
      <c r="R1126" s="22"/>
      <c r="S1126" s="22"/>
      <c r="T1126" s="22"/>
      <c r="U1126" s="22"/>
      <c r="V1126" s="22"/>
    </row>
    <row r="1127" spans="2:22" s="12" customFormat="1">
      <c r="B1127" s="22"/>
      <c r="C1127" s="22"/>
      <c r="D1127" s="22"/>
      <c r="E1127" s="22"/>
      <c r="F1127" s="22"/>
      <c r="G1127" s="22"/>
      <c r="H1127" s="22"/>
      <c r="I1127" s="22"/>
      <c r="J1127" s="22"/>
      <c r="K1127" s="22"/>
      <c r="L1127" s="22"/>
      <c r="M1127" s="22"/>
      <c r="N1127" s="22"/>
      <c r="O1127" s="22"/>
      <c r="P1127" s="22"/>
      <c r="Q1127" s="22"/>
      <c r="R1127" s="22"/>
      <c r="S1127" s="22"/>
      <c r="T1127" s="22"/>
      <c r="U1127" s="22"/>
      <c r="V1127" s="22"/>
    </row>
    <row r="1128" spans="2:22" s="12" customFormat="1">
      <c r="B1128" s="22"/>
      <c r="C1128" s="22"/>
      <c r="D1128" s="22"/>
      <c r="E1128" s="22"/>
      <c r="F1128" s="22"/>
      <c r="G1128" s="22"/>
      <c r="H1128" s="22"/>
      <c r="I1128" s="22"/>
      <c r="J1128" s="22"/>
      <c r="K1128" s="22"/>
      <c r="L1128" s="22"/>
      <c r="M1128" s="22"/>
      <c r="N1128" s="22"/>
      <c r="O1128" s="22"/>
      <c r="P1128" s="22"/>
      <c r="Q1128" s="22"/>
      <c r="R1128" s="22"/>
      <c r="S1128" s="22"/>
      <c r="T1128" s="22"/>
      <c r="U1128" s="22"/>
      <c r="V1128" s="22"/>
    </row>
    <row r="1129" spans="2:22" s="12" customFormat="1">
      <c r="B1129" s="22"/>
      <c r="C1129" s="22"/>
      <c r="D1129" s="22"/>
      <c r="E1129" s="22"/>
      <c r="F1129" s="22"/>
      <c r="G1129" s="22"/>
      <c r="H1129" s="22"/>
      <c r="I1129" s="22"/>
      <c r="J1129" s="22"/>
      <c r="K1129" s="22"/>
      <c r="L1129" s="22"/>
      <c r="M1129" s="22"/>
      <c r="N1129" s="22"/>
      <c r="O1129" s="22"/>
      <c r="P1129" s="22"/>
      <c r="Q1129" s="22"/>
      <c r="R1129" s="22"/>
      <c r="S1129" s="22"/>
      <c r="T1129" s="22"/>
      <c r="U1129" s="22"/>
      <c r="V1129" s="22"/>
    </row>
    <row r="1130" spans="2:22" s="12" customFormat="1">
      <c r="B1130" s="22"/>
      <c r="C1130" s="22"/>
      <c r="D1130" s="22"/>
      <c r="E1130" s="22"/>
      <c r="F1130" s="22"/>
      <c r="G1130" s="22"/>
      <c r="H1130" s="22"/>
      <c r="I1130" s="22"/>
      <c r="J1130" s="22"/>
      <c r="K1130" s="22"/>
      <c r="L1130" s="22"/>
      <c r="M1130" s="22"/>
      <c r="N1130" s="22"/>
      <c r="O1130" s="22"/>
      <c r="P1130" s="22"/>
      <c r="Q1130" s="22"/>
      <c r="R1130" s="22"/>
      <c r="S1130" s="22"/>
      <c r="T1130" s="22"/>
      <c r="U1130" s="22"/>
      <c r="V1130" s="22"/>
    </row>
    <row r="1131" spans="2:22" s="12" customFormat="1">
      <c r="B1131" s="22"/>
      <c r="C1131" s="22"/>
      <c r="D1131" s="22"/>
      <c r="E1131" s="22"/>
      <c r="F1131" s="22"/>
      <c r="G1131" s="22"/>
      <c r="H1131" s="22"/>
      <c r="I1131" s="22"/>
      <c r="J1131" s="22"/>
      <c r="K1131" s="22"/>
      <c r="L1131" s="22"/>
      <c r="M1131" s="22"/>
      <c r="N1131" s="22"/>
      <c r="O1131" s="22"/>
      <c r="P1131" s="22"/>
      <c r="Q1131" s="22"/>
      <c r="R1131" s="22"/>
      <c r="S1131" s="22"/>
      <c r="T1131" s="22"/>
      <c r="U1131" s="22"/>
      <c r="V1131" s="22"/>
    </row>
    <row r="1132" spans="2:22" s="12" customFormat="1">
      <c r="B1132" s="22"/>
      <c r="C1132" s="22"/>
      <c r="D1132" s="22"/>
      <c r="E1132" s="22"/>
      <c r="F1132" s="22"/>
      <c r="G1132" s="22"/>
      <c r="H1132" s="22"/>
      <c r="I1132" s="22"/>
      <c r="J1132" s="22"/>
      <c r="K1132" s="22"/>
      <c r="L1132" s="22"/>
      <c r="M1132" s="22"/>
      <c r="N1132" s="22"/>
      <c r="O1132" s="22"/>
      <c r="P1132" s="22"/>
      <c r="Q1132" s="22"/>
      <c r="R1132" s="22"/>
      <c r="S1132" s="22"/>
      <c r="T1132" s="22"/>
      <c r="U1132" s="22"/>
      <c r="V1132" s="22"/>
    </row>
    <row r="1133" spans="2:22" s="12" customFormat="1">
      <c r="B1133" s="22"/>
      <c r="C1133" s="22"/>
      <c r="D1133" s="22"/>
      <c r="E1133" s="22"/>
      <c r="F1133" s="22"/>
      <c r="G1133" s="22"/>
      <c r="H1133" s="22"/>
      <c r="I1133" s="22"/>
      <c r="J1133" s="22"/>
      <c r="K1133" s="22"/>
      <c r="L1133" s="22"/>
      <c r="M1133" s="22"/>
      <c r="N1133" s="22"/>
      <c r="O1133" s="22"/>
      <c r="P1133" s="22"/>
      <c r="Q1133" s="22"/>
      <c r="R1133" s="22"/>
      <c r="S1133" s="22"/>
      <c r="T1133" s="22"/>
      <c r="U1133" s="22"/>
      <c r="V1133" s="22"/>
    </row>
    <row r="1134" spans="2:22" s="12" customFormat="1">
      <c r="B1134" s="22"/>
      <c r="C1134" s="22"/>
      <c r="D1134" s="22"/>
      <c r="E1134" s="22"/>
      <c r="F1134" s="22"/>
      <c r="G1134" s="22"/>
      <c r="H1134" s="22"/>
      <c r="I1134" s="22"/>
      <c r="J1134" s="22"/>
      <c r="K1134" s="22"/>
      <c r="L1134" s="22"/>
      <c r="M1134" s="22"/>
      <c r="N1134" s="22"/>
      <c r="O1134" s="22"/>
      <c r="P1134" s="22"/>
      <c r="Q1134" s="22"/>
      <c r="R1134" s="22"/>
      <c r="S1134" s="22"/>
      <c r="T1134" s="22"/>
      <c r="U1134" s="22"/>
      <c r="V1134" s="22"/>
    </row>
    <row r="1135" spans="2:22" s="12" customFormat="1">
      <c r="B1135" s="22"/>
      <c r="C1135" s="22"/>
      <c r="D1135" s="22"/>
      <c r="E1135" s="22"/>
      <c r="F1135" s="22"/>
      <c r="G1135" s="22"/>
      <c r="H1135" s="22"/>
      <c r="I1135" s="22"/>
      <c r="J1135" s="22"/>
      <c r="K1135" s="22"/>
      <c r="L1135" s="22"/>
      <c r="M1135" s="22"/>
      <c r="N1135" s="22"/>
      <c r="O1135" s="22"/>
      <c r="P1135" s="22"/>
      <c r="Q1135" s="22"/>
      <c r="R1135" s="22"/>
      <c r="S1135" s="22"/>
      <c r="T1135" s="22"/>
      <c r="U1135" s="22"/>
      <c r="V1135" s="22"/>
    </row>
    <row r="1136" spans="2:22" s="12" customFormat="1">
      <c r="B1136" s="22"/>
      <c r="C1136" s="22"/>
      <c r="D1136" s="22"/>
      <c r="E1136" s="22"/>
      <c r="F1136" s="22"/>
      <c r="G1136" s="22"/>
      <c r="H1136" s="22"/>
      <c r="I1136" s="22"/>
      <c r="J1136" s="22"/>
      <c r="K1136" s="22"/>
      <c r="L1136" s="22"/>
      <c r="M1136" s="22"/>
      <c r="N1136" s="22"/>
      <c r="O1136" s="22"/>
      <c r="P1136" s="22"/>
      <c r="Q1136" s="22"/>
      <c r="R1136" s="22"/>
      <c r="S1136" s="22"/>
      <c r="T1136" s="22"/>
      <c r="U1136" s="22"/>
      <c r="V1136" s="22"/>
    </row>
    <row r="1137" spans="2:22" s="12" customFormat="1">
      <c r="B1137" s="22"/>
      <c r="C1137" s="22"/>
      <c r="D1137" s="22"/>
      <c r="E1137" s="22"/>
      <c r="F1137" s="22"/>
      <c r="G1137" s="22"/>
      <c r="H1137" s="22"/>
      <c r="I1137" s="22"/>
      <c r="J1137" s="22"/>
      <c r="K1137" s="22"/>
      <c r="L1137" s="22"/>
      <c r="M1137" s="22"/>
      <c r="N1137" s="22"/>
      <c r="O1137" s="22"/>
      <c r="P1137" s="22"/>
      <c r="Q1137" s="22"/>
      <c r="R1137" s="22"/>
      <c r="S1137" s="22"/>
      <c r="T1137" s="22"/>
      <c r="U1137" s="22"/>
      <c r="V1137" s="22"/>
    </row>
    <row r="1138" spans="2:22" s="12" customFormat="1">
      <c r="B1138" s="22"/>
      <c r="C1138" s="22"/>
      <c r="D1138" s="22"/>
      <c r="E1138" s="22"/>
      <c r="F1138" s="22"/>
      <c r="G1138" s="22"/>
      <c r="H1138" s="22"/>
      <c r="I1138" s="22"/>
      <c r="J1138" s="22"/>
      <c r="K1138" s="22"/>
      <c r="L1138" s="22"/>
      <c r="M1138" s="22"/>
      <c r="N1138" s="22"/>
      <c r="O1138" s="22"/>
      <c r="P1138" s="22"/>
      <c r="Q1138" s="22"/>
      <c r="R1138" s="22"/>
      <c r="S1138" s="22"/>
      <c r="T1138" s="22"/>
      <c r="U1138" s="22"/>
      <c r="V1138" s="22"/>
    </row>
    <row r="1139" spans="2:22" s="12" customFormat="1">
      <c r="B1139" s="22"/>
      <c r="C1139" s="22"/>
      <c r="D1139" s="22"/>
      <c r="E1139" s="22"/>
      <c r="F1139" s="22"/>
      <c r="G1139" s="22"/>
      <c r="H1139" s="22"/>
      <c r="I1139" s="22"/>
      <c r="J1139" s="22"/>
      <c r="K1139" s="22"/>
      <c r="L1139" s="22"/>
      <c r="M1139" s="22"/>
      <c r="N1139" s="22"/>
      <c r="O1139" s="22"/>
      <c r="P1139" s="22"/>
      <c r="Q1139" s="22"/>
      <c r="R1139" s="22"/>
      <c r="S1139" s="22"/>
      <c r="T1139" s="22"/>
      <c r="U1139" s="22"/>
      <c r="V1139" s="22"/>
    </row>
    <row r="1140" spans="2:22" s="12" customFormat="1">
      <c r="B1140" s="22"/>
      <c r="C1140" s="22"/>
      <c r="D1140" s="22"/>
      <c r="E1140" s="22"/>
      <c r="F1140" s="22"/>
      <c r="G1140" s="22"/>
      <c r="H1140" s="22"/>
      <c r="I1140" s="22"/>
      <c r="J1140" s="22"/>
      <c r="K1140" s="22"/>
      <c r="L1140" s="22"/>
      <c r="M1140" s="22"/>
      <c r="N1140" s="22"/>
      <c r="O1140" s="22"/>
      <c r="P1140" s="22"/>
      <c r="Q1140" s="22"/>
      <c r="R1140" s="22"/>
      <c r="S1140" s="22"/>
      <c r="T1140" s="22"/>
      <c r="U1140" s="22"/>
      <c r="V1140" s="22"/>
    </row>
    <row r="1141" spans="2:22" s="12" customFormat="1">
      <c r="B1141" s="22"/>
      <c r="C1141" s="22"/>
      <c r="D1141" s="22"/>
      <c r="E1141" s="22"/>
      <c r="F1141" s="22"/>
      <c r="G1141" s="22"/>
      <c r="H1141" s="22"/>
      <c r="I1141" s="22"/>
      <c r="J1141" s="22"/>
      <c r="K1141" s="22"/>
      <c r="L1141" s="22"/>
      <c r="M1141" s="22"/>
      <c r="N1141" s="22"/>
      <c r="O1141" s="22"/>
      <c r="P1141" s="22"/>
      <c r="Q1141" s="22"/>
      <c r="R1141" s="22"/>
      <c r="S1141" s="22"/>
      <c r="T1141" s="22"/>
      <c r="U1141" s="22"/>
      <c r="V1141" s="22"/>
    </row>
    <row r="1142" spans="2:22" s="12" customFormat="1">
      <c r="B1142" s="22"/>
      <c r="C1142" s="22"/>
      <c r="D1142" s="22"/>
      <c r="E1142" s="22"/>
      <c r="F1142" s="22"/>
      <c r="G1142" s="22"/>
      <c r="H1142" s="22"/>
      <c r="I1142" s="22"/>
      <c r="J1142" s="22"/>
      <c r="K1142" s="22"/>
      <c r="L1142" s="22"/>
      <c r="M1142" s="22"/>
      <c r="N1142" s="22"/>
      <c r="O1142" s="22"/>
      <c r="P1142" s="22"/>
      <c r="Q1142" s="22"/>
      <c r="R1142" s="22"/>
      <c r="S1142" s="22"/>
      <c r="T1142" s="22"/>
      <c r="U1142" s="22"/>
      <c r="V1142" s="22"/>
    </row>
    <row r="1143" spans="2:22" s="12" customFormat="1">
      <c r="B1143" s="22"/>
      <c r="C1143" s="22"/>
      <c r="D1143" s="22"/>
      <c r="E1143" s="22"/>
      <c r="F1143" s="22"/>
      <c r="G1143" s="22"/>
      <c r="H1143" s="22"/>
      <c r="I1143" s="22"/>
      <c r="J1143" s="22"/>
      <c r="K1143" s="22"/>
      <c r="L1143" s="22"/>
      <c r="M1143" s="22"/>
      <c r="N1143" s="22"/>
      <c r="O1143" s="22"/>
      <c r="P1143" s="22"/>
      <c r="Q1143" s="22"/>
      <c r="R1143" s="22"/>
      <c r="S1143" s="22"/>
      <c r="T1143" s="22"/>
      <c r="U1143" s="22"/>
      <c r="V1143" s="22"/>
    </row>
    <row r="1144" spans="2:22" s="12" customFormat="1">
      <c r="B1144" s="22"/>
      <c r="C1144" s="22"/>
      <c r="D1144" s="22"/>
      <c r="E1144" s="22"/>
      <c r="F1144" s="22"/>
      <c r="G1144" s="22"/>
      <c r="H1144" s="22"/>
      <c r="I1144" s="22"/>
      <c r="J1144" s="22"/>
      <c r="K1144" s="22"/>
      <c r="L1144" s="22"/>
      <c r="M1144" s="22"/>
      <c r="N1144" s="22"/>
      <c r="O1144" s="22"/>
      <c r="P1144" s="22"/>
      <c r="Q1144" s="22"/>
      <c r="R1144" s="22"/>
      <c r="S1144" s="22"/>
      <c r="T1144" s="22"/>
      <c r="U1144" s="22"/>
      <c r="V1144" s="22"/>
    </row>
    <row r="1145" spans="2:22" s="12" customFormat="1">
      <c r="B1145" s="22"/>
      <c r="C1145" s="22"/>
      <c r="D1145" s="22"/>
      <c r="E1145" s="22"/>
      <c r="F1145" s="22"/>
      <c r="G1145" s="22"/>
      <c r="H1145" s="22"/>
      <c r="I1145" s="22"/>
      <c r="J1145" s="22"/>
      <c r="K1145" s="22"/>
      <c r="L1145" s="22"/>
      <c r="M1145" s="22"/>
      <c r="N1145" s="22"/>
      <c r="O1145" s="22"/>
      <c r="P1145" s="22"/>
      <c r="Q1145" s="22"/>
      <c r="R1145" s="22"/>
      <c r="S1145" s="22"/>
      <c r="T1145" s="22"/>
      <c r="U1145" s="22"/>
      <c r="V1145" s="22"/>
    </row>
    <row r="1146" spans="2:22" s="12" customFormat="1">
      <c r="B1146" s="22"/>
      <c r="C1146" s="22"/>
      <c r="D1146" s="22"/>
      <c r="E1146" s="22"/>
      <c r="F1146" s="22"/>
      <c r="G1146" s="22"/>
      <c r="H1146" s="22"/>
      <c r="I1146" s="22"/>
      <c r="J1146" s="22"/>
      <c r="K1146" s="22"/>
      <c r="L1146" s="22"/>
      <c r="M1146" s="22"/>
      <c r="N1146" s="22"/>
      <c r="O1146" s="22"/>
      <c r="P1146" s="22"/>
      <c r="Q1146" s="22"/>
      <c r="R1146" s="22"/>
      <c r="S1146" s="22"/>
      <c r="T1146" s="22"/>
      <c r="U1146" s="22"/>
      <c r="V1146" s="22"/>
    </row>
    <row r="1147" spans="2:22" s="12" customFormat="1">
      <c r="B1147" s="22"/>
      <c r="C1147" s="22"/>
      <c r="D1147" s="22"/>
      <c r="E1147" s="22"/>
      <c r="F1147" s="22"/>
      <c r="G1147" s="22"/>
      <c r="H1147" s="22"/>
      <c r="I1147" s="22"/>
      <c r="J1147" s="22"/>
      <c r="K1147" s="22"/>
      <c r="L1147" s="22"/>
      <c r="M1147" s="22"/>
      <c r="N1147" s="22"/>
      <c r="O1147" s="22"/>
      <c r="P1147" s="22"/>
      <c r="Q1147" s="22"/>
      <c r="R1147" s="22"/>
      <c r="S1147" s="22"/>
      <c r="T1147" s="22"/>
      <c r="U1147" s="22"/>
      <c r="V1147" s="22"/>
    </row>
    <row r="1148" spans="2:22" s="12" customFormat="1">
      <c r="B1148" s="22"/>
      <c r="C1148" s="22"/>
      <c r="D1148" s="22"/>
      <c r="E1148" s="22"/>
      <c r="F1148" s="22"/>
      <c r="G1148" s="22"/>
      <c r="H1148" s="22"/>
      <c r="I1148" s="22"/>
      <c r="J1148" s="22"/>
      <c r="K1148" s="22"/>
      <c r="L1148" s="22"/>
      <c r="M1148" s="22"/>
      <c r="N1148" s="22"/>
      <c r="O1148" s="22"/>
      <c r="P1148" s="22"/>
      <c r="Q1148" s="22"/>
      <c r="R1148" s="22"/>
      <c r="S1148" s="22"/>
      <c r="T1148" s="22"/>
      <c r="U1148" s="22"/>
      <c r="V1148" s="22"/>
    </row>
    <row r="1149" spans="2:22" s="12" customFormat="1">
      <c r="B1149" s="22"/>
      <c r="C1149" s="22"/>
      <c r="D1149" s="22"/>
      <c r="E1149" s="22"/>
      <c r="F1149" s="22"/>
      <c r="G1149" s="22"/>
      <c r="H1149" s="22"/>
      <c r="I1149" s="22"/>
      <c r="J1149" s="22"/>
      <c r="K1149" s="22"/>
      <c r="L1149" s="22"/>
      <c r="M1149" s="22"/>
      <c r="N1149" s="22"/>
      <c r="O1149" s="22"/>
      <c r="P1149" s="22"/>
      <c r="Q1149" s="22"/>
      <c r="R1149" s="22"/>
      <c r="S1149" s="22"/>
      <c r="T1149" s="22"/>
      <c r="U1149" s="22"/>
      <c r="V1149" s="22"/>
    </row>
    <row r="1150" spans="2:22" s="12" customFormat="1">
      <c r="B1150" s="22"/>
      <c r="C1150" s="22"/>
      <c r="D1150" s="22"/>
      <c r="E1150" s="22"/>
      <c r="F1150" s="22"/>
      <c r="G1150" s="22"/>
      <c r="H1150" s="22"/>
      <c r="I1150" s="22"/>
      <c r="J1150" s="22"/>
      <c r="K1150" s="22"/>
      <c r="L1150" s="22"/>
      <c r="M1150" s="22"/>
      <c r="N1150" s="22"/>
      <c r="O1150" s="22"/>
      <c r="P1150" s="22"/>
      <c r="Q1150" s="22"/>
      <c r="R1150" s="22"/>
      <c r="S1150" s="22"/>
      <c r="T1150" s="22"/>
      <c r="U1150" s="22"/>
      <c r="V1150" s="22"/>
    </row>
    <row r="1151" spans="2:22" s="12" customFormat="1">
      <c r="B1151" s="22"/>
      <c r="C1151" s="22"/>
      <c r="D1151" s="22"/>
      <c r="E1151" s="22"/>
      <c r="F1151" s="22"/>
      <c r="G1151" s="22"/>
      <c r="H1151" s="22"/>
      <c r="I1151" s="22"/>
      <c r="J1151" s="22"/>
      <c r="K1151" s="22"/>
      <c r="L1151" s="22"/>
      <c r="M1151" s="22"/>
      <c r="N1151" s="22"/>
      <c r="O1151" s="22"/>
      <c r="P1151" s="22"/>
      <c r="Q1151" s="22"/>
      <c r="R1151" s="22"/>
      <c r="S1151" s="22"/>
      <c r="T1151" s="22"/>
      <c r="U1151" s="22"/>
      <c r="V1151" s="22"/>
    </row>
    <row r="1152" spans="2:22" s="12" customFormat="1">
      <c r="B1152" s="22"/>
      <c r="C1152" s="22"/>
      <c r="D1152" s="22"/>
      <c r="E1152" s="22"/>
      <c r="F1152" s="22"/>
      <c r="G1152" s="22"/>
      <c r="H1152" s="22"/>
      <c r="I1152" s="22"/>
      <c r="J1152" s="22"/>
      <c r="K1152" s="22"/>
      <c r="L1152" s="22"/>
      <c r="M1152" s="22"/>
      <c r="N1152" s="22"/>
      <c r="O1152" s="22"/>
      <c r="P1152" s="22"/>
      <c r="Q1152" s="22"/>
      <c r="R1152" s="22"/>
      <c r="S1152" s="22"/>
      <c r="T1152" s="22"/>
      <c r="U1152" s="22"/>
      <c r="V1152" s="22"/>
    </row>
    <row r="1153" spans="2:22" s="12" customFormat="1">
      <c r="B1153" s="22"/>
      <c r="C1153" s="22"/>
      <c r="D1153" s="22"/>
      <c r="E1153" s="22"/>
      <c r="F1153" s="22"/>
      <c r="G1153" s="22"/>
      <c r="H1153" s="22"/>
      <c r="I1153" s="22"/>
      <c r="J1153" s="22"/>
      <c r="K1153" s="22"/>
      <c r="L1153" s="22"/>
      <c r="M1153" s="22"/>
      <c r="N1153" s="22"/>
      <c r="O1153" s="22"/>
      <c r="P1153" s="22"/>
      <c r="Q1153" s="22"/>
      <c r="R1153" s="22"/>
      <c r="S1153" s="22"/>
      <c r="T1153" s="22"/>
      <c r="U1153" s="22"/>
      <c r="V1153" s="22"/>
    </row>
    <row r="1154" spans="2:22" s="12" customFormat="1">
      <c r="B1154" s="22"/>
      <c r="C1154" s="22"/>
      <c r="D1154" s="22"/>
      <c r="E1154" s="22"/>
      <c r="F1154" s="22"/>
      <c r="G1154" s="22"/>
      <c r="H1154" s="22"/>
      <c r="I1154" s="22"/>
      <c r="J1154" s="22"/>
      <c r="K1154" s="22"/>
      <c r="L1154" s="22"/>
      <c r="M1154" s="22"/>
      <c r="N1154" s="22"/>
      <c r="O1154" s="22"/>
      <c r="P1154" s="22"/>
      <c r="Q1154" s="22"/>
      <c r="R1154" s="22"/>
      <c r="S1154" s="22"/>
      <c r="T1154" s="22"/>
      <c r="U1154" s="22"/>
      <c r="V1154" s="22"/>
    </row>
    <row r="1155" spans="2:22" s="12" customFormat="1">
      <c r="B1155" s="22"/>
      <c r="C1155" s="22"/>
      <c r="D1155" s="22"/>
      <c r="E1155" s="22"/>
      <c r="F1155" s="22"/>
      <c r="G1155" s="22"/>
      <c r="H1155" s="22"/>
      <c r="I1155" s="22"/>
      <c r="J1155" s="22"/>
      <c r="K1155" s="22"/>
      <c r="L1155" s="22"/>
      <c r="M1155" s="22"/>
      <c r="N1155" s="22"/>
      <c r="O1155" s="22"/>
      <c r="P1155" s="22"/>
      <c r="Q1155" s="22"/>
      <c r="R1155" s="22"/>
      <c r="S1155" s="22"/>
      <c r="T1155" s="22"/>
      <c r="U1155" s="22"/>
      <c r="V1155" s="22"/>
    </row>
    <row r="1156" spans="2:22" s="12" customFormat="1">
      <c r="B1156" s="22"/>
      <c r="C1156" s="22"/>
      <c r="D1156" s="22"/>
      <c r="E1156" s="22"/>
      <c r="F1156" s="22"/>
      <c r="G1156" s="22"/>
      <c r="H1156" s="22"/>
      <c r="I1156" s="22"/>
      <c r="J1156" s="22"/>
      <c r="K1156" s="22"/>
      <c r="L1156" s="22"/>
      <c r="M1156" s="22"/>
      <c r="N1156" s="22"/>
      <c r="O1156" s="22"/>
      <c r="P1156" s="22"/>
      <c r="Q1156" s="22"/>
      <c r="R1156" s="22"/>
      <c r="S1156" s="22"/>
      <c r="T1156" s="22"/>
      <c r="U1156" s="22"/>
      <c r="V1156" s="22"/>
    </row>
    <row r="1157" spans="2:22" s="12" customFormat="1">
      <c r="B1157" s="22"/>
      <c r="C1157" s="22"/>
      <c r="D1157" s="22"/>
      <c r="E1157" s="22"/>
      <c r="F1157" s="22"/>
      <c r="G1157" s="22"/>
      <c r="H1157" s="22"/>
      <c r="I1157" s="22"/>
      <c r="J1157" s="22"/>
      <c r="K1157" s="22"/>
      <c r="L1157" s="22"/>
      <c r="M1157" s="22"/>
      <c r="N1157" s="22"/>
      <c r="O1157" s="22"/>
      <c r="P1157" s="22"/>
      <c r="Q1157" s="22"/>
      <c r="R1157" s="22"/>
      <c r="S1157" s="22"/>
      <c r="T1157" s="22"/>
      <c r="U1157" s="22"/>
      <c r="V1157" s="22"/>
    </row>
    <row r="1158" spans="2:22" s="12" customFormat="1">
      <c r="B1158" s="22"/>
      <c r="C1158" s="22"/>
      <c r="D1158" s="22"/>
      <c r="E1158" s="22"/>
      <c r="F1158" s="22"/>
      <c r="G1158" s="22"/>
      <c r="H1158" s="22"/>
      <c r="I1158" s="22"/>
      <c r="J1158" s="22"/>
      <c r="K1158" s="22"/>
      <c r="L1158" s="22"/>
      <c r="M1158" s="22"/>
      <c r="N1158" s="22"/>
      <c r="O1158" s="22"/>
      <c r="P1158" s="22"/>
      <c r="Q1158" s="22"/>
      <c r="R1158" s="22"/>
      <c r="S1158" s="22"/>
      <c r="T1158" s="22"/>
      <c r="U1158" s="22"/>
      <c r="V1158" s="22"/>
    </row>
    <row r="1159" spans="2:22" s="12" customFormat="1">
      <c r="B1159" s="22"/>
      <c r="C1159" s="22"/>
      <c r="D1159" s="22"/>
      <c r="E1159" s="22"/>
      <c r="F1159" s="22"/>
      <c r="G1159" s="22"/>
      <c r="H1159" s="22"/>
      <c r="I1159" s="22"/>
      <c r="J1159" s="22"/>
      <c r="K1159" s="22"/>
      <c r="L1159" s="22"/>
      <c r="M1159" s="22"/>
      <c r="N1159" s="22"/>
      <c r="O1159" s="22"/>
      <c r="P1159" s="22"/>
      <c r="Q1159" s="22"/>
      <c r="R1159" s="22"/>
      <c r="S1159" s="22"/>
      <c r="T1159" s="22"/>
      <c r="U1159" s="22"/>
      <c r="V1159" s="22"/>
    </row>
    <row r="1160" spans="2:22" s="12" customFormat="1">
      <c r="B1160" s="22"/>
      <c r="C1160" s="22"/>
      <c r="D1160" s="22"/>
      <c r="E1160" s="22"/>
      <c r="F1160" s="22"/>
      <c r="G1160" s="22"/>
      <c r="H1160" s="22"/>
      <c r="I1160" s="22"/>
      <c r="J1160" s="22"/>
      <c r="K1160" s="22"/>
      <c r="L1160" s="22"/>
      <c r="M1160" s="22"/>
      <c r="N1160" s="22"/>
      <c r="O1160" s="22"/>
      <c r="P1160" s="22"/>
      <c r="Q1160" s="22"/>
      <c r="R1160" s="22"/>
      <c r="S1160" s="22"/>
      <c r="T1160" s="22"/>
      <c r="U1160" s="22"/>
      <c r="V1160" s="22"/>
    </row>
    <row r="1161" spans="2:22" s="12" customFormat="1">
      <c r="B1161" s="22"/>
      <c r="C1161" s="22"/>
      <c r="D1161" s="22"/>
      <c r="E1161" s="22"/>
      <c r="F1161" s="22"/>
      <c r="G1161" s="22"/>
      <c r="H1161" s="22"/>
      <c r="I1161" s="22"/>
      <c r="J1161" s="22"/>
      <c r="K1161" s="22"/>
      <c r="L1161" s="22"/>
      <c r="M1161" s="22"/>
      <c r="N1161" s="22"/>
      <c r="O1161" s="22"/>
      <c r="P1161" s="22"/>
      <c r="Q1161" s="22"/>
      <c r="R1161" s="22"/>
      <c r="S1161" s="22"/>
      <c r="T1161" s="22"/>
      <c r="U1161" s="22"/>
      <c r="V1161" s="22"/>
    </row>
    <row r="1162" spans="2:22" s="12" customFormat="1">
      <c r="B1162" s="22"/>
      <c r="C1162" s="22"/>
      <c r="D1162" s="22"/>
      <c r="E1162" s="22"/>
      <c r="F1162" s="22"/>
      <c r="G1162" s="22"/>
      <c r="H1162" s="22"/>
      <c r="I1162" s="22"/>
      <c r="J1162" s="22"/>
      <c r="K1162" s="22"/>
      <c r="L1162" s="22"/>
      <c r="M1162" s="22"/>
      <c r="N1162" s="22"/>
      <c r="O1162" s="22"/>
      <c r="P1162" s="22"/>
      <c r="Q1162" s="22"/>
      <c r="R1162" s="22"/>
      <c r="S1162" s="22"/>
      <c r="T1162" s="22"/>
      <c r="U1162" s="22"/>
      <c r="V1162" s="22"/>
    </row>
    <row r="1163" spans="2:22" s="12" customFormat="1">
      <c r="B1163" s="22"/>
      <c r="C1163" s="22"/>
      <c r="D1163" s="22"/>
      <c r="E1163" s="22"/>
      <c r="F1163" s="22"/>
      <c r="G1163" s="22"/>
      <c r="H1163" s="22"/>
      <c r="I1163" s="22"/>
      <c r="J1163" s="22"/>
      <c r="K1163" s="22"/>
      <c r="L1163" s="22"/>
      <c r="M1163" s="22"/>
      <c r="N1163" s="22"/>
      <c r="O1163" s="22"/>
      <c r="P1163" s="22"/>
      <c r="Q1163" s="22"/>
      <c r="R1163" s="22"/>
      <c r="S1163" s="22"/>
      <c r="T1163" s="22"/>
      <c r="U1163" s="22"/>
      <c r="V1163" s="22"/>
    </row>
    <row r="1164" spans="2:22" s="12" customFormat="1">
      <c r="B1164" s="22"/>
      <c r="C1164" s="22"/>
      <c r="D1164" s="22"/>
      <c r="E1164" s="22"/>
      <c r="F1164" s="22"/>
      <c r="G1164" s="22"/>
      <c r="H1164" s="22"/>
      <c r="I1164" s="22"/>
      <c r="J1164" s="22"/>
      <c r="K1164" s="22"/>
      <c r="L1164" s="22"/>
      <c r="M1164" s="22"/>
      <c r="N1164" s="22"/>
      <c r="O1164" s="22"/>
      <c r="P1164" s="22"/>
      <c r="Q1164" s="22"/>
      <c r="R1164" s="22"/>
      <c r="S1164" s="22"/>
      <c r="T1164" s="22"/>
      <c r="U1164" s="22"/>
      <c r="V1164" s="22"/>
    </row>
    <row r="1165" spans="2:22" s="12" customFormat="1">
      <c r="B1165" s="22"/>
      <c r="C1165" s="22"/>
      <c r="D1165" s="22"/>
      <c r="E1165" s="22"/>
      <c r="F1165" s="22"/>
      <c r="G1165" s="22"/>
      <c r="H1165" s="22"/>
      <c r="I1165" s="22"/>
      <c r="J1165" s="22"/>
      <c r="K1165" s="22"/>
      <c r="L1165" s="22"/>
      <c r="M1165" s="22"/>
      <c r="N1165" s="22"/>
      <c r="O1165" s="22"/>
      <c r="P1165" s="22"/>
      <c r="Q1165" s="22"/>
      <c r="R1165" s="22"/>
      <c r="S1165" s="22"/>
      <c r="T1165" s="22"/>
      <c r="U1165" s="22"/>
      <c r="V1165" s="22"/>
    </row>
    <row r="1166" spans="2:22" s="12" customFormat="1">
      <c r="B1166" s="22"/>
      <c r="C1166" s="22"/>
      <c r="D1166" s="22"/>
      <c r="E1166" s="22"/>
      <c r="F1166" s="22"/>
      <c r="G1166" s="22"/>
      <c r="H1166" s="22"/>
      <c r="I1166" s="22"/>
      <c r="J1166" s="22"/>
      <c r="K1166" s="22"/>
      <c r="L1166" s="22"/>
      <c r="M1166" s="22"/>
      <c r="N1166" s="22"/>
      <c r="O1166" s="22"/>
      <c r="P1166" s="22"/>
      <c r="Q1166" s="22"/>
      <c r="R1166" s="22"/>
      <c r="S1166" s="22"/>
      <c r="T1166" s="22"/>
      <c r="U1166" s="22"/>
      <c r="V1166" s="22"/>
    </row>
    <row r="1167" spans="2:22" s="12" customFormat="1">
      <c r="B1167" s="22"/>
      <c r="C1167" s="22"/>
      <c r="D1167" s="22"/>
      <c r="E1167" s="22"/>
      <c r="F1167" s="22"/>
      <c r="G1167" s="22"/>
      <c r="H1167" s="22"/>
      <c r="I1167" s="22"/>
      <c r="J1167" s="22"/>
      <c r="K1167" s="22"/>
      <c r="L1167" s="22"/>
      <c r="M1167" s="22"/>
      <c r="N1167" s="22"/>
      <c r="O1167" s="22"/>
      <c r="P1167" s="22"/>
      <c r="Q1167" s="22"/>
      <c r="R1167" s="22"/>
      <c r="S1167" s="22"/>
      <c r="T1167" s="22"/>
      <c r="U1167" s="22"/>
      <c r="V1167" s="22"/>
    </row>
    <row r="1168" spans="2:22" s="12" customFormat="1">
      <c r="B1168" s="22"/>
      <c r="C1168" s="22"/>
      <c r="D1168" s="22"/>
      <c r="E1168" s="22"/>
      <c r="F1168" s="22"/>
      <c r="G1168" s="22"/>
      <c r="H1168" s="22"/>
      <c r="I1168" s="22"/>
      <c r="J1168" s="22"/>
      <c r="K1168" s="22"/>
      <c r="L1168" s="22"/>
      <c r="M1168" s="22"/>
      <c r="N1168" s="22"/>
      <c r="O1168" s="22"/>
      <c r="P1168" s="22"/>
      <c r="Q1168" s="22"/>
      <c r="R1168" s="22"/>
      <c r="S1168" s="22"/>
      <c r="T1168" s="22"/>
      <c r="U1168" s="22"/>
      <c r="V1168" s="22"/>
    </row>
    <row r="1169" spans="2:22" s="12" customFormat="1">
      <c r="B1169" s="22"/>
      <c r="C1169" s="22"/>
      <c r="D1169" s="22"/>
      <c r="E1169" s="22"/>
      <c r="F1169" s="22"/>
      <c r="G1169" s="22"/>
      <c r="H1169" s="22"/>
      <c r="I1169" s="22"/>
      <c r="J1169" s="22"/>
      <c r="K1169" s="22"/>
      <c r="L1169" s="22"/>
      <c r="M1169" s="22"/>
      <c r="N1169" s="22"/>
      <c r="O1169" s="22"/>
      <c r="P1169" s="22"/>
      <c r="Q1169" s="22"/>
      <c r="R1169" s="22"/>
      <c r="S1169" s="22"/>
      <c r="T1169" s="22"/>
      <c r="U1169" s="22"/>
      <c r="V1169" s="22"/>
    </row>
    <row r="1170" spans="2:22" s="12" customFormat="1">
      <c r="B1170" s="22"/>
      <c r="C1170" s="22"/>
      <c r="D1170" s="22"/>
      <c r="E1170" s="22"/>
      <c r="F1170" s="22"/>
      <c r="G1170" s="22"/>
      <c r="H1170" s="22"/>
      <c r="I1170" s="22"/>
      <c r="J1170" s="22"/>
      <c r="K1170" s="22"/>
      <c r="L1170" s="22"/>
      <c r="M1170" s="22"/>
      <c r="N1170" s="22"/>
      <c r="O1170" s="22"/>
      <c r="P1170" s="22"/>
      <c r="Q1170" s="22"/>
      <c r="R1170" s="22"/>
      <c r="S1170" s="22"/>
      <c r="T1170" s="22"/>
      <c r="U1170" s="22"/>
      <c r="V1170" s="22"/>
    </row>
    <row r="1171" spans="2:22" s="12" customFormat="1">
      <c r="B1171" s="22"/>
      <c r="C1171" s="22"/>
      <c r="D1171" s="22"/>
      <c r="E1171" s="22"/>
      <c r="F1171" s="22"/>
      <c r="G1171" s="22"/>
      <c r="H1171" s="22"/>
      <c r="I1171" s="22"/>
      <c r="J1171" s="22"/>
      <c r="K1171" s="22"/>
      <c r="L1171" s="22"/>
      <c r="M1171" s="22"/>
      <c r="N1171" s="22"/>
      <c r="O1171" s="22"/>
      <c r="P1171" s="22"/>
      <c r="Q1171" s="22"/>
      <c r="R1171" s="22"/>
      <c r="S1171" s="22"/>
      <c r="T1171" s="22"/>
      <c r="U1171" s="22"/>
      <c r="V1171" s="22"/>
    </row>
    <row r="1172" spans="2:22" s="12" customFormat="1">
      <c r="B1172" s="22"/>
      <c r="C1172" s="22"/>
      <c r="D1172" s="22"/>
      <c r="E1172" s="22"/>
      <c r="F1172" s="22"/>
      <c r="G1172" s="22"/>
      <c r="H1172" s="22"/>
      <c r="I1172" s="22"/>
      <c r="J1172" s="22"/>
      <c r="K1172" s="22"/>
      <c r="L1172" s="22"/>
      <c r="M1172" s="22"/>
      <c r="N1172" s="22"/>
      <c r="O1172" s="22"/>
      <c r="P1172" s="22"/>
      <c r="Q1172" s="22"/>
      <c r="R1172" s="22"/>
      <c r="S1172" s="22"/>
      <c r="T1172" s="22"/>
      <c r="U1172" s="22"/>
      <c r="V1172" s="22"/>
    </row>
    <row r="1173" spans="2:22" s="12" customFormat="1">
      <c r="B1173" s="22"/>
      <c r="C1173" s="22"/>
      <c r="D1173" s="22"/>
      <c r="E1173" s="22"/>
      <c r="F1173" s="22"/>
      <c r="G1173" s="22"/>
      <c r="H1173" s="22"/>
      <c r="I1173" s="22"/>
      <c r="J1173" s="22"/>
      <c r="K1173" s="22"/>
      <c r="L1173" s="22"/>
      <c r="M1173" s="22"/>
      <c r="N1173" s="22"/>
      <c r="O1173" s="22"/>
      <c r="P1173" s="22"/>
      <c r="Q1173" s="22"/>
      <c r="R1173" s="22"/>
      <c r="S1173" s="22"/>
      <c r="T1173" s="22"/>
      <c r="U1173" s="22"/>
      <c r="V1173" s="22"/>
    </row>
    <row r="1174" spans="2:22" s="12" customFormat="1">
      <c r="B1174" s="22"/>
      <c r="C1174" s="22"/>
      <c r="D1174" s="22"/>
      <c r="E1174" s="22"/>
      <c r="F1174" s="22"/>
      <c r="G1174" s="22"/>
      <c r="H1174" s="22"/>
      <c r="I1174" s="22"/>
      <c r="J1174" s="22"/>
      <c r="K1174" s="22"/>
      <c r="L1174" s="22"/>
      <c r="M1174" s="22"/>
      <c r="N1174" s="22"/>
      <c r="O1174" s="22"/>
      <c r="P1174" s="22"/>
      <c r="Q1174" s="22"/>
      <c r="R1174" s="22"/>
      <c r="S1174" s="22"/>
      <c r="T1174" s="22"/>
      <c r="U1174" s="22"/>
      <c r="V1174" s="22"/>
    </row>
    <row r="1175" spans="2:22" s="12" customFormat="1">
      <c r="B1175" s="22"/>
      <c r="C1175" s="22"/>
      <c r="D1175" s="22"/>
      <c r="E1175" s="22"/>
      <c r="F1175" s="22"/>
      <c r="G1175" s="22"/>
      <c r="H1175" s="22"/>
      <c r="I1175" s="22"/>
      <c r="J1175" s="22"/>
      <c r="K1175" s="22"/>
      <c r="L1175" s="22"/>
      <c r="M1175" s="22"/>
      <c r="N1175" s="22"/>
      <c r="O1175" s="22"/>
      <c r="P1175" s="22"/>
      <c r="Q1175" s="22"/>
      <c r="R1175" s="22"/>
      <c r="S1175" s="22"/>
      <c r="T1175" s="22"/>
      <c r="U1175" s="22"/>
      <c r="V1175" s="22"/>
    </row>
    <row r="1176" spans="2:22" s="12" customFormat="1">
      <c r="B1176" s="22"/>
      <c r="C1176" s="22"/>
      <c r="D1176" s="22"/>
      <c r="E1176" s="22"/>
      <c r="F1176" s="22"/>
      <c r="G1176" s="22"/>
      <c r="H1176" s="22"/>
      <c r="I1176" s="22"/>
      <c r="J1176" s="22"/>
      <c r="K1176" s="22"/>
      <c r="L1176" s="22"/>
      <c r="M1176" s="22"/>
      <c r="N1176" s="22"/>
      <c r="O1176" s="22"/>
      <c r="P1176" s="22"/>
      <c r="Q1176" s="22"/>
      <c r="R1176" s="22"/>
      <c r="S1176" s="22"/>
      <c r="T1176" s="22"/>
      <c r="U1176" s="22"/>
      <c r="V1176" s="22"/>
    </row>
    <row r="1177" spans="2:22" s="12" customFormat="1">
      <c r="B1177" s="22"/>
      <c r="C1177" s="22"/>
      <c r="D1177" s="22"/>
      <c r="E1177" s="22"/>
      <c r="F1177" s="22"/>
      <c r="G1177" s="22"/>
      <c r="H1177" s="22"/>
      <c r="I1177" s="22"/>
      <c r="J1177" s="22"/>
      <c r="K1177" s="22"/>
      <c r="L1177" s="22"/>
      <c r="M1177" s="22"/>
      <c r="N1177" s="22"/>
      <c r="O1177" s="22"/>
      <c r="P1177" s="22"/>
      <c r="Q1177" s="22"/>
      <c r="R1177" s="22"/>
      <c r="S1177" s="22"/>
      <c r="T1177" s="22"/>
      <c r="U1177" s="22"/>
      <c r="V1177" s="22"/>
    </row>
    <row r="1178" spans="2:22" s="12" customFormat="1">
      <c r="B1178" s="22"/>
      <c r="C1178" s="22"/>
      <c r="D1178" s="22"/>
      <c r="E1178" s="22"/>
      <c r="F1178" s="22"/>
      <c r="G1178" s="22"/>
      <c r="H1178" s="22"/>
      <c r="I1178" s="22"/>
      <c r="J1178" s="22"/>
      <c r="K1178" s="22"/>
      <c r="L1178" s="22"/>
      <c r="M1178" s="22"/>
      <c r="N1178" s="22"/>
      <c r="O1178" s="22"/>
      <c r="P1178" s="22"/>
      <c r="Q1178" s="22"/>
      <c r="R1178" s="22"/>
      <c r="S1178" s="22"/>
      <c r="T1178" s="22"/>
      <c r="U1178" s="22"/>
      <c r="V1178" s="22"/>
    </row>
    <row r="1179" spans="2:22" s="12" customFormat="1">
      <c r="B1179" s="22"/>
      <c r="C1179" s="22"/>
      <c r="D1179" s="22"/>
      <c r="E1179" s="22"/>
      <c r="F1179" s="22"/>
      <c r="G1179" s="22"/>
      <c r="H1179" s="22"/>
      <c r="I1179" s="22"/>
      <c r="J1179" s="22"/>
      <c r="K1179" s="22"/>
      <c r="L1179" s="22"/>
      <c r="M1179" s="22"/>
      <c r="N1179" s="22"/>
      <c r="O1179" s="22"/>
      <c r="P1179" s="22"/>
      <c r="Q1179" s="22"/>
      <c r="R1179" s="22"/>
      <c r="S1179" s="22"/>
      <c r="T1179" s="22"/>
      <c r="U1179" s="22"/>
      <c r="V1179" s="22"/>
    </row>
    <row r="1180" spans="2:22" s="12" customFormat="1">
      <c r="B1180" s="22"/>
      <c r="C1180" s="22"/>
      <c r="D1180" s="22"/>
      <c r="E1180" s="22"/>
      <c r="F1180" s="22"/>
      <c r="G1180" s="22"/>
      <c r="H1180" s="22"/>
      <c r="I1180" s="22"/>
      <c r="J1180" s="22"/>
      <c r="K1180" s="22"/>
      <c r="L1180" s="22"/>
      <c r="M1180" s="22"/>
      <c r="N1180" s="22"/>
      <c r="O1180" s="22"/>
      <c r="P1180" s="22"/>
      <c r="Q1180" s="22"/>
      <c r="R1180" s="22"/>
      <c r="S1180" s="22"/>
      <c r="T1180" s="22"/>
      <c r="U1180" s="22"/>
      <c r="V1180" s="22"/>
    </row>
    <row r="1181" spans="2:22" s="12" customFormat="1">
      <c r="B1181" s="22"/>
      <c r="C1181" s="22"/>
      <c r="D1181" s="22"/>
      <c r="E1181" s="22"/>
      <c r="F1181" s="22"/>
      <c r="G1181" s="22"/>
      <c r="H1181" s="22"/>
      <c r="I1181" s="22"/>
      <c r="J1181" s="22"/>
      <c r="K1181" s="22"/>
      <c r="L1181" s="22"/>
      <c r="M1181" s="22"/>
      <c r="N1181" s="22"/>
      <c r="O1181" s="22"/>
      <c r="P1181" s="22"/>
      <c r="Q1181" s="22"/>
      <c r="R1181" s="22"/>
      <c r="S1181" s="22"/>
      <c r="T1181" s="22"/>
      <c r="U1181" s="22"/>
      <c r="V1181" s="22"/>
    </row>
    <row r="1182" spans="2:22" s="12" customFormat="1">
      <c r="B1182" s="22"/>
      <c r="C1182" s="22"/>
      <c r="D1182" s="22"/>
      <c r="E1182" s="22"/>
      <c r="F1182" s="22"/>
      <c r="G1182" s="22"/>
      <c r="H1182" s="22"/>
      <c r="I1182" s="22"/>
      <c r="J1182" s="22"/>
      <c r="K1182" s="22"/>
      <c r="L1182" s="22"/>
      <c r="M1182" s="22"/>
      <c r="N1182" s="22"/>
      <c r="O1182" s="22"/>
      <c r="P1182" s="22"/>
      <c r="Q1182" s="22"/>
      <c r="R1182" s="22"/>
      <c r="S1182" s="22"/>
      <c r="T1182" s="22"/>
      <c r="U1182" s="22"/>
      <c r="V1182" s="22"/>
    </row>
    <row r="1183" spans="2:22" s="12" customFormat="1">
      <c r="B1183" s="22"/>
      <c r="C1183" s="22"/>
      <c r="D1183" s="22"/>
      <c r="E1183" s="22"/>
      <c r="F1183" s="22"/>
      <c r="G1183" s="22"/>
      <c r="H1183" s="22"/>
      <c r="I1183" s="22"/>
      <c r="J1183" s="22"/>
      <c r="K1183" s="22"/>
      <c r="L1183" s="22"/>
      <c r="M1183" s="22"/>
      <c r="N1183" s="22"/>
      <c r="O1183" s="22"/>
      <c r="P1183" s="22"/>
      <c r="Q1183" s="22"/>
      <c r="R1183" s="22"/>
      <c r="S1183" s="22"/>
      <c r="T1183" s="22"/>
      <c r="U1183" s="22"/>
      <c r="V1183" s="22"/>
    </row>
    <row r="1184" spans="2:22" s="12" customFormat="1">
      <c r="B1184" s="22"/>
      <c r="C1184" s="22"/>
      <c r="D1184" s="22"/>
      <c r="E1184" s="22"/>
      <c r="F1184" s="22"/>
      <c r="G1184" s="22"/>
      <c r="H1184" s="22"/>
      <c r="I1184" s="22"/>
      <c r="J1184" s="22"/>
      <c r="K1184" s="22"/>
      <c r="L1184" s="22"/>
      <c r="M1184" s="22"/>
      <c r="N1184" s="22"/>
      <c r="O1184" s="22"/>
      <c r="P1184" s="22"/>
      <c r="Q1184" s="22"/>
      <c r="R1184" s="22"/>
      <c r="S1184" s="22"/>
      <c r="T1184" s="22"/>
      <c r="U1184" s="22"/>
      <c r="V1184" s="22"/>
    </row>
    <row r="1185" spans="2:22" s="12" customFormat="1">
      <c r="B1185" s="22"/>
      <c r="C1185" s="22"/>
      <c r="D1185" s="22"/>
      <c r="E1185" s="22"/>
      <c r="F1185" s="22"/>
      <c r="G1185" s="22"/>
      <c r="H1185" s="22"/>
      <c r="I1185" s="22"/>
      <c r="J1185" s="22"/>
      <c r="K1185" s="22"/>
      <c r="L1185" s="22"/>
      <c r="M1185" s="22"/>
      <c r="N1185" s="22"/>
      <c r="O1185" s="22"/>
      <c r="P1185" s="22"/>
      <c r="Q1185" s="22"/>
      <c r="R1185" s="22"/>
      <c r="S1185" s="22"/>
      <c r="T1185" s="22"/>
      <c r="U1185" s="22"/>
      <c r="V1185" s="22"/>
    </row>
    <row r="1186" spans="2:22" s="12" customFormat="1">
      <c r="B1186" s="22"/>
      <c r="C1186" s="22"/>
      <c r="D1186" s="22"/>
      <c r="E1186" s="22"/>
      <c r="F1186" s="22"/>
      <c r="G1186" s="22"/>
      <c r="H1186" s="22"/>
      <c r="I1186" s="22"/>
      <c r="J1186" s="22"/>
      <c r="K1186" s="22"/>
      <c r="L1186" s="22"/>
      <c r="M1186" s="22"/>
      <c r="N1186" s="22"/>
      <c r="O1186" s="22"/>
      <c r="P1186" s="22"/>
      <c r="Q1186" s="22"/>
      <c r="R1186" s="22"/>
      <c r="S1186" s="22"/>
      <c r="T1186" s="22"/>
      <c r="U1186" s="22"/>
      <c r="V1186" s="22"/>
    </row>
    <row r="1187" spans="2:22" s="12" customFormat="1">
      <c r="B1187" s="22"/>
      <c r="C1187" s="22"/>
      <c r="D1187" s="22"/>
      <c r="E1187" s="22"/>
      <c r="F1187" s="22"/>
      <c r="G1187" s="22"/>
      <c r="H1187" s="22"/>
      <c r="I1187" s="22"/>
      <c r="J1187" s="22"/>
      <c r="K1187" s="22"/>
      <c r="L1187" s="22"/>
      <c r="M1187" s="22"/>
      <c r="N1187" s="22"/>
      <c r="O1187" s="22"/>
      <c r="P1187" s="22"/>
      <c r="Q1187" s="22"/>
      <c r="R1187" s="22"/>
      <c r="S1187" s="22"/>
      <c r="T1187" s="22"/>
      <c r="U1187" s="22"/>
      <c r="V1187" s="22"/>
    </row>
    <row r="1188" spans="2:22" s="12" customFormat="1">
      <c r="B1188" s="22"/>
      <c r="C1188" s="22"/>
      <c r="D1188" s="22"/>
      <c r="E1188" s="22"/>
      <c r="F1188" s="22"/>
      <c r="G1188" s="22"/>
      <c r="H1188" s="22"/>
      <c r="I1188" s="22"/>
      <c r="J1188" s="22"/>
      <c r="K1188" s="22"/>
      <c r="L1188" s="22"/>
      <c r="M1188" s="22"/>
      <c r="N1188" s="22"/>
      <c r="O1188" s="22"/>
      <c r="P1188" s="22"/>
      <c r="Q1188" s="22"/>
      <c r="R1188" s="22"/>
      <c r="S1188" s="22"/>
      <c r="T1188" s="22"/>
      <c r="U1188" s="22"/>
      <c r="V1188" s="22"/>
    </row>
    <row r="1189" spans="2:22" s="12" customFormat="1">
      <c r="B1189" s="22"/>
      <c r="C1189" s="22"/>
      <c r="D1189" s="22"/>
      <c r="E1189" s="22"/>
      <c r="F1189" s="22"/>
      <c r="G1189" s="22"/>
      <c r="H1189" s="22"/>
      <c r="I1189" s="22"/>
      <c r="J1189" s="22"/>
      <c r="K1189" s="22"/>
      <c r="L1189" s="22"/>
      <c r="M1189" s="22"/>
      <c r="N1189" s="22"/>
      <c r="O1189" s="22"/>
      <c r="P1189" s="22"/>
      <c r="Q1189" s="22"/>
      <c r="R1189" s="22"/>
      <c r="S1189" s="22"/>
      <c r="T1189" s="22"/>
      <c r="U1189" s="22"/>
      <c r="V1189" s="22"/>
    </row>
    <row r="1190" spans="2:22" s="12" customFormat="1">
      <c r="B1190" s="22"/>
      <c r="C1190" s="22"/>
      <c r="D1190" s="22"/>
      <c r="E1190" s="22"/>
      <c r="F1190" s="22"/>
      <c r="G1190" s="22"/>
      <c r="H1190" s="22"/>
      <c r="I1190" s="22"/>
      <c r="J1190" s="22"/>
      <c r="K1190" s="22"/>
      <c r="L1190" s="22"/>
      <c r="M1190" s="22"/>
      <c r="N1190" s="22"/>
      <c r="O1190" s="22"/>
      <c r="P1190" s="22"/>
      <c r="Q1190" s="22"/>
      <c r="R1190" s="22"/>
      <c r="S1190" s="22"/>
      <c r="T1190" s="22"/>
      <c r="U1190" s="22"/>
      <c r="V1190" s="22"/>
    </row>
    <row r="1191" spans="2:22" s="12" customFormat="1">
      <c r="B1191" s="22"/>
      <c r="C1191" s="22"/>
      <c r="D1191" s="22"/>
      <c r="E1191" s="22"/>
      <c r="F1191" s="22"/>
      <c r="G1191" s="22"/>
      <c r="H1191" s="22"/>
      <c r="I1191" s="22"/>
      <c r="J1191" s="22"/>
      <c r="K1191" s="22"/>
      <c r="L1191" s="22"/>
      <c r="M1191" s="22"/>
      <c r="N1191" s="22"/>
      <c r="O1191" s="22"/>
      <c r="P1191" s="22"/>
      <c r="Q1191" s="22"/>
      <c r="R1191" s="22"/>
      <c r="S1191" s="22"/>
      <c r="T1191" s="22"/>
      <c r="U1191" s="22"/>
      <c r="V1191" s="22"/>
    </row>
    <row r="1192" spans="2:22" s="12" customFormat="1">
      <c r="B1192" s="22"/>
      <c r="C1192" s="22"/>
      <c r="D1192" s="22"/>
      <c r="E1192" s="22"/>
      <c r="F1192" s="22"/>
      <c r="G1192" s="22"/>
      <c r="H1192" s="22"/>
      <c r="I1192" s="22"/>
      <c r="J1192" s="22"/>
      <c r="K1192" s="22"/>
      <c r="L1192" s="22"/>
      <c r="M1192" s="22"/>
      <c r="N1192" s="22"/>
      <c r="O1192" s="22"/>
      <c r="P1192" s="22"/>
      <c r="Q1192" s="22"/>
      <c r="R1192" s="22"/>
      <c r="S1192" s="22"/>
      <c r="T1192" s="22"/>
      <c r="U1192" s="22"/>
      <c r="V1192" s="22"/>
    </row>
    <row r="1193" spans="2:22" s="12" customFormat="1">
      <c r="B1193" s="22"/>
      <c r="C1193" s="22"/>
      <c r="D1193" s="22"/>
      <c r="E1193" s="22"/>
      <c r="F1193" s="22"/>
      <c r="G1193" s="22"/>
      <c r="H1193" s="22"/>
      <c r="I1193" s="22"/>
      <c r="J1193" s="22"/>
      <c r="K1193" s="22"/>
      <c r="L1193" s="22"/>
      <c r="M1193" s="22"/>
      <c r="N1193" s="22"/>
      <c r="O1193" s="22"/>
      <c r="P1193" s="22"/>
      <c r="Q1193" s="22"/>
      <c r="R1193" s="22"/>
      <c r="S1193" s="22"/>
      <c r="T1193" s="22"/>
      <c r="U1193" s="22"/>
      <c r="V1193" s="22"/>
    </row>
    <row r="1194" spans="2:22" s="12" customFormat="1">
      <c r="B1194" s="22"/>
      <c r="C1194" s="22"/>
      <c r="D1194" s="22"/>
      <c r="E1194" s="22"/>
      <c r="F1194" s="22"/>
      <c r="G1194" s="22"/>
      <c r="H1194" s="22"/>
      <c r="I1194" s="22"/>
      <c r="J1194" s="22"/>
      <c r="K1194" s="22"/>
      <c r="L1194" s="22"/>
      <c r="M1194" s="22"/>
      <c r="N1194" s="22"/>
      <c r="O1194" s="22"/>
      <c r="P1194" s="22"/>
      <c r="Q1194" s="22"/>
      <c r="R1194" s="22"/>
      <c r="S1194" s="22"/>
      <c r="T1194" s="22"/>
      <c r="U1194" s="22"/>
      <c r="V1194" s="22"/>
    </row>
    <row r="1195" spans="2:22" s="12" customFormat="1">
      <c r="B1195" s="22"/>
      <c r="C1195" s="22"/>
      <c r="D1195" s="22"/>
      <c r="E1195" s="22"/>
      <c r="F1195" s="22"/>
      <c r="G1195" s="22"/>
      <c r="H1195" s="22"/>
      <c r="I1195" s="22"/>
      <c r="J1195" s="22"/>
      <c r="K1195" s="22"/>
      <c r="L1195" s="22"/>
      <c r="M1195" s="22"/>
      <c r="N1195" s="22"/>
      <c r="O1195" s="22"/>
      <c r="P1195" s="22"/>
      <c r="Q1195" s="22"/>
      <c r="R1195" s="22"/>
      <c r="S1195" s="22"/>
      <c r="T1195" s="22"/>
      <c r="U1195" s="22"/>
      <c r="V1195" s="22"/>
    </row>
    <row r="1196" spans="2:22" s="12" customFormat="1">
      <c r="B1196" s="22"/>
      <c r="C1196" s="22"/>
      <c r="D1196" s="22"/>
      <c r="E1196" s="22"/>
      <c r="F1196" s="22"/>
      <c r="G1196" s="22"/>
      <c r="H1196" s="22"/>
      <c r="I1196" s="22"/>
      <c r="J1196" s="22"/>
      <c r="K1196" s="22"/>
      <c r="L1196" s="22"/>
      <c r="M1196" s="22"/>
      <c r="N1196" s="22"/>
      <c r="O1196" s="22"/>
      <c r="P1196" s="22"/>
      <c r="Q1196" s="22"/>
      <c r="R1196" s="22"/>
      <c r="S1196" s="22"/>
      <c r="T1196" s="22"/>
      <c r="U1196" s="22"/>
      <c r="V1196" s="22"/>
    </row>
    <row r="1197" spans="2:22" s="12" customFormat="1">
      <c r="B1197" s="22"/>
      <c r="C1197" s="22"/>
      <c r="D1197" s="22"/>
      <c r="E1197" s="22"/>
      <c r="F1197" s="22"/>
      <c r="G1197" s="22"/>
      <c r="H1197" s="22"/>
      <c r="I1197" s="22"/>
      <c r="J1197" s="22"/>
      <c r="K1197" s="22"/>
      <c r="L1197" s="22"/>
      <c r="M1197" s="22"/>
      <c r="N1197" s="22"/>
      <c r="O1197" s="22"/>
      <c r="P1197" s="22"/>
      <c r="Q1197" s="22"/>
      <c r="R1197" s="22"/>
      <c r="S1197" s="22"/>
      <c r="T1197" s="22"/>
      <c r="U1197" s="22"/>
      <c r="V1197" s="22"/>
    </row>
    <row r="1198" spans="2:22" s="12" customFormat="1">
      <c r="B1198" s="22"/>
      <c r="C1198" s="22"/>
      <c r="D1198" s="22"/>
      <c r="E1198" s="22"/>
      <c r="F1198" s="22"/>
      <c r="G1198" s="22"/>
      <c r="H1198" s="22"/>
      <c r="I1198" s="22"/>
      <c r="J1198" s="22"/>
      <c r="K1198" s="22"/>
      <c r="L1198" s="22"/>
      <c r="M1198" s="22"/>
      <c r="N1198" s="22"/>
      <c r="O1198" s="22"/>
      <c r="P1198" s="22"/>
      <c r="Q1198" s="22"/>
      <c r="R1198" s="22"/>
      <c r="S1198" s="22"/>
      <c r="T1198" s="22"/>
      <c r="U1198" s="22"/>
      <c r="V1198" s="22"/>
    </row>
    <row r="1199" spans="2:22" s="12" customFormat="1">
      <c r="B1199" s="22"/>
      <c r="C1199" s="22"/>
      <c r="D1199" s="22"/>
      <c r="E1199" s="22"/>
      <c r="F1199" s="22"/>
      <c r="G1199" s="22"/>
      <c r="H1199" s="22"/>
      <c r="I1199" s="22"/>
      <c r="J1199" s="22"/>
      <c r="K1199" s="22"/>
      <c r="L1199" s="22"/>
      <c r="M1199" s="22"/>
      <c r="N1199" s="22"/>
      <c r="O1199" s="22"/>
      <c r="P1199" s="22"/>
      <c r="Q1199" s="22"/>
      <c r="R1199" s="22"/>
      <c r="S1199" s="22"/>
      <c r="T1199" s="22"/>
      <c r="U1199" s="22"/>
      <c r="V1199" s="22"/>
    </row>
    <row r="1200" spans="2:22" s="12" customFormat="1">
      <c r="B1200" s="22"/>
      <c r="C1200" s="22"/>
      <c r="D1200" s="22"/>
      <c r="E1200" s="22"/>
      <c r="F1200" s="22"/>
      <c r="G1200" s="22"/>
      <c r="H1200" s="22"/>
      <c r="I1200" s="22"/>
      <c r="J1200" s="22"/>
      <c r="K1200" s="22"/>
      <c r="L1200" s="22"/>
      <c r="M1200" s="22"/>
      <c r="N1200" s="22"/>
      <c r="O1200" s="22"/>
      <c r="P1200" s="22"/>
      <c r="Q1200" s="22"/>
      <c r="R1200" s="22"/>
      <c r="S1200" s="22"/>
      <c r="T1200" s="22"/>
      <c r="U1200" s="22"/>
      <c r="V1200" s="22"/>
    </row>
    <row r="1201" spans="2:22" s="12" customFormat="1">
      <c r="B1201" s="22"/>
      <c r="C1201" s="22"/>
      <c r="D1201" s="22"/>
      <c r="E1201" s="22"/>
      <c r="F1201" s="22"/>
      <c r="G1201" s="22"/>
      <c r="H1201" s="22"/>
      <c r="I1201" s="22"/>
      <c r="J1201" s="22"/>
      <c r="K1201" s="22"/>
      <c r="L1201" s="22"/>
      <c r="M1201" s="22"/>
      <c r="N1201" s="22"/>
      <c r="O1201" s="22"/>
      <c r="P1201" s="22"/>
      <c r="Q1201" s="22"/>
      <c r="R1201" s="22"/>
      <c r="S1201" s="22"/>
      <c r="T1201" s="22"/>
      <c r="U1201" s="22"/>
      <c r="V1201" s="22"/>
    </row>
    <row r="1202" spans="2:22" s="12" customFormat="1">
      <c r="B1202" s="22"/>
      <c r="C1202" s="22"/>
      <c r="D1202" s="22"/>
      <c r="E1202" s="22"/>
      <c r="F1202" s="22"/>
      <c r="G1202" s="22"/>
      <c r="H1202" s="22"/>
      <c r="I1202" s="22"/>
      <c r="J1202" s="22"/>
      <c r="K1202" s="22"/>
      <c r="L1202" s="22"/>
      <c r="M1202" s="22"/>
      <c r="N1202" s="22"/>
      <c r="O1202" s="22"/>
      <c r="P1202" s="22"/>
      <c r="Q1202" s="22"/>
      <c r="R1202" s="22"/>
      <c r="S1202" s="22"/>
      <c r="T1202" s="22"/>
      <c r="U1202" s="22"/>
      <c r="V1202" s="22"/>
    </row>
    <row r="1203" spans="2:22" s="12" customFormat="1">
      <c r="B1203" s="22"/>
      <c r="C1203" s="22"/>
      <c r="D1203" s="22"/>
      <c r="E1203" s="22"/>
      <c r="F1203" s="22"/>
      <c r="G1203" s="22"/>
      <c r="H1203" s="22"/>
      <c r="I1203" s="22"/>
      <c r="J1203" s="22"/>
      <c r="K1203" s="22"/>
      <c r="L1203" s="22"/>
      <c r="M1203" s="22"/>
      <c r="N1203" s="22"/>
      <c r="O1203" s="22"/>
      <c r="P1203" s="22"/>
      <c r="Q1203" s="22"/>
      <c r="R1203" s="22"/>
      <c r="S1203" s="22"/>
      <c r="T1203" s="22"/>
      <c r="U1203" s="22"/>
      <c r="V1203" s="22"/>
    </row>
    <row r="1204" spans="2:22" s="12" customFormat="1">
      <c r="B1204" s="22"/>
      <c r="C1204" s="22"/>
      <c r="D1204" s="22"/>
      <c r="E1204" s="22"/>
      <c r="F1204" s="22"/>
      <c r="G1204" s="22"/>
      <c r="H1204" s="22"/>
      <c r="I1204" s="22"/>
      <c r="J1204" s="22"/>
      <c r="K1204" s="22"/>
      <c r="L1204" s="22"/>
      <c r="M1204" s="22"/>
      <c r="N1204" s="22"/>
      <c r="O1204" s="22"/>
      <c r="P1204" s="22"/>
      <c r="Q1204" s="22"/>
      <c r="R1204" s="22"/>
      <c r="S1204" s="22"/>
      <c r="T1204" s="22"/>
      <c r="U1204" s="22"/>
      <c r="V1204" s="22"/>
    </row>
    <row r="1205" spans="2:22" s="12" customFormat="1">
      <c r="B1205" s="22"/>
      <c r="C1205" s="22"/>
      <c r="D1205" s="22"/>
      <c r="E1205" s="22"/>
      <c r="F1205" s="22"/>
      <c r="G1205" s="22"/>
      <c r="H1205" s="22"/>
      <c r="I1205" s="22"/>
      <c r="J1205" s="22"/>
      <c r="K1205" s="22"/>
      <c r="L1205" s="22"/>
      <c r="M1205" s="22"/>
      <c r="N1205" s="22"/>
      <c r="O1205" s="22"/>
      <c r="P1205" s="22"/>
      <c r="Q1205" s="22"/>
      <c r="R1205" s="22"/>
      <c r="S1205" s="22"/>
      <c r="T1205" s="22"/>
      <c r="U1205" s="22"/>
      <c r="V1205" s="22"/>
    </row>
    <row r="1206" spans="2:22" s="12" customFormat="1">
      <c r="B1206" s="22"/>
      <c r="C1206" s="22"/>
      <c r="D1206" s="22"/>
      <c r="E1206" s="22"/>
      <c r="F1206" s="22"/>
      <c r="G1206" s="22"/>
      <c r="H1206" s="22"/>
      <c r="I1206" s="22"/>
      <c r="J1206" s="22"/>
      <c r="K1206" s="22"/>
      <c r="L1206" s="22"/>
      <c r="M1206" s="22"/>
      <c r="N1206" s="22"/>
      <c r="O1206" s="22"/>
      <c r="P1206" s="22"/>
      <c r="Q1206" s="22"/>
      <c r="R1206" s="22"/>
      <c r="S1206" s="22"/>
      <c r="T1206" s="22"/>
      <c r="U1206" s="22"/>
      <c r="V1206" s="22"/>
    </row>
    <row r="1207" spans="2:22" s="12" customFormat="1">
      <c r="B1207" s="22"/>
      <c r="C1207" s="22"/>
      <c r="D1207" s="22"/>
      <c r="E1207" s="22"/>
      <c r="F1207" s="22"/>
      <c r="G1207" s="22"/>
      <c r="H1207" s="22"/>
      <c r="I1207" s="22"/>
      <c r="J1207" s="22"/>
      <c r="K1207" s="22"/>
      <c r="L1207" s="22"/>
      <c r="M1207" s="22"/>
      <c r="N1207" s="22"/>
      <c r="O1207" s="22"/>
      <c r="P1207" s="22"/>
      <c r="Q1207" s="22"/>
      <c r="R1207" s="22"/>
      <c r="S1207" s="22"/>
      <c r="T1207" s="22"/>
      <c r="U1207" s="22"/>
      <c r="V1207" s="22"/>
    </row>
    <row r="1208" spans="2:22" s="12" customFormat="1">
      <c r="B1208" s="22"/>
      <c r="C1208" s="22"/>
      <c r="D1208" s="22"/>
      <c r="E1208" s="22"/>
      <c r="F1208" s="22"/>
      <c r="G1208" s="22"/>
      <c r="H1208" s="22"/>
      <c r="I1208" s="22"/>
      <c r="J1208" s="22"/>
      <c r="K1208" s="22"/>
      <c r="L1208" s="22"/>
      <c r="M1208" s="22"/>
      <c r="N1208" s="22"/>
      <c r="O1208" s="22"/>
      <c r="P1208" s="22"/>
      <c r="Q1208" s="22"/>
      <c r="R1208" s="22"/>
      <c r="S1208" s="22"/>
      <c r="T1208" s="22"/>
      <c r="U1208" s="22"/>
      <c r="V1208" s="22"/>
    </row>
    <row r="1209" spans="2:22" s="12" customFormat="1">
      <c r="B1209" s="22"/>
      <c r="C1209" s="22"/>
      <c r="D1209" s="22"/>
      <c r="E1209" s="22"/>
      <c r="F1209" s="22"/>
      <c r="G1209" s="22"/>
      <c r="H1209" s="22"/>
      <c r="I1209" s="22"/>
      <c r="J1209" s="22"/>
      <c r="K1209" s="22"/>
      <c r="L1209" s="22"/>
      <c r="M1209" s="22"/>
      <c r="N1209" s="22"/>
      <c r="O1209" s="22"/>
      <c r="P1209" s="22"/>
      <c r="Q1209" s="22"/>
      <c r="R1209" s="22"/>
      <c r="S1209" s="22"/>
      <c r="T1209" s="22"/>
      <c r="U1209" s="22"/>
      <c r="V1209" s="22"/>
    </row>
    <row r="1210" spans="2:22" s="12" customFormat="1">
      <c r="B1210" s="22"/>
      <c r="C1210" s="22"/>
      <c r="D1210" s="22"/>
      <c r="E1210" s="22"/>
      <c r="F1210" s="22"/>
      <c r="G1210" s="22"/>
      <c r="H1210" s="22"/>
      <c r="I1210" s="22"/>
      <c r="J1210" s="22"/>
      <c r="K1210" s="22"/>
      <c r="L1210" s="22"/>
      <c r="M1210" s="22"/>
      <c r="N1210" s="22"/>
      <c r="O1210" s="22"/>
      <c r="P1210" s="22"/>
      <c r="Q1210" s="22"/>
      <c r="R1210" s="22"/>
      <c r="S1210" s="22"/>
      <c r="T1210" s="22"/>
      <c r="U1210" s="22"/>
      <c r="V1210" s="22"/>
    </row>
    <row r="1211" spans="2:22" s="12" customFormat="1">
      <c r="B1211" s="22"/>
      <c r="C1211" s="22"/>
      <c r="D1211" s="22"/>
      <c r="E1211" s="22"/>
      <c r="F1211" s="22"/>
      <c r="G1211" s="22"/>
      <c r="H1211" s="22"/>
      <c r="I1211" s="22"/>
      <c r="J1211" s="22"/>
      <c r="K1211" s="22"/>
      <c r="L1211" s="22"/>
      <c r="M1211" s="22"/>
      <c r="N1211" s="22"/>
      <c r="O1211" s="22"/>
      <c r="P1211" s="22"/>
      <c r="Q1211" s="22"/>
      <c r="R1211" s="22"/>
      <c r="S1211" s="22"/>
      <c r="T1211" s="22"/>
      <c r="U1211" s="22"/>
      <c r="V1211" s="22"/>
    </row>
    <row r="1212" spans="2:22" s="12" customFormat="1">
      <c r="B1212" s="22"/>
      <c r="C1212" s="22"/>
      <c r="D1212" s="22"/>
      <c r="E1212" s="22"/>
      <c r="F1212" s="22"/>
      <c r="G1212" s="22"/>
      <c r="H1212" s="22"/>
      <c r="I1212" s="22"/>
      <c r="J1212" s="22"/>
      <c r="K1212" s="22"/>
      <c r="L1212" s="22"/>
      <c r="M1212" s="22"/>
      <c r="N1212" s="22"/>
      <c r="O1212" s="22"/>
      <c r="P1212" s="22"/>
      <c r="Q1212" s="22"/>
      <c r="R1212" s="22"/>
      <c r="S1212" s="22"/>
      <c r="T1212" s="22"/>
      <c r="U1212" s="22"/>
      <c r="V1212" s="22"/>
    </row>
    <row r="1213" spans="2:22" s="12" customFormat="1">
      <c r="B1213" s="22"/>
      <c r="C1213" s="22"/>
      <c r="D1213" s="22"/>
      <c r="E1213" s="22"/>
      <c r="F1213" s="22"/>
      <c r="G1213" s="22"/>
      <c r="H1213" s="22"/>
      <c r="I1213" s="22"/>
      <c r="J1213" s="22"/>
      <c r="K1213" s="22"/>
      <c r="L1213" s="22"/>
      <c r="M1213" s="22"/>
      <c r="N1213" s="22"/>
      <c r="O1213" s="22"/>
      <c r="P1213" s="22"/>
      <c r="Q1213" s="22"/>
      <c r="R1213" s="22"/>
      <c r="S1213" s="22"/>
      <c r="T1213" s="22"/>
      <c r="U1213" s="22"/>
      <c r="V1213" s="22"/>
    </row>
    <row r="1214" spans="2:22" s="12" customFormat="1">
      <c r="B1214" s="22"/>
      <c r="C1214" s="22"/>
      <c r="D1214" s="22"/>
      <c r="E1214" s="22"/>
      <c r="F1214" s="22"/>
      <c r="G1214" s="22"/>
      <c r="H1214" s="22"/>
      <c r="I1214" s="22"/>
      <c r="J1214" s="22"/>
      <c r="K1214" s="22"/>
      <c r="L1214" s="22"/>
      <c r="M1214" s="22"/>
      <c r="N1214" s="22"/>
      <c r="O1214" s="22"/>
      <c r="P1214" s="22"/>
      <c r="Q1214" s="22"/>
      <c r="R1214" s="22"/>
      <c r="S1214" s="22"/>
      <c r="T1214" s="22"/>
      <c r="U1214" s="22"/>
      <c r="V1214" s="22"/>
    </row>
    <row r="1215" spans="2:22" s="12" customFormat="1">
      <c r="B1215" s="22"/>
      <c r="C1215" s="22"/>
      <c r="D1215" s="22"/>
      <c r="E1215" s="22"/>
      <c r="F1215" s="22"/>
      <c r="G1215" s="22"/>
      <c r="H1215" s="22"/>
      <c r="I1215" s="22"/>
      <c r="J1215" s="22"/>
      <c r="K1215" s="22"/>
      <c r="L1215" s="22"/>
      <c r="M1215" s="22"/>
      <c r="N1215" s="22"/>
      <c r="O1215" s="22"/>
      <c r="P1215" s="22"/>
      <c r="Q1215" s="22"/>
      <c r="R1215" s="22"/>
      <c r="S1215" s="22"/>
      <c r="T1215" s="22"/>
      <c r="U1215" s="22"/>
      <c r="V1215" s="22"/>
    </row>
    <row r="1216" spans="2:22" s="12" customFormat="1">
      <c r="B1216" s="22"/>
      <c r="C1216" s="22"/>
      <c r="D1216" s="22"/>
      <c r="E1216" s="22"/>
      <c r="F1216" s="22"/>
      <c r="G1216" s="22"/>
      <c r="H1216" s="22"/>
      <c r="I1216" s="22"/>
      <c r="J1216" s="22"/>
      <c r="K1216" s="22"/>
      <c r="L1216" s="22"/>
      <c r="M1216" s="22"/>
      <c r="N1216" s="22"/>
      <c r="O1216" s="22"/>
      <c r="P1216" s="22"/>
      <c r="Q1216" s="22"/>
      <c r="R1216" s="22"/>
      <c r="S1216" s="22"/>
      <c r="T1216" s="22"/>
      <c r="U1216" s="22"/>
      <c r="V1216" s="22"/>
    </row>
    <row r="1217" spans="2:22" s="12" customFormat="1">
      <c r="B1217" s="22"/>
      <c r="C1217" s="22"/>
      <c r="D1217" s="22"/>
      <c r="E1217" s="22"/>
      <c r="F1217" s="22"/>
      <c r="G1217" s="22"/>
      <c r="H1217" s="22"/>
      <c r="I1217" s="22"/>
      <c r="J1217" s="22"/>
      <c r="K1217" s="22"/>
      <c r="L1217" s="22"/>
      <c r="M1217" s="22"/>
      <c r="N1217" s="22"/>
      <c r="O1217" s="22"/>
      <c r="P1217" s="22"/>
      <c r="Q1217" s="22"/>
      <c r="R1217" s="22"/>
      <c r="S1217" s="22"/>
      <c r="T1217" s="22"/>
      <c r="U1217" s="22"/>
      <c r="V1217" s="22"/>
    </row>
    <row r="1218" spans="2:22" s="12" customFormat="1">
      <c r="B1218" s="22"/>
      <c r="C1218" s="22"/>
      <c r="D1218" s="22"/>
      <c r="E1218" s="22"/>
      <c r="F1218" s="22"/>
      <c r="G1218" s="22"/>
      <c r="H1218" s="22"/>
      <c r="I1218" s="22"/>
      <c r="J1218" s="22"/>
      <c r="K1218" s="22"/>
      <c r="L1218" s="22"/>
      <c r="M1218" s="22"/>
      <c r="N1218" s="22"/>
      <c r="O1218" s="22"/>
      <c r="P1218" s="22"/>
      <c r="Q1218" s="22"/>
      <c r="R1218" s="22"/>
      <c r="S1218" s="22"/>
      <c r="T1218" s="22"/>
      <c r="U1218" s="22"/>
      <c r="V1218" s="22"/>
    </row>
    <row r="1219" spans="2:22" s="12" customFormat="1">
      <c r="B1219" s="22"/>
      <c r="C1219" s="22"/>
      <c r="D1219" s="22"/>
      <c r="E1219" s="22"/>
      <c r="F1219" s="22"/>
      <c r="G1219" s="22"/>
      <c r="H1219" s="22"/>
      <c r="I1219" s="22"/>
      <c r="J1219" s="22"/>
      <c r="K1219" s="22"/>
      <c r="L1219" s="22"/>
      <c r="M1219" s="22"/>
      <c r="N1219" s="22"/>
      <c r="O1219" s="22"/>
      <c r="P1219" s="22"/>
      <c r="Q1219" s="22"/>
      <c r="R1219" s="22"/>
      <c r="S1219" s="22"/>
      <c r="T1219" s="22"/>
      <c r="U1219" s="22"/>
      <c r="V1219" s="22"/>
    </row>
    <row r="1220" spans="2:22" s="12" customFormat="1">
      <c r="B1220" s="22"/>
      <c r="C1220" s="22"/>
      <c r="D1220" s="22"/>
      <c r="E1220" s="22"/>
      <c r="F1220" s="22"/>
      <c r="G1220" s="22"/>
      <c r="H1220" s="22"/>
      <c r="I1220" s="22"/>
      <c r="J1220" s="22"/>
      <c r="K1220" s="22"/>
      <c r="L1220" s="22"/>
      <c r="M1220" s="22"/>
      <c r="N1220" s="22"/>
      <c r="O1220" s="22"/>
      <c r="P1220" s="22"/>
      <c r="Q1220" s="22"/>
      <c r="R1220" s="22"/>
      <c r="S1220" s="22"/>
      <c r="T1220" s="22"/>
      <c r="U1220" s="22"/>
      <c r="V1220" s="22"/>
    </row>
    <row r="1221" spans="2:22" s="12" customFormat="1">
      <c r="B1221" s="22"/>
      <c r="C1221" s="22"/>
      <c r="D1221" s="22"/>
      <c r="E1221" s="22"/>
      <c r="F1221" s="22"/>
      <c r="G1221" s="22"/>
      <c r="H1221" s="22"/>
      <c r="I1221" s="22"/>
      <c r="J1221" s="22"/>
      <c r="K1221" s="22"/>
      <c r="L1221" s="22"/>
      <c r="M1221" s="22"/>
      <c r="N1221" s="22"/>
      <c r="O1221" s="22"/>
      <c r="P1221" s="22"/>
      <c r="Q1221" s="22"/>
      <c r="R1221" s="22"/>
      <c r="S1221" s="22"/>
      <c r="T1221" s="22"/>
      <c r="U1221" s="22"/>
      <c r="V1221" s="22"/>
    </row>
    <row r="1222" spans="2:22" s="12" customFormat="1">
      <c r="B1222" s="22"/>
      <c r="C1222" s="22"/>
      <c r="D1222" s="22"/>
      <c r="E1222" s="22"/>
      <c r="F1222" s="22"/>
      <c r="G1222" s="22"/>
      <c r="H1222" s="22"/>
      <c r="I1222" s="22"/>
      <c r="J1222" s="22"/>
      <c r="K1222" s="22"/>
      <c r="L1222" s="22"/>
      <c r="M1222" s="22"/>
      <c r="N1222" s="22"/>
      <c r="O1222" s="22"/>
      <c r="P1222" s="22"/>
      <c r="Q1222" s="22"/>
      <c r="R1222" s="22"/>
      <c r="S1222" s="22"/>
      <c r="T1222" s="22"/>
      <c r="U1222" s="22"/>
      <c r="V1222" s="22"/>
    </row>
    <row r="1223" spans="2:22" s="12" customFormat="1">
      <c r="B1223" s="22"/>
      <c r="C1223" s="22"/>
      <c r="D1223" s="22"/>
      <c r="E1223" s="22"/>
      <c r="F1223" s="22"/>
      <c r="G1223" s="22"/>
      <c r="H1223" s="22"/>
      <c r="I1223" s="22"/>
      <c r="J1223" s="22"/>
      <c r="K1223" s="22"/>
      <c r="L1223" s="22"/>
      <c r="M1223" s="22"/>
      <c r="N1223" s="22"/>
      <c r="O1223" s="22"/>
      <c r="P1223" s="22"/>
      <c r="Q1223" s="22"/>
      <c r="R1223" s="22"/>
      <c r="S1223" s="22"/>
      <c r="T1223" s="22"/>
      <c r="U1223" s="22"/>
      <c r="V1223" s="22"/>
    </row>
    <row r="1224" spans="2:22" s="12" customFormat="1">
      <c r="B1224" s="22"/>
      <c r="C1224" s="22"/>
      <c r="D1224" s="22"/>
      <c r="E1224" s="22"/>
      <c r="F1224" s="22"/>
      <c r="G1224" s="22"/>
      <c r="H1224" s="22"/>
      <c r="I1224" s="22"/>
      <c r="J1224" s="22"/>
      <c r="K1224" s="22"/>
      <c r="L1224" s="22"/>
      <c r="M1224" s="22"/>
      <c r="N1224" s="22"/>
      <c r="O1224" s="22"/>
      <c r="P1224" s="22"/>
      <c r="Q1224" s="22"/>
      <c r="R1224" s="22"/>
      <c r="S1224" s="22"/>
      <c r="T1224" s="22"/>
      <c r="U1224" s="22"/>
      <c r="V1224" s="22"/>
    </row>
    <row r="1225" spans="2:22" s="12" customFormat="1">
      <c r="B1225" s="22"/>
      <c r="C1225" s="22"/>
      <c r="D1225" s="22"/>
      <c r="E1225" s="22"/>
      <c r="F1225" s="22"/>
      <c r="G1225" s="22"/>
      <c r="H1225" s="22"/>
      <c r="I1225" s="22"/>
      <c r="J1225" s="22"/>
      <c r="K1225" s="22"/>
      <c r="L1225" s="22"/>
      <c r="M1225" s="22"/>
      <c r="N1225" s="22"/>
      <c r="O1225" s="22"/>
      <c r="P1225" s="22"/>
      <c r="Q1225" s="22"/>
      <c r="R1225" s="22"/>
      <c r="S1225" s="22"/>
      <c r="T1225" s="22"/>
      <c r="U1225" s="22"/>
      <c r="V1225" s="22"/>
    </row>
    <row r="1226" spans="2:22" s="12" customFormat="1">
      <c r="B1226" s="22"/>
      <c r="C1226" s="22"/>
      <c r="D1226" s="22"/>
      <c r="E1226" s="22"/>
      <c r="F1226" s="22"/>
      <c r="G1226" s="22"/>
      <c r="H1226" s="22"/>
      <c r="I1226" s="22"/>
      <c r="J1226" s="22"/>
      <c r="K1226" s="22"/>
      <c r="L1226" s="22"/>
      <c r="M1226" s="22"/>
      <c r="N1226" s="22"/>
      <c r="O1226" s="22"/>
      <c r="P1226" s="22"/>
      <c r="Q1226" s="22"/>
      <c r="R1226" s="22"/>
      <c r="S1226" s="22"/>
      <c r="T1226" s="22"/>
      <c r="U1226" s="22"/>
      <c r="V1226" s="22"/>
    </row>
    <row r="1227" spans="2:22" s="12" customFormat="1">
      <c r="B1227" s="22"/>
      <c r="C1227" s="22"/>
      <c r="D1227" s="22"/>
      <c r="E1227" s="22"/>
      <c r="F1227" s="22"/>
      <c r="G1227" s="22"/>
      <c r="H1227" s="22"/>
      <c r="I1227" s="22"/>
      <c r="J1227" s="22"/>
      <c r="K1227" s="22"/>
      <c r="L1227" s="22"/>
      <c r="M1227" s="22"/>
      <c r="N1227" s="22"/>
      <c r="O1227" s="22"/>
      <c r="P1227" s="22"/>
      <c r="Q1227" s="22"/>
      <c r="R1227" s="22"/>
      <c r="S1227" s="22"/>
      <c r="T1227" s="22"/>
      <c r="U1227" s="22"/>
      <c r="V1227" s="22"/>
    </row>
    <row r="1228" spans="2:22" s="12" customFormat="1">
      <c r="B1228" s="22"/>
      <c r="C1228" s="22"/>
      <c r="D1228" s="22"/>
      <c r="E1228" s="22"/>
      <c r="F1228" s="22"/>
      <c r="G1228" s="22"/>
      <c r="H1228" s="22"/>
      <c r="I1228" s="22"/>
      <c r="J1228" s="22"/>
      <c r="K1228" s="22"/>
      <c r="L1228" s="22"/>
      <c r="M1228" s="22"/>
      <c r="N1228" s="22"/>
      <c r="O1228" s="22"/>
      <c r="P1228" s="22"/>
      <c r="Q1228" s="22"/>
      <c r="R1228" s="22"/>
      <c r="S1228" s="22"/>
      <c r="T1228" s="22"/>
      <c r="U1228" s="22"/>
      <c r="V1228" s="22"/>
    </row>
    <row r="1229" spans="2:22" s="12" customFormat="1">
      <c r="B1229" s="22"/>
      <c r="C1229" s="22"/>
      <c r="D1229" s="22"/>
      <c r="E1229" s="22"/>
      <c r="F1229" s="22"/>
      <c r="G1229" s="22"/>
      <c r="H1229" s="22"/>
      <c r="I1229" s="22"/>
      <c r="J1229" s="22"/>
      <c r="K1229" s="22"/>
      <c r="L1229" s="22"/>
      <c r="M1229" s="22"/>
      <c r="N1229" s="22"/>
      <c r="O1229" s="22"/>
      <c r="P1229" s="22"/>
      <c r="Q1229" s="22"/>
      <c r="R1229" s="22"/>
      <c r="S1229" s="22"/>
      <c r="T1229" s="22"/>
      <c r="U1229" s="22"/>
      <c r="V1229" s="22"/>
    </row>
    <row r="1230" spans="2:22" s="12" customFormat="1">
      <c r="B1230" s="22"/>
      <c r="C1230" s="22"/>
      <c r="D1230" s="22"/>
      <c r="E1230" s="22"/>
      <c r="F1230" s="22"/>
      <c r="G1230" s="22"/>
      <c r="H1230" s="22"/>
      <c r="I1230" s="22"/>
      <c r="J1230" s="22"/>
      <c r="K1230" s="22"/>
      <c r="L1230" s="22"/>
      <c r="M1230" s="22"/>
      <c r="N1230" s="22"/>
      <c r="O1230" s="22"/>
      <c r="P1230" s="22"/>
      <c r="Q1230" s="22"/>
      <c r="R1230" s="22"/>
      <c r="S1230" s="22"/>
      <c r="T1230" s="22"/>
      <c r="U1230" s="22"/>
      <c r="V1230" s="22"/>
    </row>
    <row r="1231" spans="2:22" s="12" customFormat="1">
      <c r="B1231" s="22"/>
      <c r="C1231" s="22"/>
      <c r="D1231" s="22"/>
      <c r="E1231" s="22"/>
      <c r="F1231" s="22"/>
      <c r="G1231" s="22"/>
      <c r="H1231" s="22"/>
      <c r="I1231" s="22"/>
      <c r="J1231" s="22"/>
      <c r="K1231" s="22"/>
      <c r="L1231" s="22"/>
      <c r="M1231" s="22"/>
      <c r="N1231" s="22"/>
      <c r="O1231" s="22"/>
      <c r="P1231" s="22"/>
      <c r="Q1231" s="22"/>
      <c r="R1231" s="22"/>
      <c r="S1231" s="22"/>
      <c r="T1231" s="22"/>
      <c r="U1231" s="22"/>
      <c r="V1231" s="22"/>
    </row>
    <row r="1232" spans="2:22" s="12" customFormat="1">
      <c r="B1232" s="22"/>
      <c r="C1232" s="22"/>
      <c r="D1232" s="22"/>
      <c r="E1232" s="22"/>
      <c r="F1232" s="22"/>
      <c r="G1232" s="22"/>
      <c r="H1232" s="22"/>
      <c r="I1232" s="22"/>
      <c r="J1232" s="22"/>
      <c r="K1232" s="22"/>
      <c r="L1232" s="22"/>
      <c r="M1232" s="22"/>
      <c r="N1232" s="22"/>
      <c r="O1232" s="22"/>
      <c r="P1232" s="22"/>
      <c r="Q1232" s="22"/>
      <c r="R1232" s="22"/>
      <c r="S1232" s="22"/>
      <c r="T1232" s="22"/>
      <c r="U1232" s="22"/>
      <c r="V1232" s="22"/>
    </row>
    <row r="1233" spans="2:22" s="12" customFormat="1">
      <c r="B1233" s="22"/>
      <c r="C1233" s="22"/>
      <c r="D1233" s="22"/>
      <c r="E1233" s="22"/>
      <c r="F1233" s="22"/>
      <c r="G1233" s="22"/>
      <c r="H1233" s="22"/>
      <c r="I1233" s="22"/>
      <c r="J1233" s="22"/>
      <c r="K1233" s="22"/>
      <c r="L1233" s="22"/>
      <c r="M1233" s="22"/>
      <c r="N1233" s="22"/>
      <c r="O1233" s="22"/>
      <c r="P1233" s="22"/>
      <c r="Q1233" s="22"/>
      <c r="R1233" s="22"/>
      <c r="S1233" s="22"/>
      <c r="T1233" s="22"/>
      <c r="U1233" s="22"/>
      <c r="V1233" s="22"/>
    </row>
    <row r="1234" spans="2:22" s="12" customFormat="1">
      <c r="B1234" s="22"/>
      <c r="C1234" s="22"/>
      <c r="D1234" s="22"/>
      <c r="E1234" s="22"/>
      <c r="F1234" s="22"/>
      <c r="G1234" s="22"/>
      <c r="H1234" s="22"/>
      <c r="I1234" s="22"/>
      <c r="J1234" s="22"/>
      <c r="K1234" s="22"/>
      <c r="L1234" s="22"/>
      <c r="M1234" s="22"/>
      <c r="N1234" s="22"/>
      <c r="O1234" s="22"/>
      <c r="P1234" s="22"/>
      <c r="Q1234" s="22"/>
      <c r="R1234" s="22"/>
      <c r="S1234" s="22"/>
      <c r="T1234" s="22"/>
      <c r="U1234" s="22"/>
      <c r="V1234" s="22"/>
    </row>
    <row r="1235" spans="2:22" s="12" customFormat="1">
      <c r="B1235" s="22"/>
      <c r="C1235" s="22"/>
      <c r="D1235" s="22"/>
      <c r="E1235" s="22"/>
      <c r="F1235" s="22"/>
      <c r="G1235" s="22"/>
      <c r="H1235" s="22"/>
      <c r="I1235" s="22"/>
      <c r="J1235" s="22"/>
      <c r="K1235" s="22"/>
      <c r="L1235" s="22"/>
      <c r="M1235" s="22"/>
      <c r="N1235" s="22"/>
      <c r="O1235" s="22"/>
      <c r="P1235" s="22"/>
      <c r="Q1235" s="22"/>
      <c r="R1235" s="22"/>
      <c r="S1235" s="22"/>
      <c r="T1235" s="22"/>
      <c r="U1235" s="22"/>
      <c r="V1235" s="22"/>
    </row>
    <row r="1236" spans="2:22" s="12" customFormat="1">
      <c r="B1236" s="22"/>
      <c r="C1236" s="22"/>
      <c r="D1236" s="22"/>
      <c r="E1236" s="22"/>
      <c r="F1236" s="22"/>
      <c r="G1236" s="22"/>
      <c r="H1236" s="22"/>
      <c r="I1236" s="22"/>
      <c r="J1236" s="22"/>
      <c r="K1236" s="22"/>
      <c r="L1236" s="22"/>
      <c r="M1236" s="22"/>
      <c r="N1236" s="22"/>
      <c r="O1236" s="22"/>
      <c r="P1236" s="22"/>
      <c r="Q1236" s="22"/>
      <c r="R1236" s="22"/>
      <c r="S1236" s="22"/>
      <c r="T1236" s="22"/>
      <c r="U1236" s="22"/>
      <c r="V1236" s="22"/>
    </row>
    <row r="1237" spans="2:22" s="12" customFormat="1">
      <c r="B1237" s="22"/>
      <c r="C1237" s="22"/>
      <c r="D1237" s="22"/>
      <c r="E1237" s="22"/>
      <c r="F1237" s="22"/>
      <c r="G1237" s="22"/>
      <c r="H1237" s="22"/>
      <c r="I1237" s="22"/>
      <c r="J1237" s="22"/>
      <c r="K1237" s="22"/>
      <c r="L1237" s="22"/>
      <c r="M1237" s="22"/>
      <c r="N1237" s="22"/>
      <c r="O1237" s="22"/>
      <c r="P1237" s="22"/>
      <c r="Q1237" s="22"/>
      <c r="R1237" s="22"/>
      <c r="S1237" s="22"/>
      <c r="T1237" s="22"/>
      <c r="U1237" s="22"/>
      <c r="V1237" s="22"/>
    </row>
    <row r="1238" spans="2:22" s="12" customFormat="1">
      <c r="B1238" s="22"/>
      <c r="C1238" s="22"/>
      <c r="D1238" s="22"/>
      <c r="E1238" s="22"/>
      <c r="F1238" s="22"/>
      <c r="G1238" s="22"/>
      <c r="H1238" s="22"/>
      <c r="I1238" s="22"/>
      <c r="J1238" s="22"/>
      <c r="K1238" s="22"/>
      <c r="L1238" s="22"/>
      <c r="M1238" s="22"/>
      <c r="N1238" s="22"/>
      <c r="O1238" s="22"/>
      <c r="P1238" s="22"/>
      <c r="Q1238" s="22"/>
      <c r="R1238" s="22"/>
      <c r="S1238" s="22"/>
      <c r="T1238" s="22"/>
      <c r="U1238" s="22"/>
      <c r="V1238" s="22"/>
    </row>
    <row r="1239" spans="2:22" s="12" customFormat="1">
      <c r="B1239" s="22"/>
      <c r="C1239" s="22"/>
      <c r="D1239" s="22"/>
      <c r="E1239" s="22"/>
      <c r="F1239" s="22"/>
      <c r="G1239" s="22"/>
      <c r="H1239" s="22"/>
      <c r="I1239" s="22"/>
      <c r="J1239" s="22"/>
      <c r="K1239" s="22"/>
      <c r="L1239" s="22"/>
      <c r="M1239" s="22"/>
      <c r="N1239" s="22"/>
      <c r="O1239" s="22"/>
      <c r="P1239" s="22"/>
      <c r="Q1239" s="22"/>
      <c r="R1239" s="22"/>
      <c r="S1239" s="22"/>
      <c r="T1239" s="22"/>
      <c r="U1239" s="22"/>
      <c r="V1239" s="22"/>
    </row>
    <row r="1240" spans="2:22" s="12" customFormat="1">
      <c r="B1240" s="22"/>
      <c r="C1240" s="22"/>
      <c r="D1240" s="22"/>
      <c r="E1240" s="22"/>
      <c r="F1240" s="22"/>
      <c r="G1240" s="22"/>
      <c r="H1240" s="22"/>
      <c r="I1240" s="22"/>
      <c r="J1240" s="22"/>
      <c r="K1240" s="22"/>
      <c r="L1240" s="22"/>
      <c r="M1240" s="22"/>
      <c r="N1240" s="22"/>
      <c r="O1240" s="22"/>
      <c r="P1240" s="22"/>
      <c r="Q1240" s="22"/>
      <c r="R1240" s="22"/>
      <c r="S1240" s="22"/>
      <c r="T1240" s="22"/>
      <c r="U1240" s="22"/>
      <c r="V1240" s="22"/>
    </row>
    <row r="1241" spans="2:22" s="12" customFormat="1">
      <c r="B1241" s="22"/>
      <c r="C1241" s="22"/>
      <c r="D1241" s="22"/>
      <c r="E1241" s="22"/>
      <c r="F1241" s="22"/>
      <c r="G1241" s="22"/>
      <c r="H1241" s="22"/>
      <c r="I1241" s="22"/>
      <c r="J1241" s="22"/>
      <c r="K1241" s="22"/>
      <c r="L1241" s="22"/>
      <c r="M1241" s="22"/>
      <c r="N1241" s="22"/>
      <c r="O1241" s="22"/>
      <c r="P1241" s="22"/>
      <c r="Q1241" s="22"/>
      <c r="R1241" s="22"/>
      <c r="S1241" s="22"/>
      <c r="T1241" s="22"/>
      <c r="U1241" s="22"/>
      <c r="V1241" s="22"/>
    </row>
    <row r="1242" spans="2:22" s="12" customFormat="1">
      <c r="B1242" s="22"/>
      <c r="C1242" s="22"/>
      <c r="D1242" s="22"/>
      <c r="E1242" s="22"/>
      <c r="F1242" s="22"/>
      <c r="G1242" s="22"/>
      <c r="H1242" s="22"/>
      <c r="I1242" s="22"/>
      <c r="J1242" s="22"/>
      <c r="K1242" s="22"/>
      <c r="L1242" s="22"/>
      <c r="M1242" s="22"/>
      <c r="N1242" s="22"/>
      <c r="O1242" s="22"/>
      <c r="P1242" s="22"/>
      <c r="Q1242" s="22"/>
      <c r="R1242" s="22"/>
      <c r="S1242" s="22"/>
      <c r="T1242" s="22"/>
      <c r="U1242" s="22"/>
      <c r="V1242" s="22"/>
    </row>
    <row r="1243" spans="2:22" s="12" customFormat="1">
      <c r="B1243" s="22"/>
      <c r="C1243" s="22"/>
      <c r="D1243" s="22"/>
      <c r="E1243" s="22"/>
      <c r="F1243" s="22"/>
      <c r="G1243" s="22"/>
      <c r="H1243" s="22"/>
      <c r="I1243" s="22"/>
      <c r="J1243" s="22"/>
      <c r="K1243" s="22"/>
      <c r="L1243" s="22"/>
      <c r="M1243" s="22"/>
      <c r="N1243" s="22"/>
      <c r="O1243" s="22"/>
      <c r="P1243" s="22"/>
      <c r="Q1243" s="22"/>
      <c r="R1243" s="22"/>
      <c r="S1243" s="22"/>
      <c r="T1243" s="22"/>
      <c r="U1243" s="22"/>
      <c r="V1243" s="22"/>
    </row>
    <row r="1244" spans="2:22" s="12" customFormat="1">
      <c r="B1244" s="22"/>
      <c r="C1244" s="22"/>
      <c r="D1244" s="22"/>
      <c r="E1244" s="22"/>
      <c r="F1244" s="22"/>
      <c r="G1244" s="22"/>
      <c r="H1244" s="22"/>
      <c r="I1244" s="22"/>
      <c r="J1244" s="22"/>
      <c r="K1244" s="22"/>
      <c r="L1244" s="22"/>
      <c r="M1244" s="22"/>
      <c r="N1244" s="22"/>
      <c r="O1244" s="22"/>
      <c r="P1244" s="22"/>
      <c r="Q1244" s="22"/>
      <c r="R1244" s="22"/>
      <c r="S1244" s="22"/>
      <c r="T1244" s="22"/>
      <c r="U1244" s="22"/>
      <c r="V1244" s="22"/>
    </row>
    <row r="1245" spans="2:22" s="12" customFormat="1">
      <c r="B1245" s="22"/>
      <c r="C1245" s="22"/>
      <c r="D1245" s="22"/>
      <c r="E1245" s="22"/>
      <c r="F1245" s="22"/>
      <c r="G1245" s="22"/>
      <c r="H1245" s="22"/>
      <c r="I1245" s="22"/>
      <c r="J1245" s="22"/>
      <c r="K1245" s="22"/>
      <c r="L1245" s="22"/>
      <c r="M1245" s="22"/>
      <c r="N1245" s="22"/>
      <c r="O1245" s="22"/>
      <c r="P1245" s="22"/>
      <c r="Q1245" s="22"/>
      <c r="R1245" s="22"/>
      <c r="S1245" s="22"/>
      <c r="T1245" s="22"/>
      <c r="U1245" s="22"/>
      <c r="V1245" s="22"/>
    </row>
    <row r="1246" spans="2:22" s="12" customFormat="1">
      <c r="B1246" s="22"/>
      <c r="C1246" s="22"/>
      <c r="D1246" s="22"/>
      <c r="E1246" s="22"/>
      <c r="F1246" s="22"/>
      <c r="G1246" s="22"/>
      <c r="H1246" s="22"/>
      <c r="I1246" s="22"/>
      <c r="J1246" s="22"/>
      <c r="K1246" s="22"/>
      <c r="L1246" s="22"/>
      <c r="M1246" s="22"/>
      <c r="N1246" s="22"/>
      <c r="O1246" s="22"/>
      <c r="P1246" s="22"/>
      <c r="Q1246" s="22"/>
      <c r="R1246" s="22"/>
      <c r="S1246" s="22"/>
      <c r="T1246" s="22"/>
      <c r="U1246" s="22"/>
      <c r="V1246" s="22"/>
    </row>
    <row r="1247" spans="2:22" s="12" customFormat="1">
      <c r="B1247" s="22"/>
      <c r="C1247" s="22"/>
      <c r="D1247" s="22"/>
      <c r="E1247" s="22"/>
      <c r="F1247" s="22"/>
      <c r="G1247" s="22"/>
      <c r="H1247" s="22"/>
      <c r="I1247" s="22"/>
      <c r="J1247" s="22"/>
      <c r="K1247" s="22"/>
      <c r="L1247" s="22"/>
      <c r="M1247" s="22"/>
      <c r="N1247" s="22"/>
      <c r="O1247" s="22"/>
      <c r="P1247" s="22"/>
      <c r="Q1247" s="22"/>
      <c r="R1247" s="22"/>
      <c r="S1247" s="22"/>
      <c r="T1247" s="22"/>
      <c r="U1247" s="22"/>
      <c r="V1247" s="22"/>
    </row>
    <row r="1248" spans="2:22" s="12" customFormat="1">
      <c r="B1248" s="22"/>
      <c r="C1248" s="22"/>
      <c r="D1248" s="22"/>
      <c r="E1248" s="22"/>
      <c r="F1248" s="22"/>
      <c r="G1248" s="22"/>
      <c r="H1248" s="22"/>
      <c r="I1248" s="22"/>
      <c r="J1248" s="22"/>
      <c r="K1248" s="22"/>
      <c r="L1248" s="22"/>
      <c r="M1248" s="22"/>
      <c r="N1248" s="22"/>
      <c r="O1248" s="22"/>
      <c r="P1248" s="22"/>
      <c r="Q1248" s="22"/>
      <c r="R1248" s="22"/>
      <c r="S1248" s="22"/>
      <c r="T1248" s="22"/>
      <c r="U1248" s="22"/>
      <c r="V1248" s="22"/>
    </row>
    <row r="1249" spans="2:22" s="12" customFormat="1">
      <c r="B1249" s="22"/>
      <c r="C1249" s="22"/>
      <c r="D1249" s="22"/>
      <c r="E1249" s="22"/>
      <c r="F1249" s="22"/>
      <c r="G1249" s="22"/>
      <c r="H1249" s="22"/>
      <c r="I1249" s="22"/>
      <c r="J1249" s="22"/>
      <c r="K1249" s="22"/>
      <c r="L1249" s="22"/>
      <c r="M1249" s="22"/>
      <c r="N1249" s="22"/>
      <c r="O1249" s="22"/>
      <c r="P1249" s="22"/>
      <c r="Q1249" s="22"/>
      <c r="R1249" s="22"/>
      <c r="S1249" s="22"/>
      <c r="T1249" s="22"/>
      <c r="U1249" s="22"/>
      <c r="V1249" s="22"/>
    </row>
    <row r="1250" spans="2:22" s="12" customFormat="1">
      <c r="B1250" s="22"/>
      <c r="C1250" s="22"/>
      <c r="D1250" s="22"/>
      <c r="E1250" s="22"/>
      <c r="F1250" s="22"/>
      <c r="G1250" s="22"/>
      <c r="H1250" s="22"/>
      <c r="I1250" s="22"/>
      <c r="J1250" s="22"/>
      <c r="K1250" s="22"/>
      <c r="L1250" s="22"/>
      <c r="M1250" s="22"/>
      <c r="N1250" s="22"/>
      <c r="O1250" s="22"/>
      <c r="P1250" s="22"/>
      <c r="Q1250" s="22"/>
      <c r="R1250" s="22"/>
      <c r="S1250" s="22"/>
      <c r="T1250" s="22"/>
      <c r="U1250" s="22"/>
      <c r="V1250" s="22"/>
    </row>
    <row r="1251" spans="2:22" s="12" customFormat="1">
      <c r="B1251" s="22"/>
      <c r="C1251" s="22"/>
      <c r="D1251" s="22"/>
      <c r="E1251" s="22"/>
      <c r="F1251" s="22"/>
      <c r="G1251" s="22"/>
      <c r="H1251" s="22"/>
      <c r="I1251" s="22"/>
      <c r="J1251" s="22"/>
      <c r="K1251" s="22"/>
      <c r="L1251" s="22"/>
      <c r="M1251" s="22"/>
      <c r="N1251" s="22"/>
      <c r="O1251" s="22"/>
      <c r="P1251" s="22"/>
      <c r="Q1251" s="22"/>
      <c r="R1251" s="22"/>
      <c r="S1251" s="22"/>
      <c r="T1251" s="22"/>
      <c r="U1251" s="22"/>
      <c r="V1251" s="22"/>
    </row>
    <row r="1252" spans="2:22" s="12" customFormat="1">
      <c r="B1252" s="22"/>
      <c r="C1252" s="22"/>
      <c r="D1252" s="22"/>
      <c r="E1252" s="22"/>
      <c r="F1252" s="22"/>
      <c r="G1252" s="22"/>
      <c r="H1252" s="22"/>
      <c r="I1252" s="22"/>
      <c r="J1252" s="22"/>
      <c r="K1252" s="22"/>
      <c r="L1252" s="22"/>
      <c r="M1252" s="22"/>
      <c r="N1252" s="22"/>
      <c r="O1252" s="22"/>
      <c r="P1252" s="22"/>
      <c r="Q1252" s="22"/>
      <c r="R1252" s="22"/>
      <c r="S1252" s="22"/>
      <c r="T1252" s="22"/>
      <c r="U1252" s="22"/>
      <c r="V1252" s="22"/>
    </row>
    <row r="1253" spans="2:22" s="12" customFormat="1">
      <c r="B1253" s="22"/>
      <c r="C1253" s="22"/>
      <c r="D1253" s="22"/>
      <c r="E1253" s="22"/>
      <c r="F1253" s="22"/>
      <c r="G1253" s="22"/>
      <c r="H1253" s="22"/>
      <c r="I1253" s="22"/>
      <c r="J1253" s="22"/>
      <c r="K1253" s="22"/>
      <c r="L1253" s="22"/>
      <c r="M1253" s="22"/>
      <c r="N1253" s="22"/>
      <c r="O1253" s="22"/>
      <c r="P1253" s="22"/>
      <c r="Q1253" s="22"/>
      <c r="R1253" s="22"/>
      <c r="S1253" s="22"/>
      <c r="T1253" s="22"/>
      <c r="U1253" s="22"/>
      <c r="V1253" s="22"/>
    </row>
    <row r="1254" spans="2:22" s="12" customFormat="1">
      <c r="B1254" s="22"/>
      <c r="C1254" s="22"/>
      <c r="D1254" s="22"/>
      <c r="E1254" s="22"/>
      <c r="F1254" s="22"/>
      <c r="G1254" s="22"/>
      <c r="H1254" s="22"/>
      <c r="I1254" s="22"/>
      <c r="J1254" s="22"/>
      <c r="K1254" s="22"/>
      <c r="L1254" s="22"/>
      <c r="M1254" s="22"/>
      <c r="N1254" s="22"/>
      <c r="O1254" s="22"/>
      <c r="P1254" s="22"/>
      <c r="Q1254" s="22"/>
      <c r="R1254" s="22"/>
      <c r="S1254" s="22"/>
      <c r="T1254" s="22"/>
      <c r="U1254" s="22"/>
      <c r="V1254" s="22"/>
    </row>
    <row r="1255" spans="2:22" s="12" customFormat="1">
      <c r="B1255" s="22"/>
      <c r="C1255" s="22"/>
      <c r="D1255" s="22"/>
      <c r="E1255" s="22"/>
      <c r="F1255" s="22"/>
      <c r="G1255" s="22"/>
      <c r="H1255" s="22"/>
      <c r="I1255" s="22"/>
      <c r="J1255" s="22"/>
      <c r="K1255" s="22"/>
      <c r="L1255" s="22"/>
      <c r="M1255" s="22"/>
      <c r="N1255" s="22"/>
      <c r="O1255" s="22"/>
      <c r="P1255" s="22"/>
      <c r="Q1255" s="22"/>
      <c r="R1255" s="22"/>
      <c r="S1255" s="22"/>
      <c r="T1255" s="22"/>
      <c r="U1255" s="22"/>
      <c r="V1255" s="22"/>
    </row>
    <row r="1256" spans="2:22" s="12" customFormat="1">
      <c r="B1256" s="22"/>
      <c r="C1256" s="22"/>
      <c r="D1256" s="22"/>
      <c r="E1256" s="22"/>
      <c r="F1256" s="22"/>
      <c r="G1256" s="22"/>
      <c r="H1256" s="22"/>
      <c r="I1256" s="22"/>
      <c r="J1256" s="22"/>
      <c r="K1256" s="22"/>
      <c r="L1256" s="22"/>
      <c r="M1256" s="22"/>
      <c r="N1256" s="22"/>
      <c r="O1256" s="22"/>
      <c r="P1256" s="22"/>
      <c r="Q1256" s="22"/>
      <c r="R1256" s="22"/>
      <c r="S1256" s="22"/>
      <c r="T1256" s="22"/>
      <c r="U1256" s="22"/>
      <c r="V1256" s="22"/>
    </row>
    <row r="1257" spans="2:22" s="12" customFormat="1">
      <c r="B1257" s="22"/>
      <c r="C1257" s="22"/>
      <c r="D1257" s="22"/>
      <c r="E1257" s="22"/>
      <c r="F1257" s="22"/>
      <c r="G1257" s="22"/>
      <c r="H1257" s="22"/>
      <c r="I1257" s="22"/>
      <c r="J1257" s="22"/>
      <c r="K1257" s="22"/>
      <c r="L1257" s="22"/>
      <c r="M1257" s="22"/>
      <c r="N1257" s="22"/>
      <c r="O1257" s="22"/>
      <c r="P1257" s="22"/>
      <c r="Q1257" s="22"/>
      <c r="R1257" s="22"/>
      <c r="S1257" s="22"/>
      <c r="T1257" s="22"/>
      <c r="U1257" s="22"/>
      <c r="V1257" s="22"/>
    </row>
    <row r="1258" spans="2:22" s="12" customFormat="1">
      <c r="B1258" s="22"/>
      <c r="C1258" s="22"/>
      <c r="D1258" s="22"/>
      <c r="E1258" s="22"/>
      <c r="F1258" s="22"/>
      <c r="G1258" s="22"/>
      <c r="H1258" s="22"/>
      <c r="I1258" s="22"/>
      <c r="J1258" s="22"/>
      <c r="K1258" s="22"/>
      <c r="L1258" s="22"/>
      <c r="M1258" s="22"/>
      <c r="N1258" s="22"/>
      <c r="O1258" s="22"/>
      <c r="P1258" s="22"/>
      <c r="Q1258" s="22"/>
      <c r="R1258" s="22"/>
      <c r="S1258" s="22"/>
      <c r="T1258" s="22"/>
      <c r="U1258" s="22"/>
      <c r="V1258" s="22"/>
    </row>
    <row r="1259" spans="2:22" s="12" customFormat="1">
      <c r="B1259" s="22"/>
      <c r="C1259" s="22"/>
      <c r="D1259" s="22"/>
      <c r="E1259" s="22"/>
      <c r="F1259" s="22"/>
      <c r="G1259" s="22"/>
      <c r="H1259" s="22"/>
      <c r="I1259" s="22"/>
      <c r="J1259" s="22"/>
      <c r="K1259" s="22"/>
      <c r="L1259" s="22"/>
      <c r="M1259" s="22"/>
      <c r="N1259" s="22"/>
      <c r="O1259" s="22"/>
      <c r="P1259" s="22"/>
      <c r="Q1259" s="22"/>
      <c r="R1259" s="22"/>
      <c r="S1259" s="22"/>
      <c r="T1259" s="22"/>
      <c r="U1259" s="22"/>
      <c r="V1259" s="22"/>
    </row>
    <row r="1260" spans="2:22" s="12" customFormat="1">
      <c r="B1260" s="22"/>
      <c r="C1260" s="22"/>
      <c r="D1260" s="22"/>
      <c r="E1260" s="22"/>
      <c r="F1260" s="22"/>
      <c r="G1260" s="22"/>
      <c r="H1260" s="22"/>
      <c r="I1260" s="22"/>
      <c r="J1260" s="22"/>
      <c r="K1260" s="22"/>
      <c r="L1260" s="22"/>
      <c r="M1260" s="22"/>
      <c r="N1260" s="22"/>
      <c r="O1260" s="22"/>
      <c r="P1260" s="22"/>
      <c r="Q1260" s="22"/>
      <c r="R1260" s="22"/>
      <c r="S1260" s="22"/>
      <c r="T1260" s="22"/>
      <c r="U1260" s="22"/>
      <c r="V1260" s="22"/>
    </row>
    <row r="1261" spans="2:22" s="12" customFormat="1">
      <c r="B1261" s="22"/>
      <c r="C1261" s="22"/>
      <c r="D1261" s="22"/>
      <c r="E1261" s="22"/>
      <c r="F1261" s="22"/>
      <c r="G1261" s="22"/>
      <c r="H1261" s="22"/>
      <c r="I1261" s="22"/>
      <c r="J1261" s="22"/>
      <c r="K1261" s="22"/>
      <c r="L1261" s="22"/>
      <c r="M1261" s="22"/>
      <c r="N1261" s="22"/>
      <c r="O1261" s="22"/>
      <c r="P1261" s="22"/>
      <c r="Q1261" s="22"/>
      <c r="R1261" s="22"/>
      <c r="S1261" s="22"/>
      <c r="T1261" s="22"/>
      <c r="U1261" s="22"/>
      <c r="V1261" s="22"/>
    </row>
    <row r="1262" spans="2:22" s="12" customFormat="1">
      <c r="B1262" s="22"/>
      <c r="C1262" s="22"/>
      <c r="D1262" s="22"/>
      <c r="E1262" s="22"/>
      <c r="F1262" s="22"/>
      <c r="G1262" s="22"/>
      <c r="H1262" s="22"/>
      <c r="I1262" s="22"/>
      <c r="J1262" s="22"/>
      <c r="K1262" s="22"/>
      <c r="L1262" s="22"/>
      <c r="M1262" s="22"/>
      <c r="N1262" s="22"/>
      <c r="O1262" s="22"/>
      <c r="P1262" s="22"/>
      <c r="Q1262" s="22"/>
      <c r="R1262" s="22"/>
      <c r="S1262" s="22"/>
      <c r="T1262" s="22"/>
      <c r="U1262" s="22"/>
      <c r="V1262" s="22"/>
    </row>
    <row r="1263" spans="2:22" s="12" customFormat="1">
      <c r="B1263" s="22"/>
      <c r="C1263" s="22"/>
      <c r="D1263" s="22"/>
      <c r="E1263" s="22"/>
      <c r="F1263" s="22"/>
      <c r="G1263" s="22"/>
      <c r="H1263" s="22"/>
      <c r="I1263" s="22"/>
      <c r="J1263" s="22"/>
      <c r="K1263" s="22"/>
      <c r="L1263" s="22"/>
      <c r="M1263" s="22"/>
      <c r="N1263" s="22"/>
      <c r="O1263" s="22"/>
      <c r="P1263" s="22"/>
      <c r="Q1263" s="22"/>
      <c r="R1263" s="22"/>
      <c r="S1263" s="22"/>
      <c r="T1263" s="22"/>
      <c r="U1263" s="22"/>
      <c r="V1263" s="22"/>
    </row>
    <row r="1264" spans="2:22" s="12" customFormat="1">
      <c r="B1264" s="22"/>
      <c r="C1264" s="22"/>
      <c r="D1264" s="22"/>
      <c r="E1264" s="22"/>
      <c r="F1264" s="22"/>
      <c r="G1264" s="22"/>
      <c r="H1264" s="22"/>
      <c r="I1264" s="22"/>
      <c r="J1264" s="22"/>
      <c r="K1264" s="22"/>
      <c r="L1264" s="22"/>
      <c r="M1264" s="22"/>
      <c r="N1264" s="22"/>
      <c r="O1264" s="22"/>
      <c r="P1264" s="22"/>
      <c r="Q1264" s="22"/>
      <c r="R1264" s="22"/>
      <c r="S1264" s="22"/>
      <c r="T1264" s="22"/>
      <c r="U1264" s="22"/>
      <c r="V1264" s="22"/>
    </row>
    <row r="1265" spans="2:22" s="12" customFormat="1">
      <c r="B1265" s="22"/>
      <c r="C1265" s="22"/>
      <c r="D1265" s="22"/>
      <c r="E1265" s="22"/>
      <c r="F1265" s="22"/>
      <c r="G1265" s="22"/>
      <c r="H1265" s="22"/>
      <c r="I1265" s="22"/>
      <c r="J1265" s="22"/>
      <c r="K1265" s="22"/>
      <c r="L1265" s="22"/>
      <c r="M1265" s="22"/>
      <c r="N1265" s="22"/>
      <c r="O1265" s="22"/>
      <c r="P1265" s="22"/>
      <c r="Q1265" s="22"/>
      <c r="R1265" s="22"/>
      <c r="S1265" s="22"/>
      <c r="T1265" s="22"/>
      <c r="U1265" s="22"/>
      <c r="V1265" s="22"/>
    </row>
    <row r="1266" spans="2:22" s="12" customFormat="1">
      <c r="B1266" s="22"/>
      <c r="C1266" s="22"/>
      <c r="D1266" s="22"/>
      <c r="E1266" s="22"/>
      <c r="F1266" s="22"/>
      <c r="G1266" s="22"/>
      <c r="H1266" s="22"/>
      <c r="I1266" s="22"/>
      <c r="J1266" s="22"/>
      <c r="K1266" s="22"/>
      <c r="L1266" s="22"/>
      <c r="M1266" s="22"/>
      <c r="N1266" s="22"/>
      <c r="O1266" s="22"/>
      <c r="P1266" s="22"/>
      <c r="Q1266" s="22"/>
      <c r="R1266" s="22"/>
      <c r="S1266" s="22"/>
      <c r="T1266" s="22"/>
      <c r="U1266" s="22"/>
      <c r="V1266" s="22"/>
    </row>
    <row r="1267" spans="2:22" s="12" customFormat="1">
      <c r="B1267" s="22"/>
      <c r="C1267" s="22"/>
      <c r="D1267" s="22"/>
      <c r="E1267" s="22"/>
      <c r="F1267" s="22"/>
      <c r="G1267" s="22"/>
      <c r="H1267" s="22"/>
      <c r="I1267" s="22"/>
      <c r="J1267" s="22"/>
      <c r="K1267" s="22"/>
      <c r="L1267" s="22"/>
      <c r="M1267" s="22"/>
      <c r="N1267" s="22"/>
      <c r="O1267" s="22"/>
      <c r="P1267" s="22"/>
      <c r="Q1267" s="22"/>
      <c r="R1267" s="22"/>
      <c r="S1267" s="22"/>
      <c r="T1267" s="22"/>
      <c r="U1267" s="22"/>
      <c r="V1267" s="22"/>
    </row>
    <row r="1268" spans="2:22" s="12" customFormat="1">
      <c r="B1268" s="22"/>
      <c r="C1268" s="22"/>
      <c r="D1268" s="22"/>
      <c r="E1268" s="22"/>
      <c r="F1268" s="22"/>
      <c r="G1268" s="22"/>
      <c r="H1268" s="22"/>
      <c r="I1268" s="22"/>
      <c r="J1268" s="22"/>
      <c r="K1268" s="22"/>
      <c r="L1268" s="22"/>
      <c r="M1268" s="22"/>
      <c r="N1268" s="22"/>
      <c r="O1268" s="22"/>
      <c r="P1268" s="22"/>
      <c r="Q1268" s="22"/>
      <c r="R1268" s="22"/>
      <c r="S1268" s="22"/>
      <c r="T1268" s="22"/>
      <c r="U1268" s="22"/>
      <c r="V1268" s="22"/>
    </row>
    <row r="1269" spans="2:22" s="12" customFormat="1">
      <c r="B1269" s="22"/>
      <c r="C1269" s="22"/>
      <c r="D1269" s="22"/>
      <c r="E1269" s="22"/>
      <c r="F1269" s="22"/>
      <c r="G1269" s="22"/>
      <c r="H1269" s="22"/>
      <c r="I1269" s="22"/>
      <c r="J1269" s="22"/>
      <c r="K1269" s="22"/>
      <c r="L1269" s="22"/>
      <c r="M1269" s="22"/>
      <c r="N1269" s="22"/>
      <c r="O1269" s="22"/>
      <c r="P1269" s="22"/>
      <c r="Q1269" s="22"/>
      <c r="R1269" s="22"/>
      <c r="S1269" s="22"/>
      <c r="T1269" s="22"/>
      <c r="U1269" s="22"/>
      <c r="V1269" s="22"/>
    </row>
    <row r="1270" spans="2:22" s="12" customFormat="1">
      <c r="B1270" s="22"/>
      <c r="C1270" s="22"/>
      <c r="D1270" s="22"/>
      <c r="E1270" s="22"/>
      <c r="F1270" s="22"/>
      <c r="G1270" s="22"/>
      <c r="H1270" s="22"/>
      <c r="I1270" s="22"/>
      <c r="J1270" s="22"/>
      <c r="K1270" s="22"/>
      <c r="L1270" s="22"/>
      <c r="M1270" s="22"/>
      <c r="N1270" s="22"/>
      <c r="O1270" s="22"/>
      <c r="P1270" s="22"/>
      <c r="Q1270" s="22"/>
      <c r="R1270" s="22"/>
      <c r="S1270" s="22"/>
      <c r="T1270" s="22"/>
      <c r="U1270" s="22"/>
      <c r="V1270" s="22"/>
    </row>
    <row r="1271" spans="2:22" s="12" customFormat="1">
      <c r="B1271" s="22"/>
      <c r="C1271" s="22"/>
      <c r="D1271" s="22"/>
      <c r="E1271" s="22"/>
      <c r="F1271" s="22"/>
      <c r="G1271" s="22"/>
      <c r="H1271" s="22"/>
      <c r="I1271" s="22"/>
      <c r="J1271" s="22"/>
      <c r="K1271" s="22"/>
      <c r="L1271" s="22"/>
      <c r="M1271" s="22"/>
      <c r="N1271" s="22"/>
      <c r="O1271" s="22"/>
      <c r="P1271" s="22"/>
      <c r="Q1271" s="22"/>
      <c r="R1271" s="22"/>
      <c r="S1271" s="22"/>
      <c r="T1271" s="22"/>
      <c r="U1271" s="22"/>
      <c r="V1271" s="22"/>
    </row>
    <row r="1272" spans="2:22" s="12" customFormat="1">
      <c r="B1272" s="22"/>
      <c r="C1272" s="22"/>
      <c r="D1272" s="22"/>
      <c r="E1272" s="22"/>
      <c r="F1272" s="22"/>
      <c r="G1272" s="22"/>
      <c r="H1272" s="22"/>
      <c r="I1272" s="22"/>
      <c r="J1272" s="22"/>
      <c r="K1272" s="22"/>
      <c r="L1272" s="22"/>
      <c r="M1272" s="22"/>
      <c r="N1272" s="22"/>
      <c r="O1272" s="22"/>
      <c r="P1272" s="22"/>
      <c r="Q1272" s="22"/>
      <c r="R1272" s="22"/>
      <c r="S1272" s="22"/>
      <c r="T1272" s="22"/>
      <c r="U1272" s="22"/>
      <c r="V1272" s="22"/>
    </row>
    <row r="1273" spans="2:22" s="12" customFormat="1">
      <c r="B1273" s="22"/>
      <c r="C1273" s="22"/>
      <c r="D1273" s="22"/>
      <c r="E1273" s="22"/>
      <c r="F1273" s="22"/>
      <c r="G1273" s="22"/>
      <c r="H1273" s="22"/>
      <c r="I1273" s="22"/>
      <c r="J1273" s="22"/>
      <c r="K1273" s="22"/>
      <c r="L1273" s="22"/>
      <c r="M1273" s="22"/>
      <c r="N1273" s="22"/>
      <c r="O1273" s="22"/>
      <c r="P1273" s="22"/>
      <c r="Q1273" s="22"/>
      <c r="R1273" s="22"/>
      <c r="S1273" s="22"/>
      <c r="T1273" s="22"/>
      <c r="U1273" s="22"/>
      <c r="V1273" s="22"/>
    </row>
    <row r="1274" spans="2:22" s="12" customFormat="1">
      <c r="B1274" s="22"/>
      <c r="C1274" s="22"/>
      <c r="D1274" s="22"/>
      <c r="E1274" s="22"/>
      <c r="F1274" s="22"/>
      <c r="G1274" s="22"/>
      <c r="H1274" s="22"/>
      <c r="I1274" s="22"/>
      <c r="J1274" s="22"/>
      <c r="K1274" s="22"/>
      <c r="L1274" s="22"/>
      <c r="M1274" s="22"/>
      <c r="N1274" s="22"/>
      <c r="O1274" s="22"/>
      <c r="P1274" s="22"/>
      <c r="Q1274" s="22"/>
      <c r="R1274" s="22"/>
      <c r="S1274" s="22"/>
      <c r="T1274" s="22"/>
      <c r="U1274" s="22"/>
      <c r="V1274" s="22"/>
    </row>
    <row r="1275" spans="2:22" s="12" customFormat="1">
      <c r="B1275" s="22"/>
      <c r="C1275" s="22"/>
      <c r="D1275" s="22"/>
      <c r="E1275" s="22"/>
      <c r="F1275" s="22"/>
      <c r="G1275" s="22"/>
      <c r="H1275" s="22"/>
      <c r="I1275" s="22"/>
      <c r="J1275" s="22"/>
      <c r="K1275" s="22"/>
      <c r="L1275" s="22"/>
      <c r="M1275" s="22"/>
      <c r="N1275" s="22"/>
      <c r="O1275" s="22"/>
      <c r="P1275" s="22"/>
      <c r="Q1275" s="22"/>
      <c r="R1275" s="22"/>
      <c r="S1275" s="22"/>
      <c r="T1275" s="22"/>
      <c r="U1275" s="22"/>
      <c r="V1275" s="22"/>
    </row>
    <row r="1276" spans="2:22" s="12" customFormat="1">
      <c r="B1276" s="22"/>
      <c r="C1276" s="22"/>
      <c r="D1276" s="22"/>
      <c r="E1276" s="22"/>
      <c r="F1276" s="22"/>
      <c r="G1276" s="22"/>
      <c r="H1276" s="22"/>
      <c r="I1276" s="22"/>
      <c r="J1276" s="22"/>
      <c r="K1276" s="22"/>
      <c r="L1276" s="22"/>
      <c r="M1276" s="22"/>
      <c r="N1276" s="22"/>
      <c r="O1276" s="22"/>
      <c r="P1276" s="22"/>
      <c r="Q1276" s="22"/>
      <c r="R1276" s="22"/>
      <c r="S1276" s="22"/>
      <c r="T1276" s="22"/>
      <c r="U1276" s="22"/>
      <c r="V1276" s="22"/>
    </row>
    <row r="1277" spans="2:22" s="12" customFormat="1">
      <c r="B1277" s="22"/>
      <c r="C1277" s="22"/>
      <c r="D1277" s="22"/>
      <c r="E1277" s="22"/>
      <c r="F1277" s="22"/>
      <c r="G1277" s="22"/>
      <c r="H1277" s="22"/>
      <c r="I1277" s="22"/>
      <c r="J1277" s="22"/>
      <c r="K1277" s="22"/>
      <c r="L1277" s="22"/>
      <c r="M1277" s="22"/>
      <c r="N1277" s="22"/>
      <c r="O1277" s="22"/>
      <c r="P1277" s="22"/>
      <c r="Q1277" s="22"/>
      <c r="R1277" s="22"/>
      <c r="S1277" s="22"/>
      <c r="T1277" s="22"/>
      <c r="U1277" s="22"/>
      <c r="V1277" s="22"/>
    </row>
    <row r="1278" spans="2:22" s="12" customFormat="1">
      <c r="B1278" s="22"/>
      <c r="C1278" s="22"/>
      <c r="D1278" s="22"/>
      <c r="E1278" s="22"/>
      <c r="F1278" s="22"/>
      <c r="G1278" s="22"/>
      <c r="H1278" s="22"/>
      <c r="I1278" s="22"/>
      <c r="J1278" s="22"/>
      <c r="K1278" s="22"/>
      <c r="L1278" s="22"/>
      <c r="M1278" s="22"/>
      <c r="N1278" s="22"/>
      <c r="O1278" s="22"/>
      <c r="P1278" s="22"/>
      <c r="Q1278" s="22"/>
      <c r="R1278" s="22"/>
      <c r="S1278" s="22"/>
      <c r="T1278" s="22"/>
      <c r="U1278" s="22"/>
      <c r="V1278" s="22"/>
    </row>
    <row r="1279" spans="2:22" s="12" customFormat="1">
      <c r="B1279" s="22"/>
      <c r="C1279" s="22"/>
      <c r="D1279" s="22"/>
      <c r="E1279" s="22"/>
      <c r="F1279" s="22"/>
      <c r="G1279" s="22"/>
      <c r="H1279" s="22"/>
      <c r="I1279" s="22"/>
      <c r="J1279" s="22"/>
      <c r="K1279" s="22"/>
      <c r="L1279" s="22"/>
      <c r="M1279" s="22"/>
      <c r="N1279" s="22"/>
      <c r="O1279" s="22"/>
      <c r="P1279" s="22"/>
      <c r="Q1279" s="22"/>
      <c r="R1279" s="22"/>
      <c r="S1279" s="22"/>
      <c r="T1279" s="22"/>
      <c r="U1279" s="22"/>
      <c r="V1279" s="22"/>
    </row>
    <row r="1280" spans="2:22" s="12" customFormat="1">
      <c r="B1280" s="22"/>
      <c r="C1280" s="22"/>
      <c r="D1280" s="22"/>
      <c r="E1280" s="22"/>
      <c r="F1280" s="22"/>
      <c r="G1280" s="22"/>
      <c r="H1280" s="22"/>
      <c r="I1280" s="22"/>
      <c r="J1280" s="22"/>
      <c r="K1280" s="22"/>
      <c r="L1280" s="22"/>
      <c r="M1280" s="22"/>
      <c r="N1280" s="22"/>
      <c r="O1280" s="22"/>
      <c r="P1280" s="22"/>
      <c r="Q1280" s="22"/>
      <c r="R1280" s="22"/>
      <c r="S1280" s="22"/>
      <c r="T1280" s="22"/>
      <c r="U1280" s="22"/>
      <c r="V1280" s="22"/>
    </row>
    <row r="1281" spans="2:22" s="12" customFormat="1">
      <c r="B1281" s="22"/>
      <c r="C1281" s="22"/>
      <c r="D1281" s="22"/>
      <c r="E1281" s="22"/>
      <c r="F1281" s="22"/>
      <c r="G1281" s="22"/>
      <c r="H1281" s="22"/>
      <c r="I1281" s="22"/>
      <c r="J1281" s="22"/>
      <c r="K1281" s="22"/>
      <c r="L1281" s="22"/>
      <c r="M1281" s="22"/>
      <c r="N1281" s="22"/>
      <c r="O1281" s="22"/>
      <c r="P1281" s="22"/>
      <c r="Q1281" s="22"/>
      <c r="R1281" s="22"/>
      <c r="S1281" s="22"/>
      <c r="T1281" s="22"/>
      <c r="U1281" s="22"/>
      <c r="V1281" s="22"/>
    </row>
    <row r="1282" spans="2:22" s="12" customFormat="1">
      <c r="B1282" s="22"/>
      <c r="C1282" s="22"/>
      <c r="D1282" s="22"/>
      <c r="E1282" s="22"/>
      <c r="F1282" s="22"/>
      <c r="G1282" s="22"/>
      <c r="H1282" s="22"/>
      <c r="I1282" s="22"/>
      <c r="J1282" s="22"/>
      <c r="K1282" s="22"/>
      <c r="L1282" s="22"/>
      <c r="M1282" s="22"/>
      <c r="N1282" s="22"/>
      <c r="O1282" s="22"/>
      <c r="P1282" s="22"/>
      <c r="Q1282" s="22"/>
      <c r="R1282" s="22"/>
      <c r="S1282" s="22"/>
      <c r="T1282" s="22"/>
      <c r="U1282" s="22"/>
      <c r="V1282" s="22"/>
    </row>
    <row r="1283" spans="2:22" s="12" customFormat="1">
      <c r="B1283" s="22"/>
      <c r="C1283" s="22"/>
      <c r="D1283" s="22"/>
      <c r="E1283" s="22"/>
      <c r="F1283" s="22"/>
      <c r="G1283" s="22"/>
      <c r="H1283" s="22"/>
      <c r="I1283" s="22"/>
      <c r="J1283" s="22"/>
      <c r="K1283" s="22"/>
      <c r="L1283" s="22"/>
      <c r="M1283" s="22"/>
      <c r="N1283" s="22"/>
      <c r="O1283" s="22"/>
      <c r="P1283" s="22"/>
      <c r="Q1283" s="22"/>
      <c r="R1283" s="22"/>
      <c r="S1283" s="22"/>
      <c r="T1283" s="22"/>
      <c r="U1283" s="22"/>
      <c r="V1283" s="22"/>
    </row>
    <row r="1284" spans="2:22" s="12" customFormat="1">
      <c r="B1284" s="22"/>
      <c r="C1284" s="22"/>
      <c r="D1284" s="22"/>
      <c r="E1284" s="22"/>
      <c r="F1284" s="22"/>
      <c r="G1284" s="22"/>
      <c r="H1284" s="22"/>
      <c r="I1284" s="22"/>
      <c r="J1284" s="22"/>
      <c r="K1284" s="22"/>
      <c r="L1284" s="22"/>
      <c r="M1284" s="22"/>
      <c r="N1284" s="22"/>
      <c r="O1284" s="22"/>
      <c r="P1284" s="22"/>
      <c r="Q1284" s="22"/>
      <c r="R1284" s="22"/>
      <c r="S1284" s="22"/>
      <c r="T1284" s="22"/>
      <c r="U1284" s="22"/>
      <c r="V1284" s="22"/>
    </row>
    <row r="1285" spans="2:22" s="12" customFormat="1">
      <c r="B1285" s="22"/>
      <c r="C1285" s="22"/>
      <c r="D1285" s="22"/>
      <c r="E1285" s="22"/>
      <c r="F1285" s="22"/>
      <c r="G1285" s="22"/>
      <c r="H1285" s="22"/>
      <c r="I1285" s="22"/>
      <c r="J1285" s="22"/>
      <c r="K1285" s="22"/>
      <c r="L1285" s="22"/>
      <c r="M1285" s="22"/>
      <c r="N1285" s="22"/>
      <c r="O1285" s="22"/>
      <c r="P1285" s="22"/>
      <c r="Q1285" s="22"/>
      <c r="R1285" s="22"/>
      <c r="S1285" s="22"/>
      <c r="T1285" s="22"/>
      <c r="U1285" s="22"/>
      <c r="V1285" s="22"/>
    </row>
    <row r="1286" spans="2:22" s="12" customFormat="1">
      <c r="B1286" s="22"/>
      <c r="C1286" s="22"/>
      <c r="D1286" s="22"/>
      <c r="E1286" s="22"/>
      <c r="F1286" s="22"/>
      <c r="G1286" s="22"/>
      <c r="H1286" s="22"/>
      <c r="I1286" s="22"/>
      <c r="J1286" s="22"/>
      <c r="K1286" s="22"/>
      <c r="L1286" s="22"/>
      <c r="M1286" s="22"/>
      <c r="N1286" s="22"/>
      <c r="O1286" s="22"/>
      <c r="P1286" s="22"/>
      <c r="Q1286" s="22"/>
      <c r="R1286" s="22"/>
      <c r="S1286" s="22"/>
      <c r="T1286" s="22"/>
      <c r="U1286" s="22"/>
      <c r="V1286" s="22"/>
    </row>
    <row r="1287" spans="2:22" s="12" customFormat="1">
      <c r="B1287" s="22"/>
      <c r="C1287" s="22"/>
      <c r="D1287" s="22"/>
      <c r="E1287" s="22"/>
      <c r="F1287" s="22"/>
      <c r="G1287" s="22"/>
      <c r="H1287" s="22"/>
      <c r="I1287" s="22"/>
      <c r="J1287" s="22"/>
      <c r="K1287" s="22"/>
      <c r="L1287" s="22"/>
      <c r="M1287" s="22"/>
      <c r="N1287" s="22"/>
      <c r="O1287" s="22"/>
      <c r="P1287" s="22"/>
      <c r="Q1287" s="22"/>
      <c r="R1287" s="22"/>
      <c r="S1287" s="22"/>
      <c r="T1287" s="22"/>
      <c r="U1287" s="22"/>
      <c r="V1287" s="22"/>
    </row>
    <row r="1288" spans="2:22" s="12" customFormat="1">
      <c r="B1288" s="22"/>
      <c r="C1288" s="22"/>
      <c r="D1288" s="22"/>
      <c r="E1288" s="22"/>
      <c r="F1288" s="22"/>
      <c r="G1288" s="22"/>
      <c r="H1288" s="22"/>
      <c r="I1288" s="22"/>
      <c r="J1288" s="22"/>
      <c r="K1288" s="22"/>
      <c r="L1288" s="22"/>
      <c r="M1288" s="22"/>
      <c r="N1288" s="22"/>
      <c r="O1288" s="22"/>
      <c r="P1288" s="22"/>
      <c r="Q1288" s="22"/>
      <c r="R1288" s="22"/>
      <c r="S1288" s="22"/>
      <c r="T1288" s="22"/>
      <c r="U1288" s="22"/>
      <c r="V1288" s="22"/>
    </row>
    <row r="1289" spans="2:22" s="12" customFormat="1">
      <c r="B1289" s="22"/>
      <c r="C1289" s="22"/>
      <c r="D1289" s="22"/>
      <c r="E1289" s="22"/>
      <c r="F1289" s="22"/>
      <c r="G1289" s="22"/>
      <c r="H1289" s="22"/>
      <c r="I1289" s="22"/>
      <c r="J1289" s="22"/>
      <c r="K1289" s="22"/>
      <c r="L1289" s="22"/>
      <c r="M1289" s="22"/>
      <c r="N1289" s="22"/>
      <c r="O1289" s="22"/>
      <c r="P1289" s="22"/>
      <c r="Q1289" s="22"/>
      <c r="R1289" s="22"/>
      <c r="S1289" s="22"/>
      <c r="T1289" s="22"/>
      <c r="U1289" s="22"/>
      <c r="V1289" s="22"/>
    </row>
    <row r="1290" spans="2:22" s="12" customFormat="1">
      <c r="B1290" s="22"/>
      <c r="C1290" s="22"/>
      <c r="D1290" s="22"/>
      <c r="E1290" s="22"/>
      <c r="F1290" s="22"/>
      <c r="G1290" s="22"/>
      <c r="H1290" s="22"/>
      <c r="I1290" s="22"/>
      <c r="J1290" s="22"/>
      <c r="K1290" s="22"/>
      <c r="L1290" s="22"/>
      <c r="M1290" s="22"/>
      <c r="N1290" s="22"/>
      <c r="O1290" s="22"/>
      <c r="P1290" s="22"/>
      <c r="Q1290" s="22"/>
      <c r="R1290" s="22"/>
      <c r="S1290" s="22"/>
      <c r="T1290" s="22"/>
      <c r="U1290" s="22"/>
      <c r="V1290" s="22"/>
    </row>
    <row r="1291" spans="2:22" s="12" customFormat="1">
      <c r="B1291" s="22"/>
      <c r="C1291" s="22"/>
      <c r="D1291" s="22"/>
      <c r="E1291" s="22"/>
      <c r="F1291" s="22"/>
      <c r="G1291" s="22"/>
      <c r="H1291" s="22"/>
      <c r="I1291" s="22"/>
      <c r="J1291" s="22"/>
      <c r="K1291" s="22"/>
      <c r="L1291" s="22"/>
      <c r="M1291" s="22"/>
      <c r="N1291" s="22"/>
      <c r="O1291" s="22"/>
      <c r="P1291" s="22"/>
      <c r="Q1291" s="22"/>
      <c r="R1291" s="22"/>
      <c r="S1291" s="22"/>
      <c r="T1291" s="22"/>
      <c r="U1291" s="22"/>
      <c r="V1291" s="22"/>
    </row>
    <row r="1292" spans="2:22" s="12" customFormat="1">
      <c r="B1292" s="22"/>
      <c r="C1292" s="22"/>
      <c r="D1292" s="22"/>
      <c r="E1292" s="22"/>
      <c r="F1292" s="22"/>
      <c r="G1292" s="22"/>
      <c r="H1292" s="22"/>
      <c r="I1292" s="22"/>
      <c r="J1292" s="22"/>
      <c r="K1292" s="22"/>
      <c r="L1292" s="22"/>
      <c r="M1292" s="22"/>
      <c r="N1292" s="22"/>
      <c r="O1292" s="22"/>
      <c r="P1292" s="22"/>
      <c r="Q1292" s="22"/>
      <c r="R1292" s="22"/>
      <c r="S1292" s="22"/>
      <c r="T1292" s="22"/>
      <c r="U1292" s="22"/>
      <c r="V1292" s="22"/>
    </row>
    <row r="1293" spans="2:22" s="12" customFormat="1">
      <c r="B1293" s="22"/>
      <c r="C1293" s="22"/>
      <c r="D1293" s="22"/>
      <c r="E1293" s="22"/>
      <c r="F1293" s="22"/>
      <c r="G1293" s="22"/>
      <c r="H1293" s="22"/>
      <c r="I1293" s="22"/>
      <c r="J1293" s="22"/>
      <c r="K1293" s="22"/>
      <c r="L1293" s="22"/>
      <c r="M1293" s="22"/>
      <c r="N1293" s="22"/>
      <c r="O1293" s="22"/>
      <c r="P1293" s="22"/>
      <c r="Q1293" s="22"/>
      <c r="R1293" s="22"/>
      <c r="S1293" s="22"/>
      <c r="T1293" s="22"/>
      <c r="U1293" s="22"/>
      <c r="V1293" s="22"/>
    </row>
    <row r="1294" spans="2:22" s="12" customFormat="1">
      <c r="B1294" s="22"/>
      <c r="C1294" s="22"/>
      <c r="D1294" s="22"/>
      <c r="E1294" s="22"/>
      <c r="F1294" s="22"/>
      <c r="G1294" s="22"/>
      <c r="H1294" s="22"/>
      <c r="I1294" s="22"/>
      <c r="J1294" s="22"/>
      <c r="K1294" s="22"/>
      <c r="L1294" s="22"/>
      <c r="M1294" s="22"/>
      <c r="N1294" s="22"/>
      <c r="O1294" s="22"/>
      <c r="P1294" s="22"/>
      <c r="Q1294" s="22"/>
      <c r="R1294" s="22"/>
      <c r="S1294" s="22"/>
      <c r="T1294" s="22"/>
      <c r="U1294" s="22"/>
      <c r="V1294" s="22"/>
    </row>
    <row r="1295" spans="2:22" s="12" customFormat="1">
      <c r="B1295" s="22"/>
      <c r="C1295" s="22"/>
      <c r="D1295" s="22"/>
      <c r="E1295" s="22"/>
      <c r="F1295" s="22"/>
      <c r="G1295" s="22"/>
      <c r="H1295" s="22"/>
      <c r="I1295" s="22"/>
      <c r="J1295" s="22"/>
      <c r="K1295" s="22"/>
      <c r="L1295" s="22"/>
      <c r="M1295" s="22"/>
      <c r="N1295" s="22"/>
      <c r="O1295" s="22"/>
      <c r="P1295" s="22"/>
      <c r="Q1295" s="22"/>
      <c r="R1295" s="22"/>
      <c r="S1295" s="22"/>
      <c r="T1295" s="22"/>
      <c r="U1295" s="22"/>
      <c r="V1295" s="22"/>
    </row>
    <row r="1296" spans="2:22" s="12" customFormat="1">
      <c r="B1296" s="22"/>
      <c r="C1296" s="22"/>
      <c r="D1296" s="22"/>
      <c r="E1296" s="22"/>
      <c r="F1296" s="22"/>
      <c r="G1296" s="22"/>
      <c r="H1296" s="22"/>
      <c r="I1296" s="22"/>
      <c r="J1296" s="22"/>
      <c r="K1296" s="22"/>
      <c r="L1296" s="22"/>
      <c r="M1296" s="22"/>
      <c r="N1296" s="22"/>
      <c r="O1296" s="22"/>
      <c r="P1296" s="22"/>
      <c r="Q1296" s="22"/>
      <c r="R1296" s="22"/>
      <c r="S1296" s="22"/>
      <c r="T1296" s="22"/>
      <c r="U1296" s="22"/>
      <c r="V1296" s="22"/>
    </row>
    <row r="1297" spans="2:22" s="12" customFormat="1">
      <c r="B1297" s="22"/>
      <c r="C1297" s="22"/>
      <c r="D1297" s="22"/>
      <c r="E1297" s="22"/>
      <c r="F1297" s="22"/>
      <c r="G1297" s="22"/>
      <c r="H1297" s="22"/>
      <c r="I1297" s="22"/>
      <c r="J1297" s="22"/>
      <c r="K1297" s="22"/>
      <c r="L1297" s="22"/>
      <c r="M1297" s="22"/>
      <c r="N1297" s="22"/>
      <c r="O1297" s="22"/>
      <c r="P1297" s="22"/>
      <c r="Q1297" s="22"/>
      <c r="R1297" s="22"/>
      <c r="S1297" s="22"/>
      <c r="T1297" s="22"/>
      <c r="U1297" s="22"/>
      <c r="V1297" s="22"/>
    </row>
    <row r="1298" spans="2:22" s="12" customFormat="1">
      <c r="B1298" s="22"/>
      <c r="C1298" s="22"/>
      <c r="D1298" s="22"/>
      <c r="E1298" s="22"/>
      <c r="F1298" s="22"/>
      <c r="G1298" s="22"/>
      <c r="H1298" s="22"/>
      <c r="I1298" s="22"/>
      <c r="J1298" s="22"/>
      <c r="K1298" s="22"/>
      <c r="L1298" s="22"/>
      <c r="M1298" s="22"/>
      <c r="N1298" s="22"/>
      <c r="O1298" s="22"/>
      <c r="P1298" s="22"/>
      <c r="Q1298" s="22"/>
      <c r="R1298" s="22"/>
      <c r="S1298" s="22"/>
      <c r="T1298" s="22"/>
      <c r="U1298" s="22"/>
      <c r="V1298" s="22"/>
    </row>
    <row r="1299" spans="2:22" s="12" customFormat="1">
      <c r="B1299" s="22"/>
      <c r="C1299" s="22"/>
      <c r="D1299" s="22"/>
      <c r="E1299" s="22"/>
      <c r="F1299" s="22"/>
      <c r="G1299" s="22"/>
      <c r="H1299" s="22"/>
      <c r="I1299" s="22"/>
      <c r="J1299" s="22"/>
      <c r="K1299" s="22"/>
      <c r="L1299" s="22"/>
      <c r="M1299" s="22"/>
      <c r="N1299" s="22"/>
      <c r="O1299" s="22"/>
      <c r="P1299" s="22"/>
      <c r="Q1299" s="22"/>
      <c r="R1299" s="22"/>
      <c r="S1299" s="22"/>
      <c r="T1299" s="22"/>
      <c r="U1299" s="22"/>
      <c r="V1299" s="22"/>
    </row>
    <row r="1300" spans="2:22" s="12" customFormat="1">
      <c r="B1300" s="22"/>
      <c r="C1300" s="22"/>
      <c r="D1300" s="22"/>
      <c r="E1300" s="22"/>
      <c r="F1300" s="22"/>
      <c r="G1300" s="22"/>
      <c r="H1300" s="22"/>
      <c r="I1300" s="22"/>
      <c r="J1300" s="22"/>
      <c r="K1300" s="22"/>
      <c r="L1300" s="22"/>
      <c r="M1300" s="22"/>
      <c r="N1300" s="22"/>
      <c r="O1300" s="22"/>
      <c r="P1300" s="22"/>
      <c r="Q1300" s="22"/>
      <c r="R1300" s="22"/>
      <c r="S1300" s="22"/>
      <c r="T1300" s="22"/>
      <c r="U1300" s="22"/>
      <c r="V1300" s="22"/>
    </row>
    <row r="1301" spans="2:22" s="12" customFormat="1">
      <c r="B1301" s="22"/>
      <c r="C1301" s="22"/>
      <c r="D1301" s="22"/>
      <c r="E1301" s="22"/>
      <c r="F1301" s="22"/>
      <c r="G1301" s="22"/>
      <c r="H1301" s="22"/>
      <c r="I1301" s="22"/>
      <c r="J1301" s="22"/>
      <c r="K1301" s="22"/>
      <c r="L1301" s="22"/>
      <c r="M1301" s="22"/>
      <c r="N1301" s="22"/>
      <c r="O1301" s="22"/>
      <c r="P1301" s="22"/>
      <c r="Q1301" s="22"/>
      <c r="R1301" s="22"/>
      <c r="S1301" s="22"/>
      <c r="T1301" s="22"/>
      <c r="U1301" s="22"/>
      <c r="V1301" s="22"/>
    </row>
    <row r="1302" spans="2:22" s="12" customFormat="1">
      <c r="B1302" s="22"/>
      <c r="C1302" s="22"/>
      <c r="D1302" s="22"/>
      <c r="E1302" s="22"/>
      <c r="F1302" s="22"/>
      <c r="G1302" s="22"/>
      <c r="H1302" s="22"/>
      <c r="I1302" s="22"/>
      <c r="J1302" s="22"/>
      <c r="K1302" s="22"/>
      <c r="L1302" s="22"/>
      <c r="M1302" s="22"/>
      <c r="N1302" s="22"/>
      <c r="O1302" s="22"/>
      <c r="P1302" s="22"/>
      <c r="Q1302" s="22"/>
      <c r="R1302" s="22"/>
      <c r="S1302" s="22"/>
      <c r="T1302" s="22"/>
      <c r="U1302" s="22"/>
      <c r="V1302" s="22"/>
    </row>
    <row r="1303" spans="2:22" s="12" customFormat="1">
      <c r="B1303" s="22"/>
      <c r="C1303" s="22"/>
      <c r="D1303" s="22"/>
      <c r="E1303" s="22"/>
      <c r="F1303" s="22"/>
      <c r="G1303" s="22"/>
      <c r="H1303" s="22"/>
      <c r="I1303" s="22"/>
      <c r="J1303" s="22"/>
      <c r="K1303" s="22"/>
      <c r="L1303" s="22"/>
      <c r="M1303" s="22"/>
      <c r="N1303" s="22"/>
      <c r="O1303" s="22"/>
      <c r="P1303" s="22"/>
      <c r="Q1303" s="22"/>
      <c r="R1303" s="22"/>
      <c r="S1303" s="22"/>
      <c r="T1303" s="22"/>
      <c r="U1303" s="22"/>
      <c r="V1303" s="22"/>
    </row>
    <row r="1304" spans="2:22" s="12" customFormat="1">
      <c r="B1304" s="22"/>
      <c r="C1304" s="22"/>
      <c r="D1304" s="22"/>
      <c r="E1304" s="22"/>
      <c r="F1304" s="22"/>
      <c r="G1304" s="22"/>
      <c r="H1304" s="22"/>
      <c r="I1304" s="22"/>
      <c r="J1304" s="22"/>
      <c r="K1304" s="22"/>
      <c r="L1304" s="22"/>
      <c r="M1304" s="22"/>
      <c r="N1304" s="22"/>
      <c r="O1304" s="22"/>
      <c r="P1304" s="22"/>
      <c r="Q1304" s="22"/>
      <c r="R1304" s="22"/>
      <c r="S1304" s="22"/>
      <c r="T1304" s="22"/>
      <c r="U1304" s="22"/>
      <c r="V1304" s="22"/>
    </row>
    <row r="1305" spans="2:22" s="12" customFormat="1">
      <c r="B1305" s="22"/>
      <c r="C1305" s="22"/>
      <c r="D1305" s="22"/>
      <c r="E1305" s="22"/>
      <c r="F1305" s="22"/>
      <c r="G1305" s="22"/>
      <c r="H1305" s="22"/>
      <c r="I1305" s="22"/>
      <c r="J1305" s="22"/>
      <c r="K1305" s="22"/>
      <c r="L1305" s="22"/>
      <c r="M1305" s="22"/>
      <c r="N1305" s="22"/>
      <c r="O1305" s="22"/>
      <c r="P1305" s="22"/>
      <c r="Q1305" s="22"/>
      <c r="R1305" s="22"/>
      <c r="S1305" s="22"/>
      <c r="T1305" s="22"/>
      <c r="U1305" s="22"/>
      <c r="V1305" s="22"/>
    </row>
    <row r="1306" spans="2:22" s="12" customFormat="1">
      <c r="B1306" s="22"/>
      <c r="C1306" s="22"/>
      <c r="D1306" s="22"/>
      <c r="E1306" s="22"/>
      <c r="F1306" s="22"/>
      <c r="G1306" s="22"/>
      <c r="H1306" s="22"/>
      <c r="I1306" s="22"/>
      <c r="J1306" s="22"/>
      <c r="K1306" s="22"/>
      <c r="L1306" s="22"/>
      <c r="M1306" s="22"/>
      <c r="N1306" s="22"/>
      <c r="O1306" s="22"/>
      <c r="P1306" s="22"/>
      <c r="Q1306" s="22"/>
      <c r="R1306" s="22"/>
      <c r="S1306" s="22"/>
      <c r="T1306" s="22"/>
      <c r="U1306" s="22"/>
      <c r="V1306" s="22"/>
    </row>
    <row r="1307" spans="2:22" s="12" customFormat="1">
      <c r="B1307" s="22"/>
      <c r="C1307" s="22"/>
      <c r="D1307" s="22"/>
      <c r="E1307" s="22"/>
      <c r="F1307" s="22"/>
      <c r="G1307" s="22"/>
      <c r="H1307" s="22"/>
      <c r="I1307" s="22"/>
      <c r="J1307" s="22"/>
      <c r="K1307" s="22"/>
      <c r="L1307" s="22"/>
      <c r="M1307" s="22"/>
      <c r="N1307" s="22"/>
      <c r="O1307" s="22"/>
      <c r="P1307" s="22"/>
      <c r="Q1307" s="22"/>
      <c r="R1307" s="22"/>
      <c r="S1307" s="22"/>
      <c r="T1307" s="22"/>
      <c r="U1307" s="22"/>
      <c r="V1307" s="22"/>
    </row>
    <row r="1308" spans="2:22" s="12" customFormat="1">
      <c r="B1308" s="22"/>
      <c r="C1308" s="22"/>
      <c r="D1308" s="22"/>
      <c r="E1308" s="22"/>
      <c r="F1308" s="22"/>
      <c r="G1308" s="22"/>
      <c r="H1308" s="22"/>
      <c r="I1308" s="22"/>
      <c r="J1308" s="22"/>
      <c r="K1308" s="22"/>
      <c r="L1308" s="22"/>
      <c r="M1308" s="22"/>
      <c r="N1308" s="22"/>
      <c r="O1308" s="22"/>
      <c r="P1308" s="22"/>
      <c r="Q1308" s="22"/>
      <c r="R1308" s="22"/>
      <c r="S1308" s="22"/>
      <c r="T1308" s="22"/>
      <c r="U1308" s="22"/>
      <c r="V1308" s="22"/>
    </row>
    <row r="1309" spans="2:22" s="12" customFormat="1">
      <c r="B1309" s="22"/>
      <c r="C1309" s="22"/>
      <c r="D1309" s="22"/>
      <c r="E1309" s="22"/>
      <c r="F1309" s="22"/>
      <c r="G1309" s="22"/>
      <c r="H1309" s="22"/>
      <c r="I1309" s="22"/>
      <c r="J1309" s="22"/>
      <c r="K1309" s="22"/>
      <c r="L1309" s="22"/>
      <c r="M1309" s="22"/>
      <c r="N1309" s="22"/>
      <c r="O1309" s="22"/>
      <c r="P1309" s="22"/>
      <c r="Q1309" s="22"/>
      <c r="R1309" s="22"/>
      <c r="S1309" s="22"/>
      <c r="T1309" s="22"/>
      <c r="U1309" s="22"/>
      <c r="V1309" s="22"/>
    </row>
    <row r="1310" spans="2:22" s="12" customFormat="1">
      <c r="B1310" s="22"/>
      <c r="C1310" s="22"/>
      <c r="D1310" s="22"/>
      <c r="E1310" s="22"/>
      <c r="F1310" s="22"/>
      <c r="G1310" s="22"/>
      <c r="H1310" s="22"/>
      <c r="I1310" s="22"/>
      <c r="J1310" s="22"/>
      <c r="K1310" s="22"/>
      <c r="L1310" s="22"/>
      <c r="M1310" s="22"/>
      <c r="N1310" s="22"/>
      <c r="O1310" s="22"/>
      <c r="P1310" s="22"/>
      <c r="Q1310" s="22"/>
      <c r="R1310" s="22"/>
      <c r="S1310" s="22"/>
      <c r="T1310" s="22"/>
      <c r="U1310" s="22"/>
      <c r="V1310" s="22"/>
    </row>
    <row r="1311" spans="2:22" s="12" customFormat="1">
      <c r="B1311" s="22"/>
      <c r="C1311" s="22"/>
      <c r="D1311" s="22"/>
      <c r="E1311" s="22"/>
      <c r="F1311" s="22"/>
      <c r="G1311" s="22"/>
      <c r="H1311" s="22"/>
      <c r="I1311" s="22"/>
      <c r="J1311" s="22"/>
      <c r="K1311" s="22"/>
      <c r="L1311" s="22"/>
      <c r="M1311" s="22"/>
      <c r="N1311" s="22"/>
      <c r="O1311" s="22"/>
      <c r="P1311" s="22"/>
      <c r="Q1311" s="22"/>
      <c r="R1311" s="22"/>
      <c r="S1311" s="22"/>
      <c r="T1311" s="22"/>
      <c r="U1311" s="22"/>
      <c r="V1311" s="22"/>
    </row>
    <row r="1312" spans="2:22" s="12" customFormat="1">
      <c r="B1312" s="22"/>
      <c r="C1312" s="22"/>
      <c r="D1312" s="22"/>
      <c r="E1312" s="22"/>
      <c r="F1312" s="22"/>
      <c r="G1312" s="22"/>
      <c r="H1312" s="22"/>
      <c r="I1312" s="22"/>
      <c r="J1312" s="22"/>
      <c r="K1312" s="22"/>
      <c r="L1312" s="22"/>
      <c r="M1312" s="22"/>
      <c r="N1312" s="22"/>
      <c r="O1312" s="22"/>
      <c r="P1312" s="22"/>
      <c r="Q1312" s="22"/>
      <c r="R1312" s="22"/>
      <c r="S1312" s="22"/>
      <c r="T1312" s="22"/>
      <c r="U1312" s="22"/>
      <c r="V1312" s="22"/>
    </row>
    <row r="1313" spans="2:22" s="12" customFormat="1">
      <c r="B1313" s="22"/>
      <c r="C1313" s="22"/>
      <c r="D1313" s="22"/>
      <c r="E1313" s="22"/>
      <c r="F1313" s="22"/>
      <c r="G1313" s="22"/>
      <c r="H1313" s="22"/>
      <c r="I1313" s="22"/>
      <c r="J1313" s="22"/>
      <c r="K1313" s="22"/>
      <c r="L1313" s="22"/>
      <c r="M1313" s="22"/>
      <c r="N1313" s="22"/>
      <c r="O1313" s="22"/>
      <c r="P1313" s="22"/>
      <c r="Q1313" s="22"/>
      <c r="R1313" s="22"/>
      <c r="S1313" s="22"/>
      <c r="T1313" s="22"/>
      <c r="U1313" s="22"/>
      <c r="V1313" s="22"/>
    </row>
    <row r="1314" spans="2:22" s="12" customFormat="1">
      <c r="B1314" s="22"/>
      <c r="C1314" s="22"/>
      <c r="D1314" s="22"/>
      <c r="E1314" s="22"/>
      <c r="F1314" s="22"/>
      <c r="G1314" s="22"/>
      <c r="H1314" s="22"/>
      <c r="I1314" s="22"/>
      <c r="J1314" s="22"/>
      <c r="K1314" s="22"/>
      <c r="L1314" s="22"/>
      <c r="M1314" s="22"/>
      <c r="N1314" s="22"/>
      <c r="O1314" s="22"/>
      <c r="P1314" s="22"/>
      <c r="Q1314" s="22"/>
      <c r="R1314" s="22"/>
      <c r="S1314" s="22"/>
      <c r="T1314" s="22"/>
      <c r="U1314" s="22"/>
      <c r="V1314" s="22"/>
    </row>
    <row r="1315" spans="2:22" s="12" customFormat="1">
      <c r="B1315" s="22"/>
      <c r="C1315" s="22"/>
      <c r="D1315" s="22"/>
      <c r="E1315" s="22"/>
      <c r="F1315" s="22"/>
      <c r="G1315" s="22"/>
      <c r="H1315" s="22"/>
      <c r="I1315" s="22"/>
      <c r="J1315" s="22"/>
      <c r="K1315" s="22"/>
      <c r="L1315" s="22"/>
      <c r="M1315" s="22"/>
      <c r="N1315" s="22"/>
      <c r="O1315" s="22"/>
      <c r="P1315" s="22"/>
      <c r="Q1315" s="22"/>
      <c r="R1315" s="22"/>
      <c r="S1315" s="22"/>
      <c r="T1315" s="22"/>
      <c r="U1315" s="22"/>
      <c r="V1315" s="22"/>
    </row>
    <row r="1316" spans="2:22" s="12" customFormat="1">
      <c r="B1316" s="22"/>
      <c r="C1316" s="22"/>
      <c r="D1316" s="22"/>
      <c r="E1316" s="22"/>
      <c r="F1316" s="22"/>
      <c r="G1316" s="22"/>
      <c r="H1316" s="22"/>
      <c r="I1316" s="22"/>
      <c r="J1316" s="22"/>
      <c r="K1316" s="22"/>
      <c r="L1316" s="22"/>
      <c r="M1316" s="22"/>
      <c r="N1316" s="22"/>
      <c r="O1316" s="22"/>
      <c r="P1316" s="22"/>
      <c r="Q1316" s="22"/>
      <c r="R1316" s="22"/>
      <c r="S1316" s="22"/>
      <c r="T1316" s="22"/>
      <c r="U1316" s="22"/>
      <c r="V1316" s="22"/>
    </row>
    <row r="1317" spans="2:22" s="12" customFormat="1">
      <c r="B1317" s="22"/>
      <c r="C1317" s="22"/>
      <c r="D1317" s="22"/>
      <c r="E1317" s="22"/>
      <c r="F1317" s="22"/>
      <c r="G1317" s="22"/>
      <c r="H1317" s="22"/>
      <c r="I1317" s="22"/>
      <c r="J1317" s="22"/>
      <c r="K1317" s="22"/>
      <c r="L1317" s="22"/>
      <c r="M1317" s="22"/>
      <c r="N1317" s="22"/>
      <c r="O1317" s="22"/>
      <c r="P1317" s="22"/>
      <c r="Q1317" s="22"/>
      <c r="R1317" s="22"/>
      <c r="S1317" s="22"/>
      <c r="T1317" s="22"/>
      <c r="U1317" s="22"/>
      <c r="V1317" s="22"/>
    </row>
    <row r="1318" spans="2:22" s="12" customFormat="1">
      <c r="B1318" s="22"/>
      <c r="C1318" s="22"/>
      <c r="D1318" s="22"/>
      <c r="E1318" s="22"/>
      <c r="F1318" s="22"/>
      <c r="G1318" s="22"/>
      <c r="H1318" s="22"/>
      <c r="I1318" s="22"/>
      <c r="J1318" s="22"/>
      <c r="K1318" s="22"/>
      <c r="L1318" s="22"/>
      <c r="M1318" s="22"/>
      <c r="N1318" s="22"/>
      <c r="O1318" s="22"/>
      <c r="P1318" s="22"/>
      <c r="Q1318" s="22"/>
      <c r="R1318" s="22"/>
      <c r="S1318" s="22"/>
      <c r="T1318" s="22"/>
      <c r="U1318" s="22"/>
      <c r="V1318" s="22"/>
    </row>
    <row r="1319" spans="2:22" s="12" customFormat="1">
      <c r="B1319" s="22"/>
      <c r="C1319" s="22"/>
      <c r="D1319" s="22"/>
      <c r="E1319" s="22"/>
      <c r="F1319" s="22"/>
      <c r="G1319" s="22"/>
      <c r="H1319" s="22"/>
      <c r="I1319" s="22"/>
      <c r="J1319" s="22"/>
      <c r="K1319" s="22"/>
      <c r="L1319" s="22"/>
      <c r="M1319" s="22"/>
      <c r="N1319" s="22"/>
      <c r="O1319" s="22"/>
      <c r="P1319" s="22"/>
      <c r="Q1319" s="22"/>
      <c r="R1319" s="22"/>
      <c r="S1319" s="22"/>
      <c r="T1319" s="22"/>
      <c r="U1319" s="22"/>
      <c r="V1319" s="22"/>
    </row>
    <row r="1320" spans="2:22" s="12" customFormat="1">
      <c r="B1320" s="22"/>
      <c r="C1320" s="22"/>
      <c r="D1320" s="22"/>
      <c r="E1320" s="22"/>
      <c r="F1320" s="22"/>
      <c r="G1320" s="22"/>
      <c r="H1320" s="22"/>
      <c r="I1320" s="22"/>
      <c r="J1320" s="22"/>
      <c r="K1320" s="22"/>
      <c r="L1320" s="22"/>
      <c r="M1320" s="22"/>
      <c r="N1320" s="22"/>
      <c r="O1320" s="22"/>
      <c r="P1320" s="22"/>
      <c r="Q1320" s="22"/>
      <c r="R1320" s="22"/>
      <c r="S1320" s="22"/>
      <c r="T1320" s="22"/>
      <c r="U1320" s="22"/>
      <c r="V1320" s="22"/>
    </row>
    <row r="1321" spans="2:22" s="12" customFormat="1">
      <c r="B1321" s="22"/>
      <c r="C1321" s="22"/>
      <c r="D1321" s="22"/>
      <c r="E1321" s="22"/>
      <c r="F1321" s="22"/>
      <c r="G1321" s="22"/>
      <c r="H1321" s="22"/>
      <c r="I1321" s="22"/>
      <c r="J1321" s="22"/>
      <c r="K1321" s="22"/>
      <c r="L1321" s="22"/>
      <c r="M1321" s="22"/>
      <c r="N1321" s="22"/>
      <c r="O1321" s="22"/>
      <c r="P1321" s="22"/>
      <c r="Q1321" s="22"/>
      <c r="R1321" s="22"/>
      <c r="S1321" s="22"/>
      <c r="T1321" s="22"/>
      <c r="U1321" s="22"/>
      <c r="V1321" s="22"/>
    </row>
    <row r="1322" spans="2:22" s="12" customFormat="1">
      <c r="B1322" s="22"/>
      <c r="C1322" s="22"/>
      <c r="D1322" s="22"/>
      <c r="E1322" s="22"/>
      <c r="F1322" s="22"/>
      <c r="G1322" s="22"/>
      <c r="H1322" s="22"/>
      <c r="I1322" s="22"/>
      <c r="J1322" s="22"/>
      <c r="K1322" s="22"/>
      <c r="L1322" s="22"/>
      <c r="M1322" s="22"/>
      <c r="N1322" s="22"/>
      <c r="O1322" s="22"/>
      <c r="P1322" s="22"/>
      <c r="Q1322" s="22"/>
      <c r="R1322" s="22"/>
      <c r="S1322" s="22"/>
      <c r="T1322" s="22"/>
      <c r="U1322" s="22"/>
      <c r="V1322" s="22"/>
    </row>
    <row r="1323" spans="2:22" s="12" customFormat="1">
      <c r="B1323" s="22"/>
      <c r="C1323" s="22"/>
      <c r="D1323" s="22"/>
      <c r="E1323" s="22"/>
      <c r="F1323" s="22"/>
      <c r="G1323" s="22"/>
      <c r="H1323" s="22"/>
      <c r="I1323" s="22"/>
      <c r="J1323" s="22"/>
      <c r="K1323" s="22"/>
      <c r="L1323" s="22"/>
      <c r="M1323" s="22"/>
      <c r="N1323" s="22"/>
      <c r="O1323" s="22"/>
      <c r="P1323" s="22"/>
      <c r="Q1323" s="22"/>
      <c r="R1323" s="22"/>
      <c r="S1323" s="22"/>
      <c r="T1323" s="22"/>
      <c r="U1323" s="22"/>
      <c r="V1323" s="22"/>
    </row>
    <row r="1324" spans="2:22" s="12" customFormat="1">
      <c r="B1324" s="22"/>
      <c r="C1324" s="22"/>
      <c r="D1324" s="22"/>
      <c r="E1324" s="22"/>
      <c r="F1324" s="22"/>
      <c r="G1324" s="22"/>
      <c r="H1324" s="22"/>
      <c r="I1324" s="22"/>
      <c r="J1324" s="22"/>
      <c r="K1324" s="22"/>
      <c r="L1324" s="22"/>
      <c r="M1324" s="22"/>
      <c r="N1324" s="22"/>
      <c r="O1324" s="22"/>
      <c r="P1324" s="22"/>
      <c r="Q1324" s="22"/>
      <c r="R1324" s="22"/>
      <c r="S1324" s="22"/>
      <c r="T1324" s="22"/>
      <c r="U1324" s="22"/>
      <c r="V1324" s="22"/>
    </row>
    <row r="1325" spans="2:22" s="12" customFormat="1">
      <c r="B1325" s="22"/>
      <c r="C1325" s="22"/>
      <c r="D1325" s="22"/>
      <c r="E1325" s="22"/>
      <c r="F1325" s="22"/>
      <c r="G1325" s="22"/>
      <c r="H1325" s="22"/>
      <c r="I1325" s="22"/>
      <c r="J1325" s="22"/>
      <c r="K1325" s="22"/>
      <c r="L1325" s="22"/>
      <c r="M1325" s="22"/>
      <c r="N1325" s="22"/>
      <c r="O1325" s="22"/>
      <c r="P1325" s="22"/>
      <c r="Q1325" s="22"/>
      <c r="R1325" s="22"/>
      <c r="S1325" s="22"/>
      <c r="T1325" s="22"/>
      <c r="U1325" s="22"/>
      <c r="V1325" s="22"/>
    </row>
    <row r="1326" spans="2:22" s="12" customFormat="1">
      <c r="B1326" s="22"/>
      <c r="C1326" s="22"/>
      <c r="D1326" s="22"/>
      <c r="E1326" s="22"/>
      <c r="F1326" s="22"/>
      <c r="G1326" s="22"/>
      <c r="H1326" s="22"/>
      <c r="I1326" s="22"/>
      <c r="J1326" s="22"/>
      <c r="K1326" s="22"/>
      <c r="L1326" s="22"/>
      <c r="M1326" s="22"/>
      <c r="N1326" s="22"/>
      <c r="O1326" s="22"/>
      <c r="P1326" s="22"/>
      <c r="Q1326" s="22"/>
      <c r="R1326" s="22"/>
      <c r="S1326" s="22"/>
      <c r="T1326" s="22"/>
      <c r="U1326" s="22"/>
      <c r="V1326" s="22"/>
    </row>
    <row r="1327" spans="2:22" s="12" customFormat="1">
      <c r="B1327" s="22"/>
      <c r="C1327" s="22"/>
      <c r="D1327" s="22"/>
      <c r="E1327" s="22"/>
      <c r="F1327" s="22"/>
      <c r="G1327" s="22"/>
      <c r="H1327" s="22"/>
      <c r="I1327" s="22"/>
      <c r="J1327" s="22"/>
      <c r="K1327" s="22"/>
      <c r="L1327" s="22"/>
      <c r="M1327" s="22"/>
      <c r="N1327" s="22"/>
      <c r="O1327" s="22"/>
      <c r="P1327" s="22"/>
      <c r="Q1327" s="22"/>
      <c r="R1327" s="22"/>
      <c r="S1327" s="22"/>
      <c r="T1327" s="22"/>
      <c r="U1327" s="22"/>
      <c r="V1327" s="22"/>
    </row>
    <row r="1328" spans="2:22" s="12" customFormat="1">
      <c r="B1328" s="22"/>
      <c r="C1328" s="22"/>
      <c r="D1328" s="22"/>
      <c r="E1328" s="22"/>
      <c r="F1328" s="22"/>
      <c r="G1328" s="22"/>
      <c r="H1328" s="22"/>
      <c r="I1328" s="22"/>
      <c r="J1328" s="22"/>
      <c r="K1328" s="22"/>
      <c r="L1328" s="22"/>
      <c r="M1328" s="22"/>
      <c r="N1328" s="22"/>
      <c r="O1328" s="22"/>
      <c r="P1328" s="22"/>
      <c r="Q1328" s="22"/>
      <c r="R1328" s="22"/>
      <c r="S1328" s="22"/>
      <c r="T1328" s="22"/>
      <c r="U1328" s="22"/>
      <c r="V1328" s="22"/>
    </row>
    <row r="1329" spans="2:22" s="12" customFormat="1">
      <c r="B1329" s="22"/>
      <c r="C1329" s="22"/>
      <c r="D1329" s="22"/>
      <c r="E1329" s="22"/>
      <c r="F1329" s="22"/>
      <c r="G1329" s="22"/>
      <c r="H1329" s="22"/>
      <c r="I1329" s="22"/>
      <c r="J1329" s="22"/>
      <c r="K1329" s="22"/>
      <c r="L1329" s="22"/>
      <c r="M1329" s="22"/>
      <c r="N1329" s="22"/>
      <c r="O1329" s="22"/>
      <c r="P1329" s="22"/>
      <c r="Q1329" s="22"/>
      <c r="R1329" s="22"/>
      <c r="S1329" s="22"/>
      <c r="T1329" s="22"/>
      <c r="U1329" s="22"/>
      <c r="V1329" s="22"/>
    </row>
    <row r="1330" spans="2:22" s="12" customFormat="1">
      <c r="B1330" s="22"/>
      <c r="C1330" s="22"/>
      <c r="D1330" s="22"/>
      <c r="E1330" s="22"/>
      <c r="F1330" s="22"/>
      <c r="G1330" s="22"/>
      <c r="H1330" s="22"/>
      <c r="I1330" s="22"/>
      <c r="J1330" s="22"/>
      <c r="K1330" s="22"/>
      <c r="L1330" s="22"/>
      <c r="M1330" s="22"/>
      <c r="N1330" s="22"/>
      <c r="O1330" s="22"/>
      <c r="P1330" s="22"/>
      <c r="Q1330" s="22"/>
      <c r="R1330" s="22"/>
      <c r="S1330" s="22"/>
      <c r="T1330" s="22"/>
      <c r="U1330" s="22"/>
      <c r="V1330" s="22"/>
    </row>
    <row r="1331" spans="2:22" s="12" customFormat="1">
      <c r="B1331" s="22"/>
      <c r="C1331" s="22"/>
      <c r="D1331" s="22"/>
      <c r="E1331" s="22"/>
      <c r="F1331" s="22"/>
      <c r="G1331" s="22"/>
      <c r="H1331" s="22"/>
      <c r="I1331" s="22"/>
      <c r="J1331" s="22"/>
      <c r="K1331" s="22"/>
      <c r="L1331" s="22"/>
      <c r="M1331" s="22"/>
      <c r="N1331" s="22"/>
      <c r="O1331" s="22"/>
      <c r="P1331" s="22"/>
      <c r="Q1331" s="22"/>
      <c r="R1331" s="22"/>
      <c r="S1331" s="22"/>
      <c r="T1331" s="22"/>
      <c r="U1331" s="22"/>
      <c r="V1331" s="22"/>
    </row>
    <row r="1332" spans="2:22" s="12" customFormat="1">
      <c r="B1332" s="22"/>
      <c r="C1332" s="22"/>
      <c r="D1332" s="22"/>
      <c r="E1332" s="22"/>
      <c r="F1332" s="22"/>
      <c r="G1332" s="22"/>
      <c r="H1332" s="22"/>
      <c r="I1332" s="22"/>
      <c r="J1332" s="22"/>
      <c r="K1332" s="22"/>
      <c r="L1332" s="22"/>
      <c r="M1332" s="22"/>
      <c r="N1332" s="22"/>
      <c r="O1332" s="22"/>
      <c r="P1332" s="22"/>
      <c r="Q1332" s="22"/>
      <c r="R1332" s="22"/>
      <c r="S1332" s="22"/>
      <c r="T1332" s="22"/>
      <c r="U1332" s="22"/>
      <c r="V1332" s="22"/>
    </row>
    <row r="1333" spans="2:22" s="12" customFormat="1">
      <c r="B1333" s="22"/>
      <c r="C1333" s="22"/>
      <c r="D1333" s="22"/>
      <c r="E1333" s="22"/>
      <c r="F1333" s="22"/>
      <c r="G1333" s="22"/>
      <c r="H1333" s="22"/>
      <c r="I1333" s="22"/>
      <c r="J1333" s="22"/>
      <c r="K1333" s="22"/>
      <c r="L1333" s="22"/>
      <c r="M1333" s="22"/>
      <c r="N1333" s="22"/>
      <c r="O1333" s="22"/>
      <c r="P1333" s="22"/>
      <c r="Q1333" s="22"/>
      <c r="R1333" s="22"/>
      <c r="S1333" s="22"/>
      <c r="T1333" s="22"/>
      <c r="U1333" s="22"/>
      <c r="V1333" s="22"/>
    </row>
    <row r="1334" spans="2:22" s="12" customFormat="1">
      <c r="B1334" s="22"/>
      <c r="C1334" s="22"/>
      <c r="D1334" s="22"/>
      <c r="E1334" s="22"/>
      <c r="F1334" s="22"/>
      <c r="G1334" s="22"/>
      <c r="H1334" s="22"/>
      <c r="I1334" s="22"/>
      <c r="J1334" s="22"/>
      <c r="K1334" s="22"/>
      <c r="L1334" s="22"/>
      <c r="M1334" s="22"/>
      <c r="N1334" s="22"/>
      <c r="O1334" s="22"/>
      <c r="P1334" s="22"/>
      <c r="Q1334" s="22"/>
      <c r="R1334" s="22"/>
      <c r="S1334" s="22"/>
      <c r="T1334" s="22"/>
      <c r="U1334" s="22"/>
      <c r="V1334" s="22"/>
    </row>
    <row r="1335" spans="2:22" s="12" customFormat="1">
      <c r="B1335" s="22"/>
      <c r="C1335" s="22"/>
      <c r="D1335" s="22"/>
      <c r="E1335" s="22"/>
      <c r="F1335" s="22"/>
      <c r="G1335" s="22"/>
      <c r="H1335" s="22"/>
      <c r="I1335" s="22"/>
      <c r="J1335" s="22"/>
      <c r="K1335" s="22"/>
      <c r="L1335" s="22"/>
      <c r="M1335" s="22"/>
      <c r="N1335" s="22"/>
      <c r="O1335" s="22"/>
      <c r="P1335" s="22"/>
      <c r="Q1335" s="22"/>
      <c r="R1335" s="22"/>
      <c r="S1335" s="22"/>
      <c r="T1335" s="22"/>
      <c r="U1335" s="22"/>
      <c r="V1335" s="22"/>
    </row>
    <row r="1336" spans="2:22" s="12" customFormat="1">
      <c r="B1336" s="22"/>
      <c r="C1336" s="22"/>
      <c r="D1336" s="22"/>
      <c r="E1336" s="22"/>
      <c r="F1336" s="22"/>
      <c r="G1336" s="22"/>
      <c r="H1336" s="22"/>
      <c r="I1336" s="22"/>
      <c r="J1336" s="22"/>
      <c r="K1336" s="22"/>
      <c r="L1336" s="22"/>
      <c r="M1336" s="22"/>
      <c r="N1336" s="22"/>
      <c r="O1336" s="22"/>
      <c r="P1336" s="22"/>
      <c r="Q1336" s="22"/>
      <c r="R1336" s="22"/>
      <c r="S1336" s="22"/>
      <c r="T1336" s="22"/>
      <c r="U1336" s="22"/>
      <c r="V1336" s="22"/>
    </row>
    <row r="1337" spans="2:22" s="12" customFormat="1">
      <c r="B1337" s="22"/>
      <c r="C1337" s="22"/>
      <c r="D1337" s="22"/>
      <c r="E1337" s="22"/>
      <c r="F1337" s="22"/>
      <c r="G1337" s="22"/>
      <c r="H1337" s="22"/>
      <c r="I1337" s="22"/>
      <c r="J1337" s="22"/>
      <c r="K1337" s="22"/>
      <c r="L1337" s="22"/>
      <c r="M1337" s="22"/>
      <c r="N1337" s="22"/>
      <c r="O1337" s="22"/>
      <c r="P1337" s="22"/>
      <c r="Q1337" s="22"/>
      <c r="R1337" s="22"/>
      <c r="S1337" s="22"/>
      <c r="T1337" s="22"/>
      <c r="U1337" s="22"/>
      <c r="V1337" s="22"/>
    </row>
    <row r="1338" spans="2:22" s="12" customFormat="1">
      <c r="B1338" s="22"/>
      <c r="C1338" s="22"/>
      <c r="D1338" s="22"/>
      <c r="E1338" s="22"/>
      <c r="F1338" s="22"/>
      <c r="G1338" s="22"/>
      <c r="H1338" s="22"/>
      <c r="I1338" s="22"/>
      <c r="J1338" s="22"/>
      <c r="K1338" s="22"/>
      <c r="L1338" s="22"/>
      <c r="M1338" s="22"/>
      <c r="N1338" s="22"/>
      <c r="O1338" s="22"/>
      <c r="P1338" s="22"/>
      <c r="Q1338" s="22"/>
      <c r="R1338" s="22"/>
      <c r="S1338" s="22"/>
      <c r="T1338" s="22"/>
      <c r="U1338" s="22"/>
      <c r="V1338" s="22"/>
    </row>
    <row r="1339" spans="2:22" s="12" customFormat="1">
      <c r="B1339" s="22"/>
      <c r="C1339" s="22"/>
      <c r="D1339" s="22"/>
      <c r="E1339" s="22"/>
      <c r="F1339" s="22"/>
      <c r="G1339" s="22"/>
      <c r="H1339" s="22"/>
      <c r="I1339" s="22"/>
      <c r="J1339" s="22"/>
      <c r="K1339" s="22"/>
      <c r="L1339" s="22"/>
      <c r="M1339" s="22"/>
      <c r="N1339" s="22"/>
      <c r="O1339" s="22"/>
      <c r="P1339" s="22"/>
      <c r="Q1339" s="22"/>
      <c r="R1339" s="22"/>
      <c r="S1339" s="22"/>
      <c r="T1339" s="22"/>
      <c r="U1339" s="22"/>
      <c r="V1339" s="22"/>
    </row>
    <row r="1340" spans="2:22" s="12" customFormat="1">
      <c r="B1340" s="22"/>
      <c r="C1340" s="22"/>
      <c r="D1340" s="22"/>
      <c r="E1340" s="22"/>
      <c r="F1340" s="22"/>
      <c r="G1340" s="22"/>
      <c r="H1340" s="22"/>
      <c r="I1340" s="22"/>
      <c r="J1340" s="22"/>
      <c r="K1340" s="22"/>
      <c r="L1340" s="22"/>
      <c r="M1340" s="22"/>
      <c r="N1340" s="22"/>
      <c r="O1340" s="22"/>
      <c r="P1340" s="22"/>
      <c r="Q1340" s="22"/>
      <c r="R1340" s="22"/>
      <c r="S1340" s="22"/>
      <c r="T1340" s="22"/>
      <c r="U1340" s="22"/>
      <c r="V1340" s="22"/>
    </row>
    <row r="1341" spans="2:22" s="12" customFormat="1">
      <c r="B1341" s="22"/>
      <c r="C1341" s="22"/>
      <c r="D1341" s="22"/>
      <c r="E1341" s="22"/>
      <c r="F1341" s="22"/>
      <c r="G1341" s="22"/>
      <c r="H1341" s="22"/>
      <c r="I1341" s="22"/>
      <c r="J1341" s="22"/>
      <c r="K1341" s="22"/>
      <c r="L1341" s="22"/>
      <c r="M1341" s="22"/>
      <c r="N1341" s="22"/>
      <c r="O1341" s="22"/>
      <c r="P1341" s="22"/>
      <c r="Q1341" s="22"/>
      <c r="R1341" s="22"/>
      <c r="S1341" s="22"/>
      <c r="T1341" s="22"/>
      <c r="U1341" s="22"/>
      <c r="V1341" s="22"/>
    </row>
    <row r="1342" spans="2:22" s="12" customFormat="1">
      <c r="B1342" s="22"/>
      <c r="C1342" s="22"/>
      <c r="D1342" s="22"/>
      <c r="E1342" s="22"/>
      <c r="F1342" s="22"/>
      <c r="G1342" s="22"/>
      <c r="H1342" s="22"/>
      <c r="I1342" s="22"/>
      <c r="J1342" s="22"/>
      <c r="K1342" s="22"/>
      <c r="L1342" s="22"/>
      <c r="M1342" s="22"/>
      <c r="N1342" s="22"/>
      <c r="O1342" s="22"/>
      <c r="P1342" s="22"/>
      <c r="Q1342" s="22"/>
      <c r="R1342" s="22"/>
      <c r="S1342" s="22"/>
      <c r="T1342" s="22"/>
      <c r="U1342" s="22"/>
      <c r="V1342" s="22"/>
    </row>
    <row r="1343" spans="2:22" s="12" customFormat="1">
      <c r="B1343" s="22"/>
      <c r="C1343" s="22"/>
      <c r="D1343" s="22"/>
      <c r="E1343" s="22"/>
      <c r="F1343" s="22"/>
      <c r="G1343" s="22"/>
      <c r="H1343" s="22"/>
      <c r="I1343" s="22"/>
      <c r="J1343" s="22"/>
      <c r="K1343" s="22"/>
      <c r="L1343" s="22"/>
      <c r="M1343" s="22"/>
      <c r="N1343" s="22"/>
      <c r="O1343" s="22"/>
      <c r="P1343" s="22"/>
      <c r="Q1343" s="22"/>
      <c r="R1343" s="22"/>
      <c r="S1343" s="22"/>
      <c r="T1343" s="22"/>
      <c r="U1343" s="22"/>
      <c r="V1343" s="22"/>
    </row>
    <row r="1344" spans="2:22" s="12" customFormat="1">
      <c r="B1344" s="22"/>
      <c r="C1344" s="22"/>
      <c r="D1344" s="22"/>
      <c r="E1344" s="22"/>
      <c r="F1344" s="22"/>
      <c r="G1344" s="22"/>
      <c r="H1344" s="22"/>
      <c r="I1344" s="22"/>
      <c r="J1344" s="22"/>
      <c r="K1344" s="22"/>
      <c r="L1344" s="22"/>
      <c r="M1344" s="22"/>
      <c r="N1344" s="22"/>
      <c r="O1344" s="22"/>
      <c r="P1344" s="22"/>
      <c r="Q1344" s="22"/>
      <c r="R1344" s="22"/>
      <c r="S1344" s="22"/>
      <c r="T1344" s="22"/>
      <c r="U1344" s="22"/>
      <c r="V1344" s="22"/>
    </row>
    <row r="1345" spans="2:22" s="12" customFormat="1">
      <c r="B1345" s="22"/>
      <c r="C1345" s="22"/>
      <c r="D1345" s="22"/>
      <c r="E1345" s="22"/>
      <c r="F1345" s="22"/>
      <c r="G1345" s="22"/>
      <c r="H1345" s="22"/>
      <c r="I1345" s="22"/>
      <c r="J1345" s="22"/>
      <c r="K1345" s="22"/>
      <c r="L1345" s="22"/>
      <c r="M1345" s="22"/>
      <c r="N1345" s="22"/>
      <c r="O1345" s="22"/>
      <c r="P1345" s="22"/>
      <c r="Q1345" s="22"/>
      <c r="R1345" s="22"/>
      <c r="S1345" s="22"/>
      <c r="T1345" s="22"/>
      <c r="U1345" s="22"/>
      <c r="V1345" s="22"/>
    </row>
    <row r="1346" spans="2:22" s="12" customFormat="1">
      <c r="B1346" s="22"/>
      <c r="C1346" s="22"/>
      <c r="D1346" s="22"/>
      <c r="E1346" s="22"/>
      <c r="F1346" s="22"/>
      <c r="G1346" s="22"/>
      <c r="H1346" s="22"/>
      <c r="I1346" s="22"/>
      <c r="J1346" s="22"/>
      <c r="K1346" s="22"/>
      <c r="L1346" s="22"/>
      <c r="M1346" s="22"/>
      <c r="N1346" s="22"/>
      <c r="O1346" s="22"/>
      <c r="P1346" s="22"/>
      <c r="Q1346" s="22"/>
      <c r="R1346" s="22"/>
      <c r="S1346" s="22"/>
      <c r="T1346" s="22"/>
      <c r="U1346" s="22"/>
      <c r="V1346" s="22"/>
    </row>
    <row r="1347" spans="2:22" s="12" customFormat="1">
      <c r="B1347" s="22"/>
      <c r="C1347" s="22"/>
      <c r="D1347" s="22"/>
      <c r="E1347" s="22"/>
      <c r="F1347" s="22"/>
      <c r="G1347" s="22"/>
      <c r="H1347" s="22"/>
      <c r="I1347" s="22"/>
      <c r="J1347" s="22"/>
      <c r="K1347" s="22"/>
      <c r="L1347" s="22"/>
      <c r="M1347" s="22"/>
      <c r="N1347" s="22"/>
      <c r="O1347" s="22"/>
      <c r="P1347" s="22"/>
      <c r="Q1347" s="22"/>
      <c r="R1347" s="22"/>
      <c r="S1347" s="22"/>
      <c r="T1347" s="22"/>
      <c r="U1347" s="22"/>
      <c r="V1347" s="22"/>
    </row>
    <row r="1348" spans="2:22" s="12" customFormat="1">
      <c r="B1348" s="22"/>
      <c r="C1348" s="22"/>
      <c r="D1348" s="22"/>
      <c r="E1348" s="22"/>
      <c r="F1348" s="22"/>
      <c r="G1348" s="22"/>
      <c r="H1348" s="22"/>
      <c r="I1348" s="22"/>
      <c r="J1348" s="22"/>
      <c r="K1348" s="22"/>
      <c r="L1348" s="22"/>
      <c r="M1348" s="22"/>
      <c r="N1348" s="22"/>
      <c r="O1348" s="22"/>
      <c r="P1348" s="22"/>
      <c r="Q1348" s="22"/>
      <c r="R1348" s="22"/>
      <c r="S1348" s="22"/>
      <c r="T1348" s="22"/>
      <c r="U1348" s="22"/>
      <c r="V1348" s="22"/>
    </row>
    <row r="1349" spans="2:22" s="12" customFormat="1">
      <c r="B1349" s="22"/>
      <c r="C1349" s="22"/>
      <c r="D1349" s="22"/>
      <c r="E1349" s="22"/>
      <c r="F1349" s="22"/>
      <c r="G1349" s="22"/>
      <c r="H1349" s="22"/>
      <c r="I1349" s="22"/>
      <c r="J1349" s="22"/>
      <c r="K1349" s="22"/>
      <c r="L1349" s="22"/>
      <c r="M1349" s="22"/>
      <c r="N1349" s="22"/>
      <c r="O1349" s="22"/>
      <c r="P1349" s="22"/>
      <c r="Q1349" s="22"/>
      <c r="R1349" s="22"/>
      <c r="S1349" s="22"/>
      <c r="T1349" s="22"/>
      <c r="U1349" s="22"/>
      <c r="V1349" s="22"/>
    </row>
    <row r="1350" spans="2:22" s="12" customFormat="1">
      <c r="B1350" s="22"/>
      <c r="C1350" s="22"/>
      <c r="D1350" s="22"/>
      <c r="E1350" s="22"/>
      <c r="F1350" s="22"/>
      <c r="G1350" s="22"/>
      <c r="H1350" s="22"/>
      <c r="I1350" s="22"/>
      <c r="J1350" s="22"/>
      <c r="K1350" s="22"/>
      <c r="L1350" s="22"/>
      <c r="M1350" s="22"/>
      <c r="N1350" s="22"/>
      <c r="O1350" s="22"/>
      <c r="P1350" s="22"/>
      <c r="Q1350" s="22"/>
      <c r="R1350" s="22"/>
      <c r="S1350" s="22"/>
      <c r="T1350" s="22"/>
      <c r="U1350" s="22"/>
      <c r="V1350" s="22"/>
    </row>
    <row r="1351" spans="2:22" s="12" customFormat="1">
      <c r="B1351" s="22"/>
      <c r="C1351" s="22"/>
      <c r="D1351" s="22"/>
      <c r="E1351" s="22"/>
      <c r="F1351" s="22"/>
      <c r="G1351" s="22"/>
      <c r="H1351" s="22"/>
      <c r="I1351" s="22"/>
      <c r="J1351" s="22"/>
      <c r="K1351" s="22"/>
      <c r="L1351" s="22"/>
      <c r="M1351" s="22"/>
      <c r="N1351" s="22"/>
      <c r="O1351" s="22"/>
      <c r="P1351" s="22"/>
      <c r="Q1351" s="22"/>
      <c r="R1351" s="22"/>
      <c r="S1351" s="22"/>
      <c r="T1351" s="22"/>
      <c r="U1351" s="22"/>
      <c r="V1351" s="22"/>
    </row>
    <row r="1352" spans="2:22" s="12" customFormat="1">
      <c r="B1352" s="22"/>
      <c r="C1352" s="22"/>
      <c r="D1352" s="22"/>
      <c r="E1352" s="22"/>
      <c r="F1352" s="22"/>
      <c r="G1352" s="22"/>
      <c r="H1352" s="22"/>
      <c r="I1352" s="22"/>
      <c r="J1352" s="22"/>
      <c r="K1352" s="22"/>
      <c r="L1352" s="22"/>
      <c r="M1352" s="22"/>
      <c r="N1352" s="22"/>
      <c r="O1352" s="22"/>
      <c r="P1352" s="22"/>
      <c r="Q1352" s="22"/>
      <c r="R1352" s="22"/>
      <c r="S1352" s="22"/>
      <c r="T1352" s="22"/>
      <c r="U1352" s="22"/>
      <c r="V1352" s="22"/>
    </row>
    <row r="1353" spans="2:22" s="12" customFormat="1">
      <c r="B1353" s="22"/>
      <c r="C1353" s="22"/>
      <c r="D1353" s="22"/>
      <c r="E1353" s="22"/>
      <c r="F1353" s="22"/>
      <c r="G1353" s="22"/>
      <c r="H1353" s="22"/>
      <c r="I1353" s="22"/>
      <c r="J1353" s="22"/>
      <c r="K1353" s="22"/>
      <c r="L1353" s="22"/>
      <c r="M1353" s="22"/>
      <c r="N1353" s="22"/>
      <c r="O1353" s="22"/>
      <c r="P1353" s="22"/>
      <c r="Q1353" s="22"/>
      <c r="R1353" s="22"/>
      <c r="S1353" s="22"/>
      <c r="T1353" s="22"/>
      <c r="U1353" s="22"/>
      <c r="V1353" s="22"/>
    </row>
    <row r="1354" spans="2:22" s="12" customFormat="1">
      <c r="B1354" s="22"/>
      <c r="C1354" s="22"/>
      <c r="D1354" s="22"/>
      <c r="E1354" s="22"/>
      <c r="F1354" s="22"/>
      <c r="G1354" s="22"/>
      <c r="H1354" s="22"/>
      <c r="I1354" s="22"/>
      <c r="J1354" s="22"/>
      <c r="K1354" s="22"/>
      <c r="L1354" s="22"/>
      <c r="M1354" s="22"/>
      <c r="N1354" s="22"/>
      <c r="O1354" s="22"/>
      <c r="P1354" s="22"/>
      <c r="Q1354" s="22"/>
      <c r="R1354" s="22"/>
      <c r="S1354" s="22"/>
      <c r="T1354" s="22"/>
      <c r="U1354" s="22"/>
      <c r="V1354" s="22"/>
    </row>
    <row r="1355" spans="2:22" s="12" customFormat="1">
      <c r="B1355" s="22"/>
      <c r="C1355" s="22"/>
      <c r="D1355" s="22"/>
      <c r="E1355" s="22"/>
      <c r="F1355" s="22"/>
      <c r="G1355" s="22"/>
      <c r="H1355" s="22"/>
      <c r="I1355" s="22"/>
      <c r="J1355" s="22"/>
      <c r="K1355" s="22"/>
      <c r="L1355" s="22"/>
      <c r="M1355" s="22"/>
      <c r="N1355" s="22"/>
      <c r="O1355" s="22"/>
      <c r="P1355" s="22"/>
      <c r="Q1355" s="22"/>
      <c r="R1355" s="22"/>
      <c r="S1355" s="22"/>
      <c r="T1355" s="22"/>
      <c r="U1355" s="22"/>
      <c r="V1355" s="22"/>
    </row>
    <row r="1356" spans="2:22" s="12" customFormat="1">
      <c r="B1356" s="22"/>
      <c r="C1356" s="22"/>
      <c r="D1356" s="22"/>
      <c r="E1356" s="22"/>
      <c r="F1356" s="22"/>
      <c r="G1356" s="22"/>
      <c r="H1356" s="22"/>
      <c r="I1356" s="22"/>
      <c r="J1356" s="22"/>
      <c r="K1356" s="22"/>
      <c r="L1356" s="22"/>
      <c r="M1356" s="22"/>
      <c r="N1356" s="22"/>
      <c r="O1356" s="22"/>
      <c r="P1356" s="22"/>
      <c r="Q1356" s="22"/>
      <c r="R1356" s="22"/>
      <c r="S1356" s="22"/>
      <c r="T1356" s="22"/>
      <c r="U1356" s="22"/>
      <c r="V1356" s="22"/>
    </row>
    <row r="1357" spans="2:22" s="12" customFormat="1">
      <c r="B1357" s="22"/>
      <c r="C1357" s="22"/>
      <c r="D1357" s="22"/>
      <c r="E1357" s="22"/>
      <c r="F1357" s="22"/>
      <c r="G1357" s="22"/>
      <c r="H1357" s="22"/>
      <c r="I1357" s="22"/>
      <c r="J1357" s="22"/>
      <c r="K1357" s="22"/>
      <c r="L1357" s="22"/>
      <c r="M1357" s="22"/>
      <c r="N1357" s="22"/>
      <c r="O1357" s="22"/>
      <c r="P1357" s="22"/>
      <c r="Q1357" s="22"/>
      <c r="R1357" s="22"/>
      <c r="S1357" s="22"/>
      <c r="T1357" s="22"/>
      <c r="U1357" s="22"/>
      <c r="V1357" s="22"/>
    </row>
    <row r="1358" spans="2:22" s="12" customFormat="1">
      <c r="B1358" s="22"/>
      <c r="C1358" s="22"/>
      <c r="D1358" s="22"/>
      <c r="E1358" s="22"/>
      <c r="F1358" s="22"/>
      <c r="G1358" s="22"/>
      <c r="H1358" s="22"/>
      <c r="I1358" s="22"/>
      <c r="J1358" s="22"/>
      <c r="K1358" s="22"/>
      <c r="L1358" s="22"/>
      <c r="M1358" s="22"/>
      <c r="N1358" s="22"/>
      <c r="O1358" s="22"/>
      <c r="P1358" s="22"/>
      <c r="Q1358" s="22"/>
      <c r="R1358" s="22"/>
      <c r="S1358" s="22"/>
      <c r="T1358" s="22"/>
      <c r="U1358" s="22"/>
      <c r="V1358" s="22"/>
    </row>
    <row r="1359" spans="2:22" s="12" customFormat="1">
      <c r="B1359" s="22"/>
      <c r="C1359" s="22"/>
      <c r="D1359" s="22"/>
      <c r="E1359" s="22"/>
      <c r="F1359" s="22"/>
      <c r="G1359" s="22"/>
      <c r="H1359" s="22"/>
      <c r="I1359" s="22"/>
      <c r="J1359" s="22"/>
      <c r="K1359" s="22"/>
      <c r="L1359" s="22"/>
      <c r="M1359" s="22"/>
      <c r="N1359" s="22"/>
      <c r="O1359" s="22"/>
      <c r="P1359" s="22"/>
      <c r="Q1359" s="22"/>
      <c r="R1359" s="22"/>
      <c r="S1359" s="22"/>
      <c r="T1359" s="22"/>
      <c r="U1359" s="22"/>
      <c r="V1359" s="22"/>
    </row>
    <row r="1360" spans="2:22" s="12" customFormat="1">
      <c r="B1360" s="22"/>
      <c r="C1360" s="22"/>
      <c r="D1360" s="22"/>
      <c r="E1360" s="22"/>
      <c r="F1360" s="22"/>
      <c r="G1360" s="22"/>
      <c r="H1360" s="22"/>
      <c r="I1360" s="22"/>
      <c r="J1360" s="22"/>
      <c r="K1360" s="22"/>
      <c r="L1360" s="22"/>
      <c r="M1360" s="22"/>
      <c r="N1360" s="22"/>
      <c r="O1360" s="22"/>
      <c r="P1360" s="22"/>
      <c r="Q1360" s="22"/>
      <c r="R1360" s="22"/>
      <c r="S1360" s="22"/>
      <c r="T1360" s="22"/>
      <c r="U1360" s="22"/>
      <c r="V1360" s="22"/>
    </row>
    <row r="1361" spans="2:22" s="12" customFormat="1">
      <c r="B1361" s="22"/>
      <c r="C1361" s="22"/>
      <c r="D1361" s="22"/>
      <c r="E1361" s="22"/>
      <c r="F1361" s="22"/>
      <c r="G1361" s="22"/>
      <c r="H1361" s="22"/>
      <c r="I1361" s="22"/>
      <c r="J1361" s="22"/>
      <c r="K1361" s="22"/>
      <c r="L1361" s="22"/>
      <c r="M1361" s="22"/>
      <c r="N1361" s="22"/>
      <c r="O1361" s="22"/>
      <c r="P1361" s="22"/>
      <c r="Q1361" s="22"/>
      <c r="R1361" s="22"/>
      <c r="S1361" s="22"/>
      <c r="T1361" s="22"/>
      <c r="U1361" s="22"/>
      <c r="V1361" s="22"/>
    </row>
    <row r="1362" spans="2:22" s="12" customFormat="1">
      <c r="B1362" s="22"/>
      <c r="C1362" s="22"/>
      <c r="D1362" s="22"/>
      <c r="E1362" s="22"/>
      <c r="F1362" s="22"/>
      <c r="G1362" s="22"/>
      <c r="H1362" s="22"/>
      <c r="I1362" s="22"/>
      <c r="J1362" s="22"/>
      <c r="K1362" s="22"/>
      <c r="L1362" s="22"/>
      <c r="M1362" s="22"/>
      <c r="N1362" s="22"/>
      <c r="O1362" s="22"/>
      <c r="P1362" s="22"/>
      <c r="Q1362" s="22"/>
      <c r="R1362" s="22"/>
      <c r="S1362" s="22"/>
      <c r="T1362" s="22"/>
      <c r="U1362" s="22"/>
      <c r="V1362" s="22"/>
    </row>
    <row r="1363" spans="2:22" s="12" customFormat="1">
      <c r="B1363" s="22"/>
      <c r="C1363" s="22"/>
      <c r="D1363" s="22"/>
      <c r="E1363" s="22"/>
      <c r="F1363" s="22"/>
      <c r="G1363" s="22"/>
      <c r="H1363" s="22"/>
      <c r="I1363" s="22"/>
      <c r="J1363" s="22"/>
      <c r="K1363" s="22"/>
      <c r="L1363" s="22"/>
      <c r="M1363" s="22"/>
      <c r="N1363" s="22"/>
      <c r="O1363" s="22"/>
      <c r="P1363" s="22"/>
      <c r="Q1363" s="22"/>
      <c r="R1363" s="22"/>
      <c r="S1363" s="22"/>
      <c r="T1363" s="22"/>
      <c r="U1363" s="22"/>
      <c r="V1363" s="22"/>
    </row>
    <row r="1364" spans="2:22" s="12" customFormat="1">
      <c r="B1364" s="22"/>
      <c r="C1364" s="22"/>
      <c r="D1364" s="22"/>
      <c r="E1364" s="22"/>
      <c r="F1364" s="22"/>
      <c r="G1364" s="22"/>
      <c r="H1364" s="22"/>
      <c r="I1364" s="22"/>
      <c r="J1364" s="22"/>
      <c r="K1364" s="22"/>
      <c r="L1364" s="22"/>
      <c r="M1364" s="22"/>
      <c r="N1364" s="22"/>
      <c r="O1364" s="22"/>
      <c r="P1364" s="22"/>
      <c r="Q1364" s="22"/>
      <c r="R1364" s="22"/>
      <c r="S1364" s="22"/>
      <c r="T1364" s="22"/>
      <c r="U1364" s="22"/>
      <c r="V1364" s="22"/>
    </row>
    <row r="1365" spans="2:22" s="12" customFormat="1">
      <c r="B1365" s="22"/>
      <c r="C1365" s="22"/>
      <c r="D1365" s="22"/>
      <c r="E1365" s="22"/>
      <c r="F1365" s="22"/>
      <c r="G1365" s="22"/>
      <c r="H1365" s="22"/>
      <c r="I1365" s="22"/>
      <c r="J1365" s="22"/>
      <c r="K1365" s="22"/>
      <c r="L1365" s="22"/>
      <c r="M1365" s="22"/>
      <c r="N1365" s="22"/>
      <c r="O1365" s="22"/>
      <c r="P1365" s="22"/>
      <c r="Q1365" s="22"/>
      <c r="R1365" s="22"/>
      <c r="S1365" s="22"/>
      <c r="T1365" s="22"/>
      <c r="U1365" s="22"/>
      <c r="V1365" s="22"/>
    </row>
    <row r="1366" spans="2:22" s="12" customFormat="1">
      <c r="B1366" s="22"/>
      <c r="C1366" s="22"/>
      <c r="D1366" s="22"/>
      <c r="E1366" s="22"/>
      <c r="F1366" s="22"/>
      <c r="G1366" s="22"/>
      <c r="H1366" s="22"/>
      <c r="I1366" s="22"/>
      <c r="J1366" s="22"/>
      <c r="K1366" s="22"/>
      <c r="L1366" s="22"/>
      <c r="M1366" s="22"/>
      <c r="N1366" s="22"/>
      <c r="O1366" s="22"/>
      <c r="P1366" s="22"/>
      <c r="Q1366" s="22"/>
      <c r="R1366" s="22"/>
      <c r="S1366" s="22"/>
      <c r="T1366" s="22"/>
      <c r="U1366" s="22"/>
      <c r="V1366" s="22"/>
    </row>
    <row r="1367" spans="2:22" s="12" customFormat="1">
      <c r="B1367" s="22"/>
      <c r="C1367" s="22"/>
      <c r="D1367" s="22"/>
      <c r="E1367" s="22"/>
      <c r="F1367" s="22"/>
      <c r="G1367" s="22"/>
      <c r="H1367" s="22"/>
      <c r="I1367" s="22"/>
      <c r="J1367" s="22"/>
      <c r="K1367" s="22"/>
      <c r="L1367" s="22"/>
      <c r="M1367" s="22"/>
      <c r="N1367" s="22"/>
      <c r="O1367" s="22"/>
      <c r="P1367" s="22"/>
      <c r="Q1367" s="22"/>
      <c r="R1367" s="22"/>
      <c r="S1367" s="22"/>
      <c r="T1367" s="22"/>
      <c r="U1367" s="22"/>
      <c r="V1367" s="22"/>
    </row>
    <row r="1368" spans="2:22" s="12" customFormat="1">
      <c r="B1368" s="22"/>
      <c r="C1368" s="22"/>
      <c r="D1368" s="22"/>
      <c r="E1368" s="22"/>
      <c r="F1368" s="22"/>
      <c r="G1368" s="22"/>
      <c r="H1368" s="22"/>
      <c r="I1368" s="22"/>
      <c r="J1368" s="22"/>
      <c r="K1368" s="22"/>
      <c r="L1368" s="22"/>
      <c r="M1368" s="22"/>
      <c r="N1368" s="22"/>
      <c r="O1368" s="22"/>
      <c r="P1368" s="22"/>
      <c r="Q1368" s="22"/>
      <c r="R1368" s="22"/>
      <c r="S1368" s="22"/>
      <c r="T1368" s="22"/>
      <c r="U1368" s="22"/>
      <c r="V1368" s="22"/>
    </row>
    <row r="1369" spans="2:22" s="12" customFormat="1">
      <c r="B1369" s="22"/>
      <c r="C1369" s="22"/>
      <c r="D1369" s="22"/>
      <c r="E1369" s="22"/>
      <c r="F1369" s="22"/>
      <c r="G1369" s="22"/>
      <c r="H1369" s="22"/>
      <c r="I1369" s="22"/>
      <c r="J1369" s="22"/>
      <c r="K1369" s="22"/>
      <c r="L1369" s="22"/>
      <c r="M1369" s="22"/>
      <c r="N1369" s="22"/>
      <c r="O1369" s="22"/>
      <c r="P1369" s="22"/>
      <c r="Q1369" s="22"/>
      <c r="R1369" s="22"/>
      <c r="S1369" s="22"/>
      <c r="T1369" s="22"/>
      <c r="U1369" s="22"/>
      <c r="V1369" s="22"/>
    </row>
    <row r="1370" spans="2:22" s="12" customFormat="1">
      <c r="B1370" s="22"/>
      <c r="C1370" s="22"/>
      <c r="D1370" s="22"/>
      <c r="E1370" s="22"/>
      <c r="F1370" s="22"/>
      <c r="G1370" s="22"/>
      <c r="H1370" s="22"/>
      <c r="I1370" s="22"/>
      <c r="J1370" s="22"/>
      <c r="K1370" s="22"/>
      <c r="L1370" s="22"/>
      <c r="M1370" s="22"/>
      <c r="N1370" s="22"/>
      <c r="O1370" s="22"/>
      <c r="P1370" s="22"/>
      <c r="Q1370" s="22"/>
      <c r="R1370" s="22"/>
      <c r="S1370" s="22"/>
      <c r="T1370" s="22"/>
      <c r="U1370" s="22"/>
      <c r="V1370" s="22"/>
    </row>
    <row r="1371" spans="2:22" s="12" customFormat="1">
      <c r="B1371" s="22"/>
      <c r="C1371" s="22"/>
      <c r="D1371" s="22"/>
      <c r="E1371" s="22"/>
      <c r="F1371" s="22"/>
      <c r="G1371" s="22"/>
      <c r="H1371" s="22"/>
      <c r="I1371" s="22"/>
      <c r="J1371" s="22"/>
      <c r="K1371" s="22"/>
      <c r="L1371" s="22"/>
      <c r="M1371" s="22"/>
      <c r="N1371" s="22"/>
      <c r="O1371" s="22"/>
      <c r="P1371" s="22"/>
      <c r="Q1371" s="22"/>
      <c r="R1371" s="22"/>
      <c r="S1371" s="22"/>
      <c r="T1371" s="22"/>
      <c r="U1371" s="22"/>
      <c r="V1371" s="22"/>
    </row>
    <row r="1372" spans="2:22" s="12" customFormat="1">
      <c r="B1372" s="22"/>
      <c r="C1372" s="22"/>
      <c r="D1372" s="22"/>
      <c r="E1372" s="22"/>
      <c r="F1372" s="22"/>
      <c r="G1372" s="22"/>
      <c r="H1372" s="22"/>
      <c r="I1372" s="22"/>
      <c r="J1372" s="22"/>
      <c r="K1372" s="22"/>
      <c r="L1372" s="22"/>
      <c r="M1372" s="22"/>
      <c r="N1372" s="22"/>
      <c r="O1372" s="22"/>
      <c r="P1372" s="22"/>
      <c r="Q1372" s="22"/>
      <c r="R1372" s="22"/>
      <c r="S1372" s="22"/>
      <c r="T1372" s="22"/>
      <c r="U1372" s="22"/>
      <c r="V1372" s="22"/>
    </row>
    <row r="1373" spans="2:22" s="12" customFormat="1">
      <c r="B1373" s="22"/>
      <c r="C1373" s="22"/>
      <c r="D1373" s="22"/>
      <c r="E1373" s="22"/>
      <c r="F1373" s="22"/>
      <c r="G1373" s="22"/>
      <c r="H1373" s="22"/>
      <c r="I1373" s="22"/>
      <c r="J1373" s="22"/>
      <c r="K1373" s="22"/>
      <c r="L1373" s="22"/>
      <c r="M1373" s="22"/>
      <c r="N1373" s="22"/>
      <c r="O1373" s="22"/>
      <c r="P1373" s="22"/>
      <c r="Q1373" s="22"/>
      <c r="R1373" s="22"/>
      <c r="S1373" s="22"/>
      <c r="T1373" s="22"/>
      <c r="U1373" s="22"/>
      <c r="V1373" s="22"/>
    </row>
    <row r="1374" spans="2:22" s="12" customFormat="1">
      <c r="B1374" s="22"/>
      <c r="C1374" s="22"/>
      <c r="D1374" s="22"/>
      <c r="E1374" s="22"/>
      <c r="F1374" s="22"/>
      <c r="G1374" s="22"/>
      <c r="H1374" s="22"/>
      <c r="I1374" s="22"/>
      <c r="J1374" s="22"/>
      <c r="K1374" s="22"/>
      <c r="L1374" s="22"/>
      <c r="M1374" s="22"/>
      <c r="N1374" s="22"/>
      <c r="O1374" s="22"/>
      <c r="P1374" s="22"/>
      <c r="Q1374" s="22"/>
      <c r="R1374" s="22"/>
      <c r="S1374" s="22"/>
      <c r="T1374" s="22"/>
      <c r="U1374" s="22"/>
      <c r="V1374" s="22"/>
    </row>
    <row r="1375" spans="2:22" s="12" customFormat="1">
      <c r="B1375" s="22"/>
      <c r="C1375" s="22"/>
      <c r="D1375" s="22"/>
      <c r="E1375" s="22"/>
      <c r="F1375" s="22"/>
      <c r="G1375" s="22"/>
      <c r="H1375" s="22"/>
      <c r="I1375" s="22"/>
      <c r="J1375" s="22"/>
      <c r="K1375" s="22"/>
      <c r="L1375" s="22"/>
      <c r="M1375" s="22"/>
      <c r="N1375" s="22"/>
      <c r="O1375" s="22"/>
      <c r="P1375" s="22"/>
      <c r="Q1375" s="22"/>
      <c r="R1375" s="22"/>
      <c r="S1375" s="22"/>
      <c r="T1375" s="22"/>
      <c r="U1375" s="22"/>
      <c r="V1375" s="22"/>
    </row>
    <row r="1376" spans="2:22" s="12" customFormat="1">
      <c r="B1376" s="22"/>
      <c r="C1376" s="22"/>
      <c r="D1376" s="22"/>
      <c r="E1376" s="22"/>
      <c r="F1376" s="22"/>
      <c r="G1376" s="22"/>
      <c r="H1376" s="22"/>
      <c r="I1376" s="22"/>
      <c r="J1376" s="22"/>
      <c r="K1376" s="22"/>
      <c r="L1376" s="22"/>
      <c r="M1376" s="22"/>
      <c r="N1376" s="22"/>
      <c r="O1376" s="22"/>
      <c r="P1376" s="22"/>
      <c r="Q1376" s="22"/>
      <c r="R1376" s="22"/>
      <c r="S1376" s="22"/>
      <c r="T1376" s="22"/>
      <c r="U1376" s="22"/>
      <c r="V1376" s="22"/>
    </row>
    <row r="1377" spans="2:22" s="12" customFormat="1">
      <c r="B1377" s="22"/>
      <c r="C1377" s="22"/>
      <c r="D1377" s="22"/>
      <c r="E1377" s="22"/>
      <c r="F1377" s="22"/>
      <c r="G1377" s="22"/>
      <c r="H1377" s="22"/>
      <c r="I1377" s="22"/>
      <c r="J1377" s="22"/>
      <c r="K1377" s="22"/>
      <c r="L1377" s="22"/>
      <c r="M1377" s="22"/>
      <c r="N1377" s="22"/>
      <c r="O1377" s="22"/>
      <c r="P1377" s="22"/>
      <c r="Q1377" s="22"/>
      <c r="R1377" s="22"/>
      <c r="S1377" s="22"/>
      <c r="T1377" s="22"/>
      <c r="U1377" s="22"/>
      <c r="V1377" s="22"/>
    </row>
    <row r="1378" spans="2:22" s="12" customFormat="1">
      <c r="B1378" s="22"/>
      <c r="C1378" s="22"/>
      <c r="D1378" s="22"/>
      <c r="E1378" s="22"/>
      <c r="F1378" s="22"/>
      <c r="G1378" s="22"/>
      <c r="H1378" s="22"/>
      <c r="I1378" s="22"/>
      <c r="J1378" s="22"/>
      <c r="K1378" s="22"/>
      <c r="L1378" s="22"/>
      <c r="M1378" s="22"/>
      <c r="N1378" s="22"/>
      <c r="O1378" s="22"/>
      <c r="P1378" s="22"/>
      <c r="Q1378" s="22"/>
      <c r="R1378" s="22"/>
      <c r="S1378" s="22"/>
      <c r="T1378" s="22"/>
      <c r="U1378" s="22"/>
      <c r="V1378" s="22"/>
    </row>
    <row r="1379" spans="2:22" s="12" customFormat="1">
      <c r="B1379" s="22"/>
      <c r="C1379" s="22"/>
      <c r="D1379" s="22"/>
      <c r="E1379" s="22"/>
      <c r="F1379" s="22"/>
      <c r="G1379" s="22"/>
      <c r="H1379" s="22"/>
      <c r="I1379" s="22"/>
      <c r="J1379" s="22"/>
      <c r="K1379" s="22"/>
      <c r="L1379" s="22"/>
      <c r="M1379" s="22"/>
      <c r="N1379" s="22"/>
      <c r="O1379" s="22"/>
      <c r="P1379" s="22"/>
      <c r="Q1379" s="22"/>
      <c r="R1379" s="22"/>
      <c r="S1379" s="22"/>
      <c r="T1379" s="22"/>
      <c r="U1379" s="22"/>
      <c r="V1379" s="22"/>
    </row>
    <row r="1380" spans="2:22" s="12" customFormat="1">
      <c r="B1380" s="22"/>
      <c r="C1380" s="22"/>
      <c r="D1380" s="22"/>
      <c r="E1380" s="22"/>
      <c r="F1380" s="22"/>
      <c r="G1380" s="22"/>
      <c r="H1380" s="22"/>
      <c r="I1380" s="22"/>
      <c r="J1380" s="22"/>
      <c r="K1380" s="22"/>
      <c r="L1380" s="22"/>
      <c r="M1380" s="22"/>
      <c r="N1380" s="22"/>
      <c r="O1380" s="22"/>
      <c r="P1380" s="22"/>
      <c r="Q1380" s="22"/>
      <c r="R1380" s="22"/>
      <c r="S1380" s="22"/>
      <c r="T1380" s="22"/>
      <c r="U1380" s="22"/>
      <c r="V1380" s="22"/>
    </row>
    <row r="1381" spans="2:22" s="12" customFormat="1">
      <c r="B1381" s="22"/>
      <c r="C1381" s="22"/>
      <c r="D1381" s="22"/>
      <c r="E1381" s="22"/>
      <c r="F1381" s="22"/>
      <c r="G1381" s="22"/>
      <c r="H1381" s="22"/>
      <c r="I1381" s="22"/>
      <c r="J1381" s="22"/>
      <c r="K1381" s="22"/>
      <c r="L1381" s="22"/>
      <c r="M1381" s="22"/>
      <c r="N1381" s="22"/>
      <c r="O1381" s="22"/>
      <c r="P1381" s="22"/>
      <c r="Q1381" s="22"/>
      <c r="R1381" s="22"/>
      <c r="S1381" s="22"/>
      <c r="T1381" s="22"/>
      <c r="U1381" s="22"/>
      <c r="V1381" s="22"/>
    </row>
    <row r="1382" spans="2:22" s="12" customFormat="1">
      <c r="B1382" s="22"/>
      <c r="C1382" s="22"/>
      <c r="D1382" s="22"/>
      <c r="E1382" s="22"/>
      <c r="F1382" s="22"/>
      <c r="G1382" s="22"/>
      <c r="H1382" s="22"/>
      <c r="I1382" s="22"/>
      <c r="J1382" s="22"/>
      <c r="K1382" s="22"/>
      <c r="L1382" s="22"/>
      <c r="M1382" s="22"/>
      <c r="N1382" s="22"/>
      <c r="O1382" s="22"/>
      <c r="P1382" s="22"/>
      <c r="Q1382" s="22"/>
      <c r="R1382" s="22"/>
      <c r="S1382" s="22"/>
      <c r="T1382" s="22"/>
      <c r="U1382" s="22"/>
      <c r="V1382" s="22"/>
    </row>
    <row r="1383" spans="2:22" s="12" customFormat="1">
      <c r="B1383" s="22"/>
      <c r="C1383" s="22"/>
      <c r="D1383" s="22"/>
      <c r="E1383" s="22"/>
      <c r="F1383" s="22"/>
      <c r="G1383" s="22"/>
      <c r="H1383" s="22"/>
      <c r="I1383" s="22"/>
      <c r="J1383" s="22"/>
      <c r="K1383" s="22"/>
      <c r="L1383" s="22"/>
      <c r="M1383" s="22"/>
      <c r="N1383" s="22"/>
      <c r="O1383" s="22"/>
      <c r="P1383" s="22"/>
      <c r="Q1383" s="22"/>
      <c r="R1383" s="22"/>
      <c r="S1383" s="22"/>
      <c r="T1383" s="22"/>
      <c r="U1383" s="22"/>
      <c r="V1383" s="22"/>
    </row>
    <row r="1384" spans="2:22" s="12" customFormat="1">
      <c r="B1384" s="22"/>
      <c r="C1384" s="22"/>
      <c r="D1384" s="22"/>
      <c r="E1384" s="22"/>
      <c r="F1384" s="22"/>
      <c r="G1384" s="22"/>
      <c r="H1384" s="22"/>
      <c r="I1384" s="22"/>
      <c r="J1384" s="22"/>
      <c r="K1384" s="22"/>
      <c r="L1384" s="22"/>
      <c r="M1384" s="22"/>
      <c r="N1384" s="22"/>
      <c r="O1384" s="22"/>
      <c r="P1384" s="22"/>
      <c r="Q1384" s="22"/>
      <c r="R1384" s="22"/>
      <c r="S1384" s="22"/>
      <c r="T1384" s="22"/>
      <c r="U1384" s="22"/>
      <c r="V1384" s="22"/>
    </row>
    <row r="1385" spans="2:22" s="12" customFormat="1">
      <c r="B1385" s="22"/>
      <c r="C1385" s="22"/>
      <c r="D1385" s="22"/>
      <c r="E1385" s="22"/>
      <c r="F1385" s="22"/>
      <c r="G1385" s="22"/>
      <c r="H1385" s="22"/>
      <c r="I1385" s="22"/>
      <c r="J1385" s="22"/>
      <c r="K1385" s="22"/>
      <c r="L1385" s="22"/>
      <c r="M1385" s="22"/>
      <c r="N1385" s="22"/>
      <c r="O1385" s="22"/>
      <c r="P1385" s="22"/>
      <c r="Q1385" s="22"/>
      <c r="R1385" s="22"/>
      <c r="S1385" s="22"/>
      <c r="T1385" s="22"/>
      <c r="U1385" s="22"/>
      <c r="V1385" s="22"/>
    </row>
    <row r="1386" spans="2:22" s="12" customFormat="1">
      <c r="B1386" s="22"/>
      <c r="C1386" s="22"/>
      <c r="D1386" s="22"/>
      <c r="E1386" s="22"/>
      <c r="F1386" s="22"/>
      <c r="G1386" s="22"/>
      <c r="H1386" s="22"/>
      <c r="I1386" s="22"/>
      <c r="J1386" s="22"/>
      <c r="K1386" s="22"/>
      <c r="L1386" s="22"/>
      <c r="M1386" s="22"/>
      <c r="N1386" s="22"/>
      <c r="O1386" s="22"/>
      <c r="P1386" s="22"/>
      <c r="Q1386" s="22"/>
      <c r="R1386" s="22"/>
      <c r="S1386" s="22"/>
      <c r="T1386" s="22"/>
      <c r="U1386" s="22"/>
      <c r="V1386" s="22"/>
    </row>
    <row r="1387" spans="2:22" s="12" customFormat="1">
      <c r="B1387" s="22"/>
      <c r="C1387" s="22"/>
      <c r="D1387" s="22"/>
      <c r="E1387" s="22"/>
      <c r="F1387" s="22"/>
      <c r="G1387" s="22"/>
      <c r="H1387" s="22"/>
      <c r="I1387" s="22"/>
      <c r="J1387" s="22"/>
      <c r="K1387" s="22"/>
      <c r="L1387" s="22"/>
      <c r="M1387" s="22"/>
      <c r="N1387" s="22"/>
      <c r="O1387" s="22"/>
      <c r="P1387" s="22"/>
      <c r="Q1387" s="22"/>
      <c r="R1387" s="22"/>
      <c r="S1387" s="22"/>
      <c r="T1387" s="22"/>
      <c r="U1387" s="22"/>
      <c r="V1387" s="22"/>
    </row>
    <row r="1388" spans="2:22" s="12" customFormat="1">
      <c r="B1388" s="22"/>
      <c r="C1388" s="22"/>
      <c r="D1388" s="22"/>
      <c r="E1388" s="22"/>
      <c r="F1388" s="22"/>
      <c r="G1388" s="22"/>
      <c r="H1388" s="22"/>
      <c r="I1388" s="22"/>
      <c r="J1388" s="22"/>
      <c r="K1388" s="22"/>
      <c r="L1388" s="22"/>
      <c r="M1388" s="22"/>
      <c r="N1388" s="22"/>
      <c r="O1388" s="22"/>
      <c r="P1388" s="22"/>
      <c r="Q1388" s="22"/>
      <c r="R1388" s="22"/>
      <c r="S1388" s="22"/>
      <c r="T1388" s="22"/>
      <c r="U1388" s="22"/>
      <c r="V1388" s="22"/>
    </row>
    <row r="1389" spans="2:22" s="12" customFormat="1">
      <c r="B1389" s="22"/>
      <c r="C1389" s="22"/>
      <c r="D1389" s="22"/>
      <c r="E1389" s="22"/>
      <c r="F1389" s="22"/>
      <c r="G1389" s="22"/>
      <c r="H1389" s="22"/>
      <c r="I1389" s="22"/>
      <c r="J1389" s="22"/>
      <c r="K1389" s="22"/>
      <c r="L1389" s="22"/>
      <c r="M1389" s="22"/>
      <c r="N1389" s="22"/>
      <c r="O1389" s="22"/>
      <c r="P1389" s="22"/>
      <c r="Q1389" s="22"/>
      <c r="R1389" s="22"/>
      <c r="S1389" s="22"/>
      <c r="T1389" s="22"/>
      <c r="U1389" s="22"/>
      <c r="V1389" s="22"/>
    </row>
    <row r="1390" spans="2:22" s="12" customFormat="1">
      <c r="B1390" s="22"/>
      <c r="C1390" s="22"/>
      <c r="D1390" s="22"/>
      <c r="E1390" s="22"/>
      <c r="F1390" s="22"/>
      <c r="G1390" s="22"/>
      <c r="H1390" s="22"/>
      <c r="I1390" s="22"/>
      <c r="J1390" s="22"/>
      <c r="K1390" s="22"/>
      <c r="L1390" s="22"/>
      <c r="M1390" s="22"/>
      <c r="N1390" s="22"/>
      <c r="O1390" s="22"/>
      <c r="P1390" s="22"/>
      <c r="Q1390" s="22"/>
      <c r="R1390" s="22"/>
      <c r="S1390" s="22"/>
      <c r="T1390" s="22"/>
      <c r="U1390" s="22"/>
      <c r="V1390" s="22"/>
    </row>
    <row r="1391" spans="2:22" s="12" customFormat="1">
      <c r="B1391" s="22"/>
      <c r="C1391" s="22"/>
      <c r="D1391" s="22"/>
      <c r="E1391" s="22"/>
      <c r="F1391" s="22"/>
      <c r="G1391" s="22"/>
      <c r="H1391" s="22"/>
      <c r="I1391" s="22"/>
      <c r="J1391" s="22"/>
      <c r="K1391" s="22"/>
      <c r="L1391" s="22"/>
      <c r="M1391" s="22"/>
      <c r="N1391" s="22"/>
      <c r="O1391" s="22"/>
      <c r="P1391" s="22"/>
      <c r="Q1391" s="22"/>
      <c r="R1391" s="22"/>
      <c r="S1391" s="22"/>
      <c r="T1391" s="22"/>
      <c r="U1391" s="22"/>
      <c r="V1391" s="22"/>
    </row>
    <row r="1392" spans="2:22" s="12" customFormat="1">
      <c r="B1392" s="22"/>
      <c r="C1392" s="22"/>
      <c r="D1392" s="22"/>
      <c r="E1392" s="22"/>
      <c r="F1392" s="22"/>
      <c r="G1392" s="22"/>
      <c r="H1392" s="22"/>
      <c r="I1392" s="22"/>
      <c r="J1392" s="22"/>
      <c r="K1392" s="22"/>
      <c r="L1392" s="22"/>
      <c r="M1392" s="22"/>
      <c r="N1392" s="22"/>
      <c r="O1392" s="22"/>
      <c r="P1392" s="22"/>
      <c r="Q1392" s="22"/>
      <c r="R1392" s="22"/>
      <c r="S1392" s="22"/>
      <c r="T1392" s="22"/>
      <c r="U1392" s="22"/>
      <c r="V1392" s="22"/>
    </row>
    <row r="1393" spans="2:22" s="12" customFormat="1">
      <c r="B1393" s="22"/>
      <c r="C1393" s="22"/>
      <c r="D1393" s="22"/>
      <c r="E1393" s="22"/>
      <c r="F1393" s="22"/>
      <c r="G1393" s="22"/>
      <c r="H1393" s="22"/>
      <c r="I1393" s="22"/>
      <c r="J1393" s="22"/>
      <c r="K1393" s="22"/>
      <c r="L1393" s="22"/>
      <c r="M1393" s="22"/>
      <c r="N1393" s="22"/>
      <c r="O1393" s="22"/>
      <c r="P1393" s="22"/>
      <c r="Q1393" s="22"/>
      <c r="R1393" s="22"/>
      <c r="S1393" s="22"/>
      <c r="T1393" s="22"/>
      <c r="U1393" s="22"/>
      <c r="V1393" s="22"/>
    </row>
    <row r="1394" spans="2:22" s="12" customFormat="1">
      <c r="B1394" s="22"/>
      <c r="C1394" s="22"/>
      <c r="D1394" s="22"/>
      <c r="E1394" s="22"/>
      <c r="F1394" s="22"/>
      <c r="G1394" s="22"/>
      <c r="H1394" s="22"/>
      <c r="I1394" s="22"/>
      <c r="J1394" s="22"/>
      <c r="K1394" s="22"/>
      <c r="L1394" s="22"/>
      <c r="M1394" s="22"/>
      <c r="N1394" s="22"/>
      <c r="O1394" s="22"/>
      <c r="P1394" s="22"/>
      <c r="Q1394" s="22"/>
      <c r="R1394" s="22"/>
      <c r="S1394" s="22"/>
      <c r="T1394" s="22"/>
      <c r="U1394" s="22"/>
      <c r="V1394" s="22"/>
    </row>
    <row r="1395" spans="2:22" s="12" customFormat="1">
      <c r="B1395" s="22"/>
      <c r="C1395" s="22"/>
      <c r="D1395" s="22"/>
      <c r="E1395" s="22"/>
      <c r="F1395" s="22"/>
      <c r="G1395" s="22"/>
      <c r="H1395" s="22"/>
      <c r="I1395" s="22"/>
      <c r="J1395" s="22"/>
      <c r="K1395" s="22"/>
      <c r="L1395" s="22"/>
      <c r="M1395" s="22"/>
      <c r="N1395" s="22"/>
      <c r="O1395" s="22"/>
      <c r="P1395" s="22"/>
      <c r="Q1395" s="22"/>
      <c r="R1395" s="22"/>
      <c r="S1395" s="22"/>
      <c r="T1395" s="22"/>
      <c r="U1395" s="22"/>
      <c r="V1395" s="22"/>
    </row>
    <row r="1396" spans="2:22" s="12" customFormat="1">
      <c r="B1396" s="22"/>
      <c r="C1396" s="22"/>
      <c r="D1396" s="22"/>
      <c r="E1396" s="22"/>
      <c r="F1396" s="22"/>
      <c r="G1396" s="22"/>
      <c r="H1396" s="22"/>
      <c r="I1396" s="22"/>
      <c r="J1396" s="22"/>
      <c r="K1396" s="22"/>
      <c r="L1396" s="22"/>
      <c r="M1396" s="22"/>
      <c r="N1396" s="22"/>
      <c r="O1396" s="22"/>
      <c r="P1396" s="22"/>
      <c r="Q1396" s="22"/>
      <c r="R1396" s="22"/>
      <c r="S1396" s="22"/>
      <c r="T1396" s="22"/>
      <c r="U1396" s="22"/>
      <c r="V1396" s="22"/>
    </row>
    <row r="1397" spans="2:22" s="12" customFormat="1">
      <c r="B1397" s="22"/>
      <c r="C1397" s="22"/>
      <c r="D1397" s="22"/>
      <c r="E1397" s="22"/>
      <c r="F1397" s="22"/>
      <c r="G1397" s="22"/>
      <c r="H1397" s="22"/>
      <c r="I1397" s="22"/>
      <c r="J1397" s="22"/>
      <c r="K1397" s="22"/>
      <c r="L1397" s="22"/>
      <c r="M1397" s="22"/>
      <c r="N1397" s="22"/>
      <c r="O1397" s="22"/>
      <c r="P1397" s="22"/>
      <c r="Q1397" s="22"/>
      <c r="R1397" s="22"/>
      <c r="S1397" s="22"/>
      <c r="T1397" s="22"/>
      <c r="U1397" s="22"/>
      <c r="V1397" s="22"/>
    </row>
    <row r="1398" spans="2:22" s="12" customFormat="1">
      <c r="B1398" s="22"/>
      <c r="C1398" s="22"/>
      <c r="D1398" s="22"/>
      <c r="E1398" s="22"/>
      <c r="F1398" s="22"/>
      <c r="G1398" s="22"/>
      <c r="H1398" s="22"/>
      <c r="I1398" s="22"/>
      <c r="J1398" s="22"/>
      <c r="K1398" s="22"/>
      <c r="L1398" s="22"/>
      <c r="M1398" s="22"/>
      <c r="N1398" s="22"/>
      <c r="O1398" s="22"/>
      <c r="P1398" s="22"/>
      <c r="Q1398" s="22"/>
      <c r="R1398" s="22"/>
      <c r="S1398" s="22"/>
      <c r="T1398" s="22"/>
      <c r="U1398" s="22"/>
      <c r="V1398" s="22"/>
    </row>
    <row r="1399" spans="2:22" s="12" customFormat="1">
      <c r="B1399" s="22"/>
      <c r="C1399" s="22"/>
      <c r="D1399" s="22"/>
      <c r="E1399" s="22"/>
      <c r="F1399" s="22"/>
      <c r="G1399" s="22"/>
      <c r="H1399" s="22"/>
      <c r="I1399" s="22"/>
      <c r="J1399" s="22"/>
      <c r="K1399" s="22"/>
      <c r="L1399" s="22"/>
      <c r="M1399" s="22"/>
      <c r="N1399" s="22"/>
      <c r="O1399" s="22"/>
      <c r="P1399" s="22"/>
      <c r="Q1399" s="22"/>
      <c r="R1399" s="22"/>
      <c r="S1399" s="22"/>
      <c r="T1399" s="22"/>
      <c r="U1399" s="22"/>
      <c r="V1399" s="22"/>
    </row>
    <row r="1400" spans="2:22" s="12" customFormat="1">
      <c r="B1400" s="22"/>
      <c r="C1400" s="22"/>
      <c r="D1400" s="22"/>
      <c r="E1400" s="22"/>
      <c r="F1400" s="22"/>
      <c r="G1400" s="22"/>
      <c r="H1400" s="22"/>
      <c r="I1400" s="22"/>
      <c r="J1400" s="22"/>
      <c r="K1400" s="22"/>
      <c r="L1400" s="22"/>
      <c r="M1400" s="22"/>
      <c r="N1400" s="22"/>
      <c r="O1400" s="22"/>
      <c r="P1400" s="22"/>
      <c r="Q1400" s="22"/>
      <c r="R1400" s="22"/>
      <c r="S1400" s="22"/>
      <c r="T1400" s="22"/>
      <c r="U1400" s="22"/>
      <c r="V1400" s="22"/>
    </row>
    <row r="1401" spans="2:22" s="12" customFormat="1">
      <c r="B1401" s="22"/>
      <c r="C1401" s="22"/>
      <c r="D1401" s="22"/>
      <c r="E1401" s="22"/>
      <c r="F1401" s="22"/>
      <c r="G1401" s="22"/>
      <c r="H1401" s="22"/>
      <c r="I1401" s="22"/>
      <c r="J1401" s="22"/>
      <c r="K1401" s="22"/>
      <c r="L1401" s="22"/>
      <c r="M1401" s="22"/>
      <c r="N1401" s="22"/>
      <c r="O1401" s="22"/>
      <c r="P1401" s="22"/>
      <c r="Q1401" s="22"/>
      <c r="R1401" s="22"/>
      <c r="S1401" s="22"/>
      <c r="T1401" s="22"/>
      <c r="U1401" s="22"/>
      <c r="V1401" s="22"/>
    </row>
    <row r="1402" spans="2:22" s="12" customFormat="1">
      <c r="B1402" s="22"/>
      <c r="C1402" s="22"/>
      <c r="D1402" s="22"/>
      <c r="E1402" s="22"/>
      <c r="F1402" s="22"/>
      <c r="G1402" s="22"/>
      <c r="H1402" s="22"/>
      <c r="I1402" s="22"/>
      <c r="J1402" s="22"/>
      <c r="K1402" s="22"/>
      <c r="L1402" s="22"/>
      <c r="M1402" s="22"/>
      <c r="N1402" s="22"/>
      <c r="O1402" s="22"/>
      <c r="P1402" s="22"/>
      <c r="Q1402" s="22"/>
      <c r="R1402" s="22"/>
      <c r="S1402" s="22"/>
      <c r="T1402" s="22"/>
      <c r="U1402" s="22"/>
      <c r="V1402" s="22"/>
    </row>
    <row r="1403" spans="2:22" s="12" customFormat="1">
      <c r="B1403" s="22"/>
      <c r="C1403" s="22"/>
      <c r="D1403" s="22"/>
      <c r="E1403" s="22"/>
      <c r="F1403" s="22"/>
      <c r="G1403" s="22"/>
      <c r="H1403" s="22"/>
      <c r="I1403" s="22"/>
      <c r="J1403" s="22"/>
      <c r="K1403" s="22"/>
      <c r="L1403" s="22"/>
      <c r="M1403" s="22"/>
      <c r="N1403" s="22"/>
      <c r="O1403" s="22"/>
      <c r="P1403" s="22"/>
      <c r="Q1403" s="22"/>
      <c r="R1403" s="22"/>
      <c r="S1403" s="22"/>
      <c r="T1403" s="22"/>
      <c r="U1403" s="22"/>
      <c r="V1403" s="22"/>
    </row>
    <row r="1404" spans="2:22" s="12" customFormat="1">
      <c r="B1404" s="22"/>
      <c r="C1404" s="22"/>
      <c r="D1404" s="22"/>
      <c r="E1404" s="22"/>
      <c r="F1404" s="22"/>
      <c r="G1404" s="22"/>
      <c r="H1404" s="22"/>
      <c r="I1404" s="22"/>
      <c r="J1404" s="22"/>
      <c r="K1404" s="22"/>
      <c r="L1404" s="22"/>
      <c r="M1404" s="22"/>
      <c r="N1404" s="22"/>
      <c r="O1404" s="22"/>
      <c r="P1404" s="22"/>
      <c r="Q1404" s="22"/>
      <c r="R1404" s="22"/>
      <c r="S1404" s="22"/>
      <c r="T1404" s="22"/>
      <c r="U1404" s="22"/>
      <c r="V1404" s="22"/>
    </row>
    <row r="1405" spans="2:22" s="12" customFormat="1">
      <c r="B1405" s="22"/>
      <c r="C1405" s="22"/>
      <c r="D1405" s="22"/>
      <c r="E1405" s="22"/>
      <c r="F1405" s="22"/>
      <c r="G1405" s="22"/>
      <c r="H1405" s="22"/>
      <c r="I1405" s="22"/>
      <c r="J1405" s="22"/>
      <c r="K1405" s="22"/>
      <c r="L1405" s="22"/>
      <c r="M1405" s="22"/>
      <c r="N1405" s="22"/>
      <c r="O1405" s="22"/>
      <c r="P1405" s="22"/>
      <c r="Q1405" s="22"/>
      <c r="R1405" s="22"/>
      <c r="S1405" s="22"/>
      <c r="T1405" s="22"/>
      <c r="U1405" s="22"/>
      <c r="V1405" s="22"/>
    </row>
    <row r="1406" spans="2:22" s="12" customFormat="1">
      <c r="B1406" s="22"/>
      <c r="C1406" s="22"/>
      <c r="D1406" s="22"/>
      <c r="E1406" s="22"/>
      <c r="F1406" s="22"/>
      <c r="G1406" s="22"/>
      <c r="H1406" s="22"/>
      <c r="I1406" s="22"/>
      <c r="J1406" s="22"/>
      <c r="K1406" s="22"/>
      <c r="L1406" s="22"/>
      <c r="M1406" s="22"/>
      <c r="N1406" s="22"/>
      <c r="O1406" s="22"/>
      <c r="P1406" s="22"/>
      <c r="Q1406" s="22"/>
      <c r="R1406" s="22"/>
      <c r="S1406" s="22"/>
      <c r="T1406" s="22"/>
      <c r="U1406" s="22"/>
      <c r="V1406" s="22"/>
    </row>
    <row r="1407" spans="2:22" s="12" customFormat="1">
      <c r="B1407" s="22"/>
      <c r="C1407" s="22"/>
      <c r="D1407" s="22"/>
      <c r="E1407" s="22"/>
      <c r="F1407" s="22"/>
      <c r="G1407" s="22"/>
      <c r="H1407" s="22"/>
      <c r="I1407" s="22"/>
      <c r="J1407" s="22"/>
      <c r="K1407" s="22"/>
      <c r="L1407" s="22"/>
      <c r="M1407" s="22"/>
      <c r="N1407" s="22"/>
      <c r="O1407" s="22"/>
      <c r="P1407" s="22"/>
      <c r="Q1407" s="22"/>
      <c r="R1407" s="22"/>
      <c r="S1407" s="22"/>
      <c r="T1407" s="22"/>
      <c r="U1407" s="22"/>
      <c r="V1407" s="22"/>
    </row>
    <row r="1408" spans="2:22" s="12" customFormat="1">
      <c r="B1408" s="22"/>
      <c r="C1408" s="22"/>
      <c r="D1408" s="22"/>
      <c r="E1408" s="22"/>
      <c r="F1408" s="22"/>
      <c r="G1408" s="22"/>
      <c r="H1408" s="22"/>
      <c r="I1408" s="22"/>
      <c r="J1408" s="22"/>
      <c r="K1408" s="22"/>
      <c r="L1408" s="22"/>
      <c r="M1408" s="22"/>
      <c r="N1408" s="22"/>
      <c r="O1408" s="22"/>
      <c r="P1408" s="22"/>
      <c r="Q1408" s="22"/>
      <c r="R1408" s="22"/>
      <c r="S1408" s="22"/>
      <c r="T1408" s="22"/>
      <c r="U1408" s="22"/>
      <c r="V1408" s="22"/>
    </row>
    <row r="1409" spans="2:22" s="12" customFormat="1">
      <c r="B1409" s="22"/>
      <c r="C1409" s="22"/>
      <c r="D1409" s="22"/>
      <c r="E1409" s="22"/>
      <c r="F1409" s="22"/>
      <c r="G1409" s="22"/>
      <c r="H1409" s="22"/>
      <c r="I1409" s="22"/>
      <c r="J1409" s="22"/>
      <c r="K1409" s="22"/>
      <c r="L1409" s="22"/>
      <c r="M1409" s="22"/>
      <c r="N1409" s="22"/>
      <c r="O1409" s="22"/>
      <c r="P1409" s="22"/>
      <c r="Q1409" s="22"/>
      <c r="R1409" s="22"/>
      <c r="S1409" s="22"/>
      <c r="T1409" s="22"/>
      <c r="U1409" s="22"/>
      <c r="V1409" s="22"/>
    </row>
    <row r="1410" spans="2:22" s="12" customFormat="1">
      <c r="B1410" s="22"/>
      <c r="C1410" s="22"/>
      <c r="D1410" s="22"/>
      <c r="E1410" s="22"/>
      <c r="F1410" s="22"/>
      <c r="G1410" s="22"/>
      <c r="H1410" s="22"/>
      <c r="I1410" s="22"/>
      <c r="J1410" s="22"/>
      <c r="K1410" s="22"/>
      <c r="L1410" s="22"/>
      <c r="M1410" s="22"/>
      <c r="N1410" s="22"/>
      <c r="O1410" s="22"/>
      <c r="P1410" s="22"/>
      <c r="Q1410" s="22"/>
      <c r="R1410" s="22"/>
      <c r="S1410" s="22"/>
      <c r="T1410" s="22"/>
      <c r="U1410" s="22"/>
      <c r="V1410" s="22"/>
    </row>
    <row r="1411" spans="2:22" s="12" customFormat="1">
      <c r="B1411" s="22"/>
      <c r="C1411" s="22"/>
      <c r="D1411" s="22"/>
      <c r="E1411" s="22"/>
      <c r="F1411" s="22"/>
      <c r="G1411" s="22"/>
      <c r="H1411" s="22"/>
      <c r="I1411" s="22"/>
      <c r="J1411" s="22"/>
      <c r="K1411" s="22"/>
      <c r="L1411" s="22"/>
      <c r="M1411" s="22"/>
      <c r="N1411" s="22"/>
      <c r="O1411" s="22"/>
      <c r="P1411" s="22"/>
      <c r="Q1411" s="22"/>
      <c r="R1411" s="22"/>
      <c r="S1411" s="22"/>
      <c r="T1411" s="22"/>
      <c r="U1411" s="22"/>
      <c r="V1411" s="22"/>
    </row>
    <row r="1412" spans="2:22" s="12" customFormat="1">
      <c r="B1412" s="22"/>
      <c r="C1412" s="22"/>
      <c r="D1412" s="22"/>
      <c r="E1412" s="22"/>
      <c r="F1412" s="22"/>
      <c r="G1412" s="22"/>
      <c r="H1412" s="22"/>
      <c r="I1412" s="22"/>
      <c r="J1412" s="22"/>
      <c r="K1412" s="22"/>
      <c r="L1412" s="22"/>
      <c r="M1412" s="22"/>
      <c r="N1412" s="22"/>
      <c r="O1412" s="22"/>
      <c r="P1412" s="22"/>
      <c r="Q1412" s="22"/>
      <c r="R1412" s="22"/>
      <c r="S1412" s="22"/>
      <c r="T1412" s="22"/>
      <c r="U1412" s="22"/>
      <c r="V1412" s="22"/>
    </row>
    <row r="1413" spans="2:22" s="12" customFormat="1">
      <c r="B1413" s="22"/>
      <c r="C1413" s="22"/>
      <c r="D1413" s="22"/>
      <c r="E1413" s="22"/>
      <c r="F1413" s="22"/>
      <c r="G1413" s="22"/>
      <c r="H1413" s="22"/>
      <c r="I1413" s="22"/>
      <c r="J1413" s="22"/>
      <c r="K1413" s="22"/>
      <c r="L1413" s="22"/>
      <c r="M1413" s="22"/>
      <c r="N1413" s="22"/>
      <c r="O1413" s="22"/>
      <c r="P1413" s="22"/>
      <c r="Q1413" s="22"/>
      <c r="R1413" s="22"/>
      <c r="S1413" s="22"/>
      <c r="T1413" s="22"/>
      <c r="U1413" s="22"/>
      <c r="V1413" s="22"/>
    </row>
    <row r="1414" spans="2:22" s="12" customFormat="1">
      <c r="B1414" s="22"/>
      <c r="C1414" s="22"/>
      <c r="D1414" s="22"/>
      <c r="E1414" s="22"/>
      <c r="F1414" s="22"/>
      <c r="G1414" s="22"/>
      <c r="H1414" s="22"/>
      <c r="I1414" s="22"/>
      <c r="J1414" s="22"/>
      <c r="K1414" s="22"/>
      <c r="L1414" s="22"/>
      <c r="M1414" s="22"/>
      <c r="N1414" s="22"/>
      <c r="O1414" s="22"/>
      <c r="P1414" s="22"/>
      <c r="Q1414" s="22"/>
      <c r="R1414" s="22"/>
      <c r="S1414" s="22"/>
      <c r="T1414" s="22"/>
      <c r="U1414" s="22"/>
      <c r="V1414" s="22"/>
    </row>
    <row r="1415" spans="2:22" s="12" customFormat="1">
      <c r="B1415" s="22"/>
      <c r="C1415" s="22"/>
      <c r="D1415" s="22"/>
      <c r="E1415" s="22"/>
      <c r="F1415" s="22"/>
      <c r="G1415" s="22"/>
      <c r="H1415" s="22"/>
      <c r="I1415" s="22"/>
      <c r="J1415" s="22"/>
      <c r="K1415" s="22"/>
      <c r="L1415" s="22"/>
      <c r="M1415" s="22"/>
      <c r="N1415" s="22"/>
      <c r="O1415" s="22"/>
      <c r="P1415" s="22"/>
      <c r="Q1415" s="22"/>
      <c r="R1415" s="22"/>
      <c r="S1415" s="22"/>
      <c r="T1415" s="22"/>
      <c r="U1415" s="22"/>
      <c r="V1415" s="22"/>
    </row>
    <row r="1416" spans="2:22" s="12" customFormat="1">
      <c r="B1416" s="22"/>
      <c r="C1416" s="22"/>
      <c r="D1416" s="22"/>
      <c r="E1416" s="22"/>
      <c r="F1416" s="22"/>
      <c r="G1416" s="22"/>
      <c r="H1416" s="22"/>
      <c r="I1416" s="22"/>
      <c r="J1416" s="22"/>
      <c r="K1416" s="22"/>
      <c r="L1416" s="22"/>
      <c r="M1416" s="22"/>
      <c r="N1416" s="22"/>
      <c r="O1416" s="22"/>
      <c r="P1416" s="22"/>
      <c r="Q1416" s="22"/>
      <c r="R1416" s="22"/>
      <c r="S1416" s="22"/>
      <c r="T1416" s="22"/>
      <c r="U1416" s="22"/>
      <c r="V1416" s="22"/>
    </row>
    <row r="1417" spans="2:22" s="12" customFormat="1">
      <c r="B1417" s="22"/>
      <c r="C1417" s="22"/>
      <c r="D1417" s="22"/>
      <c r="E1417" s="22"/>
      <c r="F1417" s="22"/>
      <c r="G1417" s="22"/>
      <c r="H1417" s="22"/>
      <c r="I1417" s="22"/>
      <c r="J1417" s="22"/>
      <c r="K1417" s="22"/>
      <c r="L1417" s="22"/>
      <c r="M1417" s="22"/>
      <c r="N1417" s="22"/>
      <c r="O1417" s="22"/>
      <c r="P1417" s="22"/>
      <c r="Q1417" s="22"/>
      <c r="R1417" s="22"/>
      <c r="S1417" s="22"/>
      <c r="T1417" s="22"/>
      <c r="U1417" s="22"/>
      <c r="V1417" s="22"/>
    </row>
    <row r="1418" spans="2:22" s="12" customFormat="1">
      <c r="B1418" s="22"/>
      <c r="C1418" s="22"/>
      <c r="D1418" s="22"/>
      <c r="E1418" s="22"/>
      <c r="F1418" s="22"/>
      <c r="G1418" s="22"/>
      <c r="H1418" s="22"/>
      <c r="I1418" s="22"/>
      <c r="J1418" s="22"/>
      <c r="K1418" s="22"/>
      <c r="L1418" s="22"/>
      <c r="M1418" s="22"/>
      <c r="N1418" s="22"/>
      <c r="O1418" s="22"/>
      <c r="P1418" s="22"/>
      <c r="Q1418" s="22"/>
      <c r="R1418" s="22"/>
      <c r="S1418" s="22"/>
      <c r="T1418" s="22"/>
      <c r="U1418" s="22"/>
      <c r="V1418" s="22"/>
    </row>
    <row r="1419" spans="2:22" s="12" customFormat="1">
      <c r="B1419" s="22"/>
      <c r="C1419" s="22"/>
      <c r="D1419" s="22"/>
      <c r="E1419" s="22"/>
      <c r="F1419" s="22"/>
      <c r="G1419" s="22"/>
      <c r="H1419" s="22"/>
      <c r="I1419" s="22"/>
      <c r="J1419" s="22"/>
      <c r="K1419" s="22"/>
      <c r="L1419" s="22"/>
      <c r="M1419" s="22"/>
      <c r="N1419" s="22"/>
      <c r="O1419" s="22"/>
      <c r="P1419" s="22"/>
      <c r="Q1419" s="22"/>
      <c r="R1419" s="22"/>
      <c r="S1419" s="22"/>
      <c r="T1419" s="22"/>
      <c r="U1419" s="22"/>
      <c r="V1419" s="22"/>
    </row>
    <row r="1420" spans="2:22" s="12" customFormat="1">
      <c r="B1420" s="22"/>
      <c r="C1420" s="22"/>
      <c r="D1420" s="22"/>
      <c r="E1420" s="22"/>
      <c r="F1420" s="22"/>
      <c r="G1420" s="22"/>
      <c r="H1420" s="22"/>
      <c r="I1420" s="22"/>
      <c r="J1420" s="22"/>
      <c r="K1420" s="22"/>
      <c r="L1420" s="22"/>
      <c r="M1420" s="22"/>
      <c r="N1420" s="22"/>
      <c r="O1420" s="22"/>
      <c r="P1420" s="22"/>
      <c r="Q1420" s="22"/>
      <c r="R1420" s="22"/>
      <c r="S1420" s="22"/>
      <c r="T1420" s="22"/>
      <c r="U1420" s="22"/>
      <c r="V1420" s="22"/>
    </row>
    <row r="1421" spans="2:22" s="12" customFormat="1">
      <c r="B1421" s="22"/>
      <c r="C1421" s="22"/>
      <c r="D1421" s="22"/>
      <c r="E1421" s="22"/>
      <c r="F1421" s="22"/>
      <c r="G1421" s="22"/>
      <c r="H1421" s="22"/>
      <c r="I1421" s="22"/>
      <c r="J1421" s="22"/>
      <c r="K1421" s="22"/>
      <c r="L1421" s="22"/>
      <c r="M1421" s="22"/>
      <c r="N1421" s="22"/>
      <c r="O1421" s="22"/>
      <c r="P1421" s="22"/>
      <c r="Q1421" s="22"/>
      <c r="R1421" s="22"/>
      <c r="S1421" s="22"/>
      <c r="T1421" s="22"/>
      <c r="U1421" s="22"/>
      <c r="V1421" s="22"/>
    </row>
    <row r="1422" spans="2:22" s="12" customFormat="1">
      <c r="B1422" s="22"/>
      <c r="C1422" s="22"/>
      <c r="D1422" s="22"/>
      <c r="E1422" s="22"/>
      <c r="F1422" s="22"/>
      <c r="G1422" s="22"/>
      <c r="H1422" s="22"/>
      <c r="I1422" s="22"/>
      <c r="J1422" s="22"/>
      <c r="K1422" s="22"/>
      <c r="L1422" s="22"/>
      <c r="M1422" s="22"/>
      <c r="N1422" s="22"/>
      <c r="O1422" s="22"/>
      <c r="P1422" s="22"/>
      <c r="Q1422" s="22"/>
      <c r="R1422" s="22"/>
      <c r="S1422" s="22"/>
      <c r="T1422" s="22"/>
      <c r="U1422" s="22"/>
      <c r="V1422" s="22"/>
    </row>
    <row r="1423" spans="2:22" s="12" customFormat="1">
      <c r="B1423" s="22"/>
      <c r="C1423" s="22"/>
      <c r="D1423" s="22"/>
      <c r="E1423" s="22"/>
      <c r="F1423" s="22"/>
      <c r="G1423" s="22"/>
      <c r="H1423" s="22"/>
      <c r="I1423" s="22"/>
      <c r="J1423" s="22"/>
      <c r="K1423" s="22"/>
      <c r="L1423" s="22"/>
      <c r="M1423" s="22"/>
      <c r="N1423" s="22"/>
      <c r="O1423" s="22"/>
      <c r="P1423" s="22"/>
      <c r="Q1423" s="22"/>
      <c r="R1423" s="22"/>
      <c r="S1423" s="22"/>
      <c r="T1423" s="22"/>
      <c r="U1423" s="22"/>
      <c r="V1423" s="22"/>
    </row>
    <row r="1424" spans="2:22" s="12" customFormat="1">
      <c r="B1424" s="22"/>
      <c r="C1424" s="22"/>
      <c r="D1424" s="22"/>
      <c r="E1424" s="22"/>
      <c r="F1424" s="22"/>
      <c r="G1424" s="22"/>
      <c r="H1424" s="22"/>
      <c r="I1424" s="22"/>
      <c r="J1424" s="22"/>
      <c r="K1424" s="22"/>
      <c r="L1424" s="22"/>
      <c r="M1424" s="22"/>
      <c r="N1424" s="22"/>
      <c r="O1424" s="22"/>
      <c r="P1424" s="22"/>
      <c r="Q1424" s="22"/>
      <c r="R1424" s="22"/>
      <c r="S1424" s="22"/>
      <c r="T1424" s="22"/>
      <c r="U1424" s="22"/>
      <c r="V1424" s="22"/>
    </row>
    <row r="1425" spans="2:22" s="12" customFormat="1">
      <c r="B1425" s="22"/>
      <c r="C1425" s="22"/>
      <c r="D1425" s="22"/>
      <c r="E1425" s="22"/>
      <c r="F1425" s="22"/>
      <c r="G1425" s="22"/>
      <c r="H1425" s="22"/>
      <c r="I1425" s="22"/>
      <c r="J1425" s="22"/>
      <c r="K1425" s="22"/>
      <c r="L1425" s="22"/>
      <c r="M1425" s="22"/>
      <c r="N1425" s="22"/>
      <c r="O1425" s="22"/>
      <c r="P1425" s="22"/>
      <c r="Q1425" s="22"/>
      <c r="R1425" s="22"/>
      <c r="S1425" s="22"/>
      <c r="T1425" s="22"/>
      <c r="U1425" s="22"/>
      <c r="V1425" s="22"/>
    </row>
    <row r="1426" spans="2:22" s="12" customFormat="1">
      <c r="B1426" s="22"/>
      <c r="C1426" s="22"/>
      <c r="D1426" s="22"/>
      <c r="E1426" s="22"/>
      <c r="F1426" s="22"/>
      <c r="G1426" s="22"/>
      <c r="H1426" s="22"/>
      <c r="I1426" s="22"/>
      <c r="J1426" s="22"/>
      <c r="K1426" s="22"/>
      <c r="L1426" s="22"/>
      <c r="M1426" s="22"/>
      <c r="N1426" s="22"/>
      <c r="O1426" s="22"/>
      <c r="P1426" s="22"/>
      <c r="Q1426" s="22"/>
      <c r="R1426" s="22"/>
      <c r="S1426" s="22"/>
      <c r="T1426" s="22"/>
      <c r="U1426" s="22"/>
      <c r="V1426" s="22"/>
    </row>
    <row r="1427" spans="2:22" s="12" customFormat="1">
      <c r="B1427" s="22"/>
      <c r="C1427" s="22"/>
      <c r="D1427" s="22"/>
      <c r="E1427" s="22"/>
      <c r="F1427" s="22"/>
      <c r="G1427" s="22"/>
      <c r="H1427" s="22"/>
      <c r="I1427" s="22"/>
      <c r="J1427" s="22"/>
      <c r="K1427" s="22"/>
      <c r="L1427" s="22"/>
      <c r="M1427" s="22"/>
      <c r="N1427" s="22"/>
      <c r="O1427" s="22"/>
      <c r="P1427" s="22"/>
      <c r="Q1427" s="22"/>
      <c r="R1427" s="22"/>
      <c r="S1427" s="22"/>
      <c r="T1427" s="22"/>
      <c r="U1427" s="22"/>
      <c r="V1427" s="22"/>
    </row>
    <row r="1428" spans="2:22" s="12" customFormat="1">
      <c r="B1428" s="22"/>
      <c r="C1428" s="22"/>
      <c r="D1428" s="22"/>
      <c r="E1428" s="22"/>
      <c r="F1428" s="22"/>
      <c r="G1428" s="22"/>
      <c r="H1428" s="22"/>
      <c r="I1428" s="22"/>
      <c r="J1428" s="22"/>
      <c r="K1428" s="22"/>
      <c r="L1428" s="22"/>
      <c r="M1428" s="22"/>
      <c r="N1428" s="22"/>
      <c r="O1428" s="22"/>
      <c r="P1428" s="22"/>
      <c r="Q1428" s="22"/>
      <c r="R1428" s="22"/>
      <c r="S1428" s="22"/>
      <c r="T1428" s="22"/>
      <c r="U1428" s="22"/>
      <c r="V1428" s="22"/>
    </row>
    <row r="1429" spans="2:22" s="12" customFormat="1">
      <c r="B1429" s="22"/>
      <c r="C1429" s="22"/>
      <c r="D1429" s="22"/>
      <c r="E1429" s="22"/>
      <c r="F1429" s="22"/>
      <c r="G1429" s="22"/>
      <c r="H1429" s="22"/>
      <c r="I1429" s="22"/>
      <c r="J1429" s="22"/>
      <c r="K1429" s="22"/>
      <c r="L1429" s="22"/>
      <c r="M1429" s="22"/>
      <c r="N1429" s="22"/>
      <c r="O1429" s="22"/>
      <c r="P1429" s="22"/>
      <c r="Q1429" s="22"/>
      <c r="R1429" s="22"/>
      <c r="S1429" s="22"/>
      <c r="T1429" s="22"/>
      <c r="U1429" s="22"/>
      <c r="V1429" s="22"/>
    </row>
    <row r="1430" spans="2:22" s="12" customFormat="1">
      <c r="B1430" s="22"/>
      <c r="C1430" s="22"/>
      <c r="D1430" s="22"/>
      <c r="E1430" s="22"/>
      <c r="F1430" s="22"/>
      <c r="G1430" s="22"/>
      <c r="H1430" s="22"/>
      <c r="I1430" s="22"/>
      <c r="J1430" s="22"/>
      <c r="K1430" s="22"/>
      <c r="L1430" s="22"/>
      <c r="M1430" s="22"/>
      <c r="N1430" s="22"/>
      <c r="O1430" s="22"/>
      <c r="P1430" s="22"/>
      <c r="Q1430" s="22"/>
      <c r="R1430" s="22"/>
      <c r="S1430" s="22"/>
      <c r="T1430" s="22"/>
      <c r="U1430" s="22"/>
      <c r="V1430" s="22"/>
    </row>
    <row r="1431" spans="2:22" s="12" customFormat="1">
      <c r="B1431" s="22"/>
      <c r="C1431" s="22"/>
      <c r="D1431" s="22"/>
      <c r="E1431" s="22"/>
      <c r="F1431" s="22"/>
      <c r="G1431" s="22"/>
      <c r="H1431" s="22"/>
      <c r="I1431" s="22"/>
      <c r="J1431" s="22"/>
      <c r="K1431" s="22"/>
      <c r="L1431" s="22"/>
      <c r="M1431" s="22"/>
      <c r="N1431" s="22"/>
      <c r="O1431" s="22"/>
      <c r="P1431" s="22"/>
      <c r="Q1431" s="22"/>
      <c r="R1431" s="22"/>
      <c r="S1431" s="22"/>
      <c r="T1431" s="22"/>
      <c r="U1431" s="22"/>
      <c r="V1431" s="22"/>
    </row>
    <row r="1432" spans="2:22" s="12" customFormat="1">
      <c r="B1432" s="22"/>
      <c r="C1432" s="22"/>
      <c r="D1432" s="22"/>
      <c r="E1432" s="22"/>
      <c r="F1432" s="22"/>
      <c r="G1432" s="22"/>
      <c r="H1432" s="22"/>
      <c r="I1432" s="22"/>
      <c r="J1432" s="22"/>
      <c r="K1432" s="22"/>
      <c r="L1432" s="22"/>
      <c r="M1432" s="22"/>
      <c r="N1432" s="22"/>
      <c r="O1432" s="22"/>
      <c r="P1432" s="22"/>
      <c r="Q1432" s="22"/>
      <c r="R1432" s="22"/>
      <c r="S1432" s="22"/>
      <c r="T1432" s="22"/>
      <c r="U1432" s="22"/>
      <c r="V1432" s="22"/>
    </row>
    <row r="1433" spans="2:22" s="12" customFormat="1">
      <c r="B1433" s="22"/>
      <c r="C1433" s="22"/>
      <c r="D1433" s="22"/>
      <c r="E1433" s="22"/>
      <c r="F1433" s="22"/>
      <c r="G1433" s="22"/>
      <c r="H1433" s="22"/>
      <c r="I1433" s="22"/>
      <c r="J1433" s="22"/>
      <c r="K1433" s="22"/>
      <c r="L1433" s="22"/>
      <c r="M1433" s="22"/>
      <c r="N1433" s="22"/>
      <c r="O1433" s="22"/>
      <c r="P1433" s="22"/>
      <c r="Q1433" s="22"/>
      <c r="R1433" s="22"/>
      <c r="S1433" s="22"/>
      <c r="T1433" s="22"/>
      <c r="U1433" s="22"/>
      <c r="V1433" s="22"/>
    </row>
    <row r="1434" spans="2:22" s="12" customFormat="1">
      <c r="B1434" s="22"/>
      <c r="C1434" s="22"/>
      <c r="D1434" s="22"/>
      <c r="E1434" s="22"/>
      <c r="F1434" s="22"/>
      <c r="G1434" s="22"/>
      <c r="H1434" s="22"/>
      <c r="I1434" s="22"/>
      <c r="J1434" s="22"/>
      <c r="K1434" s="22"/>
      <c r="L1434" s="22"/>
      <c r="M1434" s="22"/>
      <c r="N1434" s="22"/>
      <c r="O1434" s="22"/>
      <c r="P1434" s="22"/>
      <c r="Q1434" s="22"/>
      <c r="R1434" s="22"/>
      <c r="S1434" s="22"/>
      <c r="T1434" s="22"/>
      <c r="U1434" s="22"/>
      <c r="V1434" s="22"/>
    </row>
    <row r="1435" spans="2:22" s="12" customFormat="1">
      <c r="B1435" s="22"/>
      <c r="C1435" s="22"/>
      <c r="D1435" s="22"/>
      <c r="E1435" s="22"/>
      <c r="F1435" s="22"/>
      <c r="G1435" s="22"/>
      <c r="H1435" s="22"/>
      <c r="I1435" s="22"/>
      <c r="J1435" s="22"/>
      <c r="K1435" s="22"/>
      <c r="L1435" s="22"/>
      <c r="M1435" s="22"/>
      <c r="N1435" s="22"/>
      <c r="O1435" s="22"/>
      <c r="P1435" s="22"/>
      <c r="Q1435" s="22"/>
      <c r="R1435" s="22"/>
      <c r="S1435" s="22"/>
      <c r="T1435" s="22"/>
      <c r="U1435" s="22"/>
      <c r="V1435" s="22"/>
    </row>
    <row r="1436" spans="2:22" s="12" customFormat="1">
      <c r="B1436" s="22"/>
      <c r="C1436" s="22"/>
      <c r="D1436" s="22"/>
      <c r="E1436" s="22"/>
      <c r="F1436" s="22"/>
      <c r="G1436" s="22"/>
      <c r="H1436" s="22"/>
      <c r="I1436" s="22"/>
      <c r="J1436" s="22"/>
      <c r="K1436" s="22"/>
      <c r="L1436" s="22"/>
      <c r="M1436" s="22"/>
      <c r="N1436" s="22"/>
      <c r="O1436" s="22"/>
      <c r="P1436" s="22"/>
      <c r="Q1436" s="22"/>
      <c r="R1436" s="22"/>
      <c r="S1436" s="22"/>
      <c r="T1436" s="22"/>
      <c r="U1436" s="22"/>
      <c r="V1436" s="22"/>
    </row>
    <row r="1437" spans="2:22" s="12" customFormat="1">
      <c r="B1437" s="22"/>
      <c r="C1437" s="22"/>
      <c r="D1437" s="22"/>
      <c r="E1437" s="22"/>
      <c r="F1437" s="22"/>
      <c r="G1437" s="22"/>
      <c r="H1437" s="22"/>
      <c r="I1437" s="22"/>
      <c r="J1437" s="22"/>
      <c r="K1437" s="22"/>
      <c r="L1437" s="22"/>
      <c r="M1437" s="22"/>
      <c r="N1437" s="22"/>
      <c r="O1437" s="22"/>
      <c r="P1437" s="22"/>
      <c r="Q1437" s="22"/>
      <c r="R1437" s="22"/>
      <c r="S1437" s="22"/>
      <c r="T1437" s="22"/>
      <c r="U1437" s="22"/>
      <c r="V1437" s="22"/>
    </row>
    <row r="1438" spans="2:22" s="12" customFormat="1">
      <c r="B1438" s="22"/>
      <c r="C1438" s="22"/>
      <c r="D1438" s="22"/>
      <c r="E1438" s="22"/>
      <c r="F1438" s="22"/>
      <c r="G1438" s="22"/>
      <c r="H1438" s="22"/>
      <c r="I1438" s="22"/>
      <c r="J1438" s="22"/>
      <c r="K1438" s="22"/>
      <c r="L1438" s="22"/>
      <c r="M1438" s="22"/>
      <c r="N1438" s="22"/>
      <c r="O1438" s="22"/>
      <c r="P1438" s="22"/>
      <c r="Q1438" s="22"/>
      <c r="R1438" s="22"/>
      <c r="S1438" s="22"/>
      <c r="T1438" s="22"/>
      <c r="U1438" s="22"/>
      <c r="V1438" s="22"/>
    </row>
    <row r="1439" spans="2:22" s="12" customFormat="1">
      <c r="B1439" s="22"/>
      <c r="C1439" s="22"/>
      <c r="D1439" s="22"/>
      <c r="E1439" s="22"/>
      <c r="F1439" s="22"/>
      <c r="G1439" s="22"/>
      <c r="H1439" s="22"/>
      <c r="I1439" s="22"/>
      <c r="J1439" s="22"/>
      <c r="K1439" s="22"/>
      <c r="L1439" s="22"/>
      <c r="M1439" s="22"/>
      <c r="N1439" s="22"/>
      <c r="O1439" s="22"/>
      <c r="P1439" s="22"/>
      <c r="Q1439" s="22"/>
      <c r="R1439" s="22"/>
      <c r="S1439" s="22"/>
      <c r="T1439" s="22"/>
      <c r="U1439" s="22"/>
      <c r="V1439" s="22"/>
    </row>
    <row r="1440" spans="2:22" s="12" customFormat="1">
      <c r="B1440" s="22"/>
      <c r="C1440" s="22"/>
      <c r="D1440" s="22"/>
      <c r="E1440" s="22"/>
      <c r="F1440" s="22"/>
      <c r="G1440" s="22"/>
      <c r="H1440" s="22"/>
      <c r="I1440" s="22"/>
      <c r="J1440" s="22"/>
      <c r="K1440" s="22"/>
      <c r="L1440" s="22"/>
      <c r="M1440" s="22"/>
      <c r="N1440" s="22"/>
      <c r="O1440" s="22"/>
      <c r="P1440" s="22"/>
      <c r="Q1440" s="22"/>
      <c r="R1440" s="22"/>
      <c r="S1440" s="22"/>
      <c r="T1440" s="22"/>
      <c r="U1440" s="22"/>
      <c r="V1440" s="22"/>
    </row>
    <row r="1441" spans="2:22" s="12" customFormat="1">
      <c r="B1441" s="22"/>
      <c r="C1441" s="22"/>
      <c r="D1441" s="22"/>
      <c r="E1441" s="22"/>
      <c r="F1441" s="22"/>
      <c r="G1441" s="22"/>
      <c r="H1441" s="22"/>
      <c r="I1441" s="22"/>
      <c r="J1441" s="22"/>
      <c r="K1441" s="22"/>
      <c r="L1441" s="22"/>
      <c r="M1441" s="22"/>
      <c r="N1441" s="22"/>
      <c r="O1441" s="22"/>
      <c r="P1441" s="22"/>
      <c r="Q1441" s="22"/>
      <c r="R1441" s="22"/>
      <c r="S1441" s="22"/>
      <c r="T1441" s="22"/>
      <c r="U1441" s="22"/>
      <c r="V1441" s="22"/>
    </row>
    <row r="1442" spans="2:22" s="12" customFormat="1">
      <c r="B1442" s="22"/>
      <c r="C1442" s="22"/>
      <c r="D1442" s="22"/>
      <c r="E1442" s="22"/>
      <c r="F1442" s="22"/>
      <c r="G1442" s="22"/>
      <c r="H1442" s="22"/>
      <c r="I1442" s="22"/>
      <c r="J1442" s="22"/>
      <c r="K1442" s="22"/>
      <c r="L1442" s="22"/>
      <c r="M1442" s="22"/>
      <c r="N1442" s="22"/>
      <c r="O1442" s="22"/>
      <c r="P1442" s="22"/>
      <c r="Q1442" s="22"/>
      <c r="R1442" s="22"/>
      <c r="S1442" s="22"/>
      <c r="T1442" s="22"/>
      <c r="U1442" s="22"/>
      <c r="V1442" s="22"/>
    </row>
    <row r="1443" spans="2:22" s="12" customFormat="1">
      <c r="B1443" s="22"/>
      <c r="C1443" s="22"/>
      <c r="D1443" s="22"/>
      <c r="E1443" s="22"/>
      <c r="F1443" s="22"/>
      <c r="G1443" s="22"/>
      <c r="H1443" s="22"/>
      <c r="I1443" s="22"/>
      <c r="J1443" s="22"/>
      <c r="K1443" s="22"/>
      <c r="L1443" s="22"/>
      <c r="M1443" s="22"/>
      <c r="N1443" s="22"/>
      <c r="O1443" s="22"/>
      <c r="P1443" s="22"/>
      <c r="Q1443" s="22"/>
      <c r="R1443" s="22"/>
      <c r="S1443" s="22"/>
      <c r="T1443" s="22"/>
      <c r="U1443" s="22"/>
      <c r="V1443" s="22"/>
    </row>
    <row r="1444" spans="2:22" s="12" customFormat="1">
      <c r="B1444" s="22"/>
      <c r="C1444" s="22"/>
      <c r="D1444" s="22"/>
      <c r="E1444" s="22"/>
      <c r="F1444" s="22"/>
      <c r="G1444" s="22"/>
      <c r="H1444" s="22"/>
      <c r="I1444" s="22"/>
      <c r="J1444" s="22"/>
      <c r="K1444" s="22"/>
      <c r="L1444" s="22"/>
      <c r="M1444" s="22"/>
      <c r="N1444" s="22"/>
      <c r="O1444" s="22"/>
      <c r="P1444" s="22"/>
      <c r="Q1444" s="22"/>
      <c r="R1444" s="22"/>
      <c r="S1444" s="22"/>
      <c r="T1444" s="22"/>
      <c r="U1444" s="22"/>
      <c r="V1444" s="22"/>
    </row>
    <row r="1445" spans="2:22" s="12" customFormat="1">
      <c r="B1445" s="22"/>
      <c r="C1445" s="22"/>
      <c r="D1445" s="22"/>
      <c r="E1445" s="22"/>
      <c r="F1445" s="22"/>
      <c r="G1445" s="22"/>
      <c r="H1445" s="22"/>
      <c r="I1445" s="22"/>
      <c r="J1445" s="22"/>
      <c r="K1445" s="22"/>
      <c r="L1445" s="22"/>
      <c r="M1445" s="22"/>
      <c r="N1445" s="22"/>
      <c r="O1445" s="22"/>
      <c r="P1445" s="22"/>
      <c r="Q1445" s="22"/>
      <c r="R1445" s="22"/>
      <c r="S1445" s="22"/>
      <c r="T1445" s="22"/>
      <c r="U1445" s="22"/>
      <c r="V1445" s="22"/>
    </row>
    <row r="1446" spans="2:22" s="12" customFormat="1">
      <c r="B1446" s="22"/>
      <c r="C1446" s="22"/>
      <c r="D1446" s="22"/>
      <c r="E1446" s="22"/>
      <c r="F1446" s="22"/>
      <c r="G1446" s="22"/>
      <c r="H1446" s="22"/>
      <c r="I1446" s="22"/>
      <c r="J1446" s="22"/>
      <c r="K1446" s="22"/>
      <c r="L1446" s="22"/>
      <c r="M1446" s="22"/>
      <c r="N1446" s="22"/>
      <c r="O1446" s="22"/>
      <c r="P1446" s="22"/>
      <c r="Q1446" s="22"/>
      <c r="R1446" s="22"/>
      <c r="S1446" s="22"/>
      <c r="T1446" s="22"/>
      <c r="U1446" s="22"/>
      <c r="V1446" s="22"/>
    </row>
    <row r="1447" spans="2:22" s="12" customFormat="1">
      <c r="B1447" s="22"/>
      <c r="C1447" s="22"/>
      <c r="D1447" s="22"/>
      <c r="E1447" s="22"/>
      <c r="F1447" s="22"/>
      <c r="G1447" s="22"/>
      <c r="H1447" s="22"/>
      <c r="I1447" s="22"/>
      <c r="J1447" s="22"/>
      <c r="K1447" s="22"/>
      <c r="L1447" s="22"/>
      <c r="M1447" s="22"/>
      <c r="N1447" s="22"/>
      <c r="O1447" s="22"/>
      <c r="P1447" s="22"/>
      <c r="Q1447" s="22"/>
      <c r="R1447" s="22"/>
      <c r="S1447" s="22"/>
      <c r="T1447" s="22"/>
      <c r="U1447" s="22"/>
      <c r="V1447" s="22"/>
    </row>
    <row r="1448" spans="2:22" s="12" customFormat="1">
      <c r="B1448" s="22"/>
      <c r="C1448" s="22"/>
      <c r="D1448" s="22"/>
      <c r="E1448" s="22"/>
      <c r="F1448" s="22"/>
      <c r="G1448" s="22"/>
      <c r="H1448" s="22"/>
      <c r="I1448" s="22"/>
      <c r="J1448" s="22"/>
      <c r="K1448" s="22"/>
      <c r="L1448" s="22"/>
      <c r="M1448" s="22"/>
      <c r="N1448" s="22"/>
      <c r="O1448" s="22"/>
      <c r="P1448" s="22"/>
      <c r="Q1448" s="22"/>
      <c r="R1448" s="22"/>
      <c r="S1448" s="22"/>
      <c r="T1448" s="22"/>
      <c r="U1448" s="22"/>
      <c r="V1448" s="22"/>
    </row>
    <row r="1449" spans="2:22" s="12" customFormat="1">
      <c r="B1449" s="22"/>
      <c r="C1449" s="22"/>
      <c r="D1449" s="22"/>
      <c r="E1449" s="22"/>
      <c r="F1449" s="22"/>
      <c r="G1449" s="22"/>
      <c r="H1449" s="22"/>
      <c r="I1449" s="22"/>
      <c r="J1449" s="22"/>
      <c r="K1449" s="22"/>
      <c r="L1449" s="22"/>
      <c r="M1449" s="22"/>
      <c r="N1449" s="22"/>
      <c r="O1449" s="22"/>
      <c r="P1449" s="22"/>
      <c r="Q1449" s="22"/>
      <c r="R1449" s="22"/>
      <c r="S1449" s="22"/>
      <c r="T1449" s="22"/>
      <c r="U1449" s="22"/>
      <c r="V1449" s="22"/>
    </row>
    <row r="1450" spans="2:22" s="12" customFormat="1">
      <c r="B1450" s="22"/>
      <c r="C1450" s="22"/>
      <c r="D1450" s="22"/>
      <c r="E1450" s="22"/>
      <c r="F1450" s="22"/>
      <c r="G1450" s="22"/>
      <c r="H1450" s="22"/>
      <c r="I1450" s="22"/>
      <c r="J1450" s="22"/>
      <c r="K1450" s="22"/>
      <c r="L1450" s="22"/>
      <c r="M1450" s="22"/>
      <c r="N1450" s="22"/>
      <c r="O1450" s="22"/>
      <c r="P1450" s="22"/>
      <c r="Q1450" s="22"/>
      <c r="R1450" s="22"/>
      <c r="S1450" s="22"/>
      <c r="T1450" s="22"/>
      <c r="U1450" s="22"/>
      <c r="V1450" s="22"/>
    </row>
    <row r="1451" spans="2:22" s="12" customFormat="1">
      <c r="B1451" s="22"/>
      <c r="C1451" s="22"/>
      <c r="D1451" s="22"/>
      <c r="E1451" s="22"/>
      <c r="F1451" s="22"/>
      <c r="G1451" s="22"/>
      <c r="H1451" s="22"/>
      <c r="I1451" s="22"/>
      <c r="J1451" s="22"/>
      <c r="K1451" s="22"/>
      <c r="L1451" s="22"/>
      <c r="M1451" s="22"/>
      <c r="N1451" s="22"/>
      <c r="O1451" s="22"/>
      <c r="P1451" s="22"/>
      <c r="Q1451" s="22"/>
      <c r="R1451" s="22"/>
      <c r="S1451" s="22"/>
      <c r="T1451" s="22"/>
      <c r="U1451" s="22"/>
      <c r="V1451" s="22"/>
    </row>
    <row r="1452" spans="2:22" s="12" customFormat="1">
      <c r="B1452" s="22"/>
      <c r="C1452" s="22"/>
      <c r="D1452" s="22"/>
      <c r="E1452" s="22"/>
      <c r="F1452" s="22"/>
      <c r="G1452" s="22"/>
      <c r="H1452" s="22"/>
      <c r="I1452" s="22"/>
      <c r="J1452" s="22"/>
      <c r="K1452" s="22"/>
      <c r="L1452" s="22"/>
      <c r="M1452" s="22"/>
      <c r="N1452" s="22"/>
      <c r="O1452" s="22"/>
      <c r="P1452" s="22"/>
      <c r="Q1452" s="22"/>
      <c r="R1452" s="22"/>
      <c r="S1452" s="22"/>
      <c r="T1452" s="22"/>
      <c r="U1452" s="22"/>
      <c r="V1452" s="22"/>
    </row>
    <row r="1453" spans="2:22" s="12" customFormat="1">
      <c r="B1453" s="22"/>
      <c r="C1453" s="22"/>
      <c r="D1453" s="22"/>
      <c r="E1453" s="22"/>
      <c r="F1453" s="22"/>
      <c r="G1453" s="22"/>
      <c r="H1453" s="22"/>
      <c r="I1453" s="22"/>
      <c r="J1453" s="22"/>
      <c r="K1453" s="22"/>
      <c r="L1453" s="22"/>
      <c r="M1453" s="22"/>
      <c r="N1453" s="22"/>
      <c r="O1453" s="22"/>
      <c r="P1453" s="22"/>
      <c r="Q1453" s="22"/>
      <c r="R1453" s="22"/>
      <c r="S1453" s="22"/>
      <c r="T1453" s="22"/>
      <c r="U1453" s="22"/>
      <c r="V1453" s="22"/>
    </row>
    <row r="1454" spans="2:22" s="12" customFormat="1">
      <c r="B1454" s="22"/>
      <c r="C1454" s="22"/>
      <c r="D1454" s="22"/>
      <c r="E1454" s="22"/>
      <c r="F1454" s="22"/>
      <c r="G1454" s="22"/>
      <c r="H1454" s="22"/>
      <c r="I1454" s="22"/>
      <c r="J1454" s="22"/>
      <c r="K1454" s="22"/>
      <c r="L1454" s="22"/>
      <c r="M1454" s="22"/>
      <c r="N1454" s="22"/>
      <c r="O1454" s="22"/>
      <c r="P1454" s="22"/>
      <c r="Q1454" s="22"/>
      <c r="R1454" s="22"/>
      <c r="S1454" s="22"/>
      <c r="T1454" s="22"/>
      <c r="U1454" s="22"/>
      <c r="V1454" s="22"/>
    </row>
    <row r="1455" spans="2:22" s="12" customFormat="1">
      <c r="B1455" s="22"/>
      <c r="C1455" s="22"/>
      <c r="D1455" s="22"/>
      <c r="E1455" s="22"/>
      <c r="F1455" s="22"/>
      <c r="G1455" s="22"/>
      <c r="H1455" s="22"/>
      <c r="I1455" s="22"/>
      <c r="J1455" s="22"/>
      <c r="K1455" s="22"/>
      <c r="L1455" s="22"/>
      <c r="M1455" s="22"/>
      <c r="N1455" s="22"/>
      <c r="O1455" s="22"/>
      <c r="P1455" s="22"/>
      <c r="Q1455" s="22"/>
      <c r="R1455" s="22"/>
      <c r="S1455" s="22"/>
      <c r="T1455" s="22"/>
      <c r="U1455" s="22"/>
      <c r="V1455" s="22"/>
    </row>
    <row r="1456" spans="2:22" s="12" customFormat="1">
      <c r="B1456" s="22"/>
      <c r="C1456" s="22"/>
      <c r="D1456" s="22"/>
      <c r="E1456" s="22"/>
      <c r="F1456" s="22"/>
      <c r="G1456" s="22"/>
      <c r="H1456" s="22"/>
      <c r="I1456" s="22"/>
      <c r="J1456" s="22"/>
      <c r="K1456" s="22"/>
      <c r="L1456" s="22"/>
      <c r="M1456" s="22"/>
      <c r="N1456" s="22"/>
      <c r="O1456" s="22"/>
      <c r="P1456" s="22"/>
      <c r="Q1456" s="22"/>
      <c r="R1456" s="22"/>
      <c r="S1456" s="22"/>
      <c r="T1456" s="22"/>
      <c r="U1456" s="22"/>
      <c r="V1456" s="22"/>
    </row>
    <row r="1457" spans="2:22" s="12" customFormat="1">
      <c r="B1457" s="22"/>
      <c r="C1457" s="22"/>
      <c r="D1457" s="22"/>
      <c r="E1457" s="22"/>
      <c r="F1457" s="22"/>
      <c r="G1457" s="22"/>
      <c r="H1457" s="22"/>
      <c r="I1457" s="22"/>
      <c r="J1457" s="22"/>
      <c r="K1457" s="22"/>
      <c r="L1457" s="22"/>
      <c r="M1457" s="22"/>
      <c r="N1457" s="22"/>
      <c r="O1457" s="22"/>
      <c r="P1457" s="22"/>
      <c r="Q1457" s="22"/>
      <c r="R1457" s="22"/>
      <c r="S1457" s="22"/>
      <c r="T1457" s="22"/>
      <c r="U1457" s="22"/>
      <c r="V1457" s="22"/>
    </row>
    <row r="1458" spans="2:22" s="12" customFormat="1">
      <c r="B1458" s="22"/>
      <c r="C1458" s="22"/>
      <c r="D1458" s="22"/>
      <c r="E1458" s="22"/>
      <c r="F1458" s="22"/>
      <c r="G1458" s="22"/>
      <c r="H1458" s="22"/>
      <c r="I1458" s="22"/>
      <c r="J1458" s="22"/>
      <c r="K1458" s="22"/>
      <c r="L1458" s="22"/>
      <c r="M1458" s="22"/>
      <c r="N1458" s="22"/>
      <c r="O1458" s="22"/>
      <c r="P1458" s="22"/>
      <c r="Q1458" s="22"/>
      <c r="R1458" s="22"/>
      <c r="S1458" s="22"/>
      <c r="T1458" s="22"/>
      <c r="U1458" s="22"/>
      <c r="V1458" s="22"/>
    </row>
    <row r="1459" spans="2:22" s="12" customFormat="1">
      <c r="B1459" s="22"/>
      <c r="C1459" s="22"/>
      <c r="D1459" s="22"/>
      <c r="E1459" s="22"/>
      <c r="F1459" s="22"/>
      <c r="G1459" s="22"/>
      <c r="H1459" s="22"/>
      <c r="I1459" s="22"/>
      <c r="J1459" s="22"/>
      <c r="K1459" s="22"/>
      <c r="L1459" s="22"/>
      <c r="M1459" s="22"/>
      <c r="N1459" s="22"/>
      <c r="O1459" s="22"/>
      <c r="P1459" s="22"/>
      <c r="Q1459" s="22"/>
      <c r="R1459" s="22"/>
      <c r="S1459" s="22"/>
      <c r="T1459" s="22"/>
      <c r="U1459" s="22"/>
      <c r="V1459" s="22"/>
    </row>
    <row r="1460" spans="2:22" s="12" customFormat="1">
      <c r="B1460" s="22"/>
      <c r="C1460" s="22"/>
      <c r="D1460" s="22"/>
      <c r="E1460" s="22"/>
      <c r="F1460" s="22"/>
      <c r="G1460" s="22"/>
      <c r="H1460" s="22"/>
      <c r="I1460" s="22"/>
      <c r="J1460" s="22"/>
      <c r="K1460" s="22"/>
      <c r="L1460" s="22"/>
      <c r="M1460" s="22"/>
      <c r="N1460" s="22"/>
      <c r="O1460" s="22"/>
      <c r="P1460" s="22"/>
      <c r="Q1460" s="22"/>
      <c r="R1460" s="22"/>
      <c r="S1460" s="22"/>
      <c r="T1460" s="22"/>
      <c r="U1460" s="22"/>
      <c r="V1460" s="22"/>
    </row>
    <row r="1461" spans="2:22" s="12" customFormat="1">
      <c r="B1461" s="22"/>
      <c r="C1461" s="22"/>
      <c r="D1461" s="22"/>
      <c r="E1461" s="22"/>
      <c r="F1461" s="22"/>
      <c r="G1461" s="22"/>
      <c r="H1461" s="22"/>
      <c r="I1461" s="22"/>
      <c r="J1461" s="22"/>
      <c r="K1461" s="22"/>
      <c r="L1461" s="22"/>
      <c r="M1461" s="22"/>
      <c r="N1461" s="22"/>
      <c r="O1461" s="22"/>
      <c r="P1461" s="22"/>
      <c r="Q1461" s="22"/>
      <c r="R1461" s="22"/>
      <c r="S1461" s="22"/>
      <c r="T1461" s="22"/>
      <c r="U1461" s="22"/>
      <c r="V1461" s="22"/>
    </row>
    <row r="1462" spans="2:22" s="12" customFormat="1">
      <c r="B1462" s="22"/>
      <c r="C1462" s="22"/>
      <c r="D1462" s="22"/>
      <c r="E1462" s="22"/>
      <c r="F1462" s="22"/>
      <c r="G1462" s="22"/>
      <c r="H1462" s="22"/>
      <c r="I1462" s="22"/>
      <c r="J1462" s="22"/>
      <c r="K1462" s="22"/>
      <c r="L1462" s="22"/>
      <c r="M1462" s="22"/>
      <c r="N1462" s="22"/>
      <c r="O1462" s="22"/>
      <c r="P1462" s="22"/>
      <c r="Q1462" s="22"/>
      <c r="R1462" s="22"/>
      <c r="S1462" s="22"/>
      <c r="T1462" s="22"/>
      <c r="U1462" s="22"/>
      <c r="V1462" s="22"/>
    </row>
    <row r="1463" spans="2:22" s="12" customFormat="1">
      <c r="B1463" s="22"/>
      <c r="C1463" s="22"/>
      <c r="D1463" s="22"/>
      <c r="E1463" s="22"/>
      <c r="F1463" s="22"/>
      <c r="G1463" s="22"/>
      <c r="H1463" s="22"/>
      <c r="I1463" s="22"/>
      <c r="J1463" s="22"/>
      <c r="K1463" s="22"/>
      <c r="L1463" s="22"/>
      <c r="M1463" s="22"/>
      <c r="N1463" s="22"/>
      <c r="O1463" s="22"/>
      <c r="P1463" s="22"/>
      <c r="Q1463" s="22"/>
      <c r="R1463" s="22"/>
      <c r="S1463" s="22"/>
      <c r="T1463" s="22"/>
      <c r="U1463" s="22"/>
      <c r="V1463" s="22"/>
    </row>
    <row r="1464" spans="2:22" s="12" customFormat="1">
      <c r="B1464" s="22"/>
      <c r="C1464" s="22"/>
      <c r="D1464" s="22"/>
      <c r="E1464" s="22"/>
      <c r="F1464" s="22"/>
      <c r="G1464" s="22"/>
      <c r="H1464" s="22"/>
      <c r="I1464" s="22"/>
      <c r="J1464" s="22"/>
      <c r="K1464" s="22"/>
      <c r="L1464" s="22"/>
      <c r="M1464" s="22"/>
      <c r="N1464" s="22"/>
      <c r="O1464" s="22"/>
      <c r="P1464" s="22"/>
      <c r="Q1464" s="22"/>
      <c r="R1464" s="22"/>
      <c r="S1464" s="22"/>
      <c r="T1464" s="22"/>
      <c r="U1464" s="22"/>
      <c r="V1464" s="22"/>
    </row>
    <row r="1465" spans="2:22" s="12" customFormat="1">
      <c r="B1465" s="22"/>
      <c r="C1465" s="22"/>
      <c r="D1465" s="22"/>
      <c r="E1465" s="22"/>
      <c r="F1465" s="22"/>
      <c r="G1465" s="22"/>
      <c r="H1465" s="22"/>
      <c r="I1465" s="22"/>
      <c r="J1465" s="22"/>
      <c r="K1465" s="22"/>
      <c r="L1465" s="22"/>
      <c r="M1465" s="22"/>
      <c r="N1465" s="22"/>
      <c r="O1465" s="22"/>
      <c r="P1465" s="22"/>
      <c r="Q1465" s="22"/>
      <c r="R1465" s="22"/>
      <c r="S1465" s="22"/>
      <c r="T1465" s="22"/>
      <c r="U1465" s="22"/>
      <c r="V1465" s="22"/>
    </row>
    <row r="1466" spans="2:22" s="12" customFormat="1">
      <c r="B1466" s="22"/>
      <c r="C1466" s="22"/>
      <c r="D1466" s="22"/>
      <c r="E1466" s="22"/>
      <c r="F1466" s="22"/>
      <c r="G1466" s="22"/>
      <c r="H1466" s="22"/>
      <c r="I1466" s="22"/>
      <c r="J1466" s="22"/>
      <c r="K1466" s="22"/>
      <c r="L1466" s="22"/>
      <c r="M1466" s="22"/>
      <c r="N1466" s="22"/>
      <c r="O1466" s="22"/>
      <c r="P1466" s="22"/>
      <c r="Q1466" s="22"/>
      <c r="R1466" s="22"/>
      <c r="S1466" s="22"/>
      <c r="T1466" s="22"/>
      <c r="U1466" s="22"/>
      <c r="V1466" s="22"/>
    </row>
    <row r="1467" spans="2:22" s="12" customFormat="1">
      <c r="B1467" s="22"/>
      <c r="C1467" s="22"/>
      <c r="D1467" s="22"/>
      <c r="E1467" s="22"/>
      <c r="F1467" s="22"/>
      <c r="G1467" s="22"/>
      <c r="H1467" s="22"/>
      <c r="I1467" s="22"/>
      <c r="J1467" s="22"/>
      <c r="K1467" s="22"/>
      <c r="L1467" s="22"/>
      <c r="M1467" s="22"/>
      <c r="N1467" s="22"/>
      <c r="O1467" s="22"/>
      <c r="P1467" s="22"/>
      <c r="Q1467" s="22"/>
      <c r="R1467" s="22"/>
      <c r="S1467" s="22"/>
      <c r="T1467" s="22"/>
      <c r="U1467" s="22"/>
      <c r="V1467" s="22"/>
    </row>
    <row r="1468" spans="2:22" s="12" customFormat="1">
      <c r="B1468" s="22"/>
      <c r="C1468" s="22"/>
      <c r="D1468" s="22"/>
      <c r="E1468" s="22"/>
      <c r="F1468" s="22"/>
      <c r="G1468" s="22"/>
      <c r="H1468" s="22"/>
      <c r="I1468" s="22"/>
      <c r="J1468" s="22"/>
      <c r="K1468" s="22"/>
      <c r="L1468" s="22"/>
      <c r="M1468" s="22"/>
      <c r="N1468" s="22"/>
      <c r="O1468" s="22"/>
      <c r="P1468" s="22"/>
      <c r="Q1468" s="22"/>
      <c r="R1468" s="22"/>
      <c r="S1468" s="22"/>
      <c r="T1468" s="22"/>
      <c r="U1468" s="22"/>
      <c r="V1468" s="22"/>
    </row>
    <row r="1469" spans="2:22" s="12" customFormat="1">
      <c r="B1469" s="22"/>
      <c r="C1469" s="22"/>
      <c r="D1469" s="22"/>
      <c r="E1469" s="22"/>
      <c r="F1469" s="22"/>
      <c r="G1469" s="22"/>
      <c r="H1469" s="22"/>
      <c r="I1469" s="22"/>
      <c r="J1469" s="22"/>
      <c r="K1469" s="22"/>
      <c r="L1469" s="22"/>
      <c r="M1469" s="22"/>
      <c r="N1469" s="22"/>
      <c r="O1469" s="22"/>
      <c r="P1469" s="22"/>
      <c r="Q1469" s="22"/>
      <c r="R1469" s="22"/>
      <c r="S1469" s="22"/>
      <c r="T1469" s="22"/>
      <c r="U1469" s="22"/>
      <c r="V1469" s="22"/>
    </row>
    <row r="1470" spans="2:22" s="12" customFormat="1">
      <c r="B1470" s="22"/>
      <c r="C1470" s="22"/>
      <c r="D1470" s="22"/>
      <c r="E1470" s="22"/>
      <c r="F1470" s="22"/>
      <c r="G1470" s="22"/>
      <c r="H1470" s="22"/>
      <c r="I1470" s="22"/>
      <c r="J1470" s="22"/>
      <c r="K1470" s="22"/>
      <c r="L1470" s="22"/>
      <c r="M1470" s="22"/>
      <c r="N1470" s="22"/>
      <c r="O1470" s="22"/>
      <c r="P1470" s="22"/>
      <c r="Q1470" s="22"/>
      <c r="R1470" s="22"/>
      <c r="S1470" s="22"/>
      <c r="T1470" s="22"/>
      <c r="U1470" s="22"/>
      <c r="V1470" s="22"/>
    </row>
    <row r="1471" spans="2:22" s="12" customFormat="1">
      <c r="B1471" s="22"/>
      <c r="C1471" s="22"/>
      <c r="D1471" s="22"/>
      <c r="E1471" s="22"/>
      <c r="F1471" s="22"/>
      <c r="G1471" s="22"/>
      <c r="H1471" s="22"/>
      <c r="I1471" s="22"/>
      <c r="J1471" s="22"/>
      <c r="K1471" s="22"/>
      <c r="L1471" s="22"/>
      <c r="M1471" s="22"/>
      <c r="N1471" s="22"/>
      <c r="O1471" s="22"/>
      <c r="P1471" s="22"/>
      <c r="Q1471" s="22"/>
      <c r="R1471" s="22"/>
      <c r="S1471" s="22"/>
      <c r="T1471" s="22"/>
      <c r="U1471" s="22"/>
      <c r="V1471" s="22"/>
    </row>
    <row r="1472" spans="2:22" s="12" customFormat="1">
      <c r="B1472" s="22"/>
      <c r="C1472" s="22"/>
      <c r="D1472" s="22"/>
      <c r="E1472" s="22"/>
      <c r="F1472" s="22"/>
      <c r="G1472" s="22"/>
      <c r="H1472" s="22"/>
      <c r="I1472" s="22"/>
      <c r="J1472" s="22"/>
      <c r="K1472" s="22"/>
      <c r="L1472" s="22"/>
      <c r="M1472" s="22"/>
      <c r="N1472" s="22"/>
      <c r="O1472" s="22"/>
      <c r="P1472" s="22"/>
      <c r="Q1472" s="22"/>
      <c r="R1472" s="22"/>
      <c r="S1472" s="22"/>
      <c r="T1472" s="22"/>
      <c r="U1472" s="22"/>
      <c r="V1472" s="22"/>
    </row>
    <row r="1473" spans="2:22" s="12" customFormat="1">
      <c r="B1473" s="22"/>
      <c r="C1473" s="22"/>
      <c r="D1473" s="22"/>
      <c r="E1473" s="22"/>
      <c r="F1473" s="22"/>
      <c r="G1473" s="22"/>
      <c r="H1473" s="22"/>
      <c r="I1473" s="22"/>
      <c r="J1473" s="22"/>
      <c r="K1473" s="22"/>
      <c r="L1473" s="22"/>
      <c r="M1473" s="22"/>
      <c r="N1473" s="22"/>
      <c r="O1473" s="22"/>
      <c r="P1473" s="22"/>
      <c r="Q1473" s="22"/>
      <c r="R1473" s="22"/>
      <c r="S1473" s="22"/>
      <c r="T1473" s="22"/>
      <c r="U1473" s="22"/>
      <c r="V1473" s="22"/>
    </row>
    <row r="1474" spans="2:22" s="12" customFormat="1">
      <c r="B1474" s="22"/>
      <c r="C1474" s="22"/>
      <c r="D1474" s="22"/>
      <c r="E1474" s="22"/>
      <c r="F1474" s="22"/>
      <c r="G1474" s="22"/>
      <c r="H1474" s="22"/>
      <c r="I1474" s="22"/>
      <c r="J1474" s="22"/>
      <c r="K1474" s="22"/>
      <c r="L1474" s="22"/>
      <c r="M1474" s="22"/>
      <c r="N1474" s="22"/>
      <c r="O1474" s="22"/>
      <c r="P1474" s="22"/>
      <c r="Q1474" s="22"/>
      <c r="R1474" s="22"/>
      <c r="S1474" s="22"/>
      <c r="T1474" s="22"/>
      <c r="U1474" s="22"/>
      <c r="V1474" s="22"/>
    </row>
    <row r="1475" spans="2:22" s="12" customFormat="1">
      <c r="B1475" s="22"/>
      <c r="C1475" s="22"/>
      <c r="D1475" s="22"/>
      <c r="E1475" s="22"/>
      <c r="F1475" s="22"/>
      <c r="G1475" s="22"/>
      <c r="H1475" s="22"/>
      <c r="I1475" s="22"/>
      <c r="J1475" s="22"/>
      <c r="K1475" s="22"/>
      <c r="L1475" s="22"/>
      <c r="M1475" s="22"/>
      <c r="N1475" s="22"/>
      <c r="O1475" s="22"/>
      <c r="P1475" s="22"/>
      <c r="Q1475" s="22"/>
      <c r="R1475" s="22"/>
      <c r="S1475" s="22"/>
      <c r="T1475" s="22"/>
      <c r="U1475" s="22"/>
      <c r="V1475" s="22"/>
    </row>
    <row r="1476" spans="2:22" s="12" customFormat="1">
      <c r="B1476" s="22"/>
      <c r="C1476" s="22"/>
      <c r="D1476" s="22"/>
      <c r="E1476" s="22"/>
      <c r="F1476" s="22"/>
      <c r="G1476" s="22"/>
      <c r="H1476" s="22"/>
      <c r="I1476" s="22"/>
      <c r="J1476" s="22"/>
      <c r="K1476" s="22"/>
      <c r="L1476" s="22"/>
      <c r="M1476" s="22"/>
      <c r="N1476" s="22"/>
      <c r="O1476" s="22"/>
      <c r="P1476" s="22"/>
      <c r="Q1476" s="22"/>
      <c r="R1476" s="22"/>
      <c r="S1476" s="22"/>
      <c r="T1476" s="22"/>
      <c r="U1476" s="22"/>
      <c r="V1476" s="22"/>
    </row>
    <row r="1477" spans="2:22" s="12" customFormat="1">
      <c r="B1477" s="22"/>
      <c r="C1477" s="22"/>
      <c r="D1477" s="22"/>
      <c r="E1477" s="22"/>
      <c r="F1477" s="22"/>
      <c r="G1477" s="22"/>
      <c r="H1477" s="22"/>
      <c r="I1477" s="22"/>
      <c r="J1477" s="22"/>
      <c r="K1477" s="22"/>
      <c r="L1477" s="22"/>
      <c r="M1477" s="22"/>
      <c r="N1477" s="22"/>
      <c r="O1477" s="22"/>
      <c r="P1477" s="22"/>
      <c r="Q1477" s="22"/>
      <c r="R1477" s="22"/>
      <c r="S1477" s="22"/>
      <c r="T1477" s="22"/>
      <c r="U1477" s="22"/>
      <c r="V1477" s="22"/>
    </row>
    <row r="1478" spans="2:22" s="12" customFormat="1">
      <c r="B1478" s="22"/>
      <c r="C1478" s="22"/>
      <c r="D1478" s="22"/>
      <c r="E1478" s="22"/>
      <c r="F1478" s="22"/>
      <c r="G1478" s="22"/>
      <c r="H1478" s="22"/>
      <c r="I1478" s="22"/>
      <c r="J1478" s="22"/>
      <c r="K1478" s="22"/>
      <c r="L1478" s="22"/>
      <c r="M1478" s="22"/>
      <c r="N1478" s="22"/>
      <c r="O1478" s="22"/>
      <c r="P1478" s="22"/>
      <c r="Q1478" s="22"/>
      <c r="R1478" s="22"/>
      <c r="S1478" s="22"/>
      <c r="T1478" s="22"/>
      <c r="U1478" s="22"/>
      <c r="V1478" s="22"/>
    </row>
    <row r="1479" spans="2:22" s="12" customFormat="1">
      <c r="B1479" s="22"/>
      <c r="C1479" s="22"/>
      <c r="D1479" s="22"/>
      <c r="E1479" s="22"/>
      <c r="F1479" s="22"/>
      <c r="G1479" s="22"/>
      <c r="H1479" s="22"/>
      <c r="I1479" s="22"/>
      <c r="J1479" s="22"/>
      <c r="K1479" s="22"/>
      <c r="L1479" s="22"/>
      <c r="M1479" s="22"/>
      <c r="N1479" s="22"/>
      <c r="O1479" s="22"/>
      <c r="P1479" s="22"/>
      <c r="Q1479" s="22"/>
      <c r="R1479" s="22"/>
      <c r="S1479" s="22"/>
      <c r="T1479" s="22"/>
      <c r="U1479" s="22"/>
      <c r="V1479" s="22"/>
    </row>
    <row r="1480" spans="2:22" s="12" customFormat="1">
      <c r="B1480" s="22"/>
      <c r="C1480" s="22"/>
      <c r="D1480" s="22"/>
      <c r="E1480" s="22"/>
      <c r="F1480" s="22"/>
      <c r="G1480" s="22"/>
      <c r="H1480" s="22"/>
      <c r="I1480" s="22"/>
      <c r="J1480" s="22"/>
      <c r="K1480" s="22"/>
      <c r="L1480" s="22"/>
      <c r="M1480" s="22"/>
      <c r="N1480" s="22"/>
      <c r="O1480" s="22"/>
      <c r="P1480" s="22"/>
      <c r="Q1480" s="22"/>
      <c r="R1480" s="22"/>
      <c r="S1480" s="22"/>
      <c r="T1480" s="22"/>
      <c r="U1480" s="22"/>
      <c r="V1480" s="22"/>
    </row>
    <row r="1481" spans="2:22" s="12" customFormat="1">
      <c r="B1481" s="22"/>
      <c r="C1481" s="22"/>
      <c r="D1481" s="22"/>
      <c r="E1481" s="22"/>
      <c r="F1481" s="22"/>
      <c r="G1481" s="22"/>
      <c r="H1481" s="22"/>
      <c r="I1481" s="22"/>
      <c r="J1481" s="22"/>
      <c r="K1481" s="22"/>
      <c r="L1481" s="22"/>
      <c r="M1481" s="22"/>
      <c r="N1481" s="22"/>
      <c r="O1481" s="22"/>
      <c r="P1481" s="22"/>
      <c r="Q1481" s="22"/>
      <c r="R1481" s="22"/>
      <c r="S1481" s="22"/>
      <c r="T1481" s="22"/>
      <c r="U1481" s="22"/>
      <c r="V1481" s="22"/>
    </row>
    <row r="1482" spans="2:22" s="12" customFormat="1">
      <c r="B1482" s="22"/>
      <c r="C1482" s="22"/>
      <c r="D1482" s="22"/>
      <c r="E1482" s="22"/>
      <c r="F1482" s="22"/>
      <c r="G1482" s="22"/>
      <c r="H1482" s="22"/>
      <c r="I1482" s="22"/>
      <c r="J1482" s="22"/>
      <c r="K1482" s="22"/>
      <c r="L1482" s="22"/>
      <c r="M1482" s="22"/>
      <c r="N1482" s="22"/>
      <c r="O1482" s="22"/>
      <c r="P1482" s="22"/>
      <c r="Q1482" s="22"/>
      <c r="R1482" s="22"/>
      <c r="S1482" s="22"/>
      <c r="T1482" s="22"/>
      <c r="U1482" s="22"/>
      <c r="V1482" s="22"/>
    </row>
    <row r="1483" spans="2:22" s="12" customFormat="1">
      <c r="B1483" s="22"/>
      <c r="C1483" s="22"/>
      <c r="D1483" s="22"/>
      <c r="E1483" s="22"/>
      <c r="F1483" s="22"/>
      <c r="G1483" s="22"/>
      <c r="H1483" s="22"/>
      <c r="I1483" s="22"/>
      <c r="J1483" s="22"/>
      <c r="K1483" s="22"/>
      <c r="L1483" s="22"/>
      <c r="M1483" s="22"/>
      <c r="N1483" s="22"/>
      <c r="O1483" s="22"/>
      <c r="P1483" s="22"/>
      <c r="Q1483" s="22"/>
      <c r="R1483" s="22"/>
      <c r="S1483" s="22"/>
      <c r="T1483" s="22"/>
      <c r="U1483" s="22"/>
      <c r="V1483" s="22"/>
    </row>
    <row r="1484" spans="2:22" s="12" customFormat="1">
      <c r="B1484" s="22"/>
      <c r="C1484" s="22"/>
      <c r="D1484" s="22"/>
      <c r="E1484" s="22"/>
      <c r="F1484" s="22"/>
      <c r="G1484" s="22"/>
      <c r="H1484" s="22"/>
      <c r="I1484" s="22"/>
      <c r="J1484" s="22"/>
      <c r="K1484" s="22"/>
      <c r="L1484" s="22"/>
      <c r="M1484" s="22"/>
      <c r="N1484" s="22"/>
      <c r="O1484" s="22"/>
      <c r="P1484" s="22"/>
      <c r="Q1484" s="22"/>
      <c r="R1484" s="22"/>
      <c r="S1484" s="22"/>
      <c r="T1484" s="22"/>
      <c r="U1484" s="22"/>
      <c r="V1484" s="22"/>
    </row>
    <row r="1485" spans="2:22" s="12" customFormat="1">
      <c r="B1485" s="22"/>
      <c r="C1485" s="22"/>
      <c r="D1485" s="22"/>
      <c r="E1485" s="22"/>
      <c r="F1485" s="22"/>
      <c r="G1485" s="22"/>
      <c r="H1485" s="22"/>
      <c r="I1485" s="22"/>
      <c r="J1485" s="22"/>
      <c r="K1485" s="22"/>
      <c r="L1485" s="22"/>
      <c r="M1485" s="22"/>
      <c r="N1485" s="22"/>
      <c r="O1485" s="22"/>
      <c r="P1485" s="22"/>
      <c r="Q1485" s="22"/>
      <c r="R1485" s="22"/>
      <c r="S1485" s="22"/>
      <c r="T1485" s="22"/>
      <c r="U1485" s="22"/>
      <c r="V1485" s="22"/>
    </row>
    <row r="1486" spans="2:22" s="12" customFormat="1">
      <c r="B1486" s="22"/>
      <c r="C1486" s="22"/>
      <c r="D1486" s="22"/>
      <c r="E1486" s="22"/>
      <c r="F1486" s="22"/>
      <c r="G1486" s="22"/>
      <c r="H1486" s="22"/>
      <c r="I1486" s="22"/>
      <c r="J1486" s="22"/>
      <c r="K1486" s="22"/>
      <c r="L1486" s="22"/>
      <c r="M1486" s="22"/>
      <c r="N1486" s="22"/>
      <c r="O1486" s="22"/>
      <c r="P1486" s="22"/>
      <c r="Q1486" s="22"/>
      <c r="R1486" s="22"/>
      <c r="S1486" s="22"/>
      <c r="T1486" s="22"/>
      <c r="U1486" s="22"/>
      <c r="V1486" s="22"/>
    </row>
    <row r="1487" spans="2:22" s="12" customFormat="1">
      <c r="B1487" s="22"/>
      <c r="C1487" s="22"/>
      <c r="D1487" s="22"/>
      <c r="E1487" s="22"/>
      <c r="F1487" s="22"/>
      <c r="G1487" s="22"/>
      <c r="H1487" s="22"/>
      <c r="I1487" s="22"/>
      <c r="J1487" s="22"/>
      <c r="K1487" s="22"/>
      <c r="L1487" s="22"/>
      <c r="M1487" s="22"/>
      <c r="N1487" s="22"/>
      <c r="O1487" s="22"/>
      <c r="P1487" s="22"/>
      <c r="Q1487" s="22"/>
      <c r="R1487" s="22"/>
      <c r="S1487" s="22"/>
      <c r="T1487" s="22"/>
      <c r="U1487" s="22"/>
      <c r="V1487" s="22"/>
    </row>
    <row r="1488" spans="2:22" s="12" customFormat="1">
      <c r="B1488" s="22"/>
      <c r="C1488" s="22"/>
      <c r="D1488" s="22"/>
      <c r="E1488" s="22"/>
      <c r="F1488" s="22"/>
      <c r="G1488" s="22"/>
      <c r="H1488" s="22"/>
      <c r="I1488" s="22"/>
      <c r="J1488" s="22"/>
      <c r="K1488" s="22"/>
      <c r="L1488" s="22"/>
      <c r="M1488" s="22"/>
      <c r="N1488" s="22"/>
      <c r="O1488" s="22"/>
      <c r="P1488" s="22"/>
      <c r="Q1488" s="22"/>
      <c r="R1488" s="22"/>
      <c r="S1488" s="22"/>
      <c r="T1488" s="22"/>
      <c r="U1488" s="22"/>
      <c r="V1488" s="22"/>
    </row>
    <row r="1489" spans="2:22" s="12" customFormat="1">
      <c r="B1489" s="22"/>
      <c r="C1489" s="22"/>
      <c r="D1489" s="22"/>
      <c r="E1489" s="22"/>
      <c r="F1489" s="22"/>
      <c r="G1489" s="22"/>
      <c r="H1489" s="22"/>
      <c r="I1489" s="22"/>
      <c r="J1489" s="22"/>
      <c r="K1489" s="22"/>
      <c r="L1489" s="22"/>
      <c r="M1489" s="22"/>
      <c r="N1489" s="22"/>
      <c r="O1489" s="22"/>
      <c r="P1489" s="22"/>
      <c r="Q1489" s="22"/>
      <c r="R1489" s="22"/>
      <c r="S1489" s="22"/>
      <c r="T1489" s="22"/>
      <c r="U1489" s="22"/>
      <c r="V1489" s="22"/>
    </row>
    <row r="1490" spans="2:22" s="12" customFormat="1">
      <c r="B1490" s="22"/>
      <c r="C1490" s="22"/>
      <c r="D1490" s="22"/>
      <c r="E1490" s="22"/>
      <c r="F1490" s="22"/>
      <c r="G1490" s="22"/>
      <c r="H1490" s="22"/>
      <c r="I1490" s="22"/>
      <c r="J1490" s="22"/>
      <c r="K1490" s="22"/>
      <c r="L1490" s="22"/>
      <c r="M1490" s="22"/>
      <c r="N1490" s="22"/>
      <c r="O1490" s="22"/>
      <c r="P1490" s="22"/>
      <c r="Q1490" s="22"/>
      <c r="R1490" s="22"/>
      <c r="S1490" s="22"/>
      <c r="T1490" s="22"/>
      <c r="U1490" s="22"/>
      <c r="V1490" s="22"/>
    </row>
    <row r="1491" spans="2:22" s="12" customFormat="1">
      <c r="B1491" s="22"/>
      <c r="C1491" s="22"/>
      <c r="D1491" s="22"/>
      <c r="E1491" s="22"/>
      <c r="F1491" s="22"/>
      <c r="G1491" s="22"/>
      <c r="H1491" s="22"/>
      <c r="I1491" s="22"/>
      <c r="J1491" s="22"/>
      <c r="K1491" s="22"/>
      <c r="L1491" s="22"/>
      <c r="M1491" s="22"/>
      <c r="N1491" s="22"/>
      <c r="O1491" s="22"/>
      <c r="P1491" s="22"/>
      <c r="Q1491" s="22"/>
      <c r="R1491" s="22"/>
      <c r="S1491" s="22"/>
      <c r="T1491" s="22"/>
      <c r="U1491" s="22"/>
      <c r="V1491" s="22"/>
    </row>
    <row r="1492" spans="2:22" s="12" customFormat="1">
      <c r="B1492" s="22"/>
      <c r="C1492" s="22"/>
      <c r="D1492" s="22"/>
      <c r="E1492" s="22"/>
      <c r="F1492" s="22"/>
      <c r="G1492" s="22"/>
      <c r="H1492" s="22"/>
      <c r="I1492" s="22"/>
      <c r="J1492" s="22"/>
      <c r="K1492" s="22"/>
      <c r="L1492" s="22"/>
      <c r="M1492" s="22"/>
      <c r="N1492" s="22"/>
      <c r="O1492" s="22"/>
      <c r="P1492" s="22"/>
      <c r="Q1492" s="22"/>
      <c r="R1492" s="22"/>
      <c r="S1492" s="22"/>
      <c r="T1492" s="22"/>
      <c r="U1492" s="22"/>
      <c r="V1492" s="22"/>
    </row>
    <row r="1493" spans="2:22" s="12" customFormat="1">
      <c r="B1493" s="22"/>
      <c r="C1493" s="22"/>
      <c r="D1493" s="22"/>
      <c r="E1493" s="22"/>
      <c r="F1493" s="22"/>
      <c r="G1493" s="22"/>
      <c r="H1493" s="22"/>
      <c r="I1493" s="22"/>
      <c r="J1493" s="22"/>
      <c r="K1493" s="22"/>
      <c r="L1493" s="22"/>
      <c r="M1493" s="22"/>
      <c r="N1493" s="22"/>
      <c r="O1493" s="22"/>
      <c r="P1493" s="22"/>
      <c r="Q1493" s="22"/>
      <c r="R1493" s="22"/>
      <c r="S1493" s="22"/>
      <c r="T1493" s="22"/>
      <c r="U1493" s="22"/>
      <c r="V1493" s="22"/>
    </row>
    <row r="1494" spans="2:22" s="12" customFormat="1">
      <c r="B1494" s="22"/>
      <c r="C1494" s="22"/>
      <c r="D1494" s="22"/>
      <c r="E1494" s="22"/>
      <c r="F1494" s="22"/>
      <c r="G1494" s="22"/>
      <c r="H1494" s="22"/>
      <c r="I1494" s="22"/>
      <c r="J1494" s="22"/>
      <c r="K1494" s="22"/>
      <c r="L1494" s="22"/>
      <c r="M1494" s="22"/>
      <c r="N1494" s="22"/>
      <c r="O1494" s="22"/>
      <c r="P1494" s="22"/>
      <c r="Q1494" s="22"/>
      <c r="R1494" s="22"/>
      <c r="S1494" s="22"/>
      <c r="T1494" s="22"/>
      <c r="U1494" s="22"/>
      <c r="V1494" s="22"/>
    </row>
    <row r="1495" spans="2:22" s="12" customFormat="1">
      <c r="B1495" s="22"/>
      <c r="C1495" s="22"/>
      <c r="D1495" s="22"/>
      <c r="E1495" s="22"/>
      <c r="F1495" s="22"/>
      <c r="G1495" s="22"/>
      <c r="H1495" s="22"/>
      <c r="I1495" s="22"/>
      <c r="J1495" s="22"/>
      <c r="K1495" s="22"/>
      <c r="L1495" s="22"/>
      <c r="M1495" s="22"/>
      <c r="N1495" s="22"/>
      <c r="O1495" s="22"/>
      <c r="P1495" s="22"/>
      <c r="Q1495" s="22"/>
      <c r="R1495" s="22"/>
      <c r="S1495" s="22"/>
      <c r="T1495" s="22"/>
      <c r="U1495" s="22"/>
      <c r="V1495" s="22"/>
    </row>
    <row r="1496" spans="2:22" s="12" customFormat="1">
      <c r="B1496" s="22"/>
      <c r="C1496" s="22"/>
      <c r="D1496" s="22"/>
      <c r="E1496" s="22"/>
      <c r="F1496" s="22"/>
      <c r="G1496" s="22"/>
      <c r="H1496" s="22"/>
      <c r="I1496" s="22"/>
      <c r="J1496" s="22"/>
      <c r="K1496" s="22"/>
      <c r="L1496" s="22"/>
      <c r="M1496" s="22"/>
      <c r="N1496" s="22"/>
      <c r="O1496" s="22"/>
      <c r="P1496" s="22"/>
      <c r="Q1496" s="22"/>
      <c r="R1496" s="22"/>
      <c r="S1496" s="22"/>
      <c r="T1496" s="22"/>
      <c r="U1496" s="22"/>
      <c r="V1496" s="22"/>
    </row>
    <row r="1497" spans="2:22" s="12" customFormat="1">
      <c r="B1497" s="22"/>
      <c r="C1497" s="22"/>
      <c r="D1497" s="22"/>
      <c r="E1497" s="22"/>
      <c r="F1497" s="22"/>
      <c r="G1497" s="22"/>
      <c r="H1497" s="22"/>
      <c r="I1497" s="22"/>
      <c r="J1497" s="22"/>
      <c r="K1497" s="22"/>
      <c r="L1497" s="22"/>
      <c r="M1497" s="22"/>
      <c r="N1497" s="22"/>
      <c r="O1497" s="22"/>
      <c r="P1497" s="22"/>
      <c r="Q1497" s="22"/>
      <c r="R1497" s="22"/>
      <c r="S1497" s="22"/>
      <c r="T1497" s="22"/>
      <c r="U1497" s="22"/>
      <c r="V1497" s="22"/>
    </row>
    <row r="1498" spans="2:22" s="12" customFormat="1">
      <c r="B1498" s="22"/>
      <c r="C1498" s="22"/>
      <c r="D1498" s="22"/>
      <c r="E1498" s="22"/>
      <c r="F1498" s="22"/>
      <c r="G1498" s="22"/>
      <c r="H1498" s="22"/>
      <c r="I1498" s="22"/>
      <c r="J1498" s="22"/>
      <c r="K1498" s="22"/>
      <c r="L1498" s="22"/>
      <c r="M1498" s="22"/>
      <c r="N1498" s="22"/>
      <c r="O1498" s="22"/>
      <c r="P1498" s="22"/>
      <c r="Q1498" s="22"/>
      <c r="R1498" s="22"/>
      <c r="S1498" s="22"/>
      <c r="T1498" s="22"/>
      <c r="U1498" s="22"/>
      <c r="V1498" s="22"/>
    </row>
    <row r="1499" spans="2:22" s="12" customFormat="1">
      <c r="B1499" s="22"/>
      <c r="C1499" s="22"/>
      <c r="D1499" s="22"/>
      <c r="E1499" s="22"/>
      <c r="F1499" s="22"/>
      <c r="G1499" s="22"/>
      <c r="H1499" s="22"/>
      <c r="I1499" s="22"/>
      <c r="J1499" s="22"/>
      <c r="K1499" s="22"/>
      <c r="L1499" s="22"/>
      <c r="M1499" s="22"/>
      <c r="N1499" s="22"/>
      <c r="O1499" s="22"/>
      <c r="P1499" s="22"/>
      <c r="Q1499" s="22"/>
      <c r="R1499" s="22"/>
      <c r="S1499" s="22"/>
      <c r="T1499" s="22"/>
      <c r="U1499" s="22"/>
      <c r="V1499" s="22"/>
    </row>
    <row r="1500" spans="2:22" s="12" customFormat="1">
      <c r="B1500" s="22"/>
      <c r="C1500" s="22"/>
      <c r="D1500" s="22"/>
      <c r="E1500" s="22"/>
      <c r="F1500" s="22"/>
      <c r="G1500" s="22"/>
      <c r="H1500" s="22"/>
      <c r="I1500" s="22"/>
      <c r="J1500" s="22"/>
      <c r="K1500" s="22"/>
      <c r="L1500" s="22"/>
      <c r="M1500" s="22"/>
      <c r="N1500" s="22"/>
      <c r="O1500" s="22"/>
      <c r="P1500" s="22"/>
      <c r="Q1500" s="22"/>
      <c r="R1500" s="22"/>
      <c r="S1500" s="22"/>
      <c r="T1500" s="22"/>
      <c r="U1500" s="22"/>
      <c r="V1500" s="22"/>
    </row>
    <row r="1501" spans="2:22" s="12" customFormat="1">
      <c r="B1501" s="22"/>
      <c r="C1501" s="22"/>
      <c r="D1501" s="22"/>
      <c r="E1501" s="22"/>
      <c r="F1501" s="22"/>
      <c r="G1501" s="22"/>
      <c r="H1501" s="22"/>
      <c r="I1501" s="22"/>
      <c r="J1501" s="22"/>
      <c r="K1501" s="22"/>
      <c r="L1501" s="22"/>
      <c r="M1501" s="22"/>
      <c r="N1501" s="22"/>
      <c r="O1501" s="22"/>
      <c r="P1501" s="22"/>
      <c r="Q1501" s="22"/>
      <c r="R1501" s="22"/>
      <c r="S1501" s="22"/>
      <c r="T1501" s="22"/>
      <c r="U1501" s="22"/>
      <c r="V1501" s="22"/>
    </row>
    <row r="1502" spans="2:22" s="12" customFormat="1">
      <c r="B1502" s="22"/>
      <c r="C1502" s="22"/>
      <c r="D1502" s="22"/>
      <c r="E1502" s="22"/>
      <c r="F1502" s="22"/>
      <c r="G1502" s="22"/>
      <c r="H1502" s="22"/>
      <c r="I1502" s="22"/>
      <c r="J1502" s="22"/>
      <c r="K1502" s="22"/>
      <c r="L1502" s="22"/>
      <c r="M1502" s="22"/>
      <c r="N1502" s="22"/>
      <c r="O1502" s="22"/>
      <c r="P1502" s="22"/>
      <c r="Q1502" s="22"/>
      <c r="R1502" s="22"/>
      <c r="S1502" s="22"/>
      <c r="T1502" s="22"/>
      <c r="U1502" s="22"/>
      <c r="V1502" s="22"/>
    </row>
    <row r="1503" spans="2:22" s="12" customFormat="1">
      <c r="B1503" s="22"/>
      <c r="C1503" s="22"/>
      <c r="D1503" s="22"/>
      <c r="E1503" s="22"/>
      <c r="F1503" s="22"/>
      <c r="G1503" s="22"/>
      <c r="H1503" s="22"/>
      <c r="I1503" s="22"/>
      <c r="J1503" s="22"/>
      <c r="K1503" s="22"/>
      <c r="L1503" s="22"/>
      <c r="M1503" s="22"/>
      <c r="N1503" s="22"/>
      <c r="O1503" s="22"/>
      <c r="P1503" s="22"/>
      <c r="Q1503" s="22"/>
      <c r="R1503" s="22"/>
      <c r="S1503" s="22"/>
      <c r="T1503" s="22"/>
      <c r="U1503" s="22"/>
      <c r="V1503" s="22"/>
    </row>
    <row r="1504" spans="2:22" s="12" customFormat="1">
      <c r="B1504" s="22"/>
      <c r="C1504" s="22"/>
      <c r="D1504" s="22"/>
      <c r="E1504" s="22"/>
      <c r="F1504" s="22"/>
      <c r="G1504" s="22"/>
      <c r="H1504" s="22"/>
      <c r="I1504" s="22"/>
      <c r="J1504" s="22"/>
      <c r="K1504" s="22"/>
      <c r="L1504" s="22"/>
      <c r="M1504" s="22"/>
      <c r="N1504" s="22"/>
      <c r="O1504" s="22"/>
      <c r="P1504" s="22"/>
      <c r="Q1504" s="22"/>
      <c r="R1504" s="22"/>
      <c r="S1504" s="22"/>
      <c r="T1504" s="22"/>
      <c r="U1504" s="22"/>
      <c r="V1504" s="22"/>
    </row>
    <row r="1505" spans="2:22" s="12" customFormat="1">
      <c r="B1505" s="22"/>
      <c r="C1505" s="22"/>
      <c r="D1505" s="22"/>
      <c r="E1505" s="22"/>
      <c r="F1505" s="22"/>
      <c r="G1505" s="22"/>
      <c r="H1505" s="22"/>
      <c r="I1505" s="22"/>
      <c r="J1505" s="22"/>
      <c r="K1505" s="22"/>
      <c r="L1505" s="22"/>
      <c r="M1505" s="22"/>
      <c r="N1505" s="22"/>
      <c r="O1505" s="22"/>
      <c r="P1505" s="22"/>
      <c r="Q1505" s="22"/>
      <c r="R1505" s="22"/>
      <c r="S1505" s="22"/>
      <c r="T1505" s="22"/>
      <c r="U1505" s="22"/>
      <c r="V1505" s="22"/>
    </row>
    <row r="1506" spans="2:22" s="12" customFormat="1">
      <c r="B1506" s="22"/>
      <c r="C1506" s="22"/>
      <c r="D1506" s="22"/>
      <c r="E1506" s="22"/>
      <c r="F1506" s="22"/>
      <c r="G1506" s="22"/>
      <c r="H1506" s="22"/>
      <c r="I1506" s="22"/>
      <c r="J1506" s="22"/>
      <c r="K1506" s="22"/>
      <c r="L1506" s="22"/>
      <c r="M1506" s="22"/>
      <c r="N1506" s="22"/>
      <c r="O1506" s="22"/>
      <c r="P1506" s="22"/>
      <c r="Q1506" s="22"/>
      <c r="R1506" s="22"/>
      <c r="S1506" s="22"/>
      <c r="T1506" s="22"/>
      <c r="U1506" s="22"/>
      <c r="V1506" s="22"/>
    </row>
    <row r="1507" spans="2:22" s="12" customFormat="1">
      <c r="B1507" s="22"/>
      <c r="C1507" s="22"/>
      <c r="D1507" s="22"/>
      <c r="E1507" s="22"/>
      <c r="F1507" s="22"/>
      <c r="G1507" s="22"/>
      <c r="H1507" s="22"/>
      <c r="I1507" s="22"/>
      <c r="J1507" s="22"/>
      <c r="K1507" s="22"/>
      <c r="L1507" s="22"/>
      <c r="M1507" s="22"/>
      <c r="N1507" s="22"/>
      <c r="O1507" s="22"/>
      <c r="P1507" s="22"/>
      <c r="Q1507" s="22"/>
      <c r="R1507" s="22"/>
      <c r="S1507" s="22"/>
      <c r="T1507" s="22"/>
      <c r="U1507" s="22"/>
      <c r="V1507" s="22"/>
    </row>
    <row r="1508" spans="2:22" s="12" customFormat="1">
      <c r="B1508" s="22"/>
      <c r="C1508" s="22"/>
      <c r="D1508" s="22"/>
      <c r="E1508" s="22"/>
      <c r="F1508" s="22"/>
      <c r="G1508" s="22"/>
      <c r="H1508" s="22"/>
      <c r="I1508" s="22"/>
      <c r="J1508" s="22"/>
      <c r="K1508" s="22"/>
      <c r="L1508" s="22"/>
      <c r="M1508" s="22"/>
      <c r="N1508" s="22"/>
      <c r="O1508" s="22"/>
      <c r="P1508" s="22"/>
      <c r="Q1508" s="22"/>
      <c r="R1508" s="22"/>
      <c r="S1508" s="22"/>
      <c r="T1508" s="22"/>
      <c r="U1508" s="22"/>
      <c r="V1508" s="22"/>
    </row>
    <row r="1509" spans="2:22" s="12" customFormat="1">
      <c r="B1509" s="22"/>
      <c r="C1509" s="22"/>
      <c r="D1509" s="22"/>
      <c r="E1509" s="22"/>
      <c r="F1509" s="22"/>
      <c r="G1509" s="22"/>
      <c r="H1509" s="22"/>
      <c r="I1509" s="22"/>
      <c r="J1509" s="22"/>
      <c r="K1509" s="22"/>
      <c r="L1509" s="22"/>
      <c r="M1509" s="22"/>
      <c r="N1509" s="22"/>
      <c r="O1509" s="22"/>
      <c r="P1509" s="22"/>
      <c r="Q1509" s="22"/>
      <c r="R1509" s="22"/>
      <c r="S1509" s="22"/>
      <c r="T1509" s="22"/>
      <c r="U1509" s="22"/>
      <c r="V1509" s="22"/>
    </row>
    <row r="1510" spans="2:22" s="12" customFormat="1">
      <c r="B1510" s="22"/>
      <c r="C1510" s="22"/>
      <c r="D1510" s="22"/>
      <c r="E1510" s="22"/>
      <c r="F1510" s="22"/>
      <c r="G1510" s="22"/>
      <c r="H1510" s="22"/>
      <c r="I1510" s="22"/>
      <c r="J1510" s="22"/>
      <c r="K1510" s="22"/>
      <c r="L1510" s="22"/>
      <c r="M1510" s="22"/>
      <c r="N1510" s="22"/>
      <c r="O1510" s="22"/>
      <c r="P1510" s="22"/>
      <c r="Q1510" s="22"/>
      <c r="R1510" s="22"/>
      <c r="S1510" s="22"/>
      <c r="T1510" s="22"/>
      <c r="U1510" s="22"/>
      <c r="V1510" s="22"/>
    </row>
    <row r="1511" spans="2:22" s="12" customFormat="1">
      <c r="B1511" s="22"/>
      <c r="C1511" s="22"/>
      <c r="D1511" s="22"/>
      <c r="E1511" s="22"/>
      <c r="F1511" s="22"/>
      <c r="G1511" s="22"/>
      <c r="H1511" s="22"/>
      <c r="I1511" s="22"/>
      <c r="J1511" s="22"/>
      <c r="K1511" s="22"/>
      <c r="L1511" s="22"/>
      <c r="M1511" s="22"/>
      <c r="N1511" s="22"/>
      <c r="O1511" s="22"/>
      <c r="P1511" s="22"/>
      <c r="Q1511" s="22"/>
      <c r="R1511" s="22"/>
      <c r="S1511" s="22"/>
      <c r="T1511" s="22"/>
      <c r="U1511" s="22"/>
      <c r="V1511" s="22"/>
    </row>
    <row r="1512" spans="2:22" s="12" customFormat="1">
      <c r="B1512" s="22"/>
      <c r="C1512" s="22"/>
      <c r="D1512" s="22"/>
      <c r="E1512" s="22"/>
      <c r="F1512" s="22"/>
      <c r="G1512" s="22"/>
      <c r="H1512" s="22"/>
      <c r="I1512" s="22"/>
      <c r="J1512" s="22"/>
      <c r="K1512" s="22"/>
      <c r="L1512" s="22"/>
      <c r="M1512" s="22"/>
      <c r="N1512" s="22"/>
      <c r="O1512" s="22"/>
      <c r="P1512" s="22"/>
      <c r="Q1512" s="22"/>
      <c r="R1512" s="22"/>
      <c r="S1512" s="22"/>
      <c r="T1512" s="22"/>
      <c r="U1512" s="22"/>
      <c r="V1512" s="22"/>
    </row>
    <row r="1513" spans="2:22" s="12" customFormat="1">
      <c r="B1513" s="22"/>
      <c r="C1513" s="22"/>
      <c r="D1513" s="22"/>
      <c r="E1513" s="22"/>
      <c r="F1513" s="22"/>
      <c r="G1513" s="22"/>
      <c r="H1513" s="22"/>
      <c r="I1513" s="22"/>
      <c r="J1513" s="22"/>
      <c r="K1513" s="22"/>
      <c r="L1513" s="22"/>
      <c r="M1513" s="22"/>
      <c r="N1513" s="22"/>
      <c r="O1513" s="22"/>
      <c r="P1513" s="22"/>
      <c r="Q1513" s="22"/>
      <c r="R1513" s="22"/>
      <c r="S1513" s="22"/>
      <c r="T1513" s="22"/>
      <c r="U1513" s="22"/>
      <c r="V1513" s="22"/>
    </row>
    <row r="1514" spans="2:22" s="12" customFormat="1">
      <c r="B1514" s="22"/>
      <c r="C1514" s="22"/>
      <c r="D1514" s="22"/>
      <c r="E1514" s="22"/>
      <c r="F1514" s="22"/>
      <c r="G1514" s="22"/>
      <c r="H1514" s="22"/>
      <c r="I1514" s="22"/>
      <c r="J1514" s="22"/>
      <c r="K1514" s="22"/>
      <c r="L1514" s="22"/>
      <c r="M1514" s="22"/>
      <c r="N1514" s="22"/>
      <c r="O1514" s="22"/>
      <c r="P1514" s="22"/>
      <c r="Q1514" s="22"/>
      <c r="R1514" s="22"/>
      <c r="S1514" s="22"/>
      <c r="T1514" s="22"/>
      <c r="U1514" s="22"/>
      <c r="V1514" s="22"/>
    </row>
    <row r="1515" spans="2:22" s="12" customFormat="1">
      <c r="B1515" s="22"/>
      <c r="C1515" s="22"/>
      <c r="D1515" s="22"/>
      <c r="E1515" s="22"/>
      <c r="F1515" s="22"/>
      <c r="G1515" s="22"/>
      <c r="H1515" s="22"/>
      <c r="I1515" s="22"/>
      <c r="J1515" s="22"/>
      <c r="K1515" s="22"/>
      <c r="L1515" s="22"/>
      <c r="M1515" s="22"/>
      <c r="N1515" s="22"/>
      <c r="O1515" s="22"/>
      <c r="P1515" s="22"/>
      <c r="Q1515" s="22"/>
      <c r="R1515" s="22"/>
      <c r="S1515" s="22"/>
      <c r="T1515" s="22"/>
      <c r="U1515" s="22"/>
      <c r="V1515" s="22"/>
    </row>
    <row r="1516" spans="2:22" s="12" customFormat="1">
      <c r="B1516" s="22"/>
      <c r="C1516" s="22"/>
      <c r="D1516" s="22"/>
      <c r="E1516" s="22"/>
      <c r="F1516" s="22"/>
      <c r="G1516" s="22"/>
      <c r="H1516" s="22"/>
      <c r="I1516" s="22"/>
      <c r="J1516" s="22"/>
      <c r="K1516" s="22"/>
      <c r="L1516" s="22"/>
      <c r="M1516" s="22"/>
      <c r="N1516" s="22"/>
      <c r="O1516" s="22"/>
      <c r="P1516" s="22"/>
      <c r="Q1516" s="22"/>
      <c r="R1516" s="22"/>
      <c r="S1516" s="22"/>
      <c r="T1516" s="22"/>
      <c r="U1516" s="22"/>
      <c r="V1516" s="22"/>
    </row>
    <row r="1517" spans="2:22" s="12" customFormat="1">
      <c r="B1517" s="22"/>
      <c r="C1517" s="22"/>
      <c r="D1517" s="22"/>
      <c r="E1517" s="22"/>
      <c r="F1517" s="22"/>
      <c r="G1517" s="22"/>
      <c r="H1517" s="22"/>
      <c r="I1517" s="22"/>
      <c r="J1517" s="22"/>
      <c r="K1517" s="22"/>
      <c r="L1517" s="22"/>
      <c r="M1517" s="22"/>
      <c r="N1517" s="22"/>
      <c r="O1517" s="22"/>
      <c r="P1517" s="22"/>
      <c r="Q1517" s="22"/>
      <c r="R1517" s="22"/>
      <c r="S1517" s="22"/>
      <c r="T1517" s="22"/>
      <c r="U1517" s="22"/>
      <c r="V1517" s="22"/>
    </row>
    <row r="1518" spans="2:22" s="12" customFormat="1">
      <c r="B1518" s="22"/>
      <c r="C1518" s="22"/>
      <c r="D1518" s="22"/>
      <c r="E1518" s="22"/>
      <c r="F1518" s="22"/>
      <c r="G1518" s="22"/>
      <c r="H1518" s="22"/>
      <c r="I1518" s="22"/>
      <c r="J1518" s="22"/>
      <c r="K1518" s="22"/>
      <c r="L1518" s="22"/>
      <c r="M1518" s="22"/>
      <c r="N1518" s="22"/>
      <c r="O1518" s="22"/>
      <c r="P1518" s="22"/>
      <c r="Q1518" s="22"/>
      <c r="R1518" s="22"/>
      <c r="S1518" s="22"/>
      <c r="T1518" s="22"/>
      <c r="U1518" s="22"/>
      <c r="V1518" s="22"/>
    </row>
    <row r="1519" spans="2:22" s="12" customFormat="1">
      <c r="B1519" s="22"/>
      <c r="C1519" s="22"/>
      <c r="D1519" s="22"/>
      <c r="E1519" s="22"/>
      <c r="F1519" s="22"/>
      <c r="G1519" s="22"/>
      <c r="H1519" s="22"/>
      <c r="I1519" s="22"/>
      <c r="J1519" s="22"/>
      <c r="K1519" s="22"/>
      <c r="L1519" s="22"/>
      <c r="M1519" s="22"/>
      <c r="N1519" s="22"/>
      <c r="O1519" s="22"/>
      <c r="P1519" s="22"/>
      <c r="Q1519" s="22"/>
      <c r="R1519" s="22"/>
      <c r="S1519" s="22"/>
      <c r="T1519" s="22"/>
      <c r="U1519" s="22"/>
      <c r="V1519" s="22"/>
    </row>
    <row r="1520" spans="2:22" s="12" customFormat="1">
      <c r="B1520" s="22"/>
      <c r="C1520" s="22"/>
      <c r="D1520" s="22"/>
      <c r="E1520" s="22"/>
      <c r="F1520" s="22"/>
      <c r="G1520" s="22"/>
      <c r="H1520" s="22"/>
      <c r="I1520" s="22"/>
      <c r="J1520" s="22"/>
      <c r="K1520" s="22"/>
      <c r="L1520" s="22"/>
      <c r="M1520" s="22"/>
      <c r="N1520" s="22"/>
      <c r="O1520" s="22"/>
      <c r="P1520" s="22"/>
      <c r="Q1520" s="22"/>
      <c r="R1520" s="22"/>
      <c r="S1520" s="22"/>
      <c r="T1520" s="22"/>
      <c r="U1520" s="22"/>
      <c r="V1520" s="22"/>
    </row>
    <row r="1521" spans="2:22" s="12" customFormat="1">
      <c r="B1521" s="22"/>
      <c r="C1521" s="22"/>
      <c r="D1521" s="22"/>
      <c r="E1521" s="22"/>
      <c r="F1521" s="22"/>
      <c r="G1521" s="22"/>
      <c r="H1521" s="22"/>
      <c r="I1521" s="22"/>
      <c r="J1521" s="22"/>
      <c r="K1521" s="22"/>
      <c r="L1521" s="22"/>
      <c r="M1521" s="22"/>
      <c r="N1521" s="22"/>
      <c r="O1521" s="22"/>
      <c r="P1521" s="22"/>
      <c r="Q1521" s="22"/>
      <c r="R1521" s="22"/>
      <c r="S1521" s="22"/>
      <c r="T1521" s="22"/>
      <c r="U1521" s="22"/>
      <c r="V1521" s="22"/>
    </row>
    <row r="1522" spans="2:22" s="12" customFormat="1">
      <c r="B1522" s="22"/>
      <c r="C1522" s="22"/>
      <c r="D1522" s="22"/>
      <c r="E1522" s="22"/>
      <c r="F1522" s="22"/>
      <c r="G1522" s="22"/>
      <c r="H1522" s="22"/>
      <c r="I1522" s="22"/>
      <c r="J1522" s="22"/>
      <c r="K1522" s="22"/>
      <c r="L1522" s="22"/>
      <c r="M1522" s="22"/>
      <c r="N1522" s="22"/>
      <c r="O1522" s="22"/>
      <c r="P1522" s="22"/>
      <c r="Q1522" s="22"/>
      <c r="R1522" s="22"/>
      <c r="S1522" s="22"/>
      <c r="T1522" s="22"/>
      <c r="U1522" s="22"/>
      <c r="V1522" s="22"/>
    </row>
    <row r="1523" spans="2:22" s="12" customFormat="1">
      <c r="B1523" s="22"/>
      <c r="C1523" s="22"/>
      <c r="D1523" s="22"/>
      <c r="E1523" s="22"/>
      <c r="F1523" s="22"/>
      <c r="G1523" s="22"/>
      <c r="H1523" s="22"/>
      <c r="I1523" s="22"/>
      <c r="J1523" s="22"/>
      <c r="K1523" s="22"/>
      <c r="L1523" s="22"/>
      <c r="M1523" s="22"/>
      <c r="N1523" s="22"/>
      <c r="O1523" s="22"/>
      <c r="P1523" s="22"/>
      <c r="Q1523" s="22"/>
      <c r="R1523" s="22"/>
      <c r="S1523" s="22"/>
      <c r="T1523" s="22"/>
      <c r="U1523" s="22"/>
      <c r="V1523" s="22"/>
    </row>
    <row r="1524" spans="2:22" s="12" customFormat="1">
      <c r="B1524" s="22"/>
      <c r="C1524" s="22"/>
      <c r="D1524" s="22"/>
      <c r="E1524" s="22"/>
      <c r="F1524" s="22"/>
      <c r="G1524" s="22"/>
      <c r="H1524" s="22"/>
      <c r="I1524" s="22"/>
      <c r="J1524" s="22"/>
      <c r="K1524" s="22"/>
      <c r="L1524" s="22"/>
      <c r="M1524" s="22"/>
      <c r="N1524" s="22"/>
      <c r="O1524" s="22"/>
      <c r="P1524" s="22"/>
      <c r="Q1524" s="22"/>
      <c r="R1524" s="22"/>
      <c r="S1524" s="22"/>
      <c r="T1524" s="22"/>
      <c r="U1524" s="22"/>
      <c r="V1524" s="22"/>
    </row>
    <row r="1525" spans="2:22" s="12" customFormat="1">
      <c r="B1525" s="22"/>
      <c r="C1525" s="22"/>
      <c r="D1525" s="22"/>
      <c r="E1525" s="22"/>
      <c r="F1525" s="22"/>
      <c r="G1525" s="22"/>
      <c r="H1525" s="22"/>
      <c r="I1525" s="22"/>
      <c r="J1525" s="22"/>
      <c r="K1525" s="22"/>
      <c r="L1525" s="22"/>
      <c r="M1525" s="22"/>
      <c r="N1525" s="22"/>
      <c r="O1525" s="22"/>
      <c r="P1525" s="22"/>
      <c r="Q1525" s="22"/>
      <c r="R1525" s="22"/>
      <c r="S1525" s="22"/>
      <c r="T1525" s="22"/>
      <c r="U1525" s="22"/>
      <c r="V1525" s="22"/>
    </row>
    <row r="1526" spans="2:22" s="12" customFormat="1">
      <c r="B1526" s="22"/>
      <c r="C1526" s="22"/>
      <c r="D1526" s="22"/>
      <c r="E1526" s="22"/>
      <c r="F1526" s="22"/>
      <c r="G1526" s="22"/>
      <c r="H1526" s="22"/>
      <c r="I1526" s="22"/>
      <c r="J1526" s="22"/>
      <c r="K1526" s="22"/>
      <c r="L1526" s="22"/>
      <c r="M1526" s="22"/>
      <c r="N1526" s="22"/>
      <c r="O1526" s="22"/>
      <c r="P1526" s="22"/>
      <c r="Q1526" s="22"/>
      <c r="R1526" s="22"/>
      <c r="S1526" s="22"/>
      <c r="T1526" s="22"/>
      <c r="U1526" s="22"/>
      <c r="V1526" s="22"/>
    </row>
    <row r="1527" spans="2:22" s="12" customFormat="1">
      <c r="B1527" s="22"/>
      <c r="C1527" s="22"/>
      <c r="D1527" s="22"/>
      <c r="E1527" s="22"/>
      <c r="F1527" s="22"/>
      <c r="G1527" s="22"/>
      <c r="H1527" s="22"/>
      <c r="I1527" s="22"/>
      <c r="J1527" s="22"/>
      <c r="K1527" s="22"/>
      <c r="L1527" s="22"/>
      <c r="M1527" s="22"/>
      <c r="N1527" s="22"/>
      <c r="O1527" s="22"/>
      <c r="P1527" s="22"/>
      <c r="Q1527" s="22"/>
      <c r="R1527" s="22"/>
      <c r="S1527" s="22"/>
      <c r="T1527" s="22"/>
      <c r="U1527" s="22"/>
      <c r="V1527" s="22"/>
    </row>
    <row r="1528" spans="2:22" s="12" customFormat="1">
      <c r="B1528" s="22"/>
      <c r="C1528" s="22"/>
      <c r="D1528" s="22"/>
      <c r="E1528" s="22"/>
      <c r="F1528" s="22"/>
      <c r="G1528" s="22"/>
      <c r="H1528" s="22"/>
      <c r="I1528" s="22"/>
      <c r="J1528" s="22"/>
      <c r="K1528" s="22"/>
      <c r="L1528" s="22"/>
      <c r="M1528" s="22"/>
      <c r="N1528" s="22"/>
      <c r="O1528" s="22"/>
      <c r="P1528" s="22"/>
      <c r="Q1528" s="22"/>
      <c r="R1528" s="22"/>
      <c r="S1528" s="22"/>
      <c r="T1528" s="22"/>
      <c r="U1528" s="22"/>
      <c r="V1528" s="22"/>
    </row>
    <row r="1529" spans="2:22" s="12" customFormat="1">
      <c r="B1529" s="22"/>
      <c r="C1529" s="22"/>
      <c r="D1529" s="22"/>
      <c r="E1529" s="22"/>
      <c r="F1529" s="22"/>
      <c r="G1529" s="22"/>
      <c r="H1529" s="22"/>
      <c r="I1529" s="22"/>
      <c r="J1529" s="22"/>
      <c r="K1529" s="22"/>
      <c r="L1529" s="22"/>
      <c r="M1529" s="22"/>
      <c r="N1529" s="22"/>
      <c r="O1529" s="22"/>
      <c r="P1529" s="22"/>
      <c r="Q1529" s="22"/>
      <c r="R1529" s="22"/>
      <c r="S1529" s="22"/>
      <c r="T1529" s="22"/>
      <c r="U1529" s="22"/>
      <c r="V1529" s="22"/>
    </row>
    <row r="1530" spans="2:22" s="12" customFormat="1">
      <c r="B1530" s="22"/>
      <c r="C1530" s="22"/>
      <c r="D1530" s="22"/>
      <c r="E1530" s="22"/>
      <c r="F1530" s="22"/>
      <c r="G1530" s="22"/>
      <c r="H1530" s="22"/>
      <c r="I1530" s="22"/>
      <c r="J1530" s="22"/>
      <c r="K1530" s="22"/>
      <c r="L1530" s="22"/>
      <c r="M1530" s="22"/>
      <c r="N1530" s="22"/>
      <c r="O1530" s="22"/>
      <c r="P1530" s="22"/>
      <c r="Q1530" s="22"/>
      <c r="R1530" s="22"/>
      <c r="S1530" s="22"/>
      <c r="T1530" s="22"/>
      <c r="U1530" s="22"/>
      <c r="V1530" s="22"/>
    </row>
    <row r="1531" spans="2:22" s="12" customFormat="1">
      <c r="B1531" s="22"/>
      <c r="C1531" s="22"/>
      <c r="D1531" s="22"/>
      <c r="E1531" s="22"/>
      <c r="F1531" s="22"/>
      <c r="G1531" s="22"/>
      <c r="H1531" s="22"/>
      <c r="I1531" s="22"/>
      <c r="J1531" s="22"/>
      <c r="K1531" s="22"/>
      <c r="L1531" s="22"/>
      <c r="M1531" s="22"/>
      <c r="N1531" s="22"/>
      <c r="O1531" s="22"/>
      <c r="P1531" s="22"/>
      <c r="Q1531" s="22"/>
      <c r="R1531" s="22"/>
      <c r="S1531" s="22"/>
      <c r="T1531" s="22"/>
      <c r="U1531" s="22"/>
      <c r="V1531" s="22"/>
    </row>
    <row r="1532" spans="2:22" s="12" customFormat="1">
      <c r="B1532" s="22"/>
      <c r="C1532" s="22"/>
      <c r="D1532" s="22"/>
      <c r="E1532" s="22"/>
      <c r="F1532" s="22"/>
      <c r="G1532" s="22"/>
      <c r="H1532" s="22"/>
      <c r="I1532" s="22"/>
      <c r="J1532" s="22"/>
      <c r="K1532" s="22"/>
      <c r="L1532" s="22"/>
      <c r="M1532" s="22"/>
      <c r="N1532" s="22"/>
      <c r="O1532" s="22"/>
      <c r="P1532" s="22"/>
      <c r="Q1532" s="22"/>
      <c r="R1532" s="22"/>
      <c r="S1532" s="22"/>
      <c r="T1532" s="22"/>
      <c r="U1532" s="22"/>
      <c r="V1532" s="22"/>
    </row>
    <row r="1533" spans="2:22" s="12" customFormat="1">
      <c r="B1533" s="22"/>
      <c r="C1533" s="22"/>
      <c r="D1533" s="22"/>
      <c r="E1533" s="22"/>
      <c r="F1533" s="22"/>
      <c r="G1533" s="22"/>
      <c r="H1533" s="22"/>
      <c r="I1533" s="22"/>
      <c r="J1533" s="22"/>
      <c r="K1533" s="22"/>
      <c r="L1533" s="22"/>
      <c r="M1533" s="22"/>
      <c r="N1533" s="22"/>
      <c r="O1533" s="22"/>
      <c r="P1533" s="22"/>
      <c r="Q1533" s="22"/>
      <c r="R1533" s="22"/>
      <c r="S1533" s="22"/>
      <c r="T1533" s="22"/>
      <c r="U1533" s="22"/>
      <c r="V1533" s="22"/>
    </row>
    <row r="1534" spans="2:22" s="12" customFormat="1">
      <c r="B1534" s="22"/>
      <c r="C1534" s="22"/>
      <c r="D1534" s="22"/>
      <c r="E1534" s="22"/>
      <c r="F1534" s="22"/>
      <c r="G1534" s="22"/>
      <c r="H1534" s="22"/>
      <c r="I1534" s="22"/>
      <c r="J1534" s="22"/>
      <c r="K1534" s="22"/>
      <c r="L1534" s="22"/>
      <c r="M1534" s="22"/>
      <c r="N1534" s="22"/>
      <c r="O1534" s="22"/>
      <c r="P1534" s="22"/>
      <c r="Q1534" s="22"/>
      <c r="R1534" s="22"/>
      <c r="S1534" s="22"/>
      <c r="T1534" s="22"/>
      <c r="U1534" s="22"/>
      <c r="V1534" s="22"/>
    </row>
    <row r="1535" spans="2:22" s="12" customFormat="1">
      <c r="B1535" s="22"/>
      <c r="C1535" s="22"/>
      <c r="D1535" s="22"/>
      <c r="E1535" s="22"/>
      <c r="F1535" s="22"/>
      <c r="G1535" s="22"/>
      <c r="H1535" s="22"/>
      <c r="I1535" s="22"/>
      <c r="J1535" s="22"/>
      <c r="K1535" s="22"/>
      <c r="L1535" s="22"/>
      <c r="M1535" s="22"/>
      <c r="N1535" s="22"/>
      <c r="O1535" s="22"/>
      <c r="P1535" s="22"/>
      <c r="Q1535" s="22"/>
      <c r="R1535" s="22"/>
      <c r="S1535" s="22"/>
      <c r="T1535" s="22"/>
      <c r="U1535" s="22"/>
      <c r="V1535" s="22"/>
    </row>
    <row r="1536" spans="2:22" s="12" customFormat="1">
      <c r="B1536" s="22"/>
      <c r="C1536" s="22"/>
      <c r="D1536" s="22"/>
      <c r="E1536" s="22"/>
      <c r="F1536" s="22"/>
      <c r="G1536" s="22"/>
      <c r="H1536" s="22"/>
      <c r="I1536" s="22"/>
      <c r="J1536" s="22"/>
      <c r="K1536" s="22"/>
      <c r="L1536" s="22"/>
      <c r="M1536" s="22"/>
      <c r="N1536" s="22"/>
      <c r="O1536" s="22"/>
      <c r="P1536" s="22"/>
      <c r="Q1536" s="22"/>
      <c r="R1536" s="22"/>
      <c r="S1536" s="22"/>
      <c r="T1536" s="22"/>
      <c r="U1536" s="22"/>
      <c r="V1536" s="22"/>
    </row>
    <row r="1537" spans="2:22" s="12" customFormat="1">
      <c r="B1537" s="22"/>
      <c r="C1537" s="22"/>
      <c r="D1537" s="22"/>
      <c r="E1537" s="22"/>
      <c r="F1537" s="22"/>
      <c r="G1537" s="22"/>
      <c r="H1537" s="22"/>
      <c r="I1537" s="22"/>
      <c r="J1537" s="22"/>
      <c r="K1537" s="22"/>
      <c r="L1537" s="22"/>
      <c r="M1537" s="22"/>
      <c r="N1537" s="22"/>
      <c r="O1537" s="22"/>
      <c r="P1537" s="22"/>
      <c r="Q1537" s="22"/>
      <c r="R1537" s="22"/>
      <c r="S1537" s="22"/>
      <c r="T1537" s="22"/>
      <c r="U1537" s="22"/>
      <c r="V1537" s="22"/>
    </row>
    <row r="1538" spans="2:22" s="12" customFormat="1">
      <c r="B1538" s="22"/>
      <c r="C1538" s="22"/>
      <c r="D1538" s="22"/>
      <c r="E1538" s="22"/>
      <c r="F1538" s="22"/>
      <c r="G1538" s="22"/>
      <c r="H1538" s="22"/>
      <c r="I1538" s="22"/>
      <c r="J1538" s="22"/>
      <c r="K1538" s="22"/>
      <c r="L1538" s="22"/>
      <c r="M1538" s="22"/>
      <c r="N1538" s="22"/>
      <c r="O1538" s="22"/>
      <c r="P1538" s="22"/>
      <c r="Q1538" s="22"/>
      <c r="R1538" s="22"/>
      <c r="S1538" s="22"/>
      <c r="T1538" s="22"/>
      <c r="U1538" s="22"/>
      <c r="V1538" s="22"/>
    </row>
    <row r="1539" spans="2:22" s="12" customFormat="1">
      <c r="B1539" s="22"/>
      <c r="C1539" s="22"/>
      <c r="D1539" s="22"/>
      <c r="E1539" s="22"/>
      <c r="F1539" s="22"/>
      <c r="G1539" s="22"/>
      <c r="H1539" s="22"/>
      <c r="I1539" s="22"/>
      <c r="J1539" s="22"/>
      <c r="K1539" s="22"/>
      <c r="L1539" s="22"/>
      <c r="M1539" s="22"/>
      <c r="N1539" s="22"/>
      <c r="O1539" s="22"/>
      <c r="P1539" s="22"/>
      <c r="Q1539" s="22"/>
      <c r="R1539" s="22"/>
      <c r="S1539" s="22"/>
      <c r="T1539" s="22"/>
      <c r="U1539" s="22"/>
      <c r="V1539" s="22"/>
    </row>
    <row r="1540" spans="2:22" s="12" customFormat="1">
      <c r="B1540" s="22"/>
      <c r="C1540" s="22"/>
      <c r="D1540" s="22"/>
      <c r="E1540" s="22"/>
      <c r="F1540" s="22"/>
      <c r="G1540" s="22"/>
      <c r="H1540" s="22"/>
      <c r="I1540" s="22"/>
      <c r="J1540" s="22"/>
      <c r="K1540" s="22"/>
      <c r="L1540" s="22"/>
      <c r="M1540" s="22"/>
      <c r="N1540" s="22"/>
      <c r="O1540" s="22"/>
      <c r="P1540" s="22"/>
      <c r="Q1540" s="22"/>
      <c r="R1540" s="22"/>
      <c r="S1540" s="22"/>
      <c r="T1540" s="22"/>
      <c r="U1540" s="22"/>
      <c r="V1540" s="22"/>
    </row>
    <row r="1541" spans="2:22" s="12" customFormat="1">
      <c r="B1541" s="22"/>
      <c r="C1541" s="22"/>
      <c r="D1541" s="22"/>
      <c r="E1541" s="22"/>
      <c r="F1541" s="22"/>
      <c r="G1541" s="22"/>
      <c r="H1541" s="22"/>
      <c r="I1541" s="22"/>
      <c r="J1541" s="22"/>
      <c r="K1541" s="22"/>
      <c r="L1541" s="22"/>
      <c r="M1541" s="22"/>
      <c r="N1541" s="22"/>
      <c r="O1541" s="22"/>
      <c r="P1541" s="22"/>
      <c r="Q1541" s="22"/>
      <c r="R1541" s="22"/>
      <c r="S1541" s="22"/>
      <c r="T1541" s="22"/>
      <c r="U1541" s="22"/>
      <c r="V1541" s="22"/>
    </row>
    <row r="1542" spans="2:22" s="12" customFormat="1">
      <c r="B1542" s="22"/>
      <c r="C1542" s="22"/>
      <c r="D1542" s="22"/>
      <c r="E1542" s="22"/>
      <c r="F1542" s="22"/>
      <c r="G1542" s="22"/>
      <c r="H1542" s="22"/>
      <c r="I1542" s="22"/>
      <c r="J1542" s="22"/>
      <c r="K1542" s="22"/>
      <c r="L1542" s="22"/>
      <c r="M1542" s="22"/>
      <c r="N1542" s="22"/>
      <c r="O1542" s="22"/>
      <c r="P1542" s="22"/>
      <c r="Q1542" s="22"/>
      <c r="R1542" s="22"/>
      <c r="S1542" s="22"/>
      <c r="T1542" s="22"/>
      <c r="U1542" s="22"/>
      <c r="V1542" s="22"/>
    </row>
    <row r="1543" spans="2:22" s="12" customFormat="1">
      <c r="B1543" s="22"/>
      <c r="C1543" s="22"/>
      <c r="D1543" s="22"/>
      <c r="E1543" s="22"/>
      <c r="F1543" s="22"/>
      <c r="G1543" s="22"/>
      <c r="H1543" s="22"/>
      <c r="I1543" s="22"/>
      <c r="J1543" s="22"/>
      <c r="K1543" s="22"/>
      <c r="L1543" s="22"/>
      <c r="M1543" s="22"/>
      <c r="N1543" s="22"/>
      <c r="O1543" s="22"/>
      <c r="P1543" s="22"/>
      <c r="Q1543" s="22"/>
      <c r="R1543" s="22"/>
      <c r="S1543" s="22"/>
      <c r="T1543" s="22"/>
      <c r="U1543" s="22"/>
      <c r="V1543" s="22"/>
    </row>
    <row r="1544" spans="2:22" s="12" customFormat="1">
      <c r="B1544" s="22"/>
      <c r="C1544" s="22"/>
      <c r="D1544" s="22"/>
      <c r="E1544" s="22"/>
      <c r="F1544" s="22"/>
      <c r="G1544" s="22"/>
      <c r="H1544" s="22"/>
      <c r="I1544" s="22"/>
      <c r="J1544" s="22"/>
      <c r="K1544" s="22"/>
      <c r="L1544" s="22"/>
      <c r="M1544" s="22"/>
      <c r="N1544" s="22"/>
      <c r="O1544" s="22"/>
      <c r="P1544" s="22"/>
      <c r="Q1544" s="22"/>
      <c r="R1544" s="22"/>
      <c r="S1544" s="22"/>
      <c r="T1544" s="22"/>
      <c r="U1544" s="22"/>
      <c r="V1544" s="22"/>
    </row>
    <row r="1545" spans="2:22" s="12" customFormat="1">
      <c r="B1545" s="22"/>
      <c r="C1545" s="22"/>
      <c r="D1545" s="22"/>
      <c r="E1545" s="22"/>
      <c r="F1545" s="22"/>
      <c r="G1545" s="22"/>
      <c r="H1545" s="22"/>
      <c r="I1545" s="22"/>
      <c r="J1545" s="22"/>
      <c r="K1545" s="22"/>
      <c r="L1545" s="22"/>
      <c r="M1545" s="22"/>
      <c r="N1545" s="22"/>
      <c r="O1545" s="22"/>
      <c r="P1545" s="22"/>
      <c r="Q1545" s="22"/>
      <c r="R1545" s="22"/>
      <c r="S1545" s="22"/>
      <c r="T1545" s="22"/>
      <c r="U1545" s="22"/>
      <c r="V1545" s="22"/>
    </row>
    <row r="1546" spans="2:22" s="12" customFormat="1">
      <c r="B1546" s="22"/>
      <c r="C1546" s="22"/>
      <c r="D1546" s="22"/>
      <c r="E1546" s="22"/>
      <c r="F1546" s="22"/>
      <c r="G1546" s="22"/>
      <c r="H1546" s="22"/>
      <c r="I1546" s="22"/>
      <c r="J1546" s="22"/>
      <c r="K1546" s="22"/>
      <c r="L1546" s="22"/>
      <c r="M1546" s="22"/>
      <c r="N1546" s="22"/>
      <c r="O1546" s="22"/>
      <c r="P1546" s="22"/>
      <c r="Q1546" s="22"/>
      <c r="R1546" s="22"/>
      <c r="S1546" s="22"/>
      <c r="T1546" s="22"/>
      <c r="U1546" s="22"/>
      <c r="V1546" s="22"/>
    </row>
    <row r="1547" spans="2:22" s="12" customFormat="1">
      <c r="B1547" s="22"/>
      <c r="C1547" s="22"/>
      <c r="D1547" s="22"/>
      <c r="E1547" s="22"/>
      <c r="F1547" s="22"/>
      <c r="G1547" s="22"/>
      <c r="H1547" s="22"/>
      <c r="I1547" s="22"/>
      <c r="J1547" s="22"/>
      <c r="K1547" s="22"/>
      <c r="L1547" s="22"/>
      <c r="M1547" s="22"/>
      <c r="N1547" s="22"/>
      <c r="O1547" s="22"/>
      <c r="P1547" s="22"/>
      <c r="Q1547" s="22"/>
      <c r="R1547" s="22"/>
      <c r="S1547" s="22"/>
      <c r="T1547" s="22"/>
      <c r="U1547" s="22"/>
      <c r="V1547" s="22"/>
    </row>
    <row r="1548" spans="2:22" s="12" customFormat="1">
      <c r="B1548" s="22"/>
      <c r="C1548" s="22"/>
      <c r="D1548" s="22"/>
      <c r="E1548" s="22"/>
      <c r="F1548" s="22"/>
      <c r="G1548" s="22"/>
      <c r="H1548" s="22"/>
      <c r="I1548" s="22"/>
      <c r="J1548" s="22"/>
      <c r="K1548" s="22"/>
      <c r="L1548" s="22"/>
      <c r="M1548" s="22"/>
      <c r="N1548" s="22"/>
      <c r="O1548" s="22"/>
      <c r="P1548" s="22"/>
      <c r="Q1548" s="22"/>
      <c r="R1548" s="22"/>
      <c r="S1548" s="22"/>
      <c r="T1548" s="22"/>
      <c r="U1548" s="22"/>
      <c r="V1548" s="22"/>
    </row>
    <row r="1549" spans="2:22" s="12" customFormat="1">
      <c r="B1549" s="22"/>
      <c r="C1549" s="22"/>
      <c r="D1549" s="22"/>
      <c r="E1549" s="22"/>
      <c r="F1549" s="22"/>
      <c r="G1549" s="22"/>
      <c r="H1549" s="22"/>
      <c r="I1549" s="22"/>
      <c r="J1549" s="22"/>
      <c r="K1549" s="22"/>
      <c r="L1549" s="22"/>
      <c r="M1549" s="22"/>
      <c r="N1549" s="22"/>
      <c r="O1549" s="22"/>
      <c r="P1549" s="22"/>
      <c r="Q1549" s="22"/>
      <c r="R1549" s="22"/>
      <c r="S1549" s="22"/>
      <c r="T1549" s="22"/>
      <c r="U1549" s="22"/>
      <c r="V1549" s="22"/>
    </row>
    <row r="1550" spans="2:22" s="12" customFormat="1">
      <c r="B1550" s="22"/>
      <c r="C1550" s="22"/>
      <c r="D1550" s="22"/>
      <c r="E1550" s="22"/>
      <c r="F1550" s="22"/>
      <c r="G1550" s="22"/>
      <c r="H1550" s="22"/>
      <c r="I1550" s="22"/>
      <c r="J1550" s="22"/>
      <c r="K1550" s="22"/>
      <c r="L1550" s="22"/>
      <c r="M1550" s="22"/>
      <c r="N1550" s="22"/>
      <c r="O1550" s="22"/>
      <c r="P1550" s="22"/>
      <c r="Q1550" s="22"/>
      <c r="R1550" s="22"/>
      <c r="S1550" s="22"/>
      <c r="T1550" s="22"/>
      <c r="U1550" s="22"/>
      <c r="V1550" s="22"/>
    </row>
    <row r="1551" spans="2:22" s="12" customFormat="1">
      <c r="B1551" s="22"/>
      <c r="C1551" s="22"/>
      <c r="D1551" s="22"/>
      <c r="E1551" s="22"/>
      <c r="F1551" s="22"/>
      <c r="G1551" s="22"/>
      <c r="H1551" s="22"/>
      <c r="I1551" s="22"/>
      <c r="J1551" s="22"/>
      <c r="K1551" s="22"/>
      <c r="L1551" s="22"/>
      <c r="M1551" s="22"/>
      <c r="N1551" s="22"/>
      <c r="O1551" s="22"/>
      <c r="P1551" s="22"/>
      <c r="Q1551" s="22"/>
      <c r="R1551" s="22"/>
      <c r="S1551" s="22"/>
      <c r="T1551" s="22"/>
      <c r="U1551" s="22"/>
      <c r="V1551" s="22"/>
    </row>
    <row r="1552" spans="2:22" s="12" customFormat="1">
      <c r="B1552" s="22"/>
      <c r="C1552" s="22"/>
      <c r="D1552" s="22"/>
      <c r="E1552" s="22"/>
      <c r="F1552" s="22"/>
      <c r="G1552" s="22"/>
      <c r="H1552" s="22"/>
      <c r="I1552" s="22"/>
      <c r="J1552" s="22"/>
      <c r="K1552" s="22"/>
      <c r="L1552" s="22"/>
      <c r="M1552" s="22"/>
      <c r="N1552" s="22"/>
      <c r="O1552" s="22"/>
      <c r="P1552" s="22"/>
      <c r="Q1552" s="22"/>
      <c r="R1552" s="22"/>
      <c r="S1552" s="22"/>
      <c r="T1552" s="22"/>
      <c r="U1552" s="22"/>
      <c r="V1552" s="22"/>
    </row>
    <row r="1553" spans="2:22" s="12" customFormat="1">
      <c r="B1553" s="22"/>
      <c r="C1553" s="22"/>
      <c r="D1553" s="22"/>
      <c r="E1553" s="22"/>
      <c r="F1553" s="22"/>
      <c r="G1553" s="22"/>
      <c r="H1553" s="22"/>
      <c r="I1553" s="22"/>
      <c r="J1553" s="22"/>
      <c r="K1553" s="22"/>
      <c r="L1553" s="22"/>
      <c r="M1553" s="22"/>
      <c r="N1553" s="22"/>
      <c r="O1553" s="22"/>
      <c r="P1553" s="22"/>
      <c r="Q1553" s="22"/>
      <c r="R1553" s="22"/>
      <c r="S1553" s="22"/>
      <c r="T1553" s="22"/>
      <c r="U1553" s="22"/>
      <c r="V1553" s="22"/>
    </row>
    <row r="1554" spans="2:22" s="12" customFormat="1">
      <c r="B1554" s="22"/>
      <c r="C1554" s="22"/>
      <c r="D1554" s="22"/>
      <c r="E1554" s="22"/>
      <c r="F1554" s="22"/>
      <c r="G1554" s="22"/>
      <c r="H1554" s="22"/>
      <c r="I1554" s="22"/>
      <c r="J1554" s="22"/>
      <c r="K1554" s="22"/>
      <c r="L1554" s="22"/>
      <c r="M1554" s="22"/>
      <c r="N1554" s="22"/>
      <c r="O1554" s="22"/>
      <c r="P1554" s="22"/>
      <c r="Q1554" s="22"/>
      <c r="R1554" s="22"/>
      <c r="S1554" s="22"/>
      <c r="T1554" s="22"/>
      <c r="U1554" s="22"/>
      <c r="V1554" s="22"/>
    </row>
    <row r="1555" spans="2:22" s="12" customFormat="1">
      <c r="B1555" s="22"/>
      <c r="C1555" s="22"/>
      <c r="D1555" s="22"/>
      <c r="E1555" s="22"/>
      <c r="F1555" s="22"/>
      <c r="G1555" s="22"/>
      <c r="H1555" s="22"/>
      <c r="I1555" s="22"/>
      <c r="J1555" s="22"/>
      <c r="K1555" s="22"/>
      <c r="L1555" s="22"/>
      <c r="M1555" s="22"/>
      <c r="N1555" s="22"/>
      <c r="O1555" s="22"/>
      <c r="P1555" s="22"/>
      <c r="Q1555" s="22"/>
      <c r="R1555" s="22"/>
      <c r="S1555" s="22"/>
      <c r="T1555" s="22"/>
      <c r="U1555" s="22"/>
      <c r="V1555" s="22"/>
    </row>
    <row r="1556" spans="2:22" s="12" customFormat="1">
      <c r="B1556" s="22"/>
      <c r="C1556" s="22"/>
      <c r="D1556" s="22"/>
      <c r="E1556" s="22"/>
      <c r="F1556" s="22"/>
      <c r="G1556" s="22"/>
      <c r="H1556" s="22"/>
      <c r="I1556" s="22"/>
      <c r="J1556" s="22"/>
      <c r="K1556" s="22"/>
      <c r="L1556" s="22"/>
      <c r="M1556" s="22"/>
      <c r="N1556" s="22"/>
      <c r="O1556" s="22"/>
      <c r="P1556" s="22"/>
      <c r="Q1556" s="22"/>
      <c r="R1556" s="22"/>
      <c r="S1556" s="22"/>
      <c r="T1556" s="22"/>
      <c r="U1556" s="22"/>
      <c r="V1556" s="22"/>
    </row>
    <row r="1557" spans="2:22" s="12" customFormat="1">
      <c r="B1557" s="22"/>
      <c r="C1557" s="22"/>
      <c r="D1557" s="22"/>
      <c r="E1557" s="22"/>
      <c r="F1557" s="22"/>
      <c r="G1557" s="22"/>
      <c r="H1557" s="22"/>
      <c r="I1557" s="22"/>
      <c r="J1557" s="22"/>
      <c r="K1557" s="22"/>
      <c r="L1557" s="22"/>
      <c r="M1557" s="22"/>
      <c r="N1557" s="22"/>
      <c r="O1557" s="22"/>
      <c r="P1557" s="22"/>
      <c r="Q1557" s="22"/>
      <c r="R1557" s="22"/>
      <c r="S1557" s="22"/>
      <c r="T1557" s="22"/>
      <c r="U1557" s="22"/>
      <c r="V1557" s="22"/>
    </row>
    <row r="1558" spans="2:22" s="12" customFormat="1">
      <c r="B1558" s="22"/>
      <c r="C1558" s="22"/>
      <c r="D1558" s="22"/>
      <c r="E1558" s="22"/>
      <c r="F1558" s="22"/>
      <c r="G1558" s="22"/>
      <c r="H1558" s="22"/>
      <c r="I1558" s="22"/>
      <c r="J1558" s="22"/>
      <c r="K1558" s="22"/>
      <c r="L1558" s="22"/>
      <c r="M1558" s="22"/>
      <c r="N1558" s="22"/>
      <c r="O1558" s="22"/>
      <c r="P1558" s="22"/>
      <c r="Q1558" s="22"/>
      <c r="R1558" s="22"/>
      <c r="S1558" s="22"/>
      <c r="T1558" s="22"/>
      <c r="U1558" s="22"/>
      <c r="V1558" s="22"/>
    </row>
    <row r="1559" spans="2:22" s="12" customFormat="1">
      <c r="B1559" s="22"/>
      <c r="C1559" s="22"/>
      <c r="D1559" s="22"/>
      <c r="E1559" s="22"/>
      <c r="F1559" s="22"/>
      <c r="G1559" s="22"/>
      <c r="H1559" s="22"/>
      <c r="I1559" s="22"/>
      <c r="J1559" s="22"/>
      <c r="K1559" s="22"/>
      <c r="L1559" s="22"/>
      <c r="M1559" s="22"/>
      <c r="N1559" s="22"/>
      <c r="O1559" s="22"/>
      <c r="P1559" s="22"/>
      <c r="Q1559" s="22"/>
      <c r="R1559" s="22"/>
      <c r="S1559" s="22"/>
      <c r="T1559" s="22"/>
      <c r="U1559" s="22"/>
      <c r="V1559" s="22"/>
    </row>
    <row r="1560" spans="2:22" s="12" customFormat="1">
      <c r="B1560" s="22"/>
      <c r="C1560" s="22"/>
      <c r="D1560" s="22"/>
      <c r="E1560" s="22"/>
      <c r="F1560" s="22"/>
      <c r="G1560" s="22"/>
      <c r="H1560" s="22"/>
      <c r="I1560" s="22"/>
      <c r="J1560" s="22"/>
      <c r="K1560" s="22"/>
      <c r="L1560" s="22"/>
      <c r="M1560" s="22"/>
      <c r="N1560" s="22"/>
      <c r="O1560" s="22"/>
      <c r="P1560" s="22"/>
      <c r="Q1560" s="22"/>
      <c r="R1560" s="22"/>
      <c r="S1560" s="22"/>
      <c r="T1560" s="22"/>
      <c r="U1560" s="22"/>
      <c r="V1560" s="22"/>
    </row>
    <row r="1561" spans="2:22" s="12" customFormat="1">
      <c r="B1561" s="22"/>
      <c r="C1561" s="22"/>
      <c r="D1561" s="22"/>
      <c r="E1561" s="22"/>
      <c r="F1561" s="22"/>
      <c r="G1561" s="22"/>
      <c r="H1561" s="22"/>
      <c r="I1561" s="22"/>
      <c r="J1561" s="22"/>
      <c r="K1561" s="22"/>
      <c r="L1561" s="22"/>
      <c r="M1561" s="22"/>
      <c r="N1561" s="22"/>
      <c r="O1561" s="22"/>
      <c r="P1561" s="22"/>
      <c r="Q1561" s="22"/>
      <c r="R1561" s="22"/>
      <c r="S1561" s="22"/>
      <c r="T1561" s="22"/>
      <c r="U1561" s="22"/>
      <c r="V1561" s="22"/>
    </row>
    <row r="1562" spans="2:22" s="12" customFormat="1">
      <c r="B1562" s="22"/>
      <c r="C1562" s="22"/>
      <c r="D1562" s="22"/>
      <c r="E1562" s="22"/>
      <c r="F1562" s="22"/>
      <c r="G1562" s="22"/>
      <c r="H1562" s="22"/>
      <c r="I1562" s="22"/>
      <c r="J1562" s="22"/>
      <c r="K1562" s="22"/>
      <c r="L1562" s="22"/>
      <c r="M1562" s="22"/>
      <c r="N1562" s="22"/>
      <c r="O1562" s="22"/>
      <c r="P1562" s="22"/>
      <c r="Q1562" s="22"/>
      <c r="R1562" s="22"/>
      <c r="S1562" s="22"/>
      <c r="T1562" s="22"/>
      <c r="U1562" s="22"/>
      <c r="V1562" s="22"/>
    </row>
    <row r="1563" spans="2:22" s="12" customFormat="1">
      <c r="B1563" s="22"/>
      <c r="C1563" s="22"/>
      <c r="D1563" s="22"/>
      <c r="E1563" s="22"/>
      <c r="F1563" s="22"/>
      <c r="G1563" s="22"/>
      <c r="H1563" s="22"/>
      <c r="I1563" s="22"/>
      <c r="J1563" s="22"/>
      <c r="K1563" s="22"/>
      <c r="L1563" s="22"/>
      <c r="M1563" s="22"/>
      <c r="N1563" s="22"/>
      <c r="O1563" s="22"/>
      <c r="P1563" s="22"/>
      <c r="Q1563" s="22"/>
      <c r="R1563" s="22"/>
      <c r="S1563" s="22"/>
      <c r="T1563" s="22"/>
      <c r="U1563" s="22"/>
      <c r="V1563" s="22"/>
    </row>
    <row r="1564" spans="2:22" s="12" customFormat="1">
      <c r="B1564" s="22"/>
      <c r="C1564" s="22"/>
      <c r="D1564" s="22"/>
      <c r="E1564" s="22"/>
      <c r="F1564" s="22"/>
      <c r="G1564" s="22"/>
      <c r="H1564" s="22"/>
      <c r="I1564" s="22"/>
      <c r="J1564" s="22"/>
      <c r="K1564" s="22"/>
      <c r="L1564" s="22"/>
      <c r="M1564" s="22"/>
      <c r="N1564" s="22"/>
      <c r="O1564" s="22"/>
      <c r="P1564" s="22"/>
      <c r="Q1564" s="22"/>
      <c r="R1564" s="22"/>
      <c r="S1564" s="22"/>
      <c r="T1564" s="22"/>
      <c r="U1564" s="22"/>
      <c r="V1564" s="22"/>
    </row>
    <row r="1565" spans="2:22" s="12" customFormat="1">
      <c r="B1565" s="22"/>
      <c r="C1565" s="22"/>
      <c r="D1565" s="22"/>
      <c r="E1565" s="22"/>
      <c r="F1565" s="22"/>
      <c r="G1565" s="22"/>
      <c r="H1565" s="22"/>
      <c r="I1565" s="22"/>
      <c r="J1565" s="22"/>
      <c r="K1565" s="22"/>
      <c r="L1565" s="22"/>
      <c r="M1565" s="22"/>
      <c r="N1565" s="22"/>
      <c r="O1565" s="22"/>
      <c r="P1565" s="22"/>
      <c r="Q1565" s="22"/>
      <c r="R1565" s="22"/>
      <c r="S1565" s="22"/>
      <c r="T1565" s="22"/>
      <c r="U1565" s="22"/>
      <c r="V1565" s="22"/>
    </row>
    <row r="1566" spans="2:22" s="12" customFormat="1">
      <c r="B1566" s="22"/>
      <c r="C1566" s="22"/>
      <c r="D1566" s="22"/>
      <c r="E1566" s="22"/>
      <c r="F1566" s="22"/>
      <c r="G1566" s="22"/>
      <c r="H1566" s="22"/>
      <c r="I1566" s="22"/>
      <c r="J1566" s="22"/>
      <c r="K1566" s="22"/>
      <c r="L1566" s="22"/>
      <c r="M1566" s="22"/>
      <c r="N1566" s="22"/>
      <c r="O1566" s="22"/>
      <c r="P1566" s="22"/>
      <c r="Q1566" s="22"/>
      <c r="R1566" s="22"/>
      <c r="S1566" s="22"/>
      <c r="T1566" s="22"/>
      <c r="U1566" s="22"/>
      <c r="V1566" s="22"/>
    </row>
    <row r="1567" spans="2:22" s="12" customFormat="1">
      <c r="B1567" s="22"/>
      <c r="C1567" s="22"/>
      <c r="D1567" s="22"/>
      <c r="E1567" s="22"/>
      <c r="F1567" s="22"/>
      <c r="G1567" s="22"/>
      <c r="H1567" s="22"/>
      <c r="I1567" s="22"/>
      <c r="J1567" s="22"/>
      <c r="K1567" s="22"/>
      <c r="L1567" s="22"/>
      <c r="M1567" s="22"/>
      <c r="N1567" s="22"/>
      <c r="O1567" s="22"/>
      <c r="P1567" s="22"/>
      <c r="Q1567" s="22"/>
      <c r="R1567" s="22"/>
      <c r="S1567" s="22"/>
      <c r="T1567" s="22"/>
      <c r="U1567" s="22"/>
      <c r="V1567" s="22"/>
    </row>
    <row r="1568" spans="2:22" s="12" customFormat="1">
      <c r="B1568" s="22"/>
      <c r="C1568" s="22"/>
      <c r="D1568" s="22"/>
      <c r="E1568" s="22"/>
      <c r="F1568" s="22"/>
      <c r="G1568" s="22"/>
      <c r="H1568" s="22"/>
      <c r="I1568" s="22"/>
      <c r="J1568" s="22"/>
      <c r="K1568" s="22"/>
      <c r="L1568" s="22"/>
      <c r="M1568" s="22"/>
      <c r="N1568" s="22"/>
      <c r="O1568" s="22"/>
      <c r="P1568" s="22"/>
      <c r="Q1568" s="22"/>
      <c r="R1568" s="22"/>
      <c r="S1568" s="22"/>
      <c r="T1568" s="22"/>
      <c r="U1568" s="22"/>
      <c r="V1568" s="22"/>
    </row>
    <row r="1569" spans="2:22" s="12" customFormat="1">
      <c r="B1569" s="22"/>
      <c r="C1569" s="22"/>
      <c r="D1569" s="22"/>
      <c r="E1569" s="22"/>
      <c r="F1569" s="22"/>
      <c r="G1569" s="22"/>
      <c r="H1569" s="22"/>
      <c r="I1569" s="22"/>
      <c r="J1569" s="22"/>
      <c r="K1569" s="22"/>
      <c r="L1569" s="22"/>
      <c r="M1569" s="22"/>
      <c r="N1569" s="22"/>
      <c r="O1569" s="22"/>
      <c r="P1569" s="22"/>
      <c r="Q1569" s="22"/>
      <c r="R1569" s="22"/>
      <c r="S1569" s="22"/>
      <c r="T1569" s="22"/>
      <c r="U1569" s="22"/>
      <c r="V1569" s="22"/>
    </row>
    <row r="1570" spans="2:22" s="12" customFormat="1">
      <c r="B1570" s="22"/>
      <c r="C1570" s="22"/>
      <c r="D1570" s="22"/>
      <c r="E1570" s="22"/>
      <c r="F1570" s="22"/>
      <c r="G1570" s="22"/>
      <c r="H1570" s="22"/>
      <c r="I1570" s="22"/>
      <c r="J1570" s="22"/>
      <c r="K1570" s="22"/>
      <c r="L1570" s="22"/>
      <c r="M1570" s="22"/>
      <c r="N1570" s="22"/>
      <c r="O1570" s="22"/>
      <c r="P1570" s="22"/>
      <c r="Q1570" s="22"/>
      <c r="R1570" s="22"/>
      <c r="S1570" s="22"/>
      <c r="T1570" s="22"/>
      <c r="U1570" s="22"/>
      <c r="V1570" s="22"/>
    </row>
    <row r="1571" spans="2:22" s="12" customFormat="1">
      <c r="B1571" s="22"/>
      <c r="C1571" s="22"/>
      <c r="D1571" s="22"/>
      <c r="E1571" s="22"/>
      <c r="F1571" s="22"/>
      <c r="G1571" s="22"/>
      <c r="H1571" s="22"/>
      <c r="I1571" s="22"/>
      <c r="J1571" s="22"/>
      <c r="K1571" s="22"/>
      <c r="L1571" s="22"/>
      <c r="M1571" s="22"/>
      <c r="N1571" s="22"/>
      <c r="O1571" s="22"/>
      <c r="P1571" s="22"/>
      <c r="Q1571" s="22"/>
      <c r="R1571" s="22"/>
      <c r="S1571" s="22"/>
      <c r="T1571" s="22"/>
      <c r="U1571" s="22"/>
      <c r="V1571" s="22"/>
    </row>
    <row r="1572" spans="2:22" s="12" customFormat="1">
      <c r="B1572" s="22"/>
      <c r="C1572" s="22"/>
      <c r="D1572" s="22"/>
      <c r="E1572" s="22"/>
      <c r="F1572" s="22"/>
      <c r="G1572" s="22"/>
      <c r="H1572" s="22"/>
      <c r="I1572" s="22"/>
      <c r="J1572" s="22"/>
      <c r="K1572" s="22"/>
      <c r="L1572" s="22"/>
      <c r="M1572" s="22"/>
      <c r="N1572" s="22"/>
      <c r="O1572" s="22"/>
      <c r="P1572" s="22"/>
      <c r="Q1572" s="22"/>
      <c r="R1572" s="22"/>
      <c r="S1572" s="22"/>
      <c r="T1572" s="22"/>
      <c r="U1572" s="22"/>
      <c r="V1572" s="22"/>
    </row>
    <row r="1573" spans="2:22" s="12" customFormat="1">
      <c r="B1573" s="22"/>
      <c r="C1573" s="22"/>
      <c r="D1573" s="22"/>
      <c r="E1573" s="22"/>
      <c r="F1573" s="22"/>
      <c r="G1573" s="22"/>
      <c r="H1573" s="22"/>
      <c r="I1573" s="22"/>
      <c r="J1573" s="22"/>
      <c r="K1573" s="22"/>
      <c r="L1573" s="22"/>
      <c r="M1573" s="22"/>
      <c r="N1573" s="22"/>
      <c r="O1573" s="22"/>
      <c r="P1573" s="22"/>
      <c r="Q1573" s="22"/>
      <c r="R1573" s="22"/>
      <c r="S1573" s="22"/>
      <c r="T1573" s="22"/>
      <c r="U1573" s="22"/>
      <c r="V1573" s="22"/>
    </row>
    <row r="1574" spans="2:22" s="12" customFormat="1">
      <c r="B1574" s="22"/>
      <c r="C1574" s="22"/>
      <c r="D1574" s="22"/>
      <c r="E1574" s="22"/>
      <c r="F1574" s="22"/>
      <c r="G1574" s="22"/>
      <c r="H1574" s="22"/>
      <c r="I1574" s="22"/>
      <c r="J1574" s="22"/>
      <c r="K1574" s="22"/>
      <c r="L1574" s="22"/>
      <c r="M1574" s="22"/>
      <c r="N1574" s="22"/>
      <c r="O1574" s="22"/>
      <c r="P1574" s="22"/>
      <c r="Q1574" s="22"/>
      <c r="R1574" s="22"/>
      <c r="S1574" s="22"/>
      <c r="T1574" s="22"/>
      <c r="U1574" s="22"/>
      <c r="V1574" s="22"/>
    </row>
    <row r="1575" spans="2:22" s="12" customFormat="1">
      <c r="B1575" s="22"/>
      <c r="C1575" s="22"/>
      <c r="D1575" s="22"/>
      <c r="E1575" s="22"/>
      <c r="F1575" s="22"/>
      <c r="G1575" s="22"/>
      <c r="H1575" s="22"/>
      <c r="I1575" s="22"/>
      <c r="J1575" s="22"/>
      <c r="K1575" s="22"/>
      <c r="L1575" s="22"/>
      <c r="M1575" s="22"/>
      <c r="N1575" s="22"/>
      <c r="O1575" s="22"/>
      <c r="P1575" s="22"/>
      <c r="Q1575" s="22"/>
      <c r="R1575" s="22"/>
      <c r="S1575" s="22"/>
      <c r="T1575" s="22"/>
      <c r="U1575" s="22"/>
      <c r="V1575" s="22"/>
    </row>
    <row r="1576" spans="2:22" s="12" customFormat="1">
      <c r="B1576" s="22"/>
      <c r="C1576" s="22"/>
      <c r="D1576" s="22"/>
      <c r="E1576" s="22"/>
      <c r="F1576" s="22"/>
      <c r="G1576" s="22"/>
      <c r="H1576" s="22"/>
      <c r="I1576" s="22"/>
      <c r="J1576" s="22"/>
      <c r="K1576" s="22"/>
      <c r="L1576" s="22"/>
      <c r="M1576" s="22"/>
      <c r="N1576" s="22"/>
      <c r="O1576" s="22"/>
      <c r="P1576" s="22"/>
      <c r="Q1576" s="22"/>
      <c r="R1576" s="22"/>
      <c r="S1576" s="22"/>
      <c r="T1576" s="22"/>
      <c r="U1576" s="22"/>
      <c r="V1576" s="22"/>
    </row>
    <row r="1577" spans="2:22" s="12" customFormat="1">
      <c r="B1577" s="22"/>
      <c r="C1577" s="22"/>
      <c r="D1577" s="22"/>
      <c r="E1577" s="22"/>
      <c r="F1577" s="22"/>
      <c r="G1577" s="22"/>
      <c r="H1577" s="22"/>
      <c r="I1577" s="22"/>
      <c r="J1577" s="22"/>
      <c r="K1577" s="22"/>
      <c r="L1577" s="22"/>
      <c r="M1577" s="22"/>
      <c r="N1577" s="22"/>
      <c r="O1577" s="22"/>
      <c r="P1577" s="22"/>
      <c r="Q1577" s="22"/>
      <c r="R1577" s="22"/>
      <c r="S1577" s="22"/>
      <c r="T1577" s="22"/>
      <c r="U1577" s="22"/>
      <c r="V1577" s="22"/>
    </row>
    <row r="1578" spans="2:22" s="12" customFormat="1">
      <c r="B1578" s="22"/>
      <c r="C1578" s="22"/>
      <c r="D1578" s="22"/>
      <c r="E1578" s="22"/>
      <c r="F1578" s="22"/>
      <c r="G1578" s="22"/>
      <c r="H1578" s="22"/>
      <c r="I1578" s="22"/>
      <c r="J1578" s="22"/>
      <c r="K1578" s="22"/>
      <c r="L1578" s="22"/>
      <c r="M1578" s="22"/>
      <c r="N1578" s="22"/>
      <c r="O1578" s="22"/>
      <c r="P1578" s="22"/>
      <c r="Q1578" s="22"/>
      <c r="R1578" s="22"/>
      <c r="S1578" s="22"/>
      <c r="T1578" s="22"/>
      <c r="U1578" s="22"/>
      <c r="V1578" s="22"/>
    </row>
    <row r="1579" spans="2:22" s="12" customFormat="1">
      <c r="B1579" s="22"/>
      <c r="C1579" s="22"/>
      <c r="D1579" s="22"/>
      <c r="E1579" s="22"/>
      <c r="F1579" s="22"/>
      <c r="G1579" s="22"/>
      <c r="H1579" s="22"/>
      <c r="I1579" s="22"/>
      <c r="J1579" s="22"/>
      <c r="K1579" s="22"/>
      <c r="L1579" s="22"/>
      <c r="M1579" s="22"/>
      <c r="N1579" s="22"/>
      <c r="O1579" s="22"/>
      <c r="P1579" s="22"/>
      <c r="Q1579" s="22"/>
      <c r="R1579" s="22"/>
      <c r="S1579" s="22"/>
      <c r="T1579" s="22"/>
      <c r="U1579" s="22"/>
      <c r="V1579" s="22"/>
    </row>
    <row r="1580" spans="2:22" s="12" customFormat="1">
      <c r="B1580" s="22"/>
      <c r="C1580" s="22"/>
      <c r="D1580" s="22"/>
      <c r="E1580" s="22"/>
      <c r="F1580" s="22"/>
      <c r="G1580" s="22"/>
      <c r="H1580" s="22"/>
      <c r="I1580" s="22"/>
      <c r="J1580" s="22"/>
      <c r="K1580" s="22"/>
      <c r="L1580" s="22"/>
      <c r="M1580" s="22"/>
      <c r="N1580" s="22"/>
      <c r="O1580" s="22"/>
      <c r="P1580" s="22"/>
      <c r="Q1580" s="22"/>
      <c r="R1580" s="22"/>
      <c r="S1580" s="22"/>
      <c r="T1580" s="22"/>
      <c r="U1580" s="22"/>
      <c r="V1580" s="22"/>
    </row>
    <row r="1581" spans="2:22" s="12" customFormat="1">
      <c r="B1581" s="22"/>
      <c r="C1581" s="22"/>
      <c r="D1581" s="22"/>
      <c r="E1581" s="22"/>
      <c r="F1581" s="22"/>
      <c r="G1581" s="22"/>
      <c r="H1581" s="22"/>
      <c r="I1581" s="22"/>
      <c r="J1581" s="22"/>
      <c r="K1581" s="22"/>
      <c r="L1581" s="22"/>
      <c r="M1581" s="22"/>
      <c r="N1581" s="22"/>
      <c r="O1581" s="22"/>
      <c r="P1581" s="22"/>
      <c r="Q1581" s="22"/>
      <c r="R1581" s="22"/>
      <c r="S1581" s="22"/>
      <c r="T1581" s="22"/>
      <c r="U1581" s="22"/>
      <c r="V1581" s="22"/>
    </row>
    <row r="1582" spans="2:22" s="12" customFormat="1">
      <c r="B1582" s="22"/>
      <c r="C1582" s="22"/>
      <c r="D1582" s="22"/>
      <c r="E1582" s="22"/>
      <c r="F1582" s="22"/>
      <c r="G1582" s="22"/>
      <c r="H1582" s="22"/>
      <c r="I1582" s="22"/>
      <c r="J1582" s="22"/>
      <c r="K1582" s="22"/>
      <c r="L1582" s="22"/>
      <c r="M1582" s="22"/>
      <c r="N1582" s="22"/>
      <c r="O1582" s="22"/>
      <c r="P1582" s="22"/>
      <c r="Q1582" s="22"/>
      <c r="R1582" s="22"/>
      <c r="S1582" s="22"/>
      <c r="T1582" s="22"/>
      <c r="U1582" s="22"/>
      <c r="V1582" s="22"/>
    </row>
    <row r="1583" spans="2:22" s="12" customFormat="1">
      <c r="B1583" s="22"/>
      <c r="C1583" s="22"/>
      <c r="D1583" s="22"/>
      <c r="E1583" s="22"/>
      <c r="F1583" s="22"/>
      <c r="G1583" s="22"/>
      <c r="H1583" s="22"/>
      <c r="I1583" s="22"/>
      <c r="J1583" s="22"/>
      <c r="K1583" s="22"/>
      <c r="L1583" s="22"/>
      <c r="M1583" s="22"/>
      <c r="N1583" s="22"/>
      <c r="O1583" s="22"/>
      <c r="P1583" s="22"/>
      <c r="Q1583" s="22"/>
      <c r="R1583" s="22"/>
      <c r="S1583" s="22"/>
      <c r="T1583" s="22"/>
      <c r="U1583" s="22"/>
      <c r="V1583" s="22"/>
    </row>
    <row r="1584" spans="2:22" s="12" customFormat="1">
      <c r="B1584" s="22"/>
      <c r="C1584" s="22"/>
      <c r="D1584" s="22"/>
      <c r="E1584" s="22"/>
      <c r="F1584" s="22"/>
      <c r="G1584" s="22"/>
      <c r="H1584" s="22"/>
      <c r="I1584" s="22"/>
      <c r="J1584" s="22"/>
      <c r="K1584" s="22"/>
      <c r="L1584" s="22"/>
      <c r="M1584" s="22"/>
      <c r="N1584" s="22"/>
      <c r="O1584" s="22"/>
      <c r="P1584" s="22"/>
      <c r="Q1584" s="22"/>
      <c r="R1584" s="22"/>
      <c r="S1584" s="22"/>
      <c r="T1584" s="22"/>
      <c r="U1584" s="22"/>
      <c r="V1584" s="22"/>
    </row>
    <row r="1585" spans="2:22" s="12" customFormat="1">
      <c r="B1585" s="22"/>
      <c r="C1585" s="22"/>
      <c r="D1585" s="22"/>
      <c r="E1585" s="22"/>
      <c r="F1585" s="22"/>
      <c r="G1585" s="22"/>
      <c r="H1585" s="22"/>
      <c r="I1585" s="22"/>
      <c r="J1585" s="22"/>
      <c r="K1585" s="22"/>
      <c r="L1585" s="22"/>
      <c r="M1585" s="22"/>
      <c r="N1585" s="22"/>
      <c r="O1585" s="22"/>
      <c r="P1585" s="22"/>
      <c r="Q1585" s="22"/>
      <c r="R1585" s="22"/>
      <c r="S1585" s="22"/>
      <c r="T1585" s="22"/>
      <c r="U1585" s="22"/>
      <c r="V1585" s="22"/>
    </row>
    <row r="1586" spans="2:22" s="12" customFormat="1">
      <c r="B1586" s="22"/>
      <c r="C1586" s="22"/>
      <c r="D1586" s="22"/>
      <c r="E1586" s="22"/>
      <c r="F1586" s="22"/>
      <c r="G1586" s="22"/>
      <c r="H1586" s="22"/>
      <c r="I1586" s="22"/>
      <c r="J1586" s="22"/>
      <c r="K1586" s="22"/>
      <c r="L1586" s="22"/>
      <c r="M1586" s="22"/>
      <c r="N1586" s="22"/>
      <c r="O1586" s="22"/>
      <c r="P1586" s="22"/>
      <c r="Q1586" s="22"/>
      <c r="R1586" s="22"/>
      <c r="S1586" s="22"/>
      <c r="T1586" s="22"/>
      <c r="U1586" s="22"/>
      <c r="V1586" s="22"/>
    </row>
    <row r="1587" spans="2:22" s="12" customFormat="1">
      <c r="B1587" s="22"/>
      <c r="C1587" s="22"/>
      <c r="D1587" s="22"/>
      <c r="E1587" s="22"/>
      <c r="F1587" s="22"/>
      <c r="G1587" s="22"/>
      <c r="H1587" s="22"/>
      <c r="I1587" s="22"/>
      <c r="J1587" s="22"/>
      <c r="K1587" s="22"/>
      <c r="L1587" s="22"/>
      <c r="M1587" s="22"/>
      <c r="N1587" s="22"/>
      <c r="O1587" s="22"/>
      <c r="P1587" s="22"/>
      <c r="Q1587" s="22"/>
      <c r="R1587" s="22"/>
      <c r="S1587" s="22"/>
      <c r="T1587" s="22"/>
      <c r="U1587" s="22"/>
      <c r="V1587" s="22"/>
    </row>
    <row r="1588" spans="2:22" s="12" customFormat="1">
      <c r="B1588" s="22"/>
      <c r="C1588" s="22"/>
      <c r="D1588" s="22"/>
      <c r="E1588" s="22"/>
      <c r="F1588" s="22"/>
      <c r="G1588" s="22"/>
      <c r="H1588" s="22"/>
      <c r="I1588" s="22"/>
      <c r="J1588" s="22"/>
      <c r="K1588" s="22"/>
      <c r="L1588" s="22"/>
      <c r="M1588" s="22"/>
      <c r="N1588" s="22"/>
      <c r="O1588" s="22"/>
      <c r="P1588" s="22"/>
      <c r="Q1588" s="22"/>
      <c r="R1588" s="22"/>
      <c r="S1588" s="22"/>
      <c r="T1588" s="22"/>
      <c r="U1588" s="22"/>
      <c r="V1588" s="22"/>
    </row>
    <row r="1589" spans="2:22" s="12" customFormat="1">
      <c r="B1589" s="22"/>
      <c r="C1589" s="22"/>
      <c r="D1589" s="22"/>
      <c r="E1589" s="22"/>
      <c r="F1589" s="22"/>
      <c r="G1589" s="22"/>
      <c r="H1589" s="22"/>
      <c r="I1589" s="22"/>
      <c r="J1589" s="22"/>
      <c r="K1589" s="22"/>
      <c r="L1589" s="22"/>
      <c r="M1589" s="22"/>
      <c r="N1589" s="22"/>
      <c r="O1589" s="22"/>
      <c r="P1589" s="22"/>
      <c r="Q1589" s="22"/>
      <c r="R1589" s="22"/>
      <c r="S1589" s="22"/>
      <c r="T1589" s="22"/>
      <c r="U1589" s="22"/>
      <c r="V1589" s="22"/>
    </row>
    <row r="1590" spans="2:22" s="12" customFormat="1">
      <c r="B1590" s="22"/>
      <c r="C1590" s="22"/>
      <c r="D1590" s="22"/>
      <c r="E1590" s="22"/>
      <c r="F1590" s="22"/>
      <c r="G1590" s="22"/>
      <c r="H1590" s="22"/>
      <c r="I1590" s="22"/>
      <c r="J1590" s="22"/>
      <c r="K1590" s="22"/>
      <c r="L1590" s="22"/>
      <c r="M1590" s="22"/>
      <c r="N1590" s="22"/>
      <c r="O1590" s="22"/>
      <c r="P1590" s="22"/>
      <c r="Q1590" s="22"/>
      <c r="R1590" s="22"/>
      <c r="S1590" s="22"/>
      <c r="T1590" s="22"/>
      <c r="U1590" s="22"/>
      <c r="V1590" s="22"/>
    </row>
    <row r="1591" spans="2:22" s="12" customFormat="1">
      <c r="B1591" s="22"/>
      <c r="C1591" s="22"/>
      <c r="D1591" s="22"/>
      <c r="E1591" s="22"/>
      <c r="F1591" s="22"/>
      <c r="G1591" s="22"/>
      <c r="H1591" s="22"/>
      <c r="I1591" s="22"/>
      <c r="J1591" s="22"/>
      <c r="K1591" s="22"/>
      <c r="L1591" s="22"/>
      <c r="M1591" s="22"/>
      <c r="N1591" s="22"/>
      <c r="O1591" s="22"/>
      <c r="P1591" s="22"/>
      <c r="Q1591" s="22"/>
      <c r="R1591" s="22"/>
      <c r="S1591" s="22"/>
      <c r="T1591" s="22"/>
      <c r="U1591" s="22"/>
      <c r="V1591" s="22"/>
    </row>
    <row r="1592" spans="2:22" s="12" customFormat="1">
      <c r="B1592" s="22"/>
      <c r="C1592" s="22"/>
      <c r="D1592" s="22"/>
      <c r="E1592" s="22"/>
      <c r="F1592" s="22"/>
      <c r="G1592" s="22"/>
      <c r="H1592" s="22"/>
      <c r="I1592" s="22"/>
      <c r="J1592" s="22"/>
      <c r="K1592" s="22"/>
      <c r="L1592" s="22"/>
      <c r="M1592" s="22"/>
      <c r="N1592" s="22"/>
      <c r="O1592" s="22"/>
      <c r="P1592" s="22"/>
      <c r="Q1592" s="22"/>
      <c r="R1592" s="22"/>
      <c r="S1592" s="22"/>
      <c r="T1592" s="22"/>
      <c r="U1592" s="22"/>
      <c r="V1592" s="22"/>
    </row>
    <row r="1593" spans="2:22" s="12" customFormat="1">
      <c r="B1593" s="22"/>
      <c r="C1593" s="22"/>
      <c r="D1593" s="22"/>
      <c r="E1593" s="22"/>
      <c r="F1593" s="22"/>
      <c r="G1593" s="22"/>
      <c r="H1593" s="22"/>
      <c r="I1593" s="22"/>
      <c r="J1593" s="22"/>
      <c r="K1593" s="22"/>
      <c r="L1593" s="22"/>
      <c r="M1593" s="22"/>
      <c r="N1593" s="22"/>
      <c r="O1593" s="22"/>
      <c r="P1593" s="22"/>
      <c r="Q1593" s="22"/>
      <c r="R1593" s="22"/>
      <c r="S1593" s="22"/>
      <c r="T1593" s="22"/>
      <c r="U1593" s="22"/>
      <c r="V1593" s="22"/>
    </row>
    <row r="1594" spans="2:22" s="12" customFormat="1">
      <c r="B1594" s="22"/>
      <c r="C1594" s="22"/>
      <c r="D1594" s="22"/>
      <c r="E1594" s="22"/>
      <c r="F1594" s="22"/>
      <c r="G1594" s="22"/>
      <c r="H1594" s="22"/>
      <c r="I1594" s="22"/>
      <c r="J1594" s="22"/>
      <c r="K1594" s="22"/>
      <c r="L1594" s="22"/>
      <c r="M1594" s="22"/>
      <c r="N1594" s="22"/>
      <c r="O1594" s="22"/>
      <c r="P1594" s="22"/>
      <c r="Q1594" s="22"/>
      <c r="R1594" s="22"/>
      <c r="S1594" s="22"/>
      <c r="T1594" s="22"/>
      <c r="U1594" s="22"/>
      <c r="V1594" s="22"/>
    </row>
    <row r="1595" spans="2:22" s="12" customFormat="1">
      <c r="B1595" s="22"/>
      <c r="C1595" s="22"/>
      <c r="D1595" s="22"/>
      <c r="E1595" s="22"/>
      <c r="F1595" s="22"/>
      <c r="G1595" s="22"/>
      <c r="H1595" s="22"/>
      <c r="I1595" s="22"/>
      <c r="J1595" s="22"/>
      <c r="K1595" s="22"/>
      <c r="L1595" s="22"/>
      <c r="M1595" s="22"/>
      <c r="N1595" s="22"/>
      <c r="O1595" s="22"/>
      <c r="P1595" s="22"/>
      <c r="Q1595" s="22"/>
      <c r="R1595" s="22"/>
      <c r="S1595" s="22"/>
      <c r="T1595" s="22"/>
      <c r="U1595" s="22"/>
      <c r="V1595" s="22"/>
    </row>
    <row r="1596" spans="2:22" s="12" customFormat="1">
      <c r="B1596" s="22"/>
      <c r="C1596" s="22"/>
      <c r="D1596" s="22"/>
      <c r="E1596" s="22"/>
      <c r="F1596" s="22"/>
      <c r="G1596" s="22"/>
      <c r="H1596" s="22"/>
      <c r="I1596" s="22"/>
      <c r="J1596" s="22"/>
      <c r="K1596" s="22"/>
      <c r="L1596" s="22"/>
      <c r="M1596" s="22"/>
      <c r="N1596" s="22"/>
      <c r="O1596" s="22"/>
      <c r="P1596" s="22"/>
      <c r="Q1596" s="22"/>
      <c r="R1596" s="22"/>
      <c r="S1596" s="22"/>
      <c r="T1596" s="22"/>
      <c r="U1596" s="22"/>
      <c r="V1596" s="22"/>
    </row>
    <row r="1597" spans="2:22" s="12" customFormat="1">
      <c r="B1597" s="22"/>
      <c r="C1597" s="22"/>
      <c r="D1597" s="22"/>
      <c r="E1597" s="22"/>
      <c r="F1597" s="22"/>
      <c r="G1597" s="22"/>
      <c r="H1597" s="22"/>
      <c r="I1597" s="22"/>
      <c r="J1597" s="22"/>
      <c r="K1597" s="22"/>
      <c r="L1597" s="22"/>
      <c r="M1597" s="22"/>
      <c r="N1597" s="22"/>
      <c r="O1597" s="22"/>
      <c r="P1597" s="22"/>
      <c r="Q1597" s="22"/>
      <c r="R1597" s="22"/>
      <c r="S1597" s="22"/>
      <c r="T1597" s="22"/>
      <c r="U1597" s="22"/>
      <c r="V1597" s="22"/>
    </row>
    <row r="1598" spans="2:22" s="12" customFormat="1">
      <c r="B1598" s="22"/>
      <c r="C1598" s="22"/>
      <c r="D1598" s="22"/>
      <c r="E1598" s="22"/>
      <c r="F1598" s="22"/>
      <c r="G1598" s="22"/>
      <c r="H1598" s="22"/>
      <c r="I1598" s="22"/>
      <c r="J1598" s="22"/>
      <c r="K1598" s="22"/>
      <c r="L1598" s="22"/>
      <c r="M1598" s="22"/>
      <c r="N1598" s="22"/>
      <c r="O1598" s="22"/>
      <c r="P1598" s="22"/>
      <c r="Q1598" s="22"/>
      <c r="R1598" s="22"/>
      <c r="S1598" s="22"/>
      <c r="T1598" s="22"/>
      <c r="U1598" s="22"/>
      <c r="V1598" s="22"/>
    </row>
    <row r="1599" spans="2:22" s="12" customFormat="1">
      <c r="B1599" s="22"/>
      <c r="C1599" s="22"/>
      <c r="D1599" s="22"/>
      <c r="E1599" s="22"/>
      <c r="F1599" s="22"/>
      <c r="G1599" s="22"/>
      <c r="H1599" s="22"/>
      <c r="I1599" s="22"/>
      <c r="J1599" s="22"/>
      <c r="K1599" s="22"/>
      <c r="L1599" s="22"/>
      <c r="M1599" s="22"/>
      <c r="N1599" s="22"/>
      <c r="O1599" s="22"/>
      <c r="P1599" s="22"/>
      <c r="Q1599" s="22"/>
      <c r="R1599" s="22"/>
      <c r="S1599" s="22"/>
      <c r="T1599" s="22"/>
      <c r="U1599" s="22"/>
      <c r="V1599" s="22"/>
    </row>
    <row r="1600" spans="2:22" s="12" customFormat="1">
      <c r="B1600" s="22"/>
      <c r="C1600" s="22"/>
      <c r="D1600" s="22"/>
      <c r="E1600" s="22"/>
      <c r="F1600" s="22"/>
      <c r="G1600" s="22"/>
      <c r="H1600" s="22"/>
      <c r="I1600" s="22"/>
      <c r="J1600" s="22"/>
      <c r="K1600" s="22"/>
      <c r="L1600" s="22"/>
      <c r="M1600" s="22"/>
      <c r="N1600" s="22"/>
      <c r="O1600" s="22"/>
      <c r="P1600" s="22"/>
      <c r="Q1600" s="22"/>
      <c r="R1600" s="22"/>
      <c r="S1600" s="22"/>
      <c r="T1600" s="22"/>
      <c r="U1600" s="22"/>
      <c r="V1600" s="22"/>
    </row>
    <row r="1601" spans="2:22" s="12" customFormat="1">
      <c r="B1601" s="22"/>
      <c r="C1601" s="22"/>
      <c r="D1601" s="22"/>
      <c r="E1601" s="22"/>
      <c r="F1601" s="22"/>
      <c r="G1601" s="22"/>
      <c r="H1601" s="22"/>
      <c r="I1601" s="22"/>
      <c r="J1601" s="22"/>
      <c r="K1601" s="22"/>
      <c r="L1601" s="22"/>
      <c r="M1601" s="22"/>
      <c r="N1601" s="22"/>
      <c r="O1601" s="22"/>
      <c r="P1601" s="22"/>
      <c r="Q1601" s="22"/>
      <c r="R1601" s="22"/>
      <c r="S1601" s="22"/>
      <c r="T1601" s="22"/>
      <c r="U1601" s="22"/>
      <c r="V1601" s="22"/>
    </row>
    <row r="1602" spans="2:22" s="12" customFormat="1">
      <c r="B1602" s="22"/>
      <c r="C1602" s="22"/>
      <c r="D1602" s="22"/>
      <c r="E1602" s="22"/>
      <c r="F1602" s="22"/>
      <c r="G1602" s="22"/>
      <c r="H1602" s="22"/>
      <c r="I1602" s="22"/>
      <c r="J1602" s="22"/>
      <c r="K1602" s="22"/>
      <c r="L1602" s="22"/>
      <c r="M1602" s="22"/>
      <c r="N1602" s="22"/>
      <c r="O1602" s="22"/>
      <c r="P1602" s="22"/>
      <c r="Q1602" s="22"/>
      <c r="R1602" s="22"/>
      <c r="S1602" s="22"/>
      <c r="T1602" s="22"/>
      <c r="U1602" s="22"/>
      <c r="V1602" s="22"/>
    </row>
    <row r="1603" spans="2:22" s="12" customFormat="1">
      <c r="B1603" s="22"/>
      <c r="C1603" s="22"/>
      <c r="D1603" s="22"/>
      <c r="E1603" s="22"/>
      <c r="F1603" s="22"/>
      <c r="G1603" s="22"/>
      <c r="H1603" s="22"/>
      <c r="I1603" s="22"/>
      <c r="J1603" s="22"/>
      <c r="K1603" s="22"/>
      <c r="L1603" s="22"/>
      <c r="M1603" s="22"/>
      <c r="N1603" s="22"/>
      <c r="O1603" s="22"/>
      <c r="P1603" s="22"/>
      <c r="Q1603" s="22"/>
      <c r="R1603" s="22"/>
      <c r="S1603" s="22"/>
      <c r="T1603" s="22"/>
      <c r="U1603" s="22"/>
      <c r="V1603" s="22"/>
    </row>
    <row r="1604" spans="2:22" s="12" customFormat="1">
      <c r="B1604" s="22"/>
      <c r="C1604" s="22"/>
      <c r="D1604" s="22"/>
      <c r="E1604" s="22"/>
      <c r="F1604" s="22"/>
      <c r="G1604" s="22"/>
      <c r="H1604" s="22"/>
      <c r="I1604" s="22"/>
      <c r="J1604" s="22"/>
      <c r="K1604" s="22"/>
      <c r="L1604" s="22"/>
      <c r="M1604" s="22"/>
      <c r="N1604" s="22"/>
      <c r="O1604" s="22"/>
      <c r="P1604" s="22"/>
      <c r="Q1604" s="22"/>
      <c r="R1604" s="22"/>
      <c r="S1604" s="22"/>
      <c r="T1604" s="22"/>
      <c r="U1604" s="22"/>
      <c r="V1604" s="22"/>
    </row>
    <row r="1605" spans="2:22" s="12" customFormat="1">
      <c r="B1605" s="22"/>
      <c r="C1605" s="22"/>
      <c r="D1605" s="22"/>
      <c r="E1605" s="22"/>
      <c r="F1605" s="22"/>
      <c r="G1605" s="22"/>
      <c r="H1605" s="22"/>
      <c r="I1605" s="22"/>
      <c r="J1605" s="22"/>
      <c r="K1605" s="22"/>
      <c r="L1605" s="22"/>
      <c r="M1605" s="22"/>
      <c r="N1605" s="22"/>
      <c r="O1605" s="22"/>
      <c r="P1605" s="22"/>
      <c r="Q1605" s="22"/>
      <c r="R1605" s="22"/>
      <c r="S1605" s="22"/>
      <c r="T1605" s="22"/>
      <c r="U1605" s="22"/>
      <c r="V1605" s="22"/>
    </row>
    <row r="1606" spans="2:22" s="12" customFormat="1">
      <c r="B1606" s="22"/>
      <c r="C1606" s="22"/>
      <c r="D1606" s="22"/>
      <c r="E1606" s="22"/>
      <c r="F1606" s="22"/>
      <c r="G1606" s="22"/>
      <c r="H1606" s="22"/>
      <c r="I1606" s="22"/>
      <c r="J1606" s="22"/>
      <c r="K1606" s="22"/>
      <c r="L1606" s="22"/>
      <c r="M1606" s="22"/>
      <c r="N1606" s="22"/>
      <c r="O1606" s="22"/>
      <c r="P1606" s="22"/>
      <c r="Q1606" s="22"/>
      <c r="R1606" s="22"/>
      <c r="S1606" s="22"/>
      <c r="T1606" s="22"/>
      <c r="U1606" s="22"/>
      <c r="V1606" s="22"/>
    </row>
    <row r="1607" spans="2:22" s="12" customFormat="1">
      <c r="B1607" s="22"/>
      <c r="C1607" s="22"/>
      <c r="D1607" s="22"/>
      <c r="E1607" s="22"/>
      <c r="F1607" s="22"/>
      <c r="G1607" s="22"/>
      <c r="H1607" s="22"/>
      <c r="I1607" s="22"/>
      <c r="J1607" s="22"/>
      <c r="K1607" s="22"/>
      <c r="L1607" s="22"/>
      <c r="M1607" s="22"/>
      <c r="N1607" s="22"/>
      <c r="O1607" s="22"/>
      <c r="P1607" s="22"/>
      <c r="Q1607" s="22"/>
      <c r="R1607" s="22"/>
      <c r="S1607" s="22"/>
      <c r="T1607" s="22"/>
      <c r="U1607" s="22"/>
      <c r="V1607" s="22"/>
    </row>
    <row r="1608" spans="2:22" s="12" customFormat="1">
      <c r="B1608" s="22"/>
      <c r="C1608" s="22"/>
      <c r="D1608" s="22"/>
      <c r="E1608" s="22"/>
      <c r="F1608" s="22"/>
      <c r="G1608" s="22"/>
      <c r="H1608" s="22"/>
      <c r="I1608" s="22"/>
      <c r="J1608" s="22"/>
      <c r="K1608" s="22"/>
      <c r="L1608" s="22"/>
      <c r="M1608" s="22"/>
      <c r="N1608" s="22"/>
      <c r="O1608" s="22"/>
      <c r="P1608" s="22"/>
      <c r="Q1608" s="22"/>
      <c r="R1608" s="22"/>
      <c r="S1608" s="22"/>
      <c r="T1608" s="22"/>
      <c r="U1608" s="22"/>
      <c r="V1608" s="22"/>
    </row>
    <row r="1609" spans="2:22" s="12" customFormat="1">
      <c r="B1609" s="22"/>
      <c r="C1609" s="22"/>
      <c r="D1609" s="22"/>
      <c r="E1609" s="22"/>
      <c r="F1609" s="22"/>
      <c r="G1609" s="22"/>
      <c r="H1609" s="22"/>
      <c r="I1609" s="22"/>
      <c r="J1609" s="22"/>
      <c r="K1609" s="22"/>
      <c r="L1609" s="22"/>
      <c r="M1609" s="22"/>
      <c r="N1609" s="22"/>
      <c r="O1609" s="22"/>
      <c r="P1609" s="22"/>
      <c r="Q1609" s="22"/>
      <c r="R1609" s="22"/>
      <c r="S1609" s="22"/>
      <c r="T1609" s="22"/>
      <c r="U1609" s="22"/>
      <c r="V1609" s="22"/>
    </row>
    <row r="1610" spans="2:22" s="12" customFormat="1">
      <c r="B1610" s="22"/>
      <c r="C1610" s="22"/>
      <c r="D1610" s="22"/>
      <c r="E1610" s="22"/>
      <c r="F1610" s="22"/>
      <c r="G1610" s="22"/>
      <c r="H1610" s="22"/>
      <c r="I1610" s="22"/>
      <c r="J1610" s="22"/>
      <c r="K1610" s="22"/>
      <c r="L1610" s="22"/>
      <c r="M1610" s="22"/>
      <c r="N1610" s="22"/>
      <c r="O1610" s="22"/>
      <c r="P1610" s="22"/>
      <c r="Q1610" s="22"/>
      <c r="R1610" s="22"/>
      <c r="S1610" s="22"/>
      <c r="T1610" s="22"/>
      <c r="U1610" s="22"/>
      <c r="V1610" s="22"/>
    </row>
    <row r="1611" spans="2:22" s="12" customFormat="1">
      <c r="B1611" s="22"/>
      <c r="C1611" s="22"/>
      <c r="D1611" s="22"/>
      <c r="E1611" s="22"/>
      <c r="F1611" s="22"/>
      <c r="G1611" s="22"/>
      <c r="H1611" s="22"/>
      <c r="I1611" s="22"/>
      <c r="J1611" s="22"/>
      <c r="K1611" s="22"/>
      <c r="L1611" s="22"/>
      <c r="M1611" s="22"/>
      <c r="N1611" s="22"/>
      <c r="O1611" s="22"/>
      <c r="P1611" s="22"/>
      <c r="Q1611" s="22"/>
      <c r="R1611" s="22"/>
      <c r="S1611" s="22"/>
      <c r="T1611" s="22"/>
      <c r="U1611" s="22"/>
      <c r="V1611" s="22"/>
    </row>
    <row r="1612" spans="2:22" s="12" customFormat="1">
      <c r="B1612" s="22"/>
      <c r="C1612" s="22"/>
      <c r="D1612" s="22"/>
      <c r="E1612" s="22"/>
      <c r="F1612" s="22"/>
      <c r="G1612" s="22"/>
      <c r="H1612" s="22"/>
      <c r="I1612" s="22"/>
      <c r="J1612" s="22"/>
      <c r="K1612" s="22"/>
      <c r="L1612" s="22"/>
      <c r="M1612" s="22"/>
      <c r="N1612" s="22"/>
      <c r="O1612" s="22"/>
      <c r="P1612" s="22"/>
      <c r="Q1612" s="22"/>
      <c r="R1612" s="22"/>
      <c r="S1612" s="22"/>
      <c r="T1612" s="22"/>
      <c r="U1612" s="22"/>
      <c r="V1612" s="22"/>
    </row>
    <row r="1613" spans="2:22" s="12" customFormat="1">
      <c r="B1613" s="22"/>
      <c r="C1613" s="22"/>
      <c r="D1613" s="22"/>
      <c r="E1613" s="22"/>
      <c r="F1613" s="22"/>
      <c r="G1613" s="22"/>
      <c r="H1613" s="22"/>
      <c r="I1613" s="22"/>
      <c r="J1613" s="22"/>
      <c r="K1613" s="22"/>
      <c r="L1613" s="22"/>
      <c r="M1613" s="22"/>
      <c r="N1613" s="22"/>
      <c r="O1613" s="22"/>
      <c r="P1613" s="22"/>
      <c r="Q1613" s="22"/>
      <c r="R1613" s="22"/>
      <c r="S1613" s="22"/>
      <c r="T1613" s="22"/>
      <c r="U1613" s="22"/>
      <c r="V1613" s="22"/>
    </row>
    <row r="1614" spans="2:22" s="12" customFormat="1">
      <c r="B1614" s="22"/>
      <c r="C1614" s="22"/>
      <c r="D1614" s="22"/>
      <c r="E1614" s="22"/>
      <c r="F1614" s="22"/>
      <c r="G1614" s="22"/>
      <c r="H1614" s="22"/>
      <c r="I1614" s="22"/>
      <c r="J1614" s="22"/>
      <c r="K1614" s="22"/>
      <c r="L1614" s="22"/>
      <c r="M1614" s="22"/>
      <c r="N1614" s="22"/>
      <c r="O1614" s="22"/>
      <c r="P1614" s="22"/>
      <c r="Q1614" s="22"/>
      <c r="R1614" s="22"/>
      <c r="S1614" s="22"/>
      <c r="T1614" s="22"/>
      <c r="U1614" s="22"/>
      <c r="V1614" s="22"/>
    </row>
    <row r="1615" spans="2:22" s="12" customFormat="1">
      <c r="B1615" s="22"/>
      <c r="C1615" s="22"/>
      <c r="D1615" s="22"/>
      <c r="E1615" s="22"/>
      <c r="F1615" s="22"/>
      <c r="G1615" s="22"/>
      <c r="H1615" s="22"/>
      <c r="I1615" s="22"/>
      <c r="J1615" s="22"/>
      <c r="K1615" s="22"/>
      <c r="L1615" s="22"/>
      <c r="M1615" s="22"/>
      <c r="N1615" s="22"/>
      <c r="O1615" s="22"/>
      <c r="P1615" s="22"/>
      <c r="Q1615" s="22"/>
      <c r="R1615" s="22"/>
      <c r="S1615" s="22"/>
      <c r="T1615" s="22"/>
      <c r="U1615" s="22"/>
      <c r="V1615" s="22"/>
    </row>
    <row r="1616" spans="2:22" s="12" customFormat="1">
      <c r="B1616" s="22"/>
      <c r="C1616" s="22"/>
      <c r="D1616" s="22"/>
      <c r="E1616" s="22"/>
      <c r="F1616" s="22"/>
      <c r="G1616" s="22"/>
      <c r="H1616" s="22"/>
      <c r="I1616" s="22"/>
      <c r="J1616" s="22"/>
      <c r="K1616" s="22"/>
      <c r="L1616" s="22"/>
      <c r="M1616" s="22"/>
      <c r="N1616" s="22"/>
      <c r="O1616" s="22"/>
      <c r="P1616" s="22"/>
      <c r="Q1616" s="22"/>
      <c r="R1616" s="22"/>
      <c r="S1616" s="22"/>
      <c r="T1616" s="22"/>
      <c r="U1616" s="22"/>
      <c r="V1616" s="22"/>
    </row>
    <row r="1617" spans="2:22" s="12" customFormat="1">
      <c r="B1617" s="22"/>
      <c r="C1617" s="22"/>
      <c r="D1617" s="22"/>
      <c r="E1617" s="22"/>
      <c r="F1617" s="22"/>
      <c r="G1617" s="22"/>
      <c r="H1617" s="22"/>
      <c r="I1617" s="22"/>
      <c r="J1617" s="22"/>
      <c r="K1617" s="22"/>
      <c r="L1617" s="22"/>
      <c r="M1617" s="22"/>
      <c r="N1617" s="22"/>
      <c r="O1617" s="22"/>
      <c r="P1617" s="22"/>
      <c r="Q1617" s="22"/>
      <c r="R1617" s="22"/>
      <c r="S1617" s="22"/>
      <c r="T1617" s="22"/>
      <c r="U1617" s="22"/>
      <c r="V1617" s="22"/>
    </row>
    <row r="1618" spans="2:22" s="12" customFormat="1">
      <c r="B1618" s="22"/>
      <c r="C1618" s="22"/>
      <c r="D1618" s="22"/>
      <c r="E1618" s="22"/>
      <c r="F1618" s="22"/>
      <c r="G1618" s="22"/>
      <c r="H1618" s="22"/>
      <c r="I1618" s="22"/>
      <c r="J1618" s="22"/>
      <c r="K1618" s="22"/>
      <c r="L1618" s="22"/>
      <c r="M1618" s="22"/>
      <c r="N1618" s="22"/>
      <c r="O1618" s="22"/>
      <c r="P1618" s="22"/>
      <c r="Q1618" s="22"/>
      <c r="R1618" s="22"/>
      <c r="S1618" s="22"/>
      <c r="T1618" s="22"/>
      <c r="U1618" s="22"/>
      <c r="V1618" s="22"/>
    </row>
    <row r="1619" spans="2:22" s="12" customFormat="1">
      <c r="B1619" s="22"/>
      <c r="C1619" s="22"/>
      <c r="D1619" s="22"/>
      <c r="E1619" s="22"/>
      <c r="F1619" s="22"/>
      <c r="G1619" s="22"/>
      <c r="H1619" s="22"/>
      <c r="I1619" s="22"/>
      <c r="J1619" s="22"/>
      <c r="K1619" s="22"/>
      <c r="L1619" s="22"/>
      <c r="M1619" s="22"/>
      <c r="N1619" s="22"/>
      <c r="O1619" s="22"/>
      <c r="P1619" s="22"/>
      <c r="Q1619" s="22"/>
      <c r="R1619" s="22"/>
      <c r="S1619" s="22"/>
      <c r="T1619" s="22"/>
      <c r="U1619" s="22"/>
      <c r="V1619" s="22"/>
    </row>
    <row r="1620" spans="2:22" s="12" customFormat="1">
      <c r="B1620" s="22"/>
      <c r="C1620" s="22"/>
      <c r="D1620" s="22"/>
      <c r="E1620" s="22"/>
      <c r="F1620" s="22"/>
      <c r="G1620" s="22"/>
      <c r="H1620" s="22"/>
      <c r="I1620" s="22"/>
      <c r="J1620" s="22"/>
      <c r="K1620" s="22"/>
      <c r="L1620" s="22"/>
      <c r="M1620" s="22"/>
      <c r="N1620" s="22"/>
      <c r="O1620" s="22"/>
      <c r="P1620" s="22"/>
      <c r="Q1620" s="22"/>
      <c r="R1620" s="22"/>
      <c r="S1620" s="22"/>
      <c r="T1620" s="22"/>
      <c r="U1620" s="22"/>
      <c r="V1620" s="22"/>
    </row>
    <row r="1621" spans="2:22" s="12" customFormat="1">
      <c r="B1621" s="22"/>
      <c r="C1621" s="22"/>
      <c r="D1621" s="22"/>
      <c r="E1621" s="22"/>
      <c r="F1621" s="22"/>
      <c r="G1621" s="22"/>
      <c r="H1621" s="22"/>
      <c r="I1621" s="22"/>
      <c r="J1621" s="22"/>
      <c r="K1621" s="22"/>
      <c r="L1621" s="22"/>
      <c r="M1621" s="22"/>
      <c r="N1621" s="22"/>
      <c r="O1621" s="22"/>
      <c r="P1621" s="22"/>
      <c r="Q1621" s="22"/>
      <c r="R1621" s="22"/>
      <c r="S1621" s="22"/>
      <c r="T1621" s="22"/>
      <c r="U1621" s="22"/>
      <c r="V1621" s="22"/>
    </row>
    <row r="1622" spans="2:22" s="12" customFormat="1">
      <c r="B1622" s="22"/>
      <c r="C1622" s="22"/>
      <c r="D1622" s="22"/>
      <c r="E1622" s="22"/>
      <c r="F1622" s="22"/>
      <c r="G1622" s="22"/>
      <c r="H1622" s="22"/>
      <c r="I1622" s="22"/>
      <c r="J1622" s="22"/>
      <c r="K1622" s="22"/>
      <c r="L1622" s="22"/>
      <c r="M1622" s="22"/>
      <c r="N1622" s="22"/>
      <c r="O1622" s="22"/>
      <c r="P1622" s="22"/>
      <c r="Q1622" s="22"/>
      <c r="R1622" s="22"/>
      <c r="S1622" s="22"/>
      <c r="T1622" s="22"/>
      <c r="U1622" s="22"/>
      <c r="V1622" s="22"/>
    </row>
    <row r="1623" spans="2:22" s="12" customFormat="1">
      <c r="B1623" s="22"/>
      <c r="C1623" s="22"/>
      <c r="D1623" s="22"/>
      <c r="E1623" s="22"/>
      <c r="F1623" s="22"/>
      <c r="G1623" s="22"/>
      <c r="H1623" s="22"/>
      <c r="I1623" s="22"/>
      <c r="J1623" s="22"/>
      <c r="K1623" s="22"/>
      <c r="L1623" s="22"/>
      <c r="M1623" s="22"/>
      <c r="N1623" s="22"/>
      <c r="O1623" s="22"/>
      <c r="P1623" s="22"/>
      <c r="Q1623" s="22"/>
      <c r="R1623" s="22"/>
      <c r="S1623" s="22"/>
      <c r="T1623" s="22"/>
      <c r="U1623" s="22"/>
      <c r="V1623" s="22"/>
    </row>
    <row r="1624" spans="2:22" s="12" customFormat="1">
      <c r="B1624" s="22"/>
      <c r="C1624" s="22"/>
      <c r="D1624" s="22"/>
      <c r="E1624" s="22"/>
      <c r="F1624" s="22"/>
      <c r="G1624" s="22"/>
      <c r="H1624" s="22"/>
      <c r="I1624" s="22"/>
      <c r="J1624" s="22"/>
      <c r="K1624" s="22"/>
      <c r="L1624" s="22"/>
      <c r="M1624" s="22"/>
      <c r="N1624" s="22"/>
      <c r="O1624" s="22"/>
      <c r="P1624" s="22"/>
      <c r="Q1624" s="22"/>
      <c r="R1624" s="22"/>
      <c r="S1624" s="22"/>
      <c r="T1624" s="22"/>
      <c r="U1624" s="22"/>
      <c r="V1624" s="22"/>
    </row>
    <row r="1625" spans="2:22" s="12" customFormat="1">
      <c r="B1625" s="22"/>
      <c r="C1625" s="22"/>
      <c r="D1625" s="22"/>
      <c r="E1625" s="22"/>
      <c r="F1625" s="22"/>
      <c r="G1625" s="22"/>
      <c r="H1625" s="22"/>
      <c r="I1625" s="22"/>
      <c r="J1625" s="22"/>
      <c r="K1625" s="22"/>
      <c r="L1625" s="22"/>
      <c r="M1625" s="22"/>
      <c r="N1625" s="22"/>
      <c r="O1625" s="22"/>
      <c r="P1625" s="22"/>
      <c r="Q1625" s="22"/>
      <c r="R1625" s="22"/>
      <c r="S1625" s="22"/>
      <c r="T1625" s="22"/>
      <c r="U1625" s="22"/>
      <c r="V1625" s="22"/>
    </row>
    <row r="1626" spans="2:22" s="12" customFormat="1">
      <c r="B1626" s="22"/>
      <c r="C1626" s="22"/>
      <c r="D1626" s="22"/>
      <c r="E1626" s="22"/>
      <c r="F1626" s="22"/>
      <c r="G1626" s="22"/>
      <c r="H1626" s="22"/>
      <c r="I1626" s="22"/>
      <c r="J1626" s="22"/>
      <c r="K1626" s="22"/>
      <c r="L1626" s="22"/>
      <c r="M1626" s="22"/>
      <c r="N1626" s="22"/>
      <c r="O1626" s="22"/>
      <c r="P1626" s="22"/>
      <c r="Q1626" s="22"/>
      <c r="R1626" s="22"/>
      <c r="S1626" s="22"/>
      <c r="T1626" s="22"/>
      <c r="U1626" s="22"/>
      <c r="V1626" s="22"/>
    </row>
    <row r="1627" spans="2:22" s="12" customFormat="1">
      <c r="B1627" s="22"/>
      <c r="C1627" s="22"/>
      <c r="D1627" s="22"/>
      <c r="E1627" s="22"/>
      <c r="F1627" s="22"/>
      <c r="G1627" s="22"/>
      <c r="H1627" s="22"/>
      <c r="I1627" s="22"/>
      <c r="J1627" s="22"/>
      <c r="K1627" s="22"/>
      <c r="L1627" s="22"/>
      <c r="M1627" s="22"/>
      <c r="N1627" s="22"/>
      <c r="O1627" s="22"/>
      <c r="P1627" s="22"/>
      <c r="Q1627" s="22"/>
      <c r="R1627" s="22"/>
      <c r="S1627" s="22"/>
      <c r="T1627" s="22"/>
      <c r="U1627" s="22"/>
      <c r="V1627" s="22"/>
    </row>
    <row r="1628" spans="2:22" s="12" customFormat="1">
      <c r="B1628" s="22"/>
      <c r="C1628" s="22"/>
      <c r="D1628" s="22"/>
      <c r="E1628" s="22"/>
      <c r="F1628" s="22"/>
      <c r="G1628" s="22"/>
      <c r="H1628" s="22"/>
      <c r="I1628" s="22"/>
      <c r="J1628" s="22"/>
      <c r="K1628" s="22"/>
      <c r="L1628" s="22"/>
      <c r="M1628" s="22"/>
      <c r="N1628" s="22"/>
      <c r="O1628" s="22"/>
      <c r="P1628" s="22"/>
      <c r="Q1628" s="22"/>
      <c r="R1628" s="22"/>
      <c r="S1628" s="22"/>
      <c r="T1628" s="22"/>
      <c r="U1628" s="22"/>
      <c r="V1628" s="22"/>
    </row>
    <row r="1629" spans="2:22" s="12" customFormat="1">
      <c r="B1629" s="22"/>
      <c r="C1629" s="22"/>
      <c r="D1629" s="22"/>
      <c r="E1629" s="22"/>
      <c r="F1629" s="22"/>
      <c r="G1629" s="22"/>
      <c r="H1629" s="22"/>
      <c r="I1629" s="22"/>
      <c r="J1629" s="22"/>
      <c r="K1629" s="22"/>
      <c r="L1629" s="22"/>
      <c r="M1629" s="22"/>
      <c r="N1629" s="22"/>
      <c r="O1629" s="22"/>
      <c r="P1629" s="22"/>
      <c r="Q1629" s="22"/>
      <c r="R1629" s="22"/>
      <c r="S1629" s="22"/>
      <c r="T1629" s="22"/>
      <c r="U1629" s="22"/>
      <c r="V1629" s="22"/>
    </row>
    <row r="1630" spans="2:22" s="12" customFormat="1">
      <c r="B1630" s="22"/>
      <c r="C1630" s="22"/>
      <c r="D1630" s="22"/>
      <c r="E1630" s="22"/>
      <c r="F1630" s="22"/>
      <c r="G1630" s="22"/>
      <c r="H1630" s="22"/>
      <c r="I1630" s="22"/>
      <c r="J1630" s="22"/>
      <c r="K1630" s="22"/>
      <c r="L1630" s="22"/>
      <c r="M1630" s="22"/>
      <c r="N1630" s="22"/>
      <c r="O1630" s="22"/>
      <c r="P1630" s="22"/>
      <c r="Q1630" s="22"/>
      <c r="R1630" s="22"/>
      <c r="S1630" s="22"/>
      <c r="T1630" s="22"/>
      <c r="U1630" s="22"/>
      <c r="V1630" s="22"/>
    </row>
    <row r="1631" spans="2:22" s="12" customFormat="1">
      <c r="B1631" s="22"/>
      <c r="C1631" s="22"/>
      <c r="D1631" s="22"/>
      <c r="E1631" s="22"/>
      <c r="F1631" s="22"/>
      <c r="G1631" s="22"/>
      <c r="H1631" s="22"/>
      <c r="I1631" s="22"/>
      <c r="J1631" s="22"/>
      <c r="K1631" s="22"/>
      <c r="L1631" s="22"/>
      <c r="M1631" s="22"/>
      <c r="N1631" s="22"/>
      <c r="O1631" s="22"/>
      <c r="P1631" s="22"/>
      <c r="Q1631" s="22"/>
      <c r="R1631" s="22"/>
      <c r="S1631" s="22"/>
      <c r="T1631" s="22"/>
      <c r="U1631" s="22"/>
      <c r="V1631" s="22"/>
    </row>
    <row r="1632" spans="2:22" s="12" customFormat="1">
      <c r="B1632" s="22"/>
      <c r="C1632" s="22"/>
      <c r="D1632" s="22"/>
      <c r="E1632" s="22"/>
      <c r="F1632" s="22"/>
      <c r="G1632" s="22"/>
      <c r="H1632" s="22"/>
      <c r="I1632" s="22"/>
      <c r="J1632" s="22"/>
      <c r="K1632" s="22"/>
      <c r="L1632" s="22"/>
      <c r="M1632" s="22"/>
      <c r="N1632" s="22"/>
      <c r="O1632" s="22"/>
      <c r="P1632" s="22"/>
      <c r="Q1632" s="22"/>
      <c r="R1632" s="22"/>
      <c r="S1632" s="22"/>
      <c r="T1632" s="22"/>
      <c r="U1632" s="22"/>
      <c r="V1632" s="22"/>
    </row>
    <row r="1633" spans="2:22" s="12" customFormat="1">
      <c r="B1633" s="22"/>
      <c r="C1633" s="22"/>
      <c r="D1633" s="22"/>
      <c r="E1633" s="22"/>
      <c r="F1633" s="22"/>
      <c r="G1633" s="22"/>
      <c r="H1633" s="22"/>
      <c r="I1633" s="22"/>
      <c r="J1633" s="22"/>
      <c r="K1633" s="22"/>
      <c r="L1633" s="22"/>
      <c r="M1633" s="22"/>
      <c r="N1633" s="22"/>
      <c r="O1633" s="22"/>
      <c r="P1633" s="22"/>
      <c r="Q1633" s="22"/>
      <c r="R1633" s="22"/>
      <c r="S1633" s="22"/>
      <c r="T1633" s="22"/>
      <c r="U1633" s="22"/>
      <c r="V1633" s="22"/>
    </row>
    <row r="1634" spans="2:22" s="12" customFormat="1">
      <c r="B1634" s="22"/>
      <c r="C1634" s="22"/>
      <c r="D1634" s="22"/>
      <c r="E1634" s="22"/>
      <c r="F1634" s="22"/>
      <c r="G1634" s="22"/>
      <c r="H1634" s="22"/>
      <c r="I1634" s="22"/>
      <c r="J1634" s="22"/>
      <c r="K1634" s="22"/>
      <c r="L1634" s="22"/>
      <c r="M1634" s="22"/>
      <c r="N1634" s="22"/>
      <c r="O1634" s="22"/>
      <c r="P1634" s="22"/>
      <c r="Q1634" s="22"/>
      <c r="R1634" s="22"/>
      <c r="S1634" s="22"/>
      <c r="T1634" s="22"/>
      <c r="U1634" s="22"/>
      <c r="V1634" s="22"/>
    </row>
    <row r="1635" spans="2:22" s="12" customFormat="1">
      <c r="B1635" s="22"/>
      <c r="C1635" s="22"/>
      <c r="D1635" s="22"/>
      <c r="E1635" s="22"/>
      <c r="F1635" s="22"/>
      <c r="G1635" s="22"/>
      <c r="H1635" s="22"/>
      <c r="I1635" s="22"/>
      <c r="J1635" s="22"/>
      <c r="K1635" s="22"/>
      <c r="L1635" s="22"/>
      <c r="M1635" s="22"/>
      <c r="N1635" s="22"/>
      <c r="O1635" s="22"/>
      <c r="P1635" s="22"/>
      <c r="Q1635" s="22"/>
      <c r="R1635" s="22"/>
      <c r="S1635" s="22"/>
      <c r="T1635" s="22"/>
      <c r="U1635" s="22"/>
      <c r="V1635" s="22"/>
    </row>
    <row r="1636" spans="2:22" s="12" customFormat="1">
      <c r="B1636" s="22"/>
      <c r="C1636" s="22"/>
      <c r="D1636" s="22"/>
      <c r="E1636" s="22"/>
      <c r="F1636" s="22"/>
      <c r="G1636" s="22"/>
      <c r="H1636" s="22"/>
      <c r="I1636" s="22"/>
      <c r="J1636" s="22"/>
      <c r="K1636" s="22"/>
      <c r="L1636" s="22"/>
      <c r="M1636" s="22"/>
      <c r="N1636" s="22"/>
      <c r="O1636" s="22"/>
      <c r="P1636" s="22"/>
      <c r="Q1636" s="22"/>
      <c r="R1636" s="22"/>
      <c r="S1636" s="22"/>
      <c r="T1636" s="22"/>
      <c r="U1636" s="22"/>
      <c r="V1636" s="22"/>
    </row>
    <row r="1637" spans="2:22" s="12" customFormat="1">
      <c r="B1637" s="22"/>
      <c r="C1637" s="22"/>
      <c r="D1637" s="22"/>
      <c r="E1637" s="22"/>
      <c r="F1637" s="22"/>
      <c r="G1637" s="22"/>
      <c r="H1637" s="22"/>
      <c r="I1637" s="22"/>
      <c r="J1637" s="22"/>
      <c r="K1637" s="22"/>
      <c r="L1637" s="22"/>
      <c r="M1637" s="22"/>
      <c r="N1637" s="22"/>
      <c r="O1637" s="22"/>
      <c r="P1637" s="22"/>
      <c r="Q1637" s="22"/>
      <c r="R1637" s="22"/>
      <c r="S1637" s="22"/>
      <c r="T1637" s="22"/>
      <c r="U1637" s="22"/>
      <c r="V1637" s="22"/>
    </row>
    <row r="1638" spans="2:22" s="12" customFormat="1">
      <c r="B1638" s="22"/>
      <c r="C1638" s="22"/>
      <c r="D1638" s="22"/>
      <c r="E1638" s="22"/>
      <c r="F1638" s="22"/>
      <c r="G1638" s="22"/>
      <c r="H1638" s="22"/>
      <c r="I1638" s="22"/>
      <c r="J1638" s="22"/>
      <c r="K1638" s="22"/>
      <c r="L1638" s="22"/>
      <c r="M1638" s="22"/>
      <c r="N1638" s="22"/>
      <c r="O1638" s="22"/>
      <c r="P1638" s="22"/>
      <c r="Q1638" s="22"/>
      <c r="R1638" s="22"/>
      <c r="S1638" s="22"/>
      <c r="T1638" s="22"/>
      <c r="U1638" s="22"/>
      <c r="V1638" s="22"/>
    </row>
    <row r="1639" spans="2:22" s="12" customFormat="1">
      <c r="B1639" s="22"/>
      <c r="C1639" s="22"/>
      <c r="D1639" s="22"/>
      <c r="E1639" s="22"/>
      <c r="F1639" s="22"/>
      <c r="G1639" s="22"/>
      <c r="H1639" s="22"/>
      <c r="I1639" s="22"/>
      <c r="J1639" s="22"/>
      <c r="K1639" s="22"/>
      <c r="L1639" s="22"/>
      <c r="M1639" s="22"/>
      <c r="N1639" s="22"/>
      <c r="O1639" s="22"/>
      <c r="P1639" s="22"/>
      <c r="Q1639" s="22"/>
      <c r="R1639" s="22"/>
      <c r="S1639" s="22"/>
      <c r="T1639" s="22"/>
      <c r="U1639" s="22"/>
      <c r="V1639" s="22"/>
    </row>
    <row r="1640" spans="2:22" s="12" customFormat="1">
      <c r="B1640" s="22"/>
      <c r="C1640" s="22"/>
      <c r="D1640" s="22"/>
      <c r="E1640" s="22"/>
      <c r="F1640" s="22"/>
      <c r="G1640" s="22"/>
      <c r="H1640" s="22"/>
      <c r="I1640" s="22"/>
      <c r="J1640" s="22"/>
      <c r="K1640" s="22"/>
      <c r="L1640" s="22"/>
      <c r="M1640" s="22"/>
      <c r="N1640" s="22"/>
      <c r="O1640" s="22"/>
      <c r="P1640" s="22"/>
      <c r="Q1640" s="22"/>
      <c r="R1640" s="22"/>
      <c r="S1640" s="22"/>
      <c r="T1640" s="22"/>
      <c r="U1640" s="22"/>
      <c r="V1640" s="22"/>
    </row>
    <row r="1641" spans="2:22" s="12" customFormat="1">
      <c r="B1641" s="22"/>
      <c r="C1641" s="22"/>
      <c r="D1641" s="22"/>
      <c r="E1641" s="22"/>
      <c r="F1641" s="22"/>
      <c r="G1641" s="22"/>
      <c r="H1641" s="22"/>
      <c r="I1641" s="22"/>
      <c r="J1641" s="22"/>
      <c r="K1641" s="22"/>
      <c r="L1641" s="22"/>
      <c r="M1641" s="22"/>
      <c r="N1641" s="22"/>
      <c r="O1641" s="22"/>
      <c r="P1641" s="22"/>
      <c r="Q1641" s="22"/>
      <c r="R1641" s="22"/>
      <c r="S1641" s="22"/>
      <c r="T1641" s="22"/>
      <c r="U1641" s="22"/>
      <c r="V1641" s="22"/>
    </row>
    <row r="1642" spans="2:22" s="12" customFormat="1">
      <c r="B1642" s="22"/>
      <c r="C1642" s="22"/>
      <c r="D1642" s="22"/>
      <c r="E1642" s="22"/>
      <c r="F1642" s="22"/>
      <c r="G1642" s="22"/>
      <c r="H1642" s="22"/>
      <c r="I1642" s="22"/>
      <c r="J1642" s="22"/>
      <c r="K1642" s="22"/>
      <c r="L1642" s="22"/>
      <c r="M1642" s="22"/>
      <c r="N1642" s="22"/>
      <c r="O1642" s="22"/>
      <c r="P1642" s="22"/>
      <c r="Q1642" s="22"/>
      <c r="R1642" s="22"/>
      <c r="S1642" s="22"/>
      <c r="T1642" s="22"/>
      <c r="U1642" s="22"/>
      <c r="V1642" s="22"/>
    </row>
    <row r="1643" spans="2:22" s="12" customFormat="1">
      <c r="B1643" s="22"/>
      <c r="C1643" s="22"/>
      <c r="D1643" s="22"/>
      <c r="E1643" s="22"/>
      <c r="F1643" s="22"/>
      <c r="G1643" s="22"/>
      <c r="H1643" s="22"/>
      <c r="I1643" s="22"/>
      <c r="J1643" s="22"/>
      <c r="K1643" s="22"/>
      <c r="L1643" s="22"/>
      <c r="M1643" s="22"/>
      <c r="N1643" s="22"/>
      <c r="O1643" s="22"/>
      <c r="P1643" s="22"/>
      <c r="Q1643" s="22"/>
      <c r="R1643" s="22"/>
      <c r="S1643" s="22"/>
      <c r="T1643" s="22"/>
      <c r="U1643" s="22"/>
      <c r="V1643" s="22"/>
    </row>
    <row r="1644" spans="2:22" s="12" customFormat="1">
      <c r="B1644" s="22"/>
      <c r="C1644" s="22"/>
      <c r="D1644" s="22"/>
      <c r="E1644" s="22"/>
      <c r="F1644" s="22"/>
      <c r="G1644" s="22"/>
      <c r="H1644" s="22"/>
      <c r="I1644" s="22"/>
      <c r="J1644" s="22"/>
      <c r="K1644" s="22"/>
      <c r="L1644" s="22"/>
      <c r="M1644" s="22"/>
      <c r="N1644" s="22"/>
      <c r="O1644" s="22"/>
      <c r="P1644" s="22"/>
      <c r="Q1644" s="22"/>
      <c r="R1644" s="22"/>
      <c r="S1644" s="22"/>
      <c r="T1644" s="22"/>
      <c r="U1644" s="22"/>
      <c r="V1644" s="22"/>
    </row>
    <row r="1645" spans="2:22" s="12" customFormat="1">
      <c r="B1645" s="22"/>
      <c r="C1645" s="22"/>
      <c r="D1645" s="22"/>
      <c r="E1645" s="22"/>
      <c r="F1645" s="22"/>
      <c r="G1645" s="22"/>
      <c r="H1645" s="22"/>
      <c r="I1645" s="22"/>
      <c r="J1645" s="22"/>
      <c r="K1645" s="22"/>
      <c r="L1645" s="22"/>
      <c r="M1645" s="22"/>
      <c r="N1645" s="22"/>
      <c r="O1645" s="22"/>
      <c r="P1645" s="22"/>
      <c r="Q1645" s="22"/>
      <c r="R1645" s="22"/>
      <c r="S1645" s="22"/>
      <c r="T1645" s="22"/>
      <c r="U1645" s="22"/>
      <c r="V1645" s="22"/>
    </row>
    <row r="1646" spans="2:22" s="12" customFormat="1">
      <c r="B1646" s="22"/>
      <c r="C1646" s="22"/>
      <c r="D1646" s="22"/>
      <c r="E1646" s="22"/>
      <c r="F1646" s="22"/>
      <c r="G1646" s="22"/>
      <c r="H1646" s="22"/>
      <c r="I1646" s="22"/>
      <c r="J1646" s="22"/>
      <c r="K1646" s="22"/>
      <c r="L1646" s="22"/>
      <c r="M1646" s="22"/>
      <c r="N1646" s="22"/>
      <c r="O1646" s="22"/>
      <c r="P1646" s="22"/>
      <c r="Q1646" s="22"/>
      <c r="R1646" s="22"/>
      <c r="S1646" s="22"/>
      <c r="T1646" s="22"/>
      <c r="U1646" s="22"/>
      <c r="V1646" s="22"/>
    </row>
    <row r="1647" spans="2:22" s="12" customFormat="1">
      <c r="B1647" s="22"/>
      <c r="C1647" s="22"/>
      <c r="D1647" s="22"/>
      <c r="E1647" s="22"/>
      <c r="F1647" s="22"/>
      <c r="G1647" s="22"/>
      <c r="H1647" s="22"/>
      <c r="I1647" s="22"/>
      <c r="J1647" s="22"/>
      <c r="K1647" s="22"/>
      <c r="L1647" s="22"/>
      <c r="M1647" s="22"/>
      <c r="N1647" s="22"/>
      <c r="O1647" s="22"/>
      <c r="P1647" s="22"/>
      <c r="Q1647" s="22"/>
      <c r="R1647" s="22"/>
      <c r="S1647" s="22"/>
      <c r="T1647" s="22"/>
      <c r="U1647" s="22"/>
      <c r="V1647" s="22"/>
    </row>
    <row r="1648" spans="2:22" s="12" customFormat="1">
      <c r="B1648" s="22"/>
      <c r="C1648" s="22"/>
      <c r="D1648" s="22"/>
      <c r="E1648" s="22"/>
      <c r="F1648" s="22"/>
      <c r="G1648" s="22"/>
      <c r="H1648" s="22"/>
      <c r="I1648" s="22"/>
      <c r="J1648" s="22"/>
      <c r="K1648" s="22"/>
      <c r="L1648" s="22"/>
      <c r="M1648" s="22"/>
      <c r="N1648" s="22"/>
      <c r="O1648" s="22"/>
      <c r="P1648" s="22"/>
      <c r="Q1648" s="22"/>
      <c r="R1648" s="22"/>
      <c r="S1648" s="22"/>
      <c r="T1648" s="22"/>
      <c r="U1648" s="22"/>
      <c r="V1648" s="22"/>
    </row>
    <row r="1649" spans="2:22" s="12" customFormat="1">
      <c r="B1649" s="22"/>
      <c r="C1649" s="22"/>
      <c r="D1649" s="22"/>
      <c r="E1649" s="22"/>
      <c r="F1649" s="22"/>
      <c r="G1649" s="22"/>
      <c r="H1649" s="22"/>
      <c r="I1649" s="22"/>
      <c r="J1649" s="22"/>
      <c r="K1649" s="22"/>
      <c r="L1649" s="22"/>
      <c r="M1649" s="22"/>
      <c r="N1649" s="22"/>
      <c r="O1649" s="22"/>
      <c r="P1649" s="22"/>
      <c r="Q1649" s="22"/>
      <c r="R1649" s="22"/>
      <c r="S1649" s="22"/>
      <c r="T1649" s="22"/>
      <c r="U1649" s="22"/>
      <c r="V1649" s="22"/>
    </row>
    <row r="1650" spans="2:22" s="12" customFormat="1">
      <c r="B1650" s="22"/>
      <c r="C1650" s="22"/>
      <c r="D1650" s="22"/>
      <c r="E1650" s="22"/>
      <c r="F1650" s="22"/>
      <c r="G1650" s="22"/>
      <c r="H1650" s="22"/>
      <c r="I1650" s="22"/>
      <c r="J1650" s="22"/>
      <c r="K1650" s="22"/>
      <c r="L1650" s="22"/>
      <c r="M1650" s="22"/>
      <c r="N1650" s="22"/>
      <c r="O1650" s="22"/>
      <c r="P1650" s="22"/>
      <c r="Q1650" s="22"/>
      <c r="R1650" s="22"/>
      <c r="S1650" s="22"/>
      <c r="T1650" s="22"/>
      <c r="U1650" s="22"/>
      <c r="V1650" s="22"/>
    </row>
    <row r="1651" spans="2:22" s="12" customFormat="1">
      <c r="B1651" s="22"/>
      <c r="C1651" s="22"/>
      <c r="D1651" s="22"/>
      <c r="E1651" s="22"/>
      <c r="F1651" s="22"/>
      <c r="G1651" s="22"/>
      <c r="H1651" s="22"/>
      <c r="I1651" s="22"/>
      <c r="J1651" s="22"/>
      <c r="K1651" s="22"/>
      <c r="L1651" s="22"/>
      <c r="M1651" s="22"/>
      <c r="N1651" s="22"/>
      <c r="O1651" s="22"/>
      <c r="P1651" s="22"/>
      <c r="Q1651" s="22"/>
      <c r="R1651" s="22"/>
      <c r="S1651" s="22"/>
      <c r="T1651" s="22"/>
      <c r="U1651" s="22"/>
      <c r="V1651" s="22"/>
    </row>
    <row r="1652" spans="2:22" s="12" customFormat="1">
      <c r="B1652" s="22"/>
      <c r="C1652" s="22"/>
      <c r="D1652" s="22"/>
      <c r="E1652" s="22"/>
      <c r="F1652" s="22"/>
      <c r="G1652" s="22"/>
      <c r="H1652" s="22"/>
      <c r="I1652" s="22"/>
      <c r="J1652" s="22"/>
      <c r="K1652" s="22"/>
      <c r="L1652" s="22"/>
      <c r="M1652" s="22"/>
      <c r="N1652" s="22"/>
      <c r="O1652" s="22"/>
      <c r="P1652" s="22"/>
      <c r="Q1652" s="22"/>
      <c r="R1652" s="22"/>
      <c r="S1652" s="22"/>
      <c r="T1652" s="22"/>
      <c r="U1652" s="22"/>
      <c r="V1652" s="22"/>
    </row>
    <row r="1653" spans="2:22" s="12" customFormat="1">
      <c r="B1653" s="22"/>
      <c r="C1653" s="22"/>
      <c r="D1653" s="22"/>
      <c r="E1653" s="22"/>
      <c r="F1653" s="22"/>
      <c r="G1653" s="22"/>
      <c r="H1653" s="22"/>
      <c r="I1653" s="22"/>
      <c r="J1653" s="22"/>
      <c r="K1653" s="22"/>
      <c r="L1653" s="22"/>
      <c r="M1653" s="22"/>
      <c r="N1653" s="22"/>
      <c r="O1653" s="22"/>
      <c r="P1653" s="22"/>
      <c r="Q1653" s="22"/>
      <c r="R1653" s="22"/>
      <c r="S1653" s="22"/>
      <c r="T1653" s="22"/>
      <c r="U1653" s="22"/>
      <c r="V1653" s="22"/>
    </row>
    <row r="1654" spans="2:22" s="12" customFormat="1">
      <c r="B1654" s="22"/>
      <c r="C1654" s="22"/>
      <c r="D1654" s="22"/>
      <c r="E1654" s="22"/>
      <c r="F1654" s="22"/>
      <c r="G1654" s="22"/>
      <c r="H1654" s="22"/>
      <c r="I1654" s="22"/>
      <c r="J1654" s="22"/>
      <c r="K1654" s="22"/>
      <c r="L1654" s="22"/>
      <c r="M1654" s="22"/>
      <c r="N1654" s="22"/>
      <c r="O1654" s="22"/>
      <c r="P1654" s="22"/>
      <c r="Q1654" s="22"/>
      <c r="R1654" s="22"/>
      <c r="S1654" s="22"/>
      <c r="T1654" s="22"/>
      <c r="U1654" s="22"/>
      <c r="V1654" s="22"/>
    </row>
    <row r="1655" spans="2:22" s="12" customFormat="1">
      <c r="B1655" s="22"/>
      <c r="C1655" s="22"/>
      <c r="D1655" s="22"/>
      <c r="E1655" s="22"/>
      <c r="F1655" s="22"/>
      <c r="G1655" s="22"/>
      <c r="H1655" s="22"/>
      <c r="I1655" s="22"/>
      <c r="J1655" s="22"/>
      <c r="K1655" s="22"/>
      <c r="L1655" s="22"/>
      <c r="M1655" s="22"/>
      <c r="N1655" s="22"/>
      <c r="O1655" s="22"/>
      <c r="P1655" s="22"/>
      <c r="Q1655" s="22"/>
      <c r="R1655" s="22"/>
      <c r="S1655" s="22"/>
      <c r="T1655" s="22"/>
      <c r="U1655" s="22"/>
      <c r="V1655" s="22"/>
    </row>
    <row r="1656" spans="2:22" s="12" customFormat="1">
      <c r="B1656" s="22"/>
      <c r="C1656" s="22"/>
      <c r="D1656" s="22"/>
      <c r="E1656" s="22"/>
      <c r="F1656" s="22"/>
      <c r="G1656" s="22"/>
      <c r="H1656" s="22"/>
      <c r="I1656" s="22"/>
      <c r="J1656" s="22"/>
      <c r="K1656" s="22"/>
      <c r="L1656" s="22"/>
      <c r="M1656" s="22"/>
      <c r="N1656" s="22"/>
      <c r="O1656" s="22"/>
      <c r="P1656" s="22"/>
      <c r="Q1656" s="22"/>
      <c r="R1656" s="22"/>
      <c r="S1656" s="22"/>
      <c r="T1656" s="22"/>
      <c r="U1656" s="22"/>
      <c r="V1656" s="22"/>
    </row>
    <row r="1657" spans="2:22" s="12" customFormat="1">
      <c r="B1657" s="22"/>
      <c r="C1657" s="22"/>
      <c r="D1657" s="22"/>
      <c r="E1657" s="22"/>
      <c r="F1657" s="22"/>
      <c r="G1657" s="22"/>
      <c r="H1657" s="22"/>
      <c r="I1657" s="22"/>
      <c r="J1657" s="22"/>
      <c r="K1657" s="22"/>
      <c r="L1657" s="22"/>
      <c r="M1657" s="22"/>
      <c r="N1657" s="22"/>
      <c r="O1657" s="22"/>
      <c r="P1657" s="22"/>
      <c r="Q1657" s="22"/>
      <c r="R1657" s="22"/>
      <c r="S1657" s="22"/>
      <c r="T1657" s="22"/>
      <c r="U1657" s="22"/>
      <c r="V1657" s="22"/>
    </row>
    <row r="1658" spans="2:22" s="12" customFormat="1">
      <c r="B1658" s="22"/>
      <c r="C1658" s="22"/>
      <c r="D1658" s="22"/>
      <c r="E1658" s="22"/>
      <c r="F1658" s="22"/>
      <c r="G1658" s="22"/>
      <c r="H1658" s="22"/>
      <c r="I1658" s="22"/>
      <c r="J1658" s="22"/>
      <c r="K1658" s="22"/>
      <c r="L1658" s="22"/>
      <c r="M1658" s="22"/>
      <c r="N1658" s="22"/>
      <c r="O1658" s="22"/>
      <c r="P1658" s="22"/>
      <c r="Q1658" s="22"/>
      <c r="R1658" s="22"/>
      <c r="S1658" s="22"/>
      <c r="T1658" s="22"/>
      <c r="U1658" s="22"/>
      <c r="V1658" s="22"/>
    </row>
    <row r="1659" spans="2:22" s="12" customFormat="1">
      <c r="B1659" s="22"/>
      <c r="C1659" s="22"/>
      <c r="D1659" s="22"/>
      <c r="E1659" s="22"/>
      <c r="F1659" s="22"/>
      <c r="G1659" s="22"/>
      <c r="H1659" s="22"/>
      <c r="I1659" s="22"/>
      <c r="J1659" s="22"/>
      <c r="K1659" s="22"/>
      <c r="L1659" s="22"/>
      <c r="M1659" s="22"/>
      <c r="N1659" s="22"/>
      <c r="O1659" s="22"/>
      <c r="P1659" s="22"/>
      <c r="Q1659" s="22"/>
      <c r="R1659" s="22"/>
      <c r="S1659" s="22"/>
      <c r="T1659" s="22"/>
      <c r="U1659" s="22"/>
      <c r="V1659" s="22"/>
    </row>
    <row r="1660" spans="2:22" s="12" customFormat="1">
      <c r="B1660" s="22"/>
      <c r="C1660" s="22"/>
      <c r="D1660" s="22"/>
      <c r="E1660" s="22"/>
      <c r="F1660" s="22"/>
      <c r="G1660" s="22"/>
      <c r="H1660" s="22"/>
      <c r="I1660" s="22"/>
      <c r="J1660" s="22"/>
      <c r="K1660" s="22"/>
      <c r="L1660" s="22"/>
      <c r="M1660" s="22"/>
      <c r="N1660" s="22"/>
      <c r="O1660" s="22"/>
      <c r="P1660" s="22"/>
      <c r="Q1660" s="22"/>
      <c r="R1660" s="22"/>
      <c r="S1660" s="22"/>
      <c r="T1660" s="22"/>
      <c r="U1660" s="22"/>
      <c r="V1660" s="22"/>
    </row>
    <row r="1661" spans="2:22" s="12" customFormat="1">
      <c r="B1661" s="22"/>
      <c r="C1661" s="22"/>
      <c r="D1661" s="22"/>
      <c r="E1661" s="22"/>
      <c r="F1661" s="22"/>
      <c r="G1661" s="22"/>
      <c r="H1661" s="22"/>
      <c r="I1661" s="22"/>
      <c r="J1661" s="22"/>
      <c r="K1661" s="22"/>
      <c r="L1661" s="22"/>
      <c r="M1661" s="22"/>
      <c r="N1661" s="22"/>
      <c r="O1661" s="22"/>
      <c r="P1661" s="22"/>
      <c r="Q1661" s="22"/>
      <c r="R1661" s="22"/>
      <c r="S1661" s="22"/>
      <c r="T1661" s="22"/>
      <c r="U1661" s="22"/>
      <c r="V1661" s="22"/>
    </row>
    <row r="1662" spans="2:22" s="12" customFormat="1">
      <c r="B1662" s="22"/>
      <c r="C1662" s="22"/>
      <c r="D1662" s="22"/>
      <c r="E1662" s="22"/>
      <c r="F1662" s="22"/>
      <c r="G1662" s="22"/>
      <c r="H1662" s="22"/>
      <c r="I1662" s="22"/>
      <c r="J1662" s="22"/>
      <c r="K1662" s="22"/>
      <c r="L1662" s="22"/>
      <c r="M1662" s="22"/>
      <c r="N1662" s="22"/>
      <c r="O1662" s="22"/>
      <c r="P1662" s="22"/>
      <c r="Q1662" s="22"/>
      <c r="R1662" s="22"/>
      <c r="S1662" s="22"/>
      <c r="T1662" s="22"/>
      <c r="U1662" s="22"/>
      <c r="V1662" s="22"/>
    </row>
    <row r="1663" spans="2:22" s="12" customFormat="1">
      <c r="B1663" s="22"/>
      <c r="C1663" s="22"/>
      <c r="D1663" s="22"/>
      <c r="E1663" s="22"/>
      <c r="F1663" s="22"/>
      <c r="G1663" s="22"/>
      <c r="H1663" s="22"/>
      <c r="I1663" s="22"/>
      <c r="J1663" s="22"/>
      <c r="K1663" s="22"/>
      <c r="L1663" s="22"/>
      <c r="M1663" s="22"/>
      <c r="N1663" s="22"/>
      <c r="O1663" s="22"/>
      <c r="P1663" s="22"/>
      <c r="Q1663" s="22"/>
      <c r="R1663" s="22"/>
      <c r="S1663" s="22"/>
      <c r="T1663" s="22"/>
      <c r="U1663" s="22"/>
      <c r="V1663" s="22"/>
    </row>
    <row r="1664" spans="2:22" s="12" customFormat="1">
      <c r="B1664" s="22"/>
      <c r="C1664" s="22"/>
      <c r="D1664" s="22"/>
      <c r="E1664" s="22"/>
      <c r="F1664" s="22"/>
      <c r="G1664" s="22"/>
      <c r="H1664" s="22"/>
      <c r="I1664" s="22"/>
      <c r="J1664" s="22"/>
      <c r="K1664" s="22"/>
      <c r="L1664" s="22"/>
      <c r="M1664" s="22"/>
      <c r="N1664" s="22"/>
      <c r="O1664" s="22"/>
      <c r="P1664" s="22"/>
      <c r="Q1664" s="22"/>
      <c r="R1664" s="22"/>
      <c r="S1664" s="22"/>
      <c r="T1664" s="22"/>
      <c r="U1664" s="22"/>
      <c r="V1664" s="22"/>
    </row>
    <row r="1665" spans="2:22" s="12" customFormat="1">
      <c r="B1665" s="22"/>
      <c r="C1665" s="22"/>
      <c r="D1665" s="22"/>
      <c r="E1665" s="22"/>
      <c r="F1665" s="22"/>
      <c r="G1665" s="22"/>
      <c r="H1665" s="22"/>
      <c r="I1665" s="22"/>
      <c r="J1665" s="22"/>
      <c r="K1665" s="22"/>
      <c r="L1665" s="22"/>
      <c r="M1665" s="22"/>
      <c r="N1665" s="22"/>
      <c r="O1665" s="22"/>
      <c r="P1665" s="22"/>
      <c r="Q1665" s="22"/>
      <c r="R1665" s="22"/>
      <c r="S1665" s="22"/>
      <c r="T1665" s="22"/>
      <c r="U1665" s="22"/>
      <c r="V1665" s="22"/>
    </row>
    <row r="1666" spans="2:22" s="12" customFormat="1">
      <c r="B1666" s="22"/>
      <c r="C1666" s="22"/>
      <c r="D1666" s="22"/>
      <c r="E1666" s="22"/>
      <c r="F1666" s="22"/>
      <c r="G1666" s="22"/>
      <c r="H1666" s="22"/>
      <c r="I1666" s="22"/>
      <c r="J1666" s="22"/>
      <c r="K1666" s="22"/>
      <c r="L1666" s="22"/>
      <c r="M1666" s="22"/>
      <c r="N1666" s="22"/>
      <c r="O1666" s="22"/>
      <c r="P1666" s="22"/>
      <c r="Q1666" s="22"/>
      <c r="R1666" s="22"/>
      <c r="S1666" s="22"/>
      <c r="T1666" s="22"/>
      <c r="U1666" s="22"/>
      <c r="V1666" s="22"/>
    </row>
    <row r="1667" spans="2:22" s="12" customFormat="1">
      <c r="B1667" s="22"/>
      <c r="C1667" s="22"/>
      <c r="D1667" s="22"/>
      <c r="E1667" s="22"/>
      <c r="F1667" s="22"/>
      <c r="G1667" s="22"/>
      <c r="H1667" s="22"/>
      <c r="I1667" s="22"/>
      <c r="J1667" s="22"/>
      <c r="K1667" s="22"/>
      <c r="L1667" s="22"/>
      <c r="M1667" s="22"/>
      <c r="N1667" s="22"/>
      <c r="O1667" s="22"/>
      <c r="P1667" s="22"/>
      <c r="Q1667" s="22"/>
      <c r="R1667" s="22"/>
      <c r="S1667" s="22"/>
      <c r="T1667" s="22"/>
      <c r="U1667" s="22"/>
      <c r="V1667" s="22"/>
    </row>
    <row r="1668" spans="2:22" s="12" customFormat="1">
      <c r="B1668" s="22"/>
      <c r="C1668" s="22"/>
      <c r="D1668" s="22"/>
      <c r="E1668" s="22"/>
      <c r="F1668" s="22"/>
      <c r="G1668" s="22"/>
      <c r="H1668" s="22"/>
      <c r="I1668" s="22"/>
      <c r="J1668" s="22"/>
      <c r="K1668" s="22"/>
      <c r="L1668" s="22"/>
      <c r="M1668" s="22"/>
      <c r="N1668" s="22"/>
      <c r="O1668" s="22"/>
      <c r="P1668" s="22"/>
      <c r="Q1668" s="22"/>
      <c r="R1668" s="22"/>
      <c r="S1668" s="22"/>
      <c r="T1668" s="22"/>
      <c r="U1668" s="22"/>
      <c r="V1668" s="22"/>
    </row>
    <row r="1669" spans="2:22" s="12" customFormat="1">
      <c r="B1669" s="22"/>
      <c r="C1669" s="22"/>
      <c r="D1669" s="22"/>
      <c r="E1669" s="22"/>
      <c r="F1669" s="22"/>
      <c r="G1669" s="22"/>
      <c r="H1669" s="22"/>
      <c r="I1669" s="22"/>
      <c r="J1669" s="22"/>
      <c r="K1669" s="22"/>
      <c r="L1669" s="22"/>
      <c r="M1669" s="22"/>
      <c r="N1669" s="22"/>
      <c r="O1669" s="22"/>
      <c r="P1669" s="22"/>
      <c r="Q1669" s="22"/>
      <c r="R1669" s="22"/>
      <c r="S1669" s="22"/>
      <c r="T1669" s="22"/>
      <c r="U1669" s="22"/>
      <c r="V1669" s="22"/>
    </row>
    <row r="1670" spans="2:22" s="12" customFormat="1">
      <c r="B1670" s="22"/>
      <c r="C1670" s="22"/>
      <c r="D1670" s="22"/>
      <c r="E1670" s="22"/>
      <c r="F1670" s="22"/>
      <c r="G1670" s="22"/>
      <c r="H1670" s="22"/>
      <c r="I1670" s="22"/>
      <c r="J1670" s="22"/>
      <c r="K1670" s="22"/>
      <c r="L1670" s="22"/>
      <c r="M1670" s="22"/>
      <c r="N1670" s="22"/>
      <c r="O1670" s="22"/>
      <c r="P1670" s="22"/>
      <c r="Q1670" s="22"/>
      <c r="R1670" s="22"/>
      <c r="S1670" s="22"/>
      <c r="T1670" s="22"/>
      <c r="U1670" s="22"/>
      <c r="V1670" s="22"/>
    </row>
    <row r="1671" spans="2:22" s="12" customFormat="1">
      <c r="B1671" s="22"/>
      <c r="C1671" s="22"/>
      <c r="D1671" s="22"/>
      <c r="E1671" s="22"/>
      <c r="F1671" s="22"/>
      <c r="G1671" s="22"/>
      <c r="H1671" s="22"/>
      <c r="I1671" s="22"/>
      <c r="J1671" s="22"/>
      <c r="K1671" s="22"/>
      <c r="L1671" s="22"/>
      <c r="M1671" s="22"/>
      <c r="N1671" s="22"/>
      <c r="O1671" s="22"/>
      <c r="P1671" s="22"/>
      <c r="Q1671" s="22"/>
      <c r="R1671" s="22"/>
      <c r="S1671" s="22"/>
      <c r="T1671" s="22"/>
      <c r="U1671" s="22"/>
      <c r="V1671" s="22"/>
    </row>
    <row r="1672" spans="2:22" s="12" customFormat="1">
      <c r="B1672" s="22"/>
      <c r="C1672" s="22"/>
      <c r="D1672" s="22"/>
      <c r="E1672" s="22"/>
      <c r="F1672" s="22"/>
      <c r="G1672" s="22"/>
      <c r="H1672" s="22"/>
      <c r="I1672" s="22"/>
      <c r="J1672" s="22"/>
      <c r="K1672" s="22"/>
      <c r="L1672" s="22"/>
      <c r="M1672" s="22"/>
      <c r="N1672" s="22"/>
      <c r="O1672" s="22"/>
      <c r="P1672" s="22"/>
      <c r="Q1672" s="22"/>
      <c r="R1672" s="22"/>
      <c r="S1672" s="22"/>
      <c r="T1672" s="22"/>
      <c r="U1672" s="22"/>
      <c r="V1672" s="22"/>
    </row>
    <row r="1673" spans="2:22" s="12" customFormat="1">
      <c r="B1673" s="22"/>
      <c r="C1673" s="22"/>
      <c r="D1673" s="22"/>
      <c r="E1673" s="22"/>
      <c r="F1673" s="22"/>
      <c r="G1673" s="22"/>
      <c r="H1673" s="22"/>
      <c r="I1673" s="22"/>
      <c r="J1673" s="22"/>
      <c r="K1673" s="22"/>
      <c r="L1673" s="22"/>
      <c r="M1673" s="22"/>
      <c r="N1673" s="22"/>
      <c r="O1673" s="22"/>
      <c r="P1673" s="22"/>
      <c r="Q1673" s="22"/>
      <c r="R1673" s="22"/>
      <c r="S1673" s="22"/>
      <c r="T1673" s="22"/>
      <c r="U1673" s="22"/>
      <c r="V1673" s="22"/>
    </row>
    <row r="1674" spans="2:22" s="12" customFormat="1">
      <c r="B1674" s="22"/>
      <c r="C1674" s="22"/>
      <c r="D1674" s="22"/>
      <c r="E1674" s="22"/>
      <c r="F1674" s="22"/>
      <c r="G1674" s="22"/>
      <c r="H1674" s="22"/>
      <c r="I1674" s="22"/>
      <c r="J1674" s="22"/>
      <c r="K1674" s="22"/>
      <c r="L1674" s="22"/>
      <c r="M1674" s="22"/>
      <c r="N1674" s="22"/>
      <c r="O1674" s="22"/>
      <c r="P1674" s="22"/>
      <c r="Q1674" s="22"/>
      <c r="R1674" s="22"/>
      <c r="S1674" s="22"/>
      <c r="T1674" s="22"/>
      <c r="U1674" s="22"/>
      <c r="V1674" s="22"/>
    </row>
    <row r="1675" spans="2:22" s="12" customFormat="1">
      <c r="B1675" s="22"/>
      <c r="C1675" s="22"/>
      <c r="D1675" s="22"/>
      <c r="E1675" s="22"/>
      <c r="F1675" s="22"/>
      <c r="G1675" s="22"/>
      <c r="H1675" s="22"/>
      <c r="I1675" s="22"/>
      <c r="J1675" s="22"/>
      <c r="K1675" s="22"/>
      <c r="L1675" s="22"/>
      <c r="M1675" s="22"/>
      <c r="N1675" s="22"/>
      <c r="O1675" s="22"/>
      <c r="P1675" s="22"/>
      <c r="Q1675" s="22"/>
      <c r="R1675" s="22"/>
      <c r="S1675" s="22"/>
      <c r="T1675" s="22"/>
      <c r="U1675" s="22"/>
      <c r="V1675" s="22"/>
    </row>
    <row r="1676" spans="2:22" s="12" customFormat="1">
      <c r="B1676" s="22"/>
      <c r="C1676" s="22"/>
      <c r="D1676" s="22"/>
      <c r="E1676" s="22"/>
      <c r="F1676" s="22"/>
      <c r="G1676" s="22"/>
      <c r="H1676" s="22"/>
      <c r="I1676" s="22"/>
      <c r="J1676" s="22"/>
      <c r="K1676" s="22"/>
      <c r="L1676" s="22"/>
      <c r="M1676" s="22"/>
      <c r="N1676" s="22"/>
      <c r="O1676" s="22"/>
      <c r="P1676" s="22"/>
      <c r="Q1676" s="22"/>
      <c r="R1676" s="22"/>
      <c r="S1676" s="22"/>
      <c r="T1676" s="22"/>
      <c r="U1676" s="22"/>
      <c r="V1676" s="22"/>
    </row>
    <row r="1677" spans="2:22" s="12" customFormat="1">
      <c r="B1677" s="22"/>
      <c r="C1677" s="22"/>
      <c r="D1677" s="22"/>
      <c r="E1677" s="22"/>
      <c r="F1677" s="22"/>
      <c r="G1677" s="22"/>
      <c r="H1677" s="22"/>
      <c r="I1677" s="22"/>
      <c r="J1677" s="22"/>
      <c r="K1677" s="22"/>
      <c r="L1677" s="22"/>
      <c r="M1677" s="22"/>
      <c r="N1677" s="22"/>
      <c r="O1677" s="22"/>
      <c r="P1677" s="22"/>
      <c r="Q1677" s="22"/>
      <c r="R1677" s="22"/>
      <c r="S1677" s="22"/>
      <c r="T1677" s="22"/>
      <c r="U1677" s="22"/>
      <c r="V1677" s="22"/>
    </row>
    <row r="1678" spans="2:22" s="12" customFormat="1">
      <c r="B1678" s="22"/>
      <c r="C1678" s="22"/>
      <c r="D1678" s="22"/>
      <c r="E1678" s="22"/>
      <c r="F1678" s="22"/>
      <c r="G1678" s="22"/>
      <c r="H1678" s="22"/>
      <c r="I1678" s="22"/>
      <c r="J1678" s="22"/>
      <c r="K1678" s="22"/>
      <c r="L1678" s="22"/>
      <c r="M1678" s="22"/>
      <c r="N1678" s="22"/>
      <c r="O1678" s="22"/>
      <c r="P1678" s="22"/>
      <c r="Q1678" s="22"/>
      <c r="R1678" s="22"/>
      <c r="S1678" s="22"/>
      <c r="T1678" s="22"/>
      <c r="U1678" s="22"/>
      <c r="V1678" s="22"/>
    </row>
    <row r="1679" spans="2:22" s="12" customFormat="1">
      <c r="B1679" s="22"/>
      <c r="C1679" s="22"/>
      <c r="D1679" s="22"/>
      <c r="E1679" s="22"/>
      <c r="F1679" s="22"/>
      <c r="G1679" s="22"/>
      <c r="H1679" s="22"/>
      <c r="I1679" s="22"/>
      <c r="J1679" s="22"/>
      <c r="K1679" s="22"/>
      <c r="L1679" s="22"/>
      <c r="M1679" s="22"/>
      <c r="N1679" s="22"/>
      <c r="O1679" s="22"/>
      <c r="P1679" s="22"/>
      <c r="Q1679" s="22"/>
      <c r="R1679" s="22"/>
      <c r="S1679" s="22"/>
      <c r="T1679" s="22"/>
      <c r="U1679" s="22"/>
      <c r="V1679" s="22"/>
    </row>
    <row r="1680" spans="2:22" s="12" customFormat="1">
      <c r="B1680" s="22"/>
      <c r="C1680" s="22"/>
      <c r="D1680" s="22"/>
      <c r="E1680" s="22"/>
      <c r="F1680" s="22"/>
      <c r="G1680" s="22"/>
      <c r="H1680" s="22"/>
      <c r="I1680" s="22"/>
      <c r="J1680" s="22"/>
      <c r="K1680" s="22"/>
      <c r="L1680" s="22"/>
      <c r="M1680" s="22"/>
      <c r="N1680" s="22"/>
      <c r="O1680" s="22"/>
      <c r="P1680" s="22"/>
      <c r="Q1680" s="22"/>
      <c r="R1680" s="22"/>
      <c r="S1680" s="22"/>
      <c r="T1680" s="22"/>
      <c r="U1680" s="22"/>
      <c r="V1680" s="22"/>
    </row>
    <row r="1681" spans="2:22" s="12" customFormat="1">
      <c r="B1681" s="22"/>
      <c r="C1681" s="22"/>
      <c r="D1681" s="22"/>
      <c r="E1681" s="22"/>
      <c r="F1681" s="22"/>
      <c r="G1681" s="22"/>
      <c r="H1681" s="22"/>
      <c r="I1681" s="22"/>
      <c r="J1681" s="22"/>
      <c r="K1681" s="22"/>
      <c r="L1681" s="22"/>
      <c r="M1681" s="22"/>
      <c r="N1681" s="22"/>
      <c r="O1681" s="22"/>
      <c r="P1681" s="22"/>
      <c r="Q1681" s="22"/>
      <c r="R1681" s="22"/>
      <c r="S1681" s="22"/>
      <c r="T1681" s="22"/>
      <c r="U1681" s="22"/>
      <c r="V1681" s="22"/>
    </row>
    <row r="1682" spans="2:22" s="12" customFormat="1">
      <c r="B1682" s="22"/>
      <c r="C1682" s="22"/>
      <c r="D1682" s="22"/>
      <c r="E1682" s="22"/>
      <c r="F1682" s="22"/>
      <c r="G1682" s="22"/>
      <c r="H1682" s="22"/>
      <c r="I1682" s="22"/>
      <c r="J1682" s="22"/>
      <c r="K1682" s="22"/>
      <c r="L1682" s="22"/>
      <c r="M1682" s="22"/>
      <c r="N1682" s="22"/>
      <c r="O1682" s="22"/>
      <c r="P1682" s="22"/>
      <c r="Q1682" s="22"/>
      <c r="R1682" s="22"/>
      <c r="S1682" s="22"/>
      <c r="T1682" s="22"/>
      <c r="U1682" s="22"/>
      <c r="V1682" s="22"/>
    </row>
    <row r="1683" spans="2:22" s="12" customFormat="1">
      <c r="B1683" s="22"/>
      <c r="C1683" s="22"/>
      <c r="D1683" s="22"/>
      <c r="E1683" s="22"/>
      <c r="F1683" s="22"/>
      <c r="G1683" s="22"/>
      <c r="H1683" s="22"/>
      <c r="I1683" s="22"/>
      <c r="J1683" s="22"/>
      <c r="K1683" s="22"/>
      <c r="L1683" s="22"/>
      <c r="M1683" s="22"/>
      <c r="N1683" s="22"/>
      <c r="O1683" s="22"/>
      <c r="P1683" s="22"/>
      <c r="Q1683" s="22"/>
      <c r="R1683" s="22"/>
      <c r="S1683" s="22"/>
      <c r="T1683" s="22"/>
      <c r="U1683" s="22"/>
      <c r="V1683" s="22"/>
    </row>
    <row r="1684" spans="2:22" s="12" customFormat="1">
      <c r="B1684" s="22"/>
      <c r="C1684" s="22"/>
      <c r="D1684" s="22"/>
      <c r="E1684" s="22"/>
      <c r="F1684" s="22"/>
      <c r="G1684" s="22"/>
      <c r="H1684" s="22"/>
      <c r="I1684" s="22"/>
      <c r="J1684" s="22"/>
      <c r="K1684" s="22"/>
      <c r="L1684" s="22"/>
      <c r="M1684" s="22"/>
      <c r="N1684" s="22"/>
      <c r="O1684" s="22"/>
      <c r="P1684" s="22"/>
      <c r="Q1684" s="22"/>
      <c r="R1684" s="22"/>
      <c r="S1684" s="22"/>
      <c r="T1684" s="22"/>
      <c r="U1684" s="22"/>
      <c r="V1684" s="22"/>
    </row>
    <row r="1685" spans="2:22" s="12" customFormat="1">
      <c r="B1685" s="22"/>
      <c r="C1685" s="22"/>
      <c r="D1685" s="22"/>
      <c r="E1685" s="22"/>
      <c r="F1685" s="22"/>
      <c r="G1685" s="22"/>
      <c r="H1685" s="22"/>
      <c r="I1685" s="22"/>
      <c r="J1685" s="22"/>
      <c r="K1685" s="22"/>
      <c r="L1685" s="22"/>
      <c r="M1685" s="22"/>
      <c r="N1685" s="22"/>
      <c r="O1685" s="22"/>
      <c r="P1685" s="22"/>
      <c r="Q1685" s="22"/>
      <c r="R1685" s="22"/>
      <c r="S1685" s="22"/>
      <c r="T1685" s="22"/>
      <c r="U1685" s="22"/>
      <c r="V1685" s="22"/>
    </row>
    <row r="1686" spans="2:22" s="12" customFormat="1">
      <c r="B1686" s="22"/>
      <c r="C1686" s="22"/>
      <c r="D1686" s="22"/>
      <c r="E1686" s="22"/>
      <c r="F1686" s="22"/>
      <c r="G1686" s="22"/>
      <c r="H1686" s="22"/>
      <c r="I1686" s="22"/>
      <c r="J1686" s="22"/>
      <c r="K1686" s="22"/>
      <c r="L1686" s="22"/>
      <c r="M1686" s="22"/>
      <c r="N1686" s="22"/>
      <c r="O1686" s="22"/>
      <c r="P1686" s="22"/>
      <c r="Q1686" s="22"/>
      <c r="R1686" s="22"/>
      <c r="S1686" s="22"/>
      <c r="T1686" s="22"/>
      <c r="U1686" s="22"/>
      <c r="V1686" s="22"/>
    </row>
    <row r="1687" spans="2:22" s="12" customFormat="1">
      <c r="B1687" s="22"/>
      <c r="C1687" s="22"/>
      <c r="D1687" s="22"/>
      <c r="E1687" s="22"/>
      <c r="F1687" s="22"/>
      <c r="G1687" s="22"/>
      <c r="H1687" s="22"/>
      <c r="I1687" s="22"/>
      <c r="J1687" s="22"/>
      <c r="K1687" s="22"/>
      <c r="L1687" s="22"/>
      <c r="M1687" s="22"/>
      <c r="N1687" s="22"/>
      <c r="O1687" s="22"/>
      <c r="P1687" s="22"/>
      <c r="Q1687" s="22"/>
      <c r="R1687" s="22"/>
      <c r="S1687" s="22"/>
      <c r="T1687" s="22"/>
      <c r="U1687" s="22"/>
      <c r="V1687" s="22"/>
    </row>
    <row r="1688" spans="2:22" s="12" customFormat="1">
      <c r="B1688" s="22"/>
      <c r="C1688" s="22"/>
      <c r="D1688" s="22"/>
      <c r="E1688" s="22"/>
      <c r="F1688" s="22"/>
      <c r="G1688" s="22"/>
      <c r="H1688" s="22"/>
      <c r="I1688" s="22"/>
      <c r="J1688" s="22"/>
      <c r="K1688" s="22"/>
      <c r="L1688" s="22"/>
      <c r="M1688" s="22"/>
      <c r="N1688" s="22"/>
      <c r="O1688" s="22"/>
      <c r="P1688" s="22"/>
      <c r="Q1688" s="22"/>
      <c r="R1688" s="22"/>
      <c r="S1688" s="22"/>
      <c r="T1688" s="22"/>
      <c r="U1688" s="22"/>
      <c r="V1688" s="22"/>
    </row>
    <row r="1689" spans="2:22" s="12" customFormat="1">
      <c r="B1689" s="22"/>
      <c r="C1689" s="22"/>
      <c r="D1689" s="22"/>
      <c r="E1689" s="22"/>
      <c r="F1689" s="22"/>
      <c r="G1689" s="22"/>
      <c r="H1689" s="22"/>
      <c r="I1689" s="22"/>
      <c r="J1689" s="22"/>
      <c r="K1689" s="22"/>
      <c r="L1689" s="22"/>
      <c r="M1689" s="22"/>
      <c r="N1689" s="22"/>
      <c r="O1689" s="22"/>
      <c r="P1689" s="22"/>
      <c r="Q1689" s="22"/>
      <c r="R1689" s="22"/>
      <c r="S1689" s="22"/>
      <c r="T1689" s="22"/>
      <c r="U1689" s="22"/>
      <c r="V1689" s="22"/>
    </row>
    <row r="1690" spans="2:22" s="12" customFormat="1">
      <c r="B1690" s="22"/>
      <c r="C1690" s="22"/>
      <c r="D1690" s="22"/>
      <c r="E1690" s="22"/>
      <c r="F1690" s="22"/>
      <c r="G1690" s="22"/>
      <c r="H1690" s="22"/>
      <c r="I1690" s="22"/>
      <c r="J1690" s="22"/>
      <c r="K1690" s="22"/>
      <c r="L1690" s="22"/>
      <c r="M1690" s="22"/>
      <c r="N1690" s="22"/>
      <c r="O1690" s="22"/>
      <c r="P1690" s="22"/>
      <c r="Q1690" s="22"/>
      <c r="R1690" s="22"/>
      <c r="S1690" s="22"/>
      <c r="T1690" s="22"/>
      <c r="U1690" s="22"/>
      <c r="V1690" s="22"/>
    </row>
    <row r="1691" spans="2:22" s="12" customFormat="1">
      <c r="B1691" s="22"/>
      <c r="C1691" s="22"/>
      <c r="D1691" s="22"/>
      <c r="E1691" s="22"/>
      <c r="F1691" s="22"/>
      <c r="G1691" s="22"/>
      <c r="H1691" s="22"/>
      <c r="I1691" s="22"/>
      <c r="J1691" s="22"/>
      <c r="K1691" s="22"/>
      <c r="L1691" s="22"/>
      <c r="M1691" s="22"/>
      <c r="N1691" s="22"/>
      <c r="O1691" s="22"/>
      <c r="P1691" s="22"/>
      <c r="Q1691" s="22"/>
      <c r="R1691" s="22"/>
      <c r="S1691" s="22"/>
      <c r="T1691" s="22"/>
      <c r="U1691" s="22"/>
      <c r="V1691" s="22"/>
    </row>
    <row r="1692" spans="2:22" s="12" customFormat="1">
      <c r="B1692" s="22"/>
      <c r="C1692" s="22"/>
      <c r="D1692" s="22"/>
      <c r="E1692" s="22"/>
      <c r="F1692" s="22"/>
      <c r="G1692" s="22"/>
      <c r="H1692" s="22"/>
      <c r="I1692" s="22"/>
      <c r="J1692" s="22"/>
      <c r="K1692" s="22"/>
      <c r="L1692" s="22"/>
      <c r="M1692" s="22"/>
      <c r="N1692" s="22"/>
      <c r="O1692" s="22"/>
      <c r="P1692" s="22"/>
      <c r="Q1692" s="22"/>
      <c r="R1692" s="22"/>
      <c r="S1692" s="22"/>
      <c r="T1692" s="22"/>
      <c r="U1692" s="22"/>
      <c r="V1692" s="22"/>
    </row>
    <row r="1693" spans="2:22" s="12" customFormat="1">
      <c r="B1693" s="22"/>
      <c r="C1693" s="22"/>
      <c r="D1693" s="22"/>
      <c r="E1693" s="22"/>
      <c r="F1693" s="22"/>
      <c r="G1693" s="22"/>
      <c r="H1693" s="22"/>
      <c r="I1693" s="22"/>
      <c r="J1693" s="22"/>
      <c r="K1693" s="22"/>
      <c r="L1693" s="22"/>
      <c r="M1693" s="22"/>
      <c r="N1693" s="22"/>
      <c r="O1693" s="22"/>
      <c r="P1693" s="22"/>
      <c r="Q1693" s="22"/>
      <c r="R1693" s="22"/>
      <c r="S1693" s="22"/>
      <c r="T1693" s="22"/>
      <c r="U1693" s="22"/>
      <c r="V1693" s="22"/>
    </row>
    <row r="1694" spans="2:22" s="12" customFormat="1">
      <c r="B1694" s="22"/>
      <c r="C1694" s="22"/>
      <c r="D1694" s="22"/>
      <c r="E1694" s="22"/>
      <c r="F1694" s="22"/>
      <c r="G1694" s="22"/>
      <c r="H1694" s="22"/>
      <c r="I1694" s="22"/>
      <c r="J1694" s="22"/>
      <c r="K1694" s="22"/>
      <c r="L1694" s="22"/>
      <c r="M1694" s="22"/>
      <c r="N1694" s="22"/>
      <c r="O1694" s="22"/>
      <c r="P1694" s="22"/>
      <c r="Q1694" s="22"/>
      <c r="R1694" s="22"/>
      <c r="S1694" s="22"/>
      <c r="T1694" s="22"/>
      <c r="U1694" s="22"/>
      <c r="V1694" s="22"/>
    </row>
  </sheetData>
  <sheetProtection selectLockedCells="1" selectUnlockedCells="1"/>
  <mergeCells count="13">
    <mergeCell ref="B2:B3"/>
    <mergeCell ref="O6:O7"/>
    <mergeCell ref="E6:E7"/>
    <mergeCell ref="C6:C7"/>
    <mergeCell ref="B6:B7"/>
    <mergeCell ref="J6:J7"/>
    <mergeCell ref="D6:D7"/>
    <mergeCell ref="L6:L7"/>
    <mergeCell ref="F6:I6"/>
    <mergeCell ref="K6:K7"/>
    <mergeCell ref="M6:M7"/>
    <mergeCell ref="N6:N7"/>
    <mergeCell ref="C2:O3"/>
  </mergeCells>
  <printOptions horizontalCentered="1" verticalCentered="1"/>
  <pageMargins left="0.70866141732283472" right="0.70866141732283472" top="0.74803149606299213" bottom="0.74803149606299213" header="0.31496062992125984" footer="0.31496062992125984"/>
  <pageSetup scale="13" fitToHeight="2" orientation="portrait" r:id="rId1"/>
  <rowBreaks count="1" manualBreakCount="1">
    <brk id="30" max="24"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F9556DD2E608134A895F035801C2FD6D" ma:contentTypeVersion="13" ma:contentTypeDescription="Crear nuevo documento." ma:contentTypeScope="" ma:versionID="02c52b2ae72829f21e145b58eb9dcaab">
  <xsd:schema xmlns:xsd="http://www.w3.org/2001/XMLSchema" xmlns:xs="http://www.w3.org/2001/XMLSchema" xmlns:p="http://schemas.microsoft.com/office/2006/metadata/properties" xmlns:ns3="f002e0be-892d-4b80-9aee-7afb3b4d18a0" xmlns:ns4="6c4f1a93-5b44-45fe-8fe3-0306229db172" targetNamespace="http://schemas.microsoft.com/office/2006/metadata/properties" ma:root="true" ma:fieldsID="246dbecaa13031cd320ed34f11e2be3e" ns3:_="" ns4:_="">
    <xsd:import namespace="f002e0be-892d-4b80-9aee-7afb3b4d18a0"/>
    <xsd:import namespace="6c4f1a93-5b44-45fe-8fe3-0306229db172"/>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EventHashCode" minOccurs="0"/>
                <xsd:element ref="ns3:MediaServiceGenerationTime" minOccurs="0"/>
                <xsd:element ref="ns3:MediaServiceAutoTags" minOccurs="0"/>
                <xsd:element ref="ns3:MediaServiceOCR" minOccurs="0"/>
                <xsd:element ref="ns3:MediaServiceDateTaken"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02e0be-892d-4b80-9aee-7afb3b4d18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c4f1a93-5b44-45fe-8fe3-0306229db172"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SharingHintHash" ma:index="12"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B04BB11-DB82-40D7-819B-F3318DA35D8C}">
  <ds:schemaRefs>
    <ds:schemaRef ds:uri="http://schemas.microsoft.com/sharepoint/v3/contenttype/forms"/>
  </ds:schemaRefs>
</ds:datastoreItem>
</file>

<file path=customXml/itemProps2.xml><?xml version="1.0" encoding="utf-8"?>
<ds:datastoreItem xmlns:ds="http://schemas.openxmlformats.org/officeDocument/2006/customXml" ds:itemID="{3CD28896-0FA4-46EC-ACFF-5EBF825C7333}">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992F0444-472E-45E2-A4B4-5439AFC71A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02e0be-892d-4b80-9aee-7afb3b4d18a0"/>
    <ds:schemaRef ds:uri="6c4f1a93-5b44-45fe-8fe3-0306229db17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17</vt:i4>
      </vt:variant>
    </vt:vector>
  </HeadingPairs>
  <TitlesOfParts>
    <vt:vector size="33" baseType="lpstr">
      <vt:lpstr>INIDICE</vt:lpstr>
      <vt:lpstr>IDEN ASPECTOS CRÍTICOS</vt:lpstr>
      <vt:lpstr>PRIORI ASPECTOS CRÍTICOS</vt:lpstr>
      <vt:lpstr>SUMATORIA DE LA PRIORIZACIÓN</vt:lpstr>
      <vt:lpstr>ORDEN DE LA PRIORIZACIÓN</vt:lpstr>
      <vt:lpstr>OBJETIVOS</vt:lpstr>
      <vt:lpstr>PO-01</vt:lpstr>
      <vt:lpstr>PO-02</vt:lpstr>
      <vt:lpstr>PO-03</vt:lpstr>
      <vt:lpstr>PO-04</vt:lpstr>
      <vt:lpstr>PO-05</vt:lpstr>
      <vt:lpstr>PO-06</vt:lpstr>
      <vt:lpstr>PO-07</vt:lpstr>
      <vt:lpstr>PO-08</vt:lpstr>
      <vt:lpstr>MAPA DE RUTA PINAR</vt:lpstr>
      <vt:lpstr>HERRAMIENTA DE SEGUIMIENTO</vt:lpstr>
      <vt:lpstr>'HERRAMIENTA DE SEGUIMIENTO'!Área_de_impresión</vt:lpstr>
      <vt:lpstr>'IDEN ASPECTOS CRÍTICOS'!Área_de_impresión</vt:lpstr>
      <vt:lpstr>'MAPA DE RUTA PINAR'!Área_de_impresión</vt:lpstr>
      <vt:lpstr>OBJETIVOS!Área_de_impresión</vt:lpstr>
      <vt:lpstr>'ORDEN DE LA PRIORIZACIÓN'!Área_de_impresión</vt:lpstr>
      <vt:lpstr>'PO-01'!Área_de_impresión</vt:lpstr>
      <vt:lpstr>'PO-02'!Área_de_impresión</vt:lpstr>
      <vt:lpstr>'PO-03'!Área_de_impresión</vt:lpstr>
      <vt:lpstr>'PO-04'!Área_de_impresión</vt:lpstr>
      <vt:lpstr>'PO-05'!Área_de_impresión</vt:lpstr>
      <vt:lpstr>'PO-06'!Área_de_impresión</vt:lpstr>
      <vt:lpstr>'PO-07'!Área_de_impresión</vt:lpstr>
      <vt:lpstr>'PO-08'!Área_de_impresión</vt:lpstr>
      <vt:lpstr>'PRIORI ASPECTOS CRÍTICOS'!Área_de_impresión</vt:lpstr>
      <vt:lpstr>'SUMATORIA DE LA PRIORIZACIÓN'!Área_de_impresión</vt:lpstr>
      <vt:lpstr>'HERRAMIENTA DE SEGUIMIENTO'!Títulos_a_imprimir</vt:lpstr>
      <vt:lpstr>'PRIORI ASPECTOS CRÍTICOS'!Títulos_a_imprimir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PINAR 2019</dc:title>
  <dc:subject/>
  <dc:creator>Jenny Patricia Rojas Sánchez</dc:creator>
  <cp:keywords/>
  <dc:description/>
  <cp:lastModifiedBy>Angelica del Valle Mayora Torrenegra</cp:lastModifiedBy>
  <cp:revision/>
  <dcterms:created xsi:type="dcterms:W3CDTF">2016-07-19T13:16:49Z</dcterms:created>
  <dcterms:modified xsi:type="dcterms:W3CDTF">2022-11-18T20:56:43Z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0x010100F9556DD2E608134A895F035801C2FD6D</vt:lpwstr>
  </property>
  <property fmtid="{D5CDD505-2E9C-101B-9397-08002B2CF9AE}" pid="3" name="xd_ProgID">
    <vt:lpwstr/>
  </property>
  <property fmtid="{D5CDD505-2E9C-101B-9397-08002B2CF9AE}" pid="4" name="ComplianceAssetId">
    <vt:lpwstr/>
  </property>
  <property fmtid="{D5CDD505-2E9C-101B-9397-08002B2CF9AE}" pid="5" name="TemplateUrl">
    <vt:lpwstr/>
  </property>
  <property fmtid="{D5CDD505-2E9C-101B-9397-08002B2CF9AE}" pid="6" name="Dependencia">
    <vt:lpwstr>222.300 Subdirección de Gestión Documental</vt:lpwstr>
  </property>
  <property fmtid="{D5CDD505-2E9C-101B-9397-08002B2CF9AE}" pid="7" name="T. Doc. 85.25.1">
    <vt:lpwstr>Plan</vt:lpwstr>
  </property>
  <property fmtid="{D5CDD505-2E9C-101B-9397-08002B2CF9AE}" pid="8" name="Año de Vigencia">
    <vt:lpwstr>2019</vt:lpwstr>
  </property>
  <property fmtid="{D5CDD505-2E9C-101B-9397-08002B2CF9AE}" pid="9" name="SharedWithUsers">
    <vt:lpwstr>133;#Juan Guillermo Acosta Rada;#28;#Ana Gabriela Moreno Cadena;#141;#Liliana Zambrano Ayala;#422;#Camilo Andres Castillo Castellanos</vt:lpwstr>
  </property>
</Properties>
</file>