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827"/>
  <workbookPr/>
  <mc:AlternateContent xmlns:mc="http://schemas.openxmlformats.org/markup-compatibility/2006">
    <mc:Choice Requires="x15">
      <x15ac:absPath xmlns:x15ac="http://schemas.microsoft.com/office/spreadsheetml/2010/11/ac" url="C:\Tesoreria 2\Inversiones - indicadores\Portafolio\"/>
    </mc:Choice>
  </mc:AlternateContent>
  <xr:revisionPtr revIDLastSave="0" documentId="8_{239E4AAC-B92E-49B9-BAB9-34AC835F222D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Portafolio vig. 2023" sheetId="1" r:id="rId1"/>
  </sheets>
  <calcPr calcId="191029" iterate="1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D7" i="1" l="1"/>
  <c r="C7" i="1"/>
  <c r="C6" i="1" l="1"/>
  <c r="C5" i="1" l="1"/>
  <c r="D6" i="1" l="1"/>
  <c r="D5" i="1"/>
  <c r="E5" i="1" l="1"/>
  <c r="E8" i="1" l="1"/>
  <c r="E7" i="1" l="1"/>
  <c r="E6" i="1" l="1"/>
</calcChain>
</file>

<file path=xl/sharedStrings.xml><?xml version="1.0" encoding="utf-8"?>
<sst xmlns="http://schemas.openxmlformats.org/spreadsheetml/2006/main" count="13" uniqueCount="13">
  <si>
    <t>Millones de $</t>
  </si>
  <si>
    <t>Recursos Ordinarios</t>
  </si>
  <si>
    <t>Año</t>
  </si>
  <si>
    <t>Total</t>
  </si>
  <si>
    <t>Cuentas</t>
  </si>
  <si>
    <t>Titulos</t>
  </si>
  <si>
    <t>Trim. I</t>
  </si>
  <si>
    <t>Trim. II</t>
  </si>
  <si>
    <t>**Títulos a precios de mercado</t>
  </si>
  <si>
    <t>Trim. III</t>
  </si>
  <si>
    <t>Trim. IV</t>
  </si>
  <si>
    <t>Portafolio vigencia - 2023</t>
  </si>
  <si>
    <t>*Corte al 30 de Septiembre del 2023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</si>
</sst>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_(* #,##0.00_);_(* \(#,##0.00\);_(* &quot;-&quot;??_);_(@_)"/>
    <numFmt numFmtId="165" formatCode="_(* #,##0_);_(* \(#,##0\);_(* &quot;-&quot;??_);_(@_)"/>
  </numFmts>
  <fonts count="5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9"/>
      <color theme="1"/>
      <name val="Calibri"/>
      <family val="2"/>
      <scheme val="minor"/>
    </font>
    <font>
      <sz val="1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4" tint="0.79998168889431442"/>
        <bgColor indexed="64"/>
      </patternFill>
    </fill>
  </fills>
  <borders count="6">
    <border>
      <left/>
      <right/>
      <top/>
      <bottom/>
      <diagonal/>
    </border>
    <border>
      <left style="thin">
        <color rgb="FF0070C0"/>
      </left>
      <right style="thin">
        <color rgb="FF0070C0"/>
      </right>
      <top style="thin">
        <color rgb="FF0070C0"/>
      </top>
      <bottom style="thin">
        <color rgb="FF0070C0"/>
      </bottom>
      <diagonal/>
    </border>
    <border>
      <left style="thin">
        <color theme="8" tint="-0.24994659260841701"/>
      </left>
      <right/>
      <top style="thin">
        <color theme="8" tint="-0.24994659260841701"/>
      </top>
      <bottom style="thin">
        <color theme="8" tint="-0.24994659260841701"/>
      </bottom>
      <diagonal/>
    </border>
    <border>
      <left/>
      <right/>
      <top style="thin">
        <color theme="8" tint="-0.24994659260841701"/>
      </top>
      <bottom style="thin">
        <color theme="8" tint="-0.24994659260841701"/>
      </bottom>
      <diagonal/>
    </border>
    <border>
      <left/>
      <right style="thin">
        <color theme="8" tint="-0.24994659260841701"/>
      </right>
      <top style="thin">
        <color theme="8" tint="-0.24994659260841701"/>
      </top>
      <bottom style="thin">
        <color theme="8" tint="-0.24994659260841701"/>
      </bottom>
      <diagonal/>
    </border>
    <border>
      <left style="thin">
        <color theme="8" tint="-0.24994659260841701"/>
      </left>
      <right style="thin">
        <color theme="8" tint="-0.24994659260841701"/>
      </right>
      <top style="thin">
        <color theme="8" tint="-0.24994659260841701"/>
      </top>
      <bottom style="thin">
        <color theme="8" tint="-0.24994659260841701"/>
      </bottom>
      <diagonal/>
    </border>
  </borders>
  <cellStyleXfs count="2">
    <xf numFmtId="0" fontId="0" fillId="0" borderId="0"/>
    <xf numFmtId="164" fontId="1" fillId="0" borderId="0" applyFont="0" applyFill="0" applyBorder="0" applyAlignment="0" applyProtection="0"/>
  </cellStyleXfs>
  <cellXfs count="18">
    <xf numFmtId="0" fontId="0" fillId="0" borderId="0" xfId="0"/>
    <xf numFmtId="0" fontId="0" fillId="2" borderId="0" xfId="0" applyFill="1"/>
    <xf numFmtId="0" fontId="2" fillId="0" borderId="0" xfId="0" applyFont="1"/>
    <xf numFmtId="0" fontId="3" fillId="2" borderId="0" xfId="0" applyFont="1" applyFill="1" applyAlignment="1">
      <alignment horizontal="right"/>
    </xf>
    <xf numFmtId="0" fontId="2" fillId="2" borderId="0" xfId="0" applyFont="1" applyFill="1" applyAlignment="1">
      <alignment horizontal="center"/>
    </xf>
    <xf numFmtId="0" fontId="2" fillId="3" borderId="5" xfId="0" applyFont="1" applyFill="1" applyBorder="1" applyAlignment="1">
      <alignment horizontal="center"/>
    </xf>
    <xf numFmtId="164" fontId="2" fillId="3" borderId="5" xfId="1" applyFont="1" applyFill="1" applyBorder="1" applyAlignment="1">
      <alignment horizontal="center"/>
    </xf>
    <xf numFmtId="164" fontId="2" fillId="2" borderId="0" xfId="1" applyFont="1" applyFill="1" applyBorder="1"/>
    <xf numFmtId="0" fontId="3" fillId="2" borderId="0" xfId="0" applyFont="1" applyFill="1"/>
    <xf numFmtId="164" fontId="0" fillId="0" borderId="0" xfId="1" applyFont="1"/>
    <xf numFmtId="164" fontId="4" fillId="2" borderId="1" xfId="1" applyFont="1" applyFill="1" applyBorder="1"/>
    <xf numFmtId="14" fontId="2" fillId="2" borderId="0" xfId="1" applyNumberFormat="1" applyFont="1" applyFill="1" applyBorder="1"/>
    <xf numFmtId="165" fontId="2" fillId="3" borderId="5" xfId="1" applyNumberFormat="1" applyFont="1" applyFill="1" applyBorder="1" applyAlignment="1">
      <alignment horizontal="center"/>
    </xf>
    <xf numFmtId="164" fontId="4" fillId="0" borderId="1" xfId="1" applyFont="1" applyFill="1" applyBorder="1"/>
    <xf numFmtId="164" fontId="0" fillId="0" borderId="0" xfId="0" applyNumberFormat="1"/>
    <xf numFmtId="0" fontId="2" fillId="3" borderId="2" xfId="0" applyFont="1" applyFill="1" applyBorder="1" applyAlignment="1">
      <alignment horizontal="center"/>
    </xf>
    <xf numFmtId="0" fontId="2" fillId="3" borderId="3" xfId="0" applyFont="1" applyFill="1" applyBorder="1" applyAlignment="1">
      <alignment horizontal="center"/>
    </xf>
    <xf numFmtId="0" fontId="2" fillId="3" borderId="4" xfId="0" applyFont="1" applyFill="1" applyBorder="1" applyAlignment="1">
      <alignment horizontal="center"/>
    </xf>
  </cellXfs>
  <cellStyles count="2">
    <cellStyle name="Millares" xfId="1" builtinId="3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2:H18"/>
  <sheetViews>
    <sheetView showGridLines="0" tabSelected="1" workbookViewId="0">
      <selection activeCell="E7" sqref="E7"/>
    </sheetView>
  </sheetViews>
  <sheetFormatPr baseColWidth="10" defaultRowHeight="15" x14ac:dyDescent="0.25"/>
  <cols>
    <col min="1" max="1" width="2" customWidth="1"/>
    <col min="3" max="3" width="20.42578125" bestFit="1" customWidth="1"/>
    <col min="4" max="4" width="20.5703125" bestFit="1" customWidth="1"/>
    <col min="5" max="5" width="20.42578125" bestFit="1" customWidth="1"/>
    <col min="6" max="8" width="20.42578125" customWidth="1"/>
    <col min="9" max="9" width="11.42578125" customWidth="1"/>
    <col min="10" max="10" width="19" customWidth="1"/>
    <col min="11" max="11" width="15.28515625" customWidth="1"/>
  </cols>
  <sheetData>
    <row r="2" spans="1:8" x14ac:dyDescent="0.25">
      <c r="A2" s="1"/>
      <c r="B2" s="2" t="s">
        <v>11</v>
      </c>
      <c r="C2" s="1"/>
      <c r="D2" s="1"/>
      <c r="E2" s="3" t="s">
        <v>0</v>
      </c>
      <c r="F2" s="3"/>
      <c r="G2" s="3"/>
      <c r="H2" s="7"/>
    </row>
    <row r="3" spans="1:8" hidden="1" x14ac:dyDescent="0.25">
      <c r="A3" s="1"/>
      <c r="B3" s="15" t="s">
        <v>1</v>
      </c>
      <c r="C3" s="16"/>
      <c r="D3" s="16"/>
      <c r="E3" s="17"/>
      <c r="F3" s="4"/>
      <c r="G3" s="4"/>
      <c r="H3" s="1"/>
    </row>
    <row r="4" spans="1:8" x14ac:dyDescent="0.25">
      <c r="A4" s="1"/>
      <c r="B4" s="5" t="s">
        <v>2</v>
      </c>
      <c r="C4" s="5" t="s">
        <v>4</v>
      </c>
      <c r="D4" s="5" t="s">
        <v>5</v>
      </c>
      <c r="E4" s="5" t="s">
        <v>3</v>
      </c>
      <c r="F4" s="4"/>
      <c r="G4" s="4"/>
      <c r="H4" s="1"/>
    </row>
    <row r="5" spans="1:8" x14ac:dyDescent="0.25">
      <c r="A5" s="1"/>
      <c r="B5" s="5" t="s">
        <v>6</v>
      </c>
      <c r="C5" s="13">
        <f>4429962304294.41/1000000</f>
        <v>4429962.3042944102</v>
      </c>
      <c r="D5" s="13">
        <f>178736317887/1000000</f>
        <v>178736.31788700001</v>
      </c>
      <c r="E5" s="12">
        <f>+C5+D5</f>
        <v>4608698.62218141</v>
      </c>
      <c r="F5" s="11"/>
      <c r="G5" s="7"/>
    </row>
    <row r="6" spans="1:8" x14ac:dyDescent="0.25">
      <c r="A6" s="1"/>
      <c r="B6" s="5" t="s">
        <v>7</v>
      </c>
      <c r="C6" s="10">
        <f>5771817951075.73/1000000</f>
        <v>5771817.9510757308</v>
      </c>
      <c r="D6" s="10">
        <f>676762156099/1000000</f>
        <v>676762.15609900001</v>
      </c>
      <c r="E6" s="12">
        <f>+C6+D6</f>
        <v>6448580.1071747309</v>
      </c>
      <c r="F6" s="11"/>
      <c r="G6" s="7"/>
    </row>
    <row r="7" spans="1:8" x14ac:dyDescent="0.25">
      <c r="A7" s="1"/>
      <c r="B7" s="5" t="s">
        <v>9</v>
      </c>
      <c r="C7" s="10">
        <f>4317381998914.73/1000000</f>
        <v>4317381.9989147298</v>
      </c>
      <c r="D7" s="10">
        <f>763716262750/1000000</f>
        <v>763716.26274999999</v>
      </c>
      <c r="E7" s="12">
        <f>+C7+D7</f>
        <v>5081098.2616647296</v>
      </c>
      <c r="F7" s="7"/>
      <c r="G7" s="7"/>
    </row>
    <row r="8" spans="1:8" x14ac:dyDescent="0.25">
      <c r="A8" s="1"/>
      <c r="B8" s="5" t="s">
        <v>10</v>
      </c>
      <c r="C8" s="10"/>
      <c r="D8" s="10"/>
      <c r="E8" s="6">
        <f>+C8+D8</f>
        <v>0</v>
      </c>
      <c r="F8" s="7"/>
      <c r="G8" s="7"/>
    </row>
    <row r="9" spans="1:8" ht="14.25" customHeight="1" x14ac:dyDescent="0.25">
      <c r="A9" s="1"/>
      <c r="B9" s="8" t="s">
        <v>12</v>
      </c>
      <c r="C9" s="1"/>
      <c r="D9" s="1"/>
      <c r="E9" s="1"/>
      <c r="F9" s="1"/>
      <c r="G9" s="1"/>
    </row>
    <row r="10" spans="1:8" ht="9.75" customHeight="1" x14ac:dyDescent="0.25">
      <c r="A10" s="1"/>
      <c r="B10" s="8" t="s">
        <v>8</v>
      </c>
      <c r="C10" s="1"/>
      <c r="D10" s="1"/>
      <c r="E10" s="1"/>
      <c r="F10" s="1"/>
      <c r="G10" s="1"/>
    </row>
    <row r="11" spans="1:8" ht="9.75" customHeight="1" x14ac:dyDescent="0.25">
      <c r="B11" s="8"/>
    </row>
    <row r="13" spans="1:8" x14ac:dyDescent="0.25">
      <c r="C13" s="9"/>
      <c r="D13" s="9"/>
    </row>
    <row r="15" spans="1:8" x14ac:dyDescent="0.25">
      <c r="C15" s="9"/>
      <c r="D15" s="9"/>
    </row>
    <row r="16" spans="1:8" x14ac:dyDescent="0.25">
      <c r="C16" s="14"/>
      <c r="D16" s="14"/>
    </row>
    <row r="18" spans="3:4" x14ac:dyDescent="0.25">
      <c r="C18" s="9"/>
      <c r="D18" s="9"/>
    </row>
  </sheetData>
  <mergeCells count="1">
    <mergeCell ref="B3:E3"/>
  </mergeCells>
  <pageMargins left="0.70866141732283472" right="0.70866141732283472" top="0.74803149606299213" bottom="0.74803149606299213" header="0.31496062992125984" footer="0.31496062992125984"/>
  <pageSetup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Portafolio vig. 2023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Nilgen Vargas</dc:creator>
  <cp:lastModifiedBy>Luis Orlando Barrera Pineda</cp:lastModifiedBy>
  <dcterms:created xsi:type="dcterms:W3CDTF">2019-09-18T20:56:45Z</dcterms:created>
  <dcterms:modified xsi:type="dcterms:W3CDTF">2023-10-23T14:38:09Z</dcterms:modified>
</cp:coreProperties>
</file>